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ela Boxwell\Documents\Business Accounting Basics\Responsive site\"/>
    </mc:Choice>
  </mc:AlternateContent>
  <workbookProtection lockStructure="1"/>
  <bookViews>
    <workbookView xWindow="0" yWindow="0" windowWidth="3795" windowHeight="0"/>
  </bookViews>
  <sheets>
    <sheet name="Instructions" sheetId="16" r:id="rId1"/>
    <sheet name="Account Codes" sheetId="2" r:id="rId2"/>
    <sheet name="Jan" sheetId="1" r:id="rId3"/>
    <sheet name="Feb" sheetId="3" r:id="rId4"/>
    <sheet name="Mar" sheetId="4" r:id="rId5"/>
    <sheet name="Apr" sheetId="5" r:id="rId6"/>
    <sheet name="May" sheetId="6" r:id="rId7"/>
    <sheet name="June" sheetId="7" r:id="rId8"/>
    <sheet name="July" sheetId="8" r:id="rId9"/>
    <sheet name="Aug" sheetId="9" r:id="rId10"/>
    <sheet name="Sept" sheetId="10" r:id="rId11"/>
    <sheet name="Oct" sheetId="11" r:id="rId12"/>
    <sheet name="Nov" sheetId="12" r:id="rId13"/>
    <sheet name="Dec" sheetId="13" r:id="rId14"/>
    <sheet name="Totals" sheetId="14" r:id="rId15"/>
  </sheets>
  <definedNames>
    <definedName name="Account">'Account Codes'!$A$1:$A$12</definedName>
    <definedName name="AccountCode" comment="Account Code">'Account Codes'!$A$1:$A$12</definedName>
    <definedName name="Accountcodes">'Account Codes'!$A$1:$A$12</definedName>
    <definedName name="Income_1">'Account Codes'!$A$1:$A$12</definedName>
    <definedName name="_xlnm.Print_Area" localSheetId="14">Totals!$A$22:$P$44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6" l="1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D1" i="13"/>
  <c r="D1" i="12"/>
  <c r="D1" i="11"/>
  <c r="D1" i="10"/>
  <c r="D1" i="9"/>
  <c r="D1" i="8"/>
  <c r="D1" i="7"/>
  <c r="D1" i="6"/>
  <c r="D1" i="5"/>
  <c r="D1" i="4"/>
  <c r="D1" i="3"/>
  <c r="D1" i="1" l="1"/>
  <c r="C35" i="14"/>
  <c r="A35" i="14"/>
  <c r="A34" i="14"/>
  <c r="A33" i="14"/>
  <c r="A32" i="14"/>
  <c r="A31" i="14"/>
  <c r="A30" i="14"/>
  <c r="A29" i="14"/>
  <c r="A28" i="14"/>
  <c r="A25" i="14"/>
  <c r="A24" i="14"/>
  <c r="A23" i="14"/>
  <c r="F28" i="3"/>
  <c r="F45" i="13"/>
  <c r="Q45" i="13" s="1"/>
  <c r="G44" i="13"/>
  <c r="F44" i="13"/>
  <c r="N44" i="13" s="1"/>
  <c r="F43" i="13"/>
  <c r="F42" i="13"/>
  <c r="N42" i="13" s="1"/>
  <c r="F41" i="13"/>
  <c r="Q41" i="13" s="1"/>
  <c r="F40" i="13"/>
  <c r="N40" i="13" s="1"/>
  <c r="F39" i="13"/>
  <c r="N39" i="13" s="1"/>
  <c r="F38" i="13"/>
  <c r="P38" i="13" s="1"/>
  <c r="F37" i="13"/>
  <c r="Q37" i="13" s="1"/>
  <c r="F36" i="13"/>
  <c r="N36" i="13" s="1"/>
  <c r="F35" i="13"/>
  <c r="L35" i="13" s="1"/>
  <c r="F34" i="13"/>
  <c r="N34" i="13" s="1"/>
  <c r="F33" i="13"/>
  <c r="Q33" i="13" s="1"/>
  <c r="F32" i="13"/>
  <c r="N32" i="13" s="1"/>
  <c r="F31" i="13"/>
  <c r="N31" i="13" s="1"/>
  <c r="F30" i="13"/>
  <c r="O30" i="13" s="1"/>
  <c r="F29" i="13"/>
  <c r="N29" i="13" s="1"/>
  <c r="F28" i="13"/>
  <c r="N28" i="13" s="1"/>
  <c r="F27" i="13"/>
  <c r="N27" i="13" s="1"/>
  <c r="F26" i="13"/>
  <c r="M26" i="13" s="1"/>
  <c r="F25" i="13"/>
  <c r="M25" i="13" s="1"/>
  <c r="F24" i="13"/>
  <c r="K24" i="13" s="1"/>
  <c r="F23" i="13"/>
  <c r="N23" i="13" s="1"/>
  <c r="F22" i="13"/>
  <c r="F21" i="13"/>
  <c r="M21" i="13" s="1"/>
  <c r="F20" i="13"/>
  <c r="K20" i="13" s="1"/>
  <c r="F19" i="13"/>
  <c r="N19" i="13" s="1"/>
  <c r="F18" i="13"/>
  <c r="F17" i="13"/>
  <c r="N17" i="13" s="1"/>
  <c r="F16" i="13"/>
  <c r="N16" i="13" s="1"/>
  <c r="F15" i="13"/>
  <c r="L15" i="13" s="1"/>
  <c r="F14" i="13"/>
  <c r="O14" i="13" s="1"/>
  <c r="F13" i="13"/>
  <c r="N13" i="13" s="1"/>
  <c r="F12" i="13"/>
  <c r="O12" i="13" s="1"/>
  <c r="F11" i="13"/>
  <c r="N11" i="13" s="1"/>
  <c r="F10" i="13"/>
  <c r="O10" i="13" s="1"/>
  <c r="F9" i="13"/>
  <c r="N9" i="13" s="1"/>
  <c r="F8" i="13"/>
  <c r="N8" i="13" s="1"/>
  <c r="F7" i="13"/>
  <c r="N7" i="13" s="1"/>
  <c r="F6" i="13"/>
  <c r="M6" i="13" s="1"/>
  <c r="Q5" i="13"/>
  <c r="P5" i="13"/>
  <c r="O5" i="13"/>
  <c r="N5" i="13"/>
  <c r="M5" i="13"/>
  <c r="L5" i="13"/>
  <c r="K5" i="13"/>
  <c r="J5" i="13"/>
  <c r="I5" i="13"/>
  <c r="H5" i="13"/>
  <c r="G5" i="13"/>
  <c r="N45" i="12"/>
  <c r="O44" i="12"/>
  <c r="N44" i="12"/>
  <c r="N43" i="12"/>
  <c r="O42" i="12"/>
  <c r="G40" i="12"/>
  <c r="L39" i="12"/>
  <c r="Q38" i="12"/>
  <c r="N36" i="12"/>
  <c r="K34" i="12"/>
  <c r="I34" i="12"/>
  <c r="P34" i="12"/>
  <c r="N33" i="12"/>
  <c r="N32" i="12"/>
  <c r="L30" i="12"/>
  <c r="H30" i="12"/>
  <c r="O28" i="12"/>
  <c r="N28" i="12"/>
  <c r="N27" i="12"/>
  <c r="O26" i="12"/>
  <c r="J25" i="12"/>
  <c r="K24" i="12"/>
  <c r="H23" i="12"/>
  <c r="N23" i="12"/>
  <c r="O22" i="12"/>
  <c r="Q21" i="12"/>
  <c r="K20" i="12"/>
  <c r="O18" i="12"/>
  <c r="Q17" i="12"/>
  <c r="P17" i="12"/>
  <c r="Q16" i="12"/>
  <c r="P15" i="12"/>
  <c r="N15" i="12"/>
  <c r="I14" i="12"/>
  <c r="H14" i="12"/>
  <c r="O14" i="12"/>
  <c r="I13" i="12"/>
  <c r="P13" i="12"/>
  <c r="Q12" i="12"/>
  <c r="I11" i="12"/>
  <c r="N11" i="12"/>
  <c r="L10" i="12"/>
  <c r="O10" i="12"/>
  <c r="Q9" i="12"/>
  <c r="P9" i="12"/>
  <c r="Q8" i="12"/>
  <c r="H7" i="12"/>
  <c r="N7" i="12"/>
  <c r="P6" i="12"/>
  <c r="O6" i="12"/>
  <c r="Q5" i="12"/>
  <c r="P5" i="12"/>
  <c r="O5" i="12"/>
  <c r="N5" i="12"/>
  <c r="M5" i="12"/>
  <c r="L5" i="12"/>
  <c r="K5" i="12"/>
  <c r="J5" i="12"/>
  <c r="I5" i="12"/>
  <c r="H5" i="12"/>
  <c r="G5" i="12"/>
  <c r="F45" i="11"/>
  <c r="O45" i="11" s="1"/>
  <c r="F44" i="11"/>
  <c r="N44" i="11" s="1"/>
  <c r="F43" i="11"/>
  <c r="N43" i="11" s="1"/>
  <c r="F42" i="11"/>
  <c r="F41" i="11"/>
  <c r="K41" i="11" s="1"/>
  <c r="F40" i="11"/>
  <c r="N40" i="11" s="1"/>
  <c r="F39" i="11"/>
  <c r="N39" i="11" s="1"/>
  <c r="F38" i="11"/>
  <c r="M38" i="11" s="1"/>
  <c r="F37" i="11"/>
  <c r="F36" i="11"/>
  <c r="N36" i="11" s="1"/>
  <c r="F35" i="11"/>
  <c r="N35" i="11" s="1"/>
  <c r="F34" i="11"/>
  <c r="F33" i="11"/>
  <c r="O33" i="11" s="1"/>
  <c r="F32" i="11"/>
  <c r="L32" i="11" s="1"/>
  <c r="F31" i="11"/>
  <c r="N31" i="11" s="1"/>
  <c r="F30" i="11"/>
  <c r="M30" i="11" s="1"/>
  <c r="F29" i="11"/>
  <c r="F28" i="11"/>
  <c r="N28" i="11" s="1"/>
  <c r="F27" i="11"/>
  <c r="N27" i="11" s="1"/>
  <c r="F26" i="11"/>
  <c r="J26" i="11" s="1"/>
  <c r="F25" i="11"/>
  <c r="K25" i="11" s="1"/>
  <c r="F24" i="11"/>
  <c r="N24" i="11" s="1"/>
  <c r="F23" i="11"/>
  <c r="N23" i="11" s="1"/>
  <c r="F22" i="11"/>
  <c r="P22" i="11" s="1"/>
  <c r="F21" i="11"/>
  <c r="F20" i="11"/>
  <c r="O20" i="11" s="1"/>
  <c r="F19" i="11"/>
  <c r="P19" i="11" s="1"/>
  <c r="F18" i="11"/>
  <c r="O18" i="11" s="1"/>
  <c r="F17" i="11"/>
  <c r="M17" i="11" s="1"/>
  <c r="F16" i="11"/>
  <c r="F15" i="11"/>
  <c r="P15" i="11" s="1"/>
  <c r="F14" i="11"/>
  <c r="Q14" i="11" s="1"/>
  <c r="F13" i="11"/>
  <c r="N13" i="11" s="1"/>
  <c r="F12" i="11"/>
  <c r="O12" i="11" s="1"/>
  <c r="F11" i="11"/>
  <c r="P11" i="11" s="1"/>
  <c r="F10" i="11"/>
  <c r="Q10" i="11" s="1"/>
  <c r="F9" i="11"/>
  <c r="N9" i="11" s="1"/>
  <c r="F8" i="11"/>
  <c r="O8" i="11" s="1"/>
  <c r="F7" i="11"/>
  <c r="O7" i="11" s="1"/>
  <c r="F6" i="11"/>
  <c r="Q6" i="11" s="1"/>
  <c r="Q5" i="11"/>
  <c r="P5" i="11"/>
  <c r="O5" i="11"/>
  <c r="N5" i="11"/>
  <c r="M5" i="11"/>
  <c r="L5" i="11"/>
  <c r="K5" i="11"/>
  <c r="J5" i="11"/>
  <c r="I5" i="11"/>
  <c r="H5" i="11"/>
  <c r="G5" i="11"/>
  <c r="F45" i="10"/>
  <c r="N45" i="10" s="1"/>
  <c r="F44" i="10"/>
  <c r="F43" i="10"/>
  <c r="N43" i="10" s="1"/>
  <c r="F42" i="10"/>
  <c r="L42" i="10" s="1"/>
  <c r="F41" i="10"/>
  <c r="F40" i="10"/>
  <c r="N40" i="10" s="1"/>
  <c r="F39" i="10"/>
  <c r="O39" i="10" s="1"/>
  <c r="F38" i="10"/>
  <c r="N38" i="10" s="1"/>
  <c r="F37" i="10"/>
  <c r="F36" i="10"/>
  <c r="N36" i="10" s="1"/>
  <c r="F35" i="10"/>
  <c r="N35" i="10" s="1"/>
  <c r="F34" i="10"/>
  <c r="K34" i="10" s="1"/>
  <c r="F33" i="10"/>
  <c r="N33" i="10" s="1"/>
  <c r="F32" i="10"/>
  <c r="N32" i="10" s="1"/>
  <c r="F31" i="10"/>
  <c r="N31" i="10" s="1"/>
  <c r="F30" i="10"/>
  <c r="O30" i="10" s="1"/>
  <c r="F29" i="10"/>
  <c r="N29" i="10" s="1"/>
  <c r="F28" i="10"/>
  <c r="N28" i="10" s="1"/>
  <c r="F27" i="10"/>
  <c r="F26" i="10"/>
  <c r="N26" i="10" s="1"/>
  <c r="F25" i="10"/>
  <c r="M25" i="10" s="1"/>
  <c r="F24" i="10"/>
  <c r="F23" i="10"/>
  <c r="N23" i="10" s="1"/>
  <c r="F22" i="10"/>
  <c r="N22" i="10" s="1"/>
  <c r="F21" i="10"/>
  <c r="P21" i="10" s="1"/>
  <c r="F20" i="10"/>
  <c r="O20" i="10" s="1"/>
  <c r="F19" i="10"/>
  <c r="O19" i="10" s="1"/>
  <c r="F18" i="10"/>
  <c r="O18" i="10" s="1"/>
  <c r="F17" i="10"/>
  <c r="Q17" i="10" s="1"/>
  <c r="F16" i="10"/>
  <c r="F15" i="10"/>
  <c r="N15" i="10" s="1"/>
  <c r="F14" i="10"/>
  <c r="O14" i="10" s="1"/>
  <c r="F13" i="10"/>
  <c r="Q13" i="10" s="1"/>
  <c r="F12" i="10"/>
  <c r="N12" i="10" s="1"/>
  <c r="F11" i="10"/>
  <c r="F10" i="10"/>
  <c r="O10" i="10" s="1"/>
  <c r="F9" i="10"/>
  <c r="Q9" i="10" s="1"/>
  <c r="F8" i="10"/>
  <c r="F7" i="10"/>
  <c r="N7" i="10" s="1"/>
  <c r="F6" i="10"/>
  <c r="O6" i="10" s="1"/>
  <c r="Q5" i="10"/>
  <c r="P5" i="10"/>
  <c r="O5" i="10"/>
  <c r="N5" i="10"/>
  <c r="M5" i="10"/>
  <c r="L5" i="10"/>
  <c r="K5" i="10"/>
  <c r="J5" i="10"/>
  <c r="I5" i="10"/>
  <c r="H5" i="10"/>
  <c r="G5" i="10"/>
  <c r="F45" i="9"/>
  <c r="N45" i="9" s="1"/>
  <c r="F44" i="9"/>
  <c r="N44" i="9" s="1"/>
  <c r="F43" i="9"/>
  <c r="N43" i="9" s="1"/>
  <c r="F42" i="9"/>
  <c r="P42" i="9" s="1"/>
  <c r="F41" i="9"/>
  <c r="F40" i="9"/>
  <c r="N40" i="9" s="1"/>
  <c r="F39" i="9"/>
  <c r="L39" i="9" s="1"/>
  <c r="F38" i="9"/>
  <c r="N38" i="9" s="1"/>
  <c r="F37" i="9"/>
  <c r="N37" i="9" s="1"/>
  <c r="F36" i="9"/>
  <c r="N36" i="9" s="1"/>
  <c r="F35" i="9"/>
  <c r="N35" i="9" s="1"/>
  <c r="F34" i="9"/>
  <c r="K34" i="9" s="1"/>
  <c r="F33" i="9"/>
  <c r="J33" i="9" s="1"/>
  <c r="F32" i="9"/>
  <c r="N32" i="9" s="1"/>
  <c r="F31" i="9"/>
  <c r="N31" i="9" s="1"/>
  <c r="F30" i="9"/>
  <c r="O30" i="9" s="1"/>
  <c r="F29" i="9"/>
  <c r="N29" i="9" s="1"/>
  <c r="F28" i="9"/>
  <c r="N28" i="9" s="1"/>
  <c r="F27" i="9"/>
  <c r="F26" i="9"/>
  <c r="N26" i="9" s="1"/>
  <c r="F25" i="9"/>
  <c r="M25" i="9" s="1"/>
  <c r="F24" i="9"/>
  <c r="O24" i="9" s="1"/>
  <c r="F23" i="9"/>
  <c r="N23" i="9" s="1"/>
  <c r="F22" i="9"/>
  <c r="N22" i="9" s="1"/>
  <c r="F21" i="9"/>
  <c r="P21" i="9" s="1"/>
  <c r="F20" i="9"/>
  <c r="O20" i="9" s="1"/>
  <c r="F19" i="9"/>
  <c r="O19" i="9" s="1"/>
  <c r="F18" i="9"/>
  <c r="O18" i="9" s="1"/>
  <c r="F17" i="9"/>
  <c r="Q17" i="9" s="1"/>
  <c r="F16" i="9"/>
  <c r="F15" i="9"/>
  <c r="N15" i="9" s="1"/>
  <c r="F14" i="9"/>
  <c r="O14" i="9" s="1"/>
  <c r="F13" i="9"/>
  <c r="Q13" i="9" s="1"/>
  <c r="F12" i="9"/>
  <c r="N12" i="9" s="1"/>
  <c r="F11" i="9"/>
  <c r="K11" i="9" s="1"/>
  <c r="F10" i="9"/>
  <c r="O10" i="9" s="1"/>
  <c r="F9" i="9"/>
  <c r="Q9" i="9" s="1"/>
  <c r="F8" i="9"/>
  <c r="F7" i="9"/>
  <c r="N7" i="9" s="1"/>
  <c r="F6" i="9"/>
  <c r="O6" i="9" s="1"/>
  <c r="Q5" i="9"/>
  <c r="P5" i="9"/>
  <c r="O5" i="9"/>
  <c r="N5" i="9"/>
  <c r="M5" i="9"/>
  <c r="L5" i="9"/>
  <c r="K5" i="9"/>
  <c r="J5" i="9"/>
  <c r="I5" i="9"/>
  <c r="H5" i="9"/>
  <c r="G5" i="9"/>
  <c r="F45" i="8"/>
  <c r="N45" i="8" s="1"/>
  <c r="F44" i="8"/>
  <c r="N44" i="8" s="1"/>
  <c r="F43" i="8"/>
  <c r="O43" i="8" s="1"/>
  <c r="F42" i="8"/>
  <c r="N42" i="8" s="1"/>
  <c r="F41" i="8"/>
  <c r="N41" i="8" s="1"/>
  <c r="F40" i="8"/>
  <c r="N40" i="8" s="1"/>
  <c r="F39" i="8"/>
  <c r="O39" i="8" s="1"/>
  <c r="F38" i="8"/>
  <c r="N38" i="8" s="1"/>
  <c r="F37" i="8"/>
  <c r="N37" i="8" s="1"/>
  <c r="F36" i="8"/>
  <c r="N36" i="8" s="1"/>
  <c r="F35" i="8"/>
  <c r="N35" i="8" s="1"/>
  <c r="F34" i="8"/>
  <c r="P34" i="8" s="1"/>
  <c r="F33" i="8"/>
  <c r="J33" i="8" s="1"/>
  <c r="F32" i="8"/>
  <c r="N32" i="8" s="1"/>
  <c r="F31" i="8"/>
  <c r="N31" i="8" s="1"/>
  <c r="F30" i="8"/>
  <c r="N30" i="8" s="1"/>
  <c r="F29" i="8"/>
  <c r="N29" i="8" s="1"/>
  <c r="F28" i="8"/>
  <c r="F27" i="8"/>
  <c r="N27" i="8" s="1"/>
  <c r="F26" i="8"/>
  <c r="N26" i="8" s="1"/>
  <c r="F25" i="8"/>
  <c r="F24" i="8"/>
  <c r="K24" i="8" s="1"/>
  <c r="F23" i="8"/>
  <c r="N23" i="8" s="1"/>
  <c r="F22" i="8"/>
  <c r="N22" i="8" s="1"/>
  <c r="F21" i="8"/>
  <c r="F20" i="8"/>
  <c r="F19" i="8"/>
  <c r="F18" i="8"/>
  <c r="F17" i="8"/>
  <c r="P17" i="8" s="1"/>
  <c r="F16" i="8"/>
  <c r="Q16" i="8" s="1"/>
  <c r="F15" i="8"/>
  <c r="N15" i="8" s="1"/>
  <c r="F14" i="8"/>
  <c r="O14" i="8" s="1"/>
  <c r="F13" i="8"/>
  <c r="P13" i="8" s="1"/>
  <c r="F12" i="8"/>
  <c r="Q12" i="8" s="1"/>
  <c r="F11" i="8"/>
  <c r="P11" i="8" s="1"/>
  <c r="F10" i="8"/>
  <c r="F9" i="8"/>
  <c r="P9" i="8" s="1"/>
  <c r="F8" i="8"/>
  <c r="Q8" i="8" s="1"/>
  <c r="F7" i="8"/>
  <c r="N7" i="8" s="1"/>
  <c r="F6" i="8"/>
  <c r="O6" i="8" s="1"/>
  <c r="Q5" i="8"/>
  <c r="P5" i="8"/>
  <c r="O5" i="8"/>
  <c r="N5" i="8"/>
  <c r="M5" i="8"/>
  <c r="L5" i="8"/>
  <c r="K5" i="8"/>
  <c r="J5" i="8"/>
  <c r="I5" i="8"/>
  <c r="H5" i="8"/>
  <c r="G5" i="8"/>
  <c r="P45" i="7"/>
  <c r="N44" i="7"/>
  <c r="N43" i="7"/>
  <c r="N42" i="7"/>
  <c r="P41" i="7"/>
  <c r="N40" i="7"/>
  <c r="K39" i="7"/>
  <c r="N39" i="7"/>
  <c r="P38" i="7"/>
  <c r="K38" i="7"/>
  <c r="N36" i="7"/>
  <c r="G35" i="7"/>
  <c r="N35" i="7"/>
  <c r="O34" i="7"/>
  <c r="M34" i="7"/>
  <c r="I34" i="7"/>
  <c r="H34" i="7"/>
  <c r="G34" i="7"/>
  <c r="N34" i="7"/>
  <c r="P33" i="7"/>
  <c r="J32" i="7"/>
  <c r="N31" i="7"/>
  <c r="K30" i="7"/>
  <c r="N28" i="7"/>
  <c r="N27" i="7"/>
  <c r="N26" i="7"/>
  <c r="M25" i="7"/>
  <c r="O24" i="7"/>
  <c r="L23" i="7"/>
  <c r="N22" i="7"/>
  <c r="H21" i="7"/>
  <c r="N21" i="7"/>
  <c r="O20" i="7"/>
  <c r="O19" i="7"/>
  <c r="O18" i="7"/>
  <c r="N17" i="7"/>
  <c r="O16" i="7"/>
  <c r="N15" i="7"/>
  <c r="O14" i="7"/>
  <c r="N13" i="7"/>
  <c r="O12" i="7"/>
  <c r="N11" i="7"/>
  <c r="O10" i="7"/>
  <c r="N9" i="7"/>
  <c r="O8" i="7"/>
  <c r="N7" i="7"/>
  <c r="L6" i="7"/>
  <c r="I6" i="7"/>
  <c r="O6" i="7"/>
  <c r="Q5" i="7"/>
  <c r="P5" i="7"/>
  <c r="O5" i="7"/>
  <c r="N5" i="7"/>
  <c r="M5" i="7"/>
  <c r="L5" i="7"/>
  <c r="K5" i="7"/>
  <c r="J5" i="7"/>
  <c r="I5" i="7"/>
  <c r="H5" i="7"/>
  <c r="G5" i="7"/>
  <c r="F45" i="6"/>
  <c r="N45" i="6" s="1"/>
  <c r="F44" i="6"/>
  <c r="O44" i="6" s="1"/>
  <c r="F43" i="6"/>
  <c r="O43" i="6" s="1"/>
  <c r="F42" i="6"/>
  <c r="O42" i="6" s="1"/>
  <c r="F41" i="6"/>
  <c r="N41" i="6" s="1"/>
  <c r="F40" i="6"/>
  <c r="N40" i="6" s="1"/>
  <c r="F39" i="6"/>
  <c r="O39" i="6" s="1"/>
  <c r="F38" i="6"/>
  <c r="N38" i="6" s="1"/>
  <c r="F37" i="6"/>
  <c r="J37" i="6" s="1"/>
  <c r="F36" i="6"/>
  <c r="K36" i="6" s="1"/>
  <c r="F35" i="6"/>
  <c r="G35" i="6" s="1"/>
  <c r="F34" i="6"/>
  <c r="F33" i="6"/>
  <c r="F32" i="6"/>
  <c r="N32" i="6" s="1"/>
  <c r="F31" i="6"/>
  <c r="N31" i="6" s="1"/>
  <c r="F30" i="6"/>
  <c r="N30" i="6" s="1"/>
  <c r="F29" i="6"/>
  <c r="N29" i="6" s="1"/>
  <c r="F28" i="6"/>
  <c r="N28" i="6" s="1"/>
  <c r="F27" i="6"/>
  <c r="N27" i="6" s="1"/>
  <c r="F26" i="6"/>
  <c r="N26" i="6" s="1"/>
  <c r="F25" i="6"/>
  <c r="M25" i="6" s="1"/>
  <c r="F24" i="6"/>
  <c r="O24" i="6" s="1"/>
  <c r="F23" i="6"/>
  <c r="F22" i="6"/>
  <c r="N22" i="6" s="1"/>
  <c r="F21" i="6"/>
  <c r="N21" i="6" s="1"/>
  <c r="F20" i="6"/>
  <c r="O20" i="6" s="1"/>
  <c r="F19" i="6"/>
  <c r="F18" i="6"/>
  <c r="Q18" i="6" s="1"/>
  <c r="F17" i="6"/>
  <c r="N17" i="6" s="1"/>
  <c r="F16" i="6"/>
  <c r="N16" i="6" s="1"/>
  <c r="F15" i="6"/>
  <c r="N15" i="6" s="1"/>
  <c r="F14" i="6"/>
  <c r="Q14" i="6" s="1"/>
  <c r="F13" i="6"/>
  <c r="N13" i="6" s="1"/>
  <c r="F12" i="6"/>
  <c r="N12" i="6" s="1"/>
  <c r="F11" i="6"/>
  <c r="N11" i="6" s="1"/>
  <c r="F10" i="6"/>
  <c r="Q10" i="6" s="1"/>
  <c r="F9" i="6"/>
  <c r="N9" i="6" s="1"/>
  <c r="F8" i="6"/>
  <c r="N8" i="6" s="1"/>
  <c r="F7" i="6"/>
  <c r="N7" i="6" s="1"/>
  <c r="F6" i="6"/>
  <c r="Q6" i="6" s="1"/>
  <c r="Q5" i="6"/>
  <c r="P5" i="6"/>
  <c r="O5" i="6"/>
  <c r="N5" i="6"/>
  <c r="M5" i="6"/>
  <c r="L5" i="6"/>
  <c r="K5" i="6"/>
  <c r="J5" i="6"/>
  <c r="I5" i="6"/>
  <c r="H5" i="6"/>
  <c r="G5" i="6"/>
  <c r="F45" i="4"/>
  <c r="J45" i="4" s="1"/>
  <c r="F44" i="4"/>
  <c r="N44" i="4" s="1"/>
  <c r="F43" i="4"/>
  <c r="N43" i="4" s="1"/>
  <c r="F42" i="4"/>
  <c r="Q42" i="4" s="1"/>
  <c r="F41" i="4"/>
  <c r="K41" i="4" s="1"/>
  <c r="F40" i="4"/>
  <c r="N40" i="4" s="1"/>
  <c r="F39" i="4"/>
  <c r="N39" i="4" s="1"/>
  <c r="F38" i="4"/>
  <c r="M38" i="4" s="1"/>
  <c r="F37" i="4"/>
  <c r="K37" i="4" s="1"/>
  <c r="F36" i="4"/>
  <c r="N36" i="4" s="1"/>
  <c r="F35" i="4"/>
  <c r="N35" i="4" s="1"/>
  <c r="F34" i="4"/>
  <c r="M34" i="4" s="1"/>
  <c r="F33" i="4"/>
  <c r="O33" i="4" s="1"/>
  <c r="F32" i="4"/>
  <c r="N32" i="4" s="1"/>
  <c r="F31" i="4"/>
  <c r="N31" i="4" s="1"/>
  <c r="F30" i="4"/>
  <c r="M30" i="4" s="1"/>
  <c r="F29" i="4"/>
  <c r="O29" i="4" s="1"/>
  <c r="F28" i="4"/>
  <c r="N28" i="4" s="1"/>
  <c r="F27" i="4"/>
  <c r="N27" i="4" s="1"/>
  <c r="F26" i="4"/>
  <c r="J26" i="4" s="1"/>
  <c r="F25" i="4"/>
  <c r="K25" i="4" s="1"/>
  <c r="F24" i="4"/>
  <c r="P24" i="4" s="1"/>
  <c r="F23" i="4"/>
  <c r="N23" i="4" s="1"/>
  <c r="F22" i="4"/>
  <c r="J22" i="4" s="1"/>
  <c r="F21" i="4"/>
  <c r="O21" i="4" s="1"/>
  <c r="F20" i="4"/>
  <c r="O20" i="4" s="1"/>
  <c r="F19" i="4"/>
  <c r="N19" i="4" s="1"/>
  <c r="F18" i="4"/>
  <c r="O18" i="4" s="1"/>
  <c r="F17" i="4"/>
  <c r="N17" i="4" s="1"/>
  <c r="F16" i="4"/>
  <c r="P16" i="4" s="1"/>
  <c r="F15" i="4"/>
  <c r="Q15" i="4" s="1"/>
  <c r="F14" i="4"/>
  <c r="N14" i="4" s="1"/>
  <c r="F13" i="4"/>
  <c r="N13" i="4" s="1"/>
  <c r="F12" i="4"/>
  <c r="P12" i="4" s="1"/>
  <c r="F11" i="4"/>
  <c r="Q11" i="4" s="1"/>
  <c r="F10" i="4"/>
  <c r="N10" i="4" s="1"/>
  <c r="F9" i="4"/>
  <c r="N9" i="4" s="1"/>
  <c r="F8" i="4"/>
  <c r="P8" i="4" s="1"/>
  <c r="F7" i="4"/>
  <c r="Q7" i="4" s="1"/>
  <c r="F6" i="4"/>
  <c r="N6" i="4" s="1"/>
  <c r="Q5" i="4"/>
  <c r="P5" i="4"/>
  <c r="O5" i="4"/>
  <c r="N5" i="4"/>
  <c r="M5" i="4"/>
  <c r="L5" i="4"/>
  <c r="K5" i="4"/>
  <c r="J5" i="4"/>
  <c r="I5" i="4"/>
  <c r="H5" i="4"/>
  <c r="G5" i="4"/>
  <c r="F45" i="5"/>
  <c r="N45" i="5" s="1"/>
  <c r="F44" i="5"/>
  <c r="N44" i="5" s="1"/>
  <c r="F43" i="5"/>
  <c r="N43" i="5" s="1"/>
  <c r="F42" i="5"/>
  <c r="N42" i="5" s="1"/>
  <c r="F41" i="5"/>
  <c r="F40" i="5"/>
  <c r="N40" i="5" s="1"/>
  <c r="F39" i="5"/>
  <c r="N39" i="5" s="1"/>
  <c r="F38" i="5"/>
  <c r="N38" i="5" s="1"/>
  <c r="F37" i="5"/>
  <c r="N37" i="5" s="1"/>
  <c r="F36" i="5"/>
  <c r="N36" i="5" s="1"/>
  <c r="F35" i="5"/>
  <c r="N35" i="5" s="1"/>
  <c r="F34" i="5"/>
  <c r="N34" i="5" s="1"/>
  <c r="F33" i="5"/>
  <c r="J33" i="5" s="1"/>
  <c r="F32" i="5"/>
  <c r="N32" i="5" s="1"/>
  <c r="F31" i="5"/>
  <c r="N31" i="5" s="1"/>
  <c r="F30" i="5"/>
  <c r="O30" i="5" s="1"/>
  <c r="F29" i="5"/>
  <c r="F28" i="5"/>
  <c r="N28" i="5" s="1"/>
  <c r="F27" i="5"/>
  <c r="N27" i="5" s="1"/>
  <c r="F26" i="5"/>
  <c r="O26" i="5" s="1"/>
  <c r="F25" i="5"/>
  <c r="Q25" i="5" s="1"/>
  <c r="F24" i="5"/>
  <c r="K24" i="5" s="1"/>
  <c r="F23" i="5"/>
  <c r="N23" i="5" s="1"/>
  <c r="F22" i="5"/>
  <c r="O22" i="5" s="1"/>
  <c r="F21" i="5"/>
  <c r="J21" i="5" s="1"/>
  <c r="F20" i="5"/>
  <c r="K20" i="5" s="1"/>
  <c r="F19" i="5"/>
  <c r="N19" i="5" s="1"/>
  <c r="F18" i="5"/>
  <c r="O18" i="5" s="1"/>
  <c r="F17" i="5"/>
  <c r="P17" i="5" s="1"/>
  <c r="F16" i="5"/>
  <c r="Q16" i="5" s="1"/>
  <c r="F15" i="5"/>
  <c r="N15" i="5" s="1"/>
  <c r="F14" i="5"/>
  <c r="N14" i="5" s="1"/>
  <c r="F13" i="5"/>
  <c r="P13" i="5" s="1"/>
  <c r="F12" i="5"/>
  <c r="Q12" i="5" s="1"/>
  <c r="F11" i="5"/>
  <c r="N11" i="5" s="1"/>
  <c r="F10" i="5"/>
  <c r="O10" i="5" s="1"/>
  <c r="F9" i="5"/>
  <c r="P9" i="5" s="1"/>
  <c r="F8" i="5"/>
  <c r="Q8" i="5" s="1"/>
  <c r="F7" i="5"/>
  <c r="N7" i="5" s="1"/>
  <c r="F6" i="5"/>
  <c r="O6" i="5" s="1"/>
  <c r="Q5" i="5"/>
  <c r="P5" i="5"/>
  <c r="O5" i="5"/>
  <c r="N5" i="5"/>
  <c r="M5" i="5"/>
  <c r="L5" i="5"/>
  <c r="K5" i="5"/>
  <c r="J5" i="5"/>
  <c r="I5" i="5"/>
  <c r="H5" i="5"/>
  <c r="G5" i="5"/>
  <c r="F45" i="3"/>
  <c r="N45" i="3" s="1"/>
  <c r="F44" i="3"/>
  <c r="N44" i="3" s="1"/>
  <c r="F43" i="3"/>
  <c r="N43" i="3" s="1"/>
  <c r="F42" i="3"/>
  <c r="N42" i="3" s="1"/>
  <c r="F41" i="3"/>
  <c r="F40" i="3"/>
  <c r="N40" i="3" s="1"/>
  <c r="F39" i="3"/>
  <c r="N39" i="3" s="1"/>
  <c r="F38" i="3"/>
  <c r="N38" i="3" s="1"/>
  <c r="F37" i="3"/>
  <c r="F36" i="3"/>
  <c r="N36" i="3" s="1"/>
  <c r="F35" i="3"/>
  <c r="N35" i="3" s="1"/>
  <c r="F34" i="3"/>
  <c r="N34" i="3" s="1"/>
  <c r="F33" i="3"/>
  <c r="N33" i="3" s="1"/>
  <c r="F32" i="3"/>
  <c r="N32" i="3" s="1"/>
  <c r="F31" i="3"/>
  <c r="N31" i="3" s="1"/>
  <c r="F30" i="3"/>
  <c r="O30" i="3" s="1"/>
  <c r="F29" i="3"/>
  <c r="N28" i="3"/>
  <c r="F27" i="3"/>
  <c r="N27" i="3" s="1"/>
  <c r="F26" i="3"/>
  <c r="O26" i="3" s="1"/>
  <c r="F25" i="3"/>
  <c r="J25" i="3" s="1"/>
  <c r="F24" i="3"/>
  <c r="K24" i="3" s="1"/>
  <c r="F23" i="3"/>
  <c r="N23" i="3" s="1"/>
  <c r="F22" i="3"/>
  <c r="O22" i="3" s="1"/>
  <c r="F21" i="3"/>
  <c r="Q21" i="3" s="1"/>
  <c r="F20" i="3"/>
  <c r="K20" i="3" s="1"/>
  <c r="F19" i="3"/>
  <c r="N19" i="3" s="1"/>
  <c r="F18" i="3"/>
  <c r="N18" i="3" s="1"/>
  <c r="F17" i="3"/>
  <c r="P17" i="3" s="1"/>
  <c r="F16" i="3"/>
  <c r="Q16" i="3" s="1"/>
  <c r="F15" i="3"/>
  <c r="N15" i="3" s="1"/>
  <c r="F14" i="3"/>
  <c r="N14" i="3" s="1"/>
  <c r="F13" i="3"/>
  <c r="P13" i="3" s="1"/>
  <c r="F12" i="3"/>
  <c r="Q12" i="3" s="1"/>
  <c r="F11" i="3"/>
  <c r="N11" i="3" s="1"/>
  <c r="F10" i="3"/>
  <c r="N10" i="3" s="1"/>
  <c r="F9" i="3"/>
  <c r="P9" i="3" s="1"/>
  <c r="F8" i="3"/>
  <c r="Q8" i="3" s="1"/>
  <c r="F7" i="3"/>
  <c r="N7" i="3" s="1"/>
  <c r="F6" i="3"/>
  <c r="N6" i="3" s="1"/>
  <c r="Q5" i="3"/>
  <c r="P5" i="3"/>
  <c r="O5" i="3"/>
  <c r="N5" i="3"/>
  <c r="M5" i="3"/>
  <c r="L5" i="3"/>
  <c r="K5" i="3"/>
  <c r="J5" i="3"/>
  <c r="I5" i="3"/>
  <c r="H5" i="3"/>
  <c r="G5" i="3"/>
  <c r="F30" i="1"/>
  <c r="H30" i="1" s="1"/>
  <c r="F31" i="1"/>
  <c r="I31" i="1" s="1"/>
  <c r="F32" i="1"/>
  <c r="H32" i="1" s="1"/>
  <c r="F33" i="1"/>
  <c r="J33" i="1" s="1"/>
  <c r="F34" i="1"/>
  <c r="K34" i="1" s="1"/>
  <c r="F35" i="1"/>
  <c r="I35" i="1" s="1"/>
  <c r="F36" i="1"/>
  <c r="H36" i="1" s="1"/>
  <c r="F37" i="1"/>
  <c r="J37" i="1" s="1"/>
  <c r="F38" i="1"/>
  <c r="K38" i="1" s="1"/>
  <c r="F39" i="1"/>
  <c r="I39" i="1" s="1"/>
  <c r="F6" i="1"/>
  <c r="J6" i="1" s="1"/>
  <c r="G26" i="8" l="1"/>
  <c r="P23" i="8"/>
  <c r="O32" i="5"/>
  <c r="H43" i="5"/>
  <c r="K43" i="5"/>
  <c r="G42" i="8"/>
  <c r="H27" i="11"/>
  <c r="G33" i="4"/>
  <c r="H36" i="11"/>
  <c r="H38" i="5"/>
  <c r="I8" i="4"/>
  <c r="H31" i="4"/>
  <c r="H38" i="6"/>
  <c r="H6" i="8"/>
  <c r="K44" i="8"/>
  <c r="G28" i="9"/>
  <c r="G40" i="11"/>
  <c r="G11" i="13"/>
  <c r="O36" i="8"/>
  <c r="G39" i="8"/>
  <c r="O24" i="11"/>
  <c r="G31" i="13"/>
  <c r="K19" i="5"/>
  <c r="P22" i="5"/>
  <c r="O14" i="4"/>
  <c r="L35" i="4"/>
  <c r="I11" i="6"/>
  <c r="O30" i="6"/>
  <c r="K40" i="6"/>
  <c r="G43" i="6"/>
  <c r="G40" i="8"/>
  <c r="M42" i="8"/>
  <c r="G43" i="9"/>
  <c r="Q10" i="10"/>
  <c r="O32" i="10"/>
  <c r="K35" i="10"/>
  <c r="Q42" i="10"/>
  <c r="M27" i="11"/>
  <c r="O40" i="11"/>
  <c r="I43" i="11"/>
  <c r="P6" i="13"/>
  <c r="G39" i="13"/>
  <c r="G40" i="5"/>
  <c r="G43" i="5"/>
  <c r="K44" i="5"/>
  <c r="K23" i="8"/>
  <c r="G32" i="8"/>
  <c r="K43" i="9"/>
  <c r="K11" i="11"/>
  <c r="O39" i="13"/>
  <c r="H23" i="4"/>
  <c r="O31" i="4"/>
  <c r="K36" i="4"/>
  <c r="G40" i="4"/>
  <c r="I23" i="4"/>
  <c r="P36" i="4"/>
  <c r="O40" i="4"/>
  <c r="M23" i="4"/>
  <c r="M39" i="4"/>
  <c r="O23" i="5"/>
  <c r="N33" i="5"/>
  <c r="O36" i="5"/>
  <c r="G11" i="5"/>
  <c r="P43" i="5"/>
  <c r="Q11" i="6"/>
  <c r="G32" i="6"/>
  <c r="M38" i="6"/>
  <c r="K43" i="6"/>
  <c r="K16" i="6"/>
  <c r="L7" i="8"/>
  <c r="Q22" i="8"/>
  <c r="K32" i="8"/>
  <c r="H39" i="8"/>
  <c r="O31" i="8"/>
  <c r="K36" i="8"/>
  <c r="L38" i="8"/>
  <c r="G43" i="8"/>
  <c r="H6" i="9"/>
  <c r="G15" i="9"/>
  <c r="M26" i="9"/>
  <c r="O32" i="9"/>
  <c r="P43" i="9"/>
  <c r="H38" i="9"/>
  <c r="L7" i="9"/>
  <c r="L10" i="9"/>
  <c r="N33" i="9"/>
  <c r="O36" i="9"/>
  <c r="O38" i="9"/>
  <c r="H43" i="9"/>
  <c r="K44" i="9"/>
  <c r="K12" i="10"/>
  <c r="G15" i="10"/>
  <c r="K31" i="10"/>
  <c r="H38" i="10"/>
  <c r="H43" i="10"/>
  <c r="H15" i="10"/>
  <c r="P34" i="10"/>
  <c r="O36" i="10"/>
  <c r="O38" i="10"/>
  <c r="P43" i="10"/>
  <c r="M15" i="10"/>
  <c r="Q15" i="11"/>
  <c r="G35" i="11"/>
  <c r="K36" i="11"/>
  <c r="Q35" i="11"/>
  <c r="P36" i="11"/>
  <c r="H44" i="11"/>
  <c r="G11" i="11"/>
  <c r="I10" i="13"/>
  <c r="O31" i="13"/>
  <c r="K38" i="13"/>
  <c r="H42" i="13"/>
  <c r="K8" i="13"/>
  <c r="O40" i="13"/>
  <c r="M37" i="1"/>
  <c r="G6" i="4"/>
  <c r="O8" i="13"/>
  <c r="O23" i="13"/>
  <c r="G8" i="13"/>
  <c r="P11" i="13"/>
  <c r="O27" i="13"/>
  <c r="K7" i="12"/>
  <c r="P11" i="12"/>
  <c r="M13" i="12"/>
  <c r="L14" i="12"/>
  <c r="Q18" i="12"/>
  <c r="K23" i="12"/>
  <c r="Q14" i="12"/>
  <c r="L22" i="12"/>
  <c r="P23" i="12"/>
  <c r="I30" i="12"/>
  <c r="Q11" i="11"/>
  <c r="I23" i="11"/>
  <c r="I22" i="11"/>
  <c r="I11" i="11"/>
  <c r="L12" i="11"/>
  <c r="I15" i="11"/>
  <c r="H20" i="11"/>
  <c r="N22" i="11"/>
  <c r="G24" i="11"/>
  <c r="O28" i="11"/>
  <c r="M22" i="10"/>
  <c r="I10" i="10"/>
  <c r="L10" i="10"/>
  <c r="G12" i="10"/>
  <c r="O15" i="10"/>
  <c r="O23" i="10"/>
  <c r="P30" i="10"/>
  <c r="P6" i="9"/>
  <c r="Q10" i="9"/>
  <c r="M15" i="9"/>
  <c r="L18" i="9"/>
  <c r="M20" i="9"/>
  <c r="H22" i="9"/>
  <c r="O26" i="9"/>
  <c r="Q18" i="9"/>
  <c r="G26" i="9"/>
  <c r="H7" i="9"/>
  <c r="P11" i="9"/>
  <c r="H26" i="9"/>
  <c r="H30" i="9"/>
  <c r="L6" i="8"/>
  <c r="H27" i="8"/>
  <c r="H30" i="8"/>
  <c r="Q17" i="8"/>
  <c r="M30" i="8"/>
  <c r="H7" i="7"/>
  <c r="L10" i="7"/>
  <c r="H15" i="7"/>
  <c r="G26" i="7"/>
  <c r="J28" i="7"/>
  <c r="K15" i="7"/>
  <c r="H11" i="7"/>
  <c r="P14" i="7"/>
  <c r="N19" i="7"/>
  <c r="G27" i="7"/>
  <c r="G8" i="6"/>
  <c r="H8" i="6"/>
  <c r="P8" i="6"/>
  <c r="K8" i="6"/>
  <c r="H16" i="6"/>
  <c r="H30" i="6"/>
  <c r="P6" i="5"/>
  <c r="H10" i="5"/>
  <c r="H11" i="5"/>
  <c r="I9" i="5"/>
  <c r="M10" i="5"/>
  <c r="O11" i="5"/>
  <c r="O7" i="5"/>
  <c r="M9" i="5"/>
  <c r="H19" i="5"/>
  <c r="O27" i="5"/>
  <c r="O6" i="4"/>
  <c r="Q12" i="4"/>
  <c r="G17" i="4"/>
  <c r="P22" i="4"/>
  <c r="H27" i="4"/>
  <c r="I16" i="4"/>
  <c r="H18" i="4"/>
  <c r="I21" i="4"/>
  <c r="Q14" i="3"/>
  <c r="K40" i="3"/>
  <c r="L26" i="3"/>
  <c r="O32" i="3"/>
  <c r="G35" i="3"/>
  <c r="K43" i="3"/>
  <c r="Q26" i="3"/>
  <c r="H35" i="3"/>
  <c r="O18" i="3"/>
  <c r="Q42" i="3"/>
  <c r="G7" i="13"/>
  <c r="P10" i="13"/>
  <c r="H11" i="13"/>
  <c r="H14" i="13"/>
  <c r="Q14" i="13"/>
  <c r="G16" i="13"/>
  <c r="G19" i="13"/>
  <c r="G28" i="13"/>
  <c r="H30" i="13"/>
  <c r="H31" i="13"/>
  <c r="K32" i="13"/>
  <c r="G34" i="13"/>
  <c r="Q34" i="13"/>
  <c r="G36" i="13"/>
  <c r="P39" i="13"/>
  <c r="L42" i="13"/>
  <c r="P7" i="13"/>
  <c r="H7" i="13"/>
  <c r="Q10" i="13"/>
  <c r="K11" i="13"/>
  <c r="I14" i="13"/>
  <c r="O19" i="13"/>
  <c r="G27" i="13"/>
  <c r="K28" i="13"/>
  <c r="P30" i="13"/>
  <c r="O32" i="13"/>
  <c r="H34" i="13"/>
  <c r="M42" i="13"/>
  <c r="P14" i="13"/>
  <c r="M34" i="13"/>
  <c r="O7" i="13"/>
  <c r="H10" i="13"/>
  <c r="O11" i="13"/>
  <c r="L14" i="13"/>
  <c r="K15" i="13"/>
  <c r="G23" i="13"/>
  <c r="P31" i="13"/>
  <c r="L34" i="13"/>
  <c r="H39" i="13"/>
  <c r="K40" i="13"/>
  <c r="G42" i="13"/>
  <c r="Q42" i="13"/>
  <c r="Q6" i="12"/>
  <c r="P10" i="12"/>
  <c r="P22" i="12"/>
  <c r="G27" i="12"/>
  <c r="P27" i="12"/>
  <c r="G32" i="12"/>
  <c r="J33" i="12"/>
  <c r="G36" i="12"/>
  <c r="K39" i="12"/>
  <c r="G43" i="12"/>
  <c r="H6" i="12"/>
  <c r="O7" i="12"/>
  <c r="I9" i="12"/>
  <c r="H10" i="12"/>
  <c r="Q10" i="12"/>
  <c r="Q13" i="12"/>
  <c r="H15" i="12"/>
  <c r="I18" i="12"/>
  <c r="H22" i="12"/>
  <c r="Q22" i="12"/>
  <c r="H26" i="12"/>
  <c r="H27" i="12"/>
  <c r="P30" i="12"/>
  <c r="K32" i="12"/>
  <c r="K36" i="12"/>
  <c r="G38" i="12"/>
  <c r="K42" i="12"/>
  <c r="H43" i="12"/>
  <c r="G44" i="12"/>
  <c r="O27" i="12"/>
  <c r="P43" i="12"/>
  <c r="I6" i="12"/>
  <c r="G7" i="12"/>
  <c r="P7" i="12"/>
  <c r="M9" i="12"/>
  <c r="I10" i="12"/>
  <c r="P14" i="12"/>
  <c r="K15" i="12"/>
  <c r="M17" i="12"/>
  <c r="L18" i="12"/>
  <c r="I22" i="12"/>
  <c r="P26" i="12"/>
  <c r="K27" i="12"/>
  <c r="K28" i="12"/>
  <c r="O32" i="12"/>
  <c r="O36" i="12"/>
  <c r="M38" i="12"/>
  <c r="O43" i="12"/>
  <c r="K44" i="12"/>
  <c r="H8" i="11"/>
  <c r="G9" i="11"/>
  <c r="Q9" i="11"/>
  <c r="I13" i="11"/>
  <c r="N20" i="11"/>
  <c r="M23" i="11"/>
  <c r="O27" i="11"/>
  <c r="G31" i="11"/>
  <c r="M31" i="11"/>
  <c r="H39" i="11"/>
  <c r="O43" i="11"/>
  <c r="O44" i="11"/>
  <c r="O39" i="11"/>
  <c r="L8" i="11"/>
  <c r="I9" i="11"/>
  <c r="K13" i="11"/>
  <c r="O23" i="11"/>
  <c r="H31" i="11"/>
  <c r="O31" i="11"/>
  <c r="I39" i="11"/>
  <c r="O9" i="11"/>
  <c r="L31" i="11"/>
  <c r="P8" i="11"/>
  <c r="K9" i="11"/>
  <c r="O11" i="11"/>
  <c r="P12" i="11"/>
  <c r="Q13" i="11"/>
  <c r="K15" i="11"/>
  <c r="H23" i="11"/>
  <c r="I27" i="11"/>
  <c r="G28" i="11"/>
  <c r="I30" i="11"/>
  <c r="I31" i="11"/>
  <c r="Q31" i="11"/>
  <c r="G33" i="11"/>
  <c r="L35" i="11"/>
  <c r="M39" i="11"/>
  <c r="G44" i="11"/>
  <c r="L26" i="10"/>
  <c r="G7" i="10"/>
  <c r="M7" i="10"/>
  <c r="H14" i="10"/>
  <c r="O22" i="10"/>
  <c r="G26" i="10"/>
  <c r="M26" i="10"/>
  <c r="J29" i="10"/>
  <c r="O31" i="10"/>
  <c r="O35" i="10"/>
  <c r="I38" i="10"/>
  <c r="Q38" i="10"/>
  <c r="G40" i="10"/>
  <c r="H6" i="10"/>
  <c r="H7" i="10"/>
  <c r="O7" i="10"/>
  <c r="O12" i="10"/>
  <c r="P14" i="10"/>
  <c r="I15" i="10"/>
  <c r="Q15" i="10"/>
  <c r="L18" i="10"/>
  <c r="M20" i="10"/>
  <c r="H22" i="10"/>
  <c r="H26" i="10"/>
  <c r="O26" i="10"/>
  <c r="G28" i="10"/>
  <c r="G31" i="10"/>
  <c r="P31" i="10"/>
  <c r="G35" i="10"/>
  <c r="P35" i="10"/>
  <c r="L38" i="10"/>
  <c r="K40" i="10"/>
  <c r="G42" i="10"/>
  <c r="L7" i="10"/>
  <c r="P6" i="10"/>
  <c r="I7" i="10"/>
  <c r="Q7" i="10"/>
  <c r="L15" i="10"/>
  <c r="I22" i="10"/>
  <c r="G23" i="10"/>
  <c r="I25" i="10"/>
  <c r="I26" i="10"/>
  <c r="Q26" i="10"/>
  <c r="K28" i="10"/>
  <c r="I30" i="10"/>
  <c r="H31" i="10"/>
  <c r="H35" i="10"/>
  <c r="G38" i="10"/>
  <c r="M38" i="10"/>
  <c r="O40" i="10"/>
  <c r="K42" i="10"/>
  <c r="K43" i="10"/>
  <c r="O31" i="9"/>
  <c r="M7" i="9"/>
  <c r="G12" i="9"/>
  <c r="H14" i="9"/>
  <c r="H15" i="9"/>
  <c r="O15" i="9"/>
  <c r="I22" i="9"/>
  <c r="G23" i="9"/>
  <c r="I25" i="9"/>
  <c r="I26" i="9"/>
  <c r="Q26" i="9"/>
  <c r="I30" i="9"/>
  <c r="G31" i="9"/>
  <c r="P31" i="9"/>
  <c r="G35" i="9"/>
  <c r="P35" i="9"/>
  <c r="I38" i="9"/>
  <c r="Q38" i="9"/>
  <c r="G40" i="9"/>
  <c r="O43" i="9"/>
  <c r="O44" i="9"/>
  <c r="O35" i="9"/>
  <c r="G7" i="9"/>
  <c r="Q7" i="9"/>
  <c r="I10" i="9"/>
  <c r="K12" i="9"/>
  <c r="P14" i="9"/>
  <c r="I15" i="9"/>
  <c r="Q15" i="9"/>
  <c r="I18" i="9"/>
  <c r="M22" i="9"/>
  <c r="O23" i="9"/>
  <c r="L26" i="9"/>
  <c r="J29" i="9"/>
  <c r="M30" i="9"/>
  <c r="H31" i="9"/>
  <c r="H35" i="9"/>
  <c r="L38" i="9"/>
  <c r="L15" i="9"/>
  <c r="O22" i="9"/>
  <c r="P30" i="9"/>
  <c r="K31" i="9"/>
  <c r="K32" i="9"/>
  <c r="K35" i="9"/>
  <c r="K36" i="9"/>
  <c r="G38" i="9"/>
  <c r="M38" i="9"/>
  <c r="M7" i="8"/>
  <c r="I9" i="8"/>
  <c r="H14" i="8"/>
  <c r="G15" i="8"/>
  <c r="M15" i="8"/>
  <c r="L26" i="8"/>
  <c r="K27" i="8"/>
  <c r="O30" i="8"/>
  <c r="G35" i="8"/>
  <c r="Q38" i="8"/>
  <c r="K39" i="8"/>
  <c r="H42" i="8"/>
  <c r="O42" i="8"/>
  <c r="P43" i="8"/>
  <c r="O44" i="8"/>
  <c r="L15" i="8"/>
  <c r="P35" i="8"/>
  <c r="G7" i="8"/>
  <c r="Q7" i="8"/>
  <c r="K9" i="8"/>
  <c r="K11" i="8"/>
  <c r="G13" i="8"/>
  <c r="L14" i="8"/>
  <c r="H15" i="8"/>
  <c r="O15" i="8"/>
  <c r="I17" i="8"/>
  <c r="G22" i="8"/>
  <c r="H23" i="8"/>
  <c r="Q26" i="8"/>
  <c r="P27" i="8"/>
  <c r="H35" i="8"/>
  <c r="P39" i="8"/>
  <c r="I42" i="8"/>
  <c r="Q42" i="8"/>
  <c r="H7" i="8"/>
  <c r="Q9" i="8"/>
  <c r="O13" i="8"/>
  <c r="P14" i="8"/>
  <c r="I15" i="8"/>
  <c r="Q15" i="8"/>
  <c r="K17" i="8"/>
  <c r="L22" i="8"/>
  <c r="I30" i="8"/>
  <c r="G31" i="8"/>
  <c r="K34" i="8"/>
  <c r="O35" i="8"/>
  <c r="G38" i="8"/>
  <c r="L42" i="8"/>
  <c r="G44" i="8"/>
  <c r="Q18" i="7"/>
  <c r="P6" i="7"/>
  <c r="K7" i="7"/>
  <c r="P10" i="7"/>
  <c r="K11" i="7"/>
  <c r="Q14" i="7"/>
  <c r="P15" i="7"/>
  <c r="H18" i="7"/>
  <c r="G22" i="7"/>
  <c r="Q22" i="7"/>
  <c r="L26" i="7"/>
  <c r="K27" i="7"/>
  <c r="G31" i="7"/>
  <c r="H33" i="7"/>
  <c r="G42" i="7"/>
  <c r="G43" i="7"/>
  <c r="M22" i="7"/>
  <c r="H6" i="7"/>
  <c r="Q6" i="7"/>
  <c r="P7" i="7"/>
  <c r="H10" i="7"/>
  <c r="Q10" i="7"/>
  <c r="P11" i="7"/>
  <c r="H14" i="7"/>
  <c r="I18" i="7"/>
  <c r="H19" i="7"/>
  <c r="H22" i="7"/>
  <c r="Q26" i="7"/>
  <c r="O27" i="7"/>
  <c r="K31" i="7"/>
  <c r="Q33" i="7"/>
  <c r="Q34" i="7"/>
  <c r="L42" i="7"/>
  <c r="K43" i="7"/>
  <c r="I45" i="7"/>
  <c r="I10" i="7"/>
  <c r="I14" i="7"/>
  <c r="P18" i="7"/>
  <c r="J19" i="7"/>
  <c r="L22" i="7"/>
  <c r="L34" i="7"/>
  <c r="G39" i="7"/>
  <c r="I41" i="7"/>
  <c r="Q42" i="7"/>
  <c r="O43" i="7"/>
  <c r="M45" i="7"/>
  <c r="G26" i="6"/>
  <c r="H27" i="6"/>
  <c r="I30" i="6"/>
  <c r="Q30" i="6"/>
  <c r="I38" i="6"/>
  <c r="G39" i="6"/>
  <c r="O40" i="6"/>
  <c r="K42" i="6"/>
  <c r="H43" i="6"/>
  <c r="L11" i="6"/>
  <c r="K17" i="6"/>
  <c r="K9" i="6"/>
  <c r="G11" i="6"/>
  <c r="M11" i="6"/>
  <c r="O16" i="6"/>
  <c r="O17" i="6"/>
  <c r="G20" i="6"/>
  <c r="L26" i="6"/>
  <c r="K27" i="6"/>
  <c r="L30" i="6"/>
  <c r="O8" i="6"/>
  <c r="O9" i="6"/>
  <c r="H11" i="6"/>
  <c r="O11" i="6"/>
  <c r="G13" i="6"/>
  <c r="G16" i="6"/>
  <c r="P16" i="6"/>
  <c r="Q26" i="6"/>
  <c r="P27" i="6"/>
  <c r="G30" i="6"/>
  <c r="M30" i="6"/>
  <c r="O38" i="6"/>
  <c r="G40" i="6"/>
  <c r="P43" i="6"/>
  <c r="O35" i="5"/>
  <c r="G14" i="5"/>
  <c r="Q14" i="5"/>
  <c r="P23" i="5"/>
  <c r="G31" i="5"/>
  <c r="P31" i="5"/>
  <c r="G35" i="5"/>
  <c r="P35" i="5"/>
  <c r="L38" i="5"/>
  <c r="O43" i="5"/>
  <c r="O44" i="5"/>
  <c r="P7" i="5"/>
  <c r="G7" i="5"/>
  <c r="P10" i="5"/>
  <c r="I13" i="5"/>
  <c r="O19" i="5"/>
  <c r="G23" i="5"/>
  <c r="G28" i="5"/>
  <c r="H30" i="5"/>
  <c r="H31" i="5"/>
  <c r="H35" i="5"/>
  <c r="M38" i="5"/>
  <c r="M14" i="5"/>
  <c r="O31" i="5"/>
  <c r="H14" i="5"/>
  <c r="H6" i="5"/>
  <c r="H7" i="5"/>
  <c r="G10" i="5"/>
  <c r="P11" i="5"/>
  <c r="M13" i="5"/>
  <c r="L14" i="5"/>
  <c r="G19" i="5"/>
  <c r="P19" i="5"/>
  <c r="H22" i="5"/>
  <c r="H23" i="5"/>
  <c r="G27" i="5"/>
  <c r="K28" i="5"/>
  <c r="P30" i="5"/>
  <c r="K31" i="5"/>
  <c r="K32" i="5"/>
  <c r="K35" i="5"/>
  <c r="K36" i="5"/>
  <c r="G38" i="5"/>
  <c r="Q38" i="5"/>
  <c r="O13" i="4"/>
  <c r="O43" i="4"/>
  <c r="G9" i="4"/>
  <c r="H10" i="4"/>
  <c r="H13" i="4"/>
  <c r="L17" i="4"/>
  <c r="K18" i="4"/>
  <c r="J20" i="4"/>
  <c r="M21" i="4"/>
  <c r="O23" i="4"/>
  <c r="I27" i="4"/>
  <c r="G28" i="4"/>
  <c r="I30" i="4"/>
  <c r="I31" i="4"/>
  <c r="Q31" i="4"/>
  <c r="Q35" i="4"/>
  <c r="O39" i="4"/>
  <c r="H43" i="4"/>
  <c r="L9" i="4"/>
  <c r="K10" i="4"/>
  <c r="M12" i="4"/>
  <c r="I13" i="4"/>
  <c r="G14" i="4"/>
  <c r="Q17" i="4"/>
  <c r="Q18" i="4"/>
  <c r="M27" i="4"/>
  <c r="O28" i="4"/>
  <c r="L31" i="4"/>
  <c r="H39" i="4"/>
  <c r="I43" i="4"/>
  <c r="G44" i="4"/>
  <c r="Q9" i="4"/>
  <c r="P10" i="4"/>
  <c r="M13" i="4"/>
  <c r="J24" i="4"/>
  <c r="O27" i="4"/>
  <c r="G31" i="4"/>
  <c r="M31" i="4"/>
  <c r="G35" i="4"/>
  <c r="H36" i="4"/>
  <c r="I39" i="4"/>
  <c r="M43" i="4"/>
  <c r="O44" i="4"/>
  <c r="G39" i="3"/>
  <c r="O43" i="3"/>
  <c r="Q6" i="3"/>
  <c r="I10" i="3"/>
  <c r="O19" i="3"/>
  <c r="G34" i="3"/>
  <c r="P35" i="3"/>
  <c r="G38" i="3"/>
  <c r="G42" i="3"/>
  <c r="G43" i="3"/>
  <c r="P43" i="3"/>
  <c r="M38" i="3"/>
  <c r="L42" i="3"/>
  <c r="H43" i="3"/>
  <c r="M33" i="1"/>
  <c r="L35" i="1"/>
  <c r="L39" i="1"/>
  <c r="L31" i="1"/>
  <c r="G36" i="1"/>
  <c r="G33" i="1"/>
  <c r="H39" i="1"/>
  <c r="L37" i="1"/>
  <c r="O36" i="1"/>
  <c r="J36" i="1"/>
  <c r="H35" i="1"/>
  <c r="L33" i="1"/>
  <c r="O32" i="1"/>
  <c r="J32" i="1"/>
  <c r="H31" i="1"/>
  <c r="Q36" i="1"/>
  <c r="K36" i="1"/>
  <c r="G32" i="1"/>
  <c r="Q37" i="1"/>
  <c r="I37" i="1"/>
  <c r="N36" i="1"/>
  <c r="I36" i="1"/>
  <c r="Q33" i="1"/>
  <c r="I33" i="1"/>
  <c r="N32" i="1"/>
  <c r="I32" i="1"/>
  <c r="Q32" i="1"/>
  <c r="K32" i="1"/>
  <c r="G37" i="1"/>
  <c r="P39" i="1"/>
  <c r="P37" i="1"/>
  <c r="H37" i="1"/>
  <c r="M36" i="1"/>
  <c r="P35" i="1"/>
  <c r="P33" i="1"/>
  <c r="H33" i="1"/>
  <c r="M32" i="1"/>
  <c r="P31" i="1"/>
  <c r="G40" i="3"/>
  <c r="O39" i="3"/>
  <c r="H38" i="3"/>
  <c r="O38" i="3"/>
  <c r="I38" i="3"/>
  <c r="Q38" i="3"/>
  <c r="L38" i="3"/>
  <c r="K35" i="3"/>
  <c r="O35" i="3"/>
  <c r="L34" i="3"/>
  <c r="Q34" i="3"/>
  <c r="J33" i="3"/>
  <c r="G32" i="3"/>
  <c r="K32" i="3"/>
  <c r="G31" i="3"/>
  <c r="P31" i="3"/>
  <c r="H31" i="3"/>
  <c r="O31" i="3"/>
  <c r="N38" i="1"/>
  <c r="J38" i="1"/>
  <c r="K18" i="5"/>
  <c r="K19" i="4"/>
  <c r="P15" i="6"/>
  <c r="L31" i="6"/>
  <c r="N34" i="6"/>
  <c r="P34" i="6"/>
  <c r="K34" i="6"/>
  <c r="L34" i="6"/>
  <c r="N11" i="10"/>
  <c r="O11" i="10"/>
  <c r="I11" i="10"/>
  <c r="M11" i="10"/>
  <c r="H11" i="10"/>
  <c r="Q11" i="10"/>
  <c r="L11" i="10"/>
  <c r="G11" i="10"/>
  <c r="N27" i="10"/>
  <c r="K27" i="10"/>
  <c r="P27" i="10"/>
  <c r="H27" i="10"/>
  <c r="O27" i="10"/>
  <c r="G27" i="10"/>
  <c r="K39" i="1"/>
  <c r="M38" i="1"/>
  <c r="I38" i="1"/>
  <c r="O37" i="1"/>
  <c r="K37" i="1"/>
  <c r="K35" i="1"/>
  <c r="Q34" i="1"/>
  <c r="I34" i="1"/>
  <c r="O33" i="1"/>
  <c r="O31" i="1"/>
  <c r="K31" i="1"/>
  <c r="L30" i="3"/>
  <c r="K31" i="3"/>
  <c r="H34" i="3"/>
  <c r="M34" i="3"/>
  <c r="L35" i="3"/>
  <c r="G36" i="3"/>
  <c r="K38" i="3"/>
  <c r="P38" i="3"/>
  <c r="H39" i="3"/>
  <c r="P39" i="3"/>
  <c r="O40" i="3"/>
  <c r="H42" i="3"/>
  <c r="M42" i="3"/>
  <c r="L43" i="3"/>
  <c r="G44" i="3"/>
  <c r="I6" i="5"/>
  <c r="Q6" i="5"/>
  <c r="K7" i="5"/>
  <c r="Q9" i="5"/>
  <c r="I10" i="5"/>
  <c r="Q10" i="5"/>
  <c r="K11" i="5"/>
  <c r="Q13" i="5"/>
  <c r="I14" i="5"/>
  <c r="O14" i="5"/>
  <c r="G15" i="5"/>
  <c r="O15" i="5"/>
  <c r="I17" i="5"/>
  <c r="G18" i="5"/>
  <c r="L18" i="5"/>
  <c r="L19" i="5"/>
  <c r="I22" i="5"/>
  <c r="Q22" i="5"/>
  <c r="K23" i="5"/>
  <c r="H26" i="5"/>
  <c r="P26" i="5"/>
  <c r="H27" i="5"/>
  <c r="P27" i="5"/>
  <c r="O28" i="5"/>
  <c r="I30" i="5"/>
  <c r="Q30" i="5"/>
  <c r="G34" i="5"/>
  <c r="L34" i="5"/>
  <c r="Q34" i="5"/>
  <c r="I38" i="5"/>
  <c r="O38" i="5"/>
  <c r="G39" i="5"/>
  <c r="O39" i="5"/>
  <c r="K40" i="5"/>
  <c r="G42" i="5"/>
  <c r="L42" i="5"/>
  <c r="Q42" i="5"/>
  <c r="H6" i="4"/>
  <c r="P6" i="4"/>
  <c r="M8" i="4"/>
  <c r="H9" i="4"/>
  <c r="M9" i="4"/>
  <c r="L10" i="4"/>
  <c r="K13" i="4"/>
  <c r="P13" i="4"/>
  <c r="H14" i="4"/>
  <c r="P14" i="4"/>
  <c r="M16" i="4"/>
  <c r="H17" i="4"/>
  <c r="M17" i="4"/>
  <c r="L18" i="4"/>
  <c r="G19" i="4"/>
  <c r="L19" i="4"/>
  <c r="Q19" i="4"/>
  <c r="N21" i="4"/>
  <c r="K23" i="4"/>
  <c r="P23" i="4"/>
  <c r="K27" i="4"/>
  <c r="P27" i="4"/>
  <c r="H28" i="4"/>
  <c r="P28" i="4"/>
  <c r="Q30" i="4"/>
  <c r="G32" i="4"/>
  <c r="O32" i="4"/>
  <c r="J33" i="4"/>
  <c r="J34" i="4"/>
  <c r="H35" i="4"/>
  <c r="M35" i="4"/>
  <c r="L36" i="4"/>
  <c r="J37" i="4"/>
  <c r="K39" i="4"/>
  <c r="P39" i="4"/>
  <c r="H40" i="4"/>
  <c r="P40" i="4"/>
  <c r="K43" i="4"/>
  <c r="P43" i="4"/>
  <c r="H44" i="4"/>
  <c r="P44" i="4"/>
  <c r="G7" i="6"/>
  <c r="L7" i="6"/>
  <c r="Q7" i="6"/>
  <c r="G12" i="6"/>
  <c r="O12" i="6"/>
  <c r="K13" i="6"/>
  <c r="G15" i="6"/>
  <c r="L15" i="6"/>
  <c r="Q15" i="6"/>
  <c r="I20" i="6"/>
  <c r="G22" i="6"/>
  <c r="L22" i="6"/>
  <c r="Q22" i="6"/>
  <c r="I25" i="6"/>
  <c r="H26" i="6"/>
  <c r="M26" i="6"/>
  <c r="L27" i="6"/>
  <c r="G28" i="6"/>
  <c r="J29" i="6"/>
  <c r="G31" i="6"/>
  <c r="O31" i="6"/>
  <c r="K32" i="6"/>
  <c r="G34" i="6"/>
  <c r="M34" i="6"/>
  <c r="N36" i="6"/>
  <c r="O36" i="6"/>
  <c r="L39" i="6"/>
  <c r="N42" i="6"/>
  <c r="M42" i="6"/>
  <c r="H42" i="6"/>
  <c r="Q42" i="6"/>
  <c r="L42" i="6"/>
  <c r="G42" i="6"/>
  <c r="P42" i="6"/>
  <c r="M21" i="7"/>
  <c r="O23" i="7"/>
  <c r="H23" i="7"/>
  <c r="N23" i="7"/>
  <c r="G23" i="7"/>
  <c r="O25" i="7"/>
  <c r="Q25" i="7"/>
  <c r="I25" i="7"/>
  <c r="P25" i="7"/>
  <c r="H25" i="7"/>
  <c r="P37" i="7"/>
  <c r="Q37" i="7"/>
  <c r="M37" i="7"/>
  <c r="I37" i="7"/>
  <c r="O10" i="8"/>
  <c r="P10" i="8"/>
  <c r="L10" i="8"/>
  <c r="H10" i="8"/>
  <c r="P21" i="8"/>
  <c r="N21" i="8"/>
  <c r="I21" i="8"/>
  <c r="N11" i="9"/>
  <c r="O11" i="9"/>
  <c r="I11" i="9"/>
  <c r="M11" i="9"/>
  <c r="H11" i="9"/>
  <c r="Q11" i="9"/>
  <c r="L11" i="9"/>
  <c r="G11" i="9"/>
  <c r="N19" i="9"/>
  <c r="J19" i="9"/>
  <c r="H19" i="9"/>
  <c r="N21" i="9"/>
  <c r="J21" i="9"/>
  <c r="I21" i="9"/>
  <c r="N39" i="9"/>
  <c r="K39" i="9"/>
  <c r="P39" i="9"/>
  <c r="H39" i="9"/>
  <c r="O39" i="9"/>
  <c r="G39" i="9"/>
  <c r="K11" i="10"/>
  <c r="L27" i="10"/>
  <c r="Q18" i="5"/>
  <c r="L39" i="5"/>
  <c r="P19" i="4"/>
  <c r="K7" i="6"/>
  <c r="P7" i="6"/>
  <c r="L12" i="6"/>
  <c r="K15" i="6"/>
  <c r="K22" i="6"/>
  <c r="P22" i="6"/>
  <c r="N35" i="6"/>
  <c r="P35" i="6"/>
  <c r="H35" i="6"/>
  <c r="O35" i="6"/>
  <c r="N30" i="7"/>
  <c r="O30" i="7"/>
  <c r="I30" i="7"/>
  <c r="M30" i="7"/>
  <c r="H30" i="7"/>
  <c r="Q30" i="7"/>
  <c r="L30" i="7"/>
  <c r="G30" i="7"/>
  <c r="N28" i="8"/>
  <c r="O28" i="8"/>
  <c r="K28" i="8"/>
  <c r="G28" i="8"/>
  <c r="N34" i="9"/>
  <c r="O34" i="9"/>
  <c r="I34" i="9"/>
  <c r="M34" i="9"/>
  <c r="H34" i="9"/>
  <c r="Q34" i="9"/>
  <c r="L34" i="9"/>
  <c r="G34" i="9"/>
  <c r="N31" i="12"/>
  <c r="K31" i="12"/>
  <c r="L31" i="12"/>
  <c r="H31" i="12"/>
  <c r="P31" i="12"/>
  <c r="G31" i="12"/>
  <c r="O31" i="12"/>
  <c r="O39" i="1"/>
  <c r="Q38" i="1"/>
  <c r="O35" i="1"/>
  <c r="M34" i="1"/>
  <c r="K33" i="1"/>
  <c r="G39" i="1"/>
  <c r="G35" i="1"/>
  <c r="G31" i="1"/>
  <c r="N39" i="1"/>
  <c r="J39" i="1"/>
  <c r="P38" i="1"/>
  <c r="L38" i="1"/>
  <c r="H38" i="1"/>
  <c r="N37" i="1"/>
  <c r="P36" i="1"/>
  <c r="L36" i="1"/>
  <c r="N35" i="1"/>
  <c r="J35" i="1"/>
  <c r="P34" i="1"/>
  <c r="L34" i="1"/>
  <c r="H34" i="1"/>
  <c r="N33" i="1"/>
  <c r="P32" i="1"/>
  <c r="L32" i="1"/>
  <c r="N31" i="1"/>
  <c r="J31" i="1"/>
  <c r="G6" i="3"/>
  <c r="H11" i="3"/>
  <c r="G14" i="3"/>
  <c r="L31" i="3"/>
  <c r="I34" i="3"/>
  <c r="O34" i="3"/>
  <c r="K36" i="3"/>
  <c r="K39" i="3"/>
  <c r="I42" i="3"/>
  <c r="O42" i="3"/>
  <c r="K44" i="3"/>
  <c r="L6" i="5"/>
  <c r="L7" i="5"/>
  <c r="L10" i="5"/>
  <c r="L11" i="5"/>
  <c r="K14" i="5"/>
  <c r="P14" i="5"/>
  <c r="H15" i="5"/>
  <c r="P15" i="5"/>
  <c r="M17" i="5"/>
  <c r="H18" i="5"/>
  <c r="M18" i="5"/>
  <c r="L22" i="5"/>
  <c r="L23" i="5"/>
  <c r="I26" i="5"/>
  <c r="Q26" i="5"/>
  <c r="K27" i="5"/>
  <c r="L30" i="5"/>
  <c r="L31" i="5"/>
  <c r="G32" i="5"/>
  <c r="H34" i="5"/>
  <c r="M34" i="5"/>
  <c r="L35" i="5"/>
  <c r="G36" i="5"/>
  <c r="K38" i="5"/>
  <c r="P38" i="5"/>
  <c r="H39" i="5"/>
  <c r="P39" i="5"/>
  <c r="O40" i="5"/>
  <c r="H42" i="5"/>
  <c r="M42" i="5"/>
  <c r="L43" i="5"/>
  <c r="G44" i="5"/>
  <c r="K6" i="4"/>
  <c r="Q8" i="4"/>
  <c r="I9" i="4"/>
  <c r="O9" i="4"/>
  <c r="G10" i="4"/>
  <c r="O10" i="4"/>
  <c r="I12" i="4"/>
  <c r="G13" i="4"/>
  <c r="L13" i="4"/>
  <c r="Q13" i="4"/>
  <c r="K14" i="4"/>
  <c r="Q16" i="4"/>
  <c r="I17" i="4"/>
  <c r="O17" i="4"/>
  <c r="G18" i="4"/>
  <c r="P18" i="4"/>
  <c r="H19" i="4"/>
  <c r="M19" i="4"/>
  <c r="G21" i="4"/>
  <c r="G23" i="4"/>
  <c r="L23" i="4"/>
  <c r="Q23" i="4"/>
  <c r="G27" i="4"/>
  <c r="L27" i="4"/>
  <c r="Q27" i="4"/>
  <c r="K28" i="4"/>
  <c r="K31" i="4"/>
  <c r="P31" i="4"/>
  <c r="H32" i="4"/>
  <c r="P32" i="4"/>
  <c r="K33" i="4"/>
  <c r="I35" i="4"/>
  <c r="O35" i="4"/>
  <c r="G36" i="4"/>
  <c r="O36" i="4"/>
  <c r="G39" i="4"/>
  <c r="L39" i="4"/>
  <c r="Q39" i="4"/>
  <c r="K40" i="4"/>
  <c r="G43" i="4"/>
  <c r="L43" i="4"/>
  <c r="Q43" i="4"/>
  <c r="K44" i="4"/>
  <c r="H7" i="6"/>
  <c r="M7" i="6"/>
  <c r="L8" i="6"/>
  <c r="G9" i="6"/>
  <c r="K11" i="6"/>
  <c r="P11" i="6"/>
  <c r="H12" i="6"/>
  <c r="P12" i="6"/>
  <c r="O13" i="6"/>
  <c r="H15" i="6"/>
  <c r="M15" i="6"/>
  <c r="L16" i="6"/>
  <c r="G17" i="6"/>
  <c r="N20" i="6"/>
  <c r="H22" i="6"/>
  <c r="M22" i="6"/>
  <c r="Q25" i="6"/>
  <c r="I26" i="6"/>
  <c r="O26" i="6"/>
  <c r="G27" i="6"/>
  <c r="O27" i="6"/>
  <c r="K28" i="6"/>
  <c r="K30" i="6"/>
  <c r="P30" i="6"/>
  <c r="H31" i="6"/>
  <c r="P31" i="6"/>
  <c r="O32" i="6"/>
  <c r="H34" i="6"/>
  <c r="O34" i="6"/>
  <c r="K35" i="6"/>
  <c r="G36" i="6"/>
  <c r="I42" i="6"/>
  <c r="J23" i="7"/>
  <c r="L25" i="7"/>
  <c r="P30" i="7"/>
  <c r="N38" i="7"/>
  <c r="O38" i="7"/>
  <c r="I38" i="7"/>
  <c r="M38" i="7"/>
  <c r="H38" i="7"/>
  <c r="Q38" i="7"/>
  <c r="L38" i="7"/>
  <c r="G38" i="7"/>
  <c r="N11" i="8"/>
  <c r="O11" i="8"/>
  <c r="I11" i="8"/>
  <c r="M11" i="8"/>
  <c r="H11" i="8"/>
  <c r="Q11" i="8"/>
  <c r="L11" i="8"/>
  <c r="G11" i="8"/>
  <c r="O18" i="8"/>
  <c r="P18" i="8"/>
  <c r="L18" i="8"/>
  <c r="H18" i="8"/>
  <c r="N27" i="9"/>
  <c r="K27" i="9"/>
  <c r="P27" i="9"/>
  <c r="H27" i="9"/>
  <c r="O27" i="9"/>
  <c r="G27" i="9"/>
  <c r="P34" i="9"/>
  <c r="N42" i="9"/>
  <c r="O42" i="9"/>
  <c r="I42" i="9"/>
  <c r="M42" i="9"/>
  <c r="H42" i="9"/>
  <c r="Q42" i="9"/>
  <c r="L42" i="9"/>
  <c r="G42" i="9"/>
  <c r="N8" i="10"/>
  <c r="O8" i="10"/>
  <c r="K8" i="10"/>
  <c r="G8" i="10"/>
  <c r="P11" i="10"/>
  <c r="N34" i="1"/>
  <c r="J34" i="1"/>
  <c r="L15" i="5"/>
  <c r="M26" i="5"/>
  <c r="K34" i="5"/>
  <c r="P34" i="5"/>
  <c r="K42" i="5"/>
  <c r="P42" i="5"/>
  <c r="L32" i="4"/>
  <c r="G38" i="1"/>
  <c r="G34" i="1"/>
  <c r="Q39" i="1"/>
  <c r="M39" i="1"/>
  <c r="O38" i="1"/>
  <c r="Q35" i="1"/>
  <c r="M35" i="1"/>
  <c r="O34" i="1"/>
  <c r="Q31" i="1"/>
  <c r="M31" i="1"/>
  <c r="K34" i="3"/>
  <c r="P34" i="3"/>
  <c r="O36" i="3"/>
  <c r="L39" i="3"/>
  <c r="K42" i="3"/>
  <c r="P42" i="3"/>
  <c r="O44" i="3"/>
  <c r="M6" i="5"/>
  <c r="K15" i="5"/>
  <c r="Q17" i="5"/>
  <c r="I18" i="5"/>
  <c r="P18" i="5"/>
  <c r="M22" i="5"/>
  <c r="L26" i="5"/>
  <c r="L27" i="5"/>
  <c r="M30" i="5"/>
  <c r="I34" i="5"/>
  <c r="O34" i="5"/>
  <c r="K39" i="5"/>
  <c r="I42" i="5"/>
  <c r="O42" i="5"/>
  <c r="L6" i="4"/>
  <c r="K9" i="4"/>
  <c r="P9" i="4"/>
  <c r="L14" i="4"/>
  <c r="K17" i="4"/>
  <c r="P17" i="4"/>
  <c r="I19" i="4"/>
  <c r="O19" i="4"/>
  <c r="L28" i="4"/>
  <c r="K32" i="4"/>
  <c r="K35" i="4"/>
  <c r="P35" i="4"/>
  <c r="L40" i="4"/>
  <c r="L44" i="4"/>
  <c r="I7" i="6"/>
  <c r="O7" i="6"/>
  <c r="K12" i="6"/>
  <c r="I15" i="6"/>
  <c r="O15" i="6"/>
  <c r="I22" i="6"/>
  <c r="O22" i="6"/>
  <c r="K26" i="6"/>
  <c r="P26" i="6"/>
  <c r="O28" i="6"/>
  <c r="K31" i="6"/>
  <c r="I34" i="6"/>
  <c r="Q34" i="6"/>
  <c r="L35" i="6"/>
  <c r="N39" i="6"/>
  <c r="K39" i="6"/>
  <c r="P39" i="6"/>
  <c r="H39" i="6"/>
  <c r="N44" i="6"/>
  <c r="K44" i="6"/>
  <c r="G44" i="6"/>
  <c r="J21" i="7"/>
  <c r="P21" i="7"/>
  <c r="I21" i="7"/>
  <c r="P29" i="7"/>
  <c r="Q29" i="7"/>
  <c r="M29" i="7"/>
  <c r="I29" i="7"/>
  <c r="O19" i="8"/>
  <c r="N19" i="8"/>
  <c r="H19" i="8"/>
  <c r="N34" i="8"/>
  <c r="O34" i="8"/>
  <c r="I34" i="8"/>
  <c r="M34" i="8"/>
  <c r="H34" i="8"/>
  <c r="Q34" i="8"/>
  <c r="L34" i="8"/>
  <c r="G34" i="8"/>
  <c r="N8" i="9"/>
  <c r="O8" i="9"/>
  <c r="K8" i="9"/>
  <c r="G8" i="9"/>
  <c r="N16" i="9"/>
  <c r="O16" i="9"/>
  <c r="K16" i="9"/>
  <c r="G16" i="9"/>
  <c r="L27" i="9"/>
  <c r="K42" i="9"/>
  <c r="N16" i="10"/>
  <c r="O16" i="10"/>
  <c r="K16" i="10"/>
  <c r="G16" i="10"/>
  <c r="N19" i="10"/>
  <c r="J19" i="10"/>
  <c r="H19" i="10"/>
  <c r="N21" i="10"/>
  <c r="J21" i="10"/>
  <c r="I21" i="10"/>
  <c r="N34" i="10"/>
  <c r="O34" i="10"/>
  <c r="I34" i="10"/>
  <c r="M34" i="10"/>
  <c r="H34" i="10"/>
  <c r="Q34" i="10"/>
  <c r="L34" i="10"/>
  <c r="G34" i="10"/>
  <c r="N39" i="10"/>
  <c r="K39" i="10"/>
  <c r="L39" i="10"/>
  <c r="H39" i="10"/>
  <c r="P39" i="10"/>
  <c r="G39" i="10"/>
  <c r="K38" i="6"/>
  <c r="P38" i="6"/>
  <c r="L7" i="7"/>
  <c r="L11" i="7"/>
  <c r="L14" i="7"/>
  <c r="L15" i="7"/>
  <c r="L18" i="7"/>
  <c r="I22" i="7"/>
  <c r="O22" i="7"/>
  <c r="H26" i="7"/>
  <c r="M26" i="7"/>
  <c r="O31" i="7"/>
  <c r="I33" i="7"/>
  <c r="K34" i="7"/>
  <c r="P34" i="7"/>
  <c r="K35" i="7"/>
  <c r="O39" i="7"/>
  <c r="M41" i="7"/>
  <c r="H42" i="7"/>
  <c r="M42" i="7"/>
  <c r="Q45" i="7"/>
  <c r="P6" i="8"/>
  <c r="I7" i="8"/>
  <c r="O7" i="8"/>
  <c r="M9" i="8"/>
  <c r="I13" i="8"/>
  <c r="Q13" i="8"/>
  <c r="M17" i="8"/>
  <c r="H22" i="8"/>
  <c r="M22" i="8"/>
  <c r="L23" i="8"/>
  <c r="H26" i="8"/>
  <c r="M26" i="8"/>
  <c r="L27" i="8"/>
  <c r="K30" i="8"/>
  <c r="P30" i="8"/>
  <c r="H31" i="8"/>
  <c r="P31" i="8"/>
  <c r="O32" i="8"/>
  <c r="K35" i="8"/>
  <c r="H38" i="8"/>
  <c r="M38" i="8"/>
  <c r="L39" i="8"/>
  <c r="K40" i="8"/>
  <c r="K42" i="8"/>
  <c r="P42" i="8"/>
  <c r="H43" i="8"/>
  <c r="I6" i="9"/>
  <c r="Q6" i="9"/>
  <c r="I7" i="9"/>
  <c r="O7" i="9"/>
  <c r="M10" i="9"/>
  <c r="O12" i="9"/>
  <c r="I14" i="9"/>
  <c r="Q14" i="9"/>
  <c r="M18" i="9"/>
  <c r="K22" i="9"/>
  <c r="P22" i="9"/>
  <c r="H23" i="9"/>
  <c r="P23" i="9"/>
  <c r="Q25" i="9"/>
  <c r="K28" i="9"/>
  <c r="K30" i="9"/>
  <c r="Q30" i="9"/>
  <c r="K40" i="9"/>
  <c r="I6" i="10"/>
  <c r="Q6" i="10"/>
  <c r="M10" i="10"/>
  <c r="I14" i="10"/>
  <c r="Q14" i="10"/>
  <c r="M18" i="10"/>
  <c r="K22" i="10"/>
  <c r="P22" i="10"/>
  <c r="H23" i="10"/>
  <c r="P23" i="10"/>
  <c r="Q25" i="10"/>
  <c r="K30" i="10"/>
  <c r="Q30" i="10"/>
  <c r="N44" i="10"/>
  <c r="K44" i="10"/>
  <c r="G44" i="10"/>
  <c r="P7" i="11"/>
  <c r="K7" i="11"/>
  <c r="Q7" i="11"/>
  <c r="I7" i="11"/>
  <c r="N19" i="12"/>
  <c r="K19" i="12"/>
  <c r="P19" i="12"/>
  <c r="H19" i="12"/>
  <c r="O19" i="12"/>
  <c r="G19" i="12"/>
  <c r="N35" i="12"/>
  <c r="K35" i="12"/>
  <c r="L35" i="12"/>
  <c r="H35" i="12"/>
  <c r="P35" i="12"/>
  <c r="G35" i="12"/>
  <c r="G38" i="6"/>
  <c r="L38" i="6"/>
  <c r="Q38" i="6"/>
  <c r="L43" i="6"/>
  <c r="M6" i="7"/>
  <c r="G7" i="7"/>
  <c r="O7" i="7"/>
  <c r="M10" i="7"/>
  <c r="G11" i="7"/>
  <c r="O11" i="7"/>
  <c r="M14" i="7"/>
  <c r="G15" i="7"/>
  <c r="O15" i="7"/>
  <c r="M18" i="7"/>
  <c r="K22" i="7"/>
  <c r="P22" i="7"/>
  <c r="I26" i="7"/>
  <c r="O26" i="7"/>
  <c r="L33" i="7"/>
  <c r="O35" i="7"/>
  <c r="Q41" i="7"/>
  <c r="I42" i="7"/>
  <c r="O42" i="7"/>
  <c r="K7" i="8"/>
  <c r="P7" i="8"/>
  <c r="G9" i="8"/>
  <c r="O9" i="8"/>
  <c r="K13" i="8"/>
  <c r="K15" i="8"/>
  <c r="P15" i="8"/>
  <c r="G17" i="8"/>
  <c r="O17" i="8"/>
  <c r="I22" i="8"/>
  <c r="O22" i="8"/>
  <c r="G23" i="8"/>
  <c r="O23" i="8"/>
  <c r="I26" i="8"/>
  <c r="O26" i="8"/>
  <c r="G27" i="8"/>
  <c r="O27" i="8"/>
  <c r="G30" i="8"/>
  <c r="L30" i="8"/>
  <c r="Q30" i="8"/>
  <c r="K31" i="8"/>
  <c r="L35" i="8"/>
  <c r="G36" i="8"/>
  <c r="I38" i="8"/>
  <c r="O38" i="8"/>
  <c r="O40" i="8"/>
  <c r="K43" i="8"/>
  <c r="L6" i="9"/>
  <c r="K7" i="9"/>
  <c r="P7" i="9"/>
  <c r="H10" i="9"/>
  <c r="P10" i="9"/>
  <c r="L14" i="9"/>
  <c r="K15" i="9"/>
  <c r="P15" i="9"/>
  <c r="H18" i="9"/>
  <c r="P18" i="9"/>
  <c r="G20" i="9"/>
  <c r="G22" i="9"/>
  <c r="L22" i="9"/>
  <c r="Q22" i="9"/>
  <c r="K23" i="9"/>
  <c r="K26" i="9"/>
  <c r="P26" i="9"/>
  <c r="O28" i="9"/>
  <c r="G30" i="9"/>
  <c r="L30" i="9"/>
  <c r="L31" i="9"/>
  <c r="G32" i="9"/>
  <c r="L35" i="9"/>
  <c r="G36" i="9"/>
  <c r="K38" i="9"/>
  <c r="P38" i="9"/>
  <c r="O40" i="9"/>
  <c r="L43" i="9"/>
  <c r="G44" i="9"/>
  <c r="L6" i="10"/>
  <c r="K7" i="10"/>
  <c r="P7" i="10"/>
  <c r="H10" i="10"/>
  <c r="P10" i="10"/>
  <c r="L14" i="10"/>
  <c r="K15" i="10"/>
  <c r="P15" i="10"/>
  <c r="H18" i="10"/>
  <c r="P18" i="10"/>
  <c r="G20" i="10"/>
  <c r="G22" i="10"/>
  <c r="L22" i="10"/>
  <c r="Q22" i="10"/>
  <c r="K23" i="10"/>
  <c r="K26" i="10"/>
  <c r="P26" i="10"/>
  <c r="O28" i="10"/>
  <c r="G30" i="10"/>
  <c r="L30" i="10"/>
  <c r="L31" i="10"/>
  <c r="G32" i="10"/>
  <c r="J33" i="10"/>
  <c r="L35" i="10"/>
  <c r="G36" i="10"/>
  <c r="K38" i="10"/>
  <c r="P38" i="10"/>
  <c r="O44" i="10"/>
  <c r="G7" i="11"/>
  <c r="O16" i="11"/>
  <c r="P16" i="11"/>
  <c r="L16" i="11"/>
  <c r="H16" i="11"/>
  <c r="N19" i="11"/>
  <c r="O19" i="11"/>
  <c r="I19" i="11"/>
  <c r="M19" i="11"/>
  <c r="H19" i="11"/>
  <c r="Q19" i="11"/>
  <c r="L19" i="11"/>
  <c r="G19" i="11"/>
  <c r="N32" i="11"/>
  <c r="K32" i="11"/>
  <c r="P32" i="11"/>
  <c r="H32" i="11"/>
  <c r="O32" i="11"/>
  <c r="G32" i="11"/>
  <c r="M34" i="11"/>
  <c r="J34" i="11"/>
  <c r="L19" i="12"/>
  <c r="O35" i="12"/>
  <c r="O22" i="13"/>
  <c r="L22" i="13"/>
  <c r="Q22" i="13"/>
  <c r="I22" i="13"/>
  <c r="P22" i="13"/>
  <c r="H22" i="13"/>
  <c r="M22" i="13"/>
  <c r="K26" i="7"/>
  <c r="P26" i="7"/>
  <c r="M33" i="7"/>
  <c r="K42" i="7"/>
  <c r="P42" i="7"/>
  <c r="M13" i="8"/>
  <c r="K22" i="8"/>
  <c r="P22" i="8"/>
  <c r="K26" i="8"/>
  <c r="P26" i="8"/>
  <c r="L31" i="8"/>
  <c r="K38" i="8"/>
  <c r="P38" i="8"/>
  <c r="L43" i="8"/>
  <c r="M6" i="9"/>
  <c r="M14" i="9"/>
  <c r="L23" i="9"/>
  <c r="M6" i="10"/>
  <c r="M14" i="10"/>
  <c r="I18" i="10"/>
  <c r="Q18" i="10"/>
  <c r="L23" i="10"/>
  <c r="H30" i="10"/>
  <c r="M30" i="10"/>
  <c r="K32" i="10"/>
  <c r="K36" i="10"/>
  <c r="N42" i="10"/>
  <c r="O42" i="10"/>
  <c r="I42" i="10"/>
  <c r="M42" i="10"/>
  <c r="H42" i="10"/>
  <c r="P42" i="10"/>
  <c r="M7" i="11"/>
  <c r="N17" i="11"/>
  <c r="K17" i="11"/>
  <c r="Q17" i="11"/>
  <c r="I17" i="11"/>
  <c r="O17" i="11"/>
  <c r="G17" i="11"/>
  <c r="K19" i="11"/>
  <c r="K37" i="11"/>
  <c r="J37" i="11"/>
  <c r="L43" i="10"/>
  <c r="M13" i="11"/>
  <c r="M15" i="11"/>
  <c r="K23" i="11"/>
  <c r="P23" i="11"/>
  <c r="H24" i="11"/>
  <c r="P24" i="11"/>
  <c r="K27" i="11"/>
  <c r="P27" i="11"/>
  <c r="H28" i="11"/>
  <c r="P28" i="11"/>
  <c r="Q30" i="11"/>
  <c r="J33" i="11"/>
  <c r="H35" i="11"/>
  <c r="M35" i="11"/>
  <c r="L36" i="11"/>
  <c r="K39" i="11"/>
  <c r="P39" i="11"/>
  <c r="H40" i="11"/>
  <c r="P40" i="11"/>
  <c r="K43" i="11"/>
  <c r="P43" i="11"/>
  <c r="P44" i="11"/>
  <c r="K11" i="12"/>
  <c r="L15" i="12"/>
  <c r="M18" i="12"/>
  <c r="L23" i="12"/>
  <c r="I26" i="12"/>
  <c r="Q26" i="12"/>
  <c r="N34" i="12"/>
  <c r="Q34" i="12"/>
  <c r="L34" i="12"/>
  <c r="G34" i="12"/>
  <c r="M34" i="12"/>
  <c r="H38" i="12"/>
  <c r="P38" i="12"/>
  <c r="N42" i="12"/>
  <c r="M42" i="12"/>
  <c r="H42" i="12"/>
  <c r="Q42" i="12"/>
  <c r="L42" i="12"/>
  <c r="G42" i="12"/>
  <c r="P42" i="12"/>
  <c r="O6" i="13"/>
  <c r="L6" i="13"/>
  <c r="Q6" i="13"/>
  <c r="I6" i="13"/>
  <c r="O18" i="13"/>
  <c r="L18" i="13"/>
  <c r="Q18" i="13"/>
  <c r="I18" i="13"/>
  <c r="P18" i="13"/>
  <c r="H18" i="13"/>
  <c r="N43" i="13"/>
  <c r="K43" i="13"/>
  <c r="P43" i="13"/>
  <c r="H43" i="13"/>
  <c r="O43" i="13"/>
  <c r="G43" i="13"/>
  <c r="G43" i="10"/>
  <c r="O43" i="10"/>
  <c r="M9" i="11"/>
  <c r="M11" i="11"/>
  <c r="H12" i="11"/>
  <c r="G13" i="11"/>
  <c r="O13" i="11"/>
  <c r="G15" i="11"/>
  <c r="O15" i="11"/>
  <c r="G23" i="11"/>
  <c r="L23" i="11"/>
  <c r="Q23" i="11"/>
  <c r="K24" i="11"/>
  <c r="G27" i="11"/>
  <c r="L27" i="11"/>
  <c r="Q27" i="11"/>
  <c r="K28" i="11"/>
  <c r="K31" i="11"/>
  <c r="P31" i="11"/>
  <c r="K33" i="11"/>
  <c r="I35" i="11"/>
  <c r="O35" i="11"/>
  <c r="G36" i="11"/>
  <c r="O36" i="11"/>
  <c r="G39" i="11"/>
  <c r="L39" i="11"/>
  <c r="Q39" i="11"/>
  <c r="K40" i="11"/>
  <c r="G43" i="11"/>
  <c r="L43" i="11"/>
  <c r="Q43" i="11"/>
  <c r="K44" i="11"/>
  <c r="L6" i="12"/>
  <c r="L7" i="12"/>
  <c r="M10" i="12"/>
  <c r="G11" i="12"/>
  <c r="L11" i="12"/>
  <c r="M14" i="12"/>
  <c r="G15" i="12"/>
  <c r="O15" i="12"/>
  <c r="I17" i="12"/>
  <c r="H18" i="12"/>
  <c r="P18" i="12"/>
  <c r="M22" i="12"/>
  <c r="G23" i="12"/>
  <c r="O23" i="12"/>
  <c r="L26" i="12"/>
  <c r="L27" i="12"/>
  <c r="G28" i="12"/>
  <c r="O30" i="12"/>
  <c r="Q30" i="12"/>
  <c r="M30" i="12"/>
  <c r="H34" i="12"/>
  <c r="O34" i="12"/>
  <c r="K38" i="12"/>
  <c r="N40" i="12"/>
  <c r="O40" i="12"/>
  <c r="K40" i="12"/>
  <c r="I42" i="12"/>
  <c r="H6" i="13"/>
  <c r="N12" i="13"/>
  <c r="K12" i="13"/>
  <c r="G12" i="13"/>
  <c r="M18" i="13"/>
  <c r="N35" i="13"/>
  <c r="K35" i="13"/>
  <c r="P35" i="13"/>
  <c r="H35" i="13"/>
  <c r="O35" i="13"/>
  <c r="G35" i="13"/>
  <c r="L43" i="13"/>
  <c r="L24" i="11"/>
  <c r="L28" i="11"/>
  <c r="K35" i="11"/>
  <c r="P35" i="11"/>
  <c r="L40" i="11"/>
  <c r="H43" i="11"/>
  <c r="M43" i="11"/>
  <c r="L44" i="11"/>
  <c r="M6" i="12"/>
  <c r="H11" i="12"/>
  <c r="O11" i="12"/>
  <c r="M26" i="12"/>
  <c r="N38" i="12"/>
  <c r="O38" i="12"/>
  <c r="I38" i="12"/>
  <c r="L38" i="12"/>
  <c r="N39" i="12"/>
  <c r="P39" i="12"/>
  <c r="H39" i="12"/>
  <c r="O39" i="12"/>
  <c r="G39" i="12"/>
  <c r="N15" i="13"/>
  <c r="P15" i="13"/>
  <c r="H15" i="13"/>
  <c r="O15" i="13"/>
  <c r="G15" i="13"/>
  <c r="O26" i="13"/>
  <c r="L26" i="13"/>
  <c r="Q26" i="13"/>
  <c r="I26" i="13"/>
  <c r="P26" i="13"/>
  <c r="H26" i="13"/>
  <c r="N38" i="13"/>
  <c r="O38" i="13"/>
  <c r="I38" i="13"/>
  <c r="M38" i="13"/>
  <c r="H38" i="13"/>
  <c r="Q38" i="13"/>
  <c r="L38" i="13"/>
  <c r="G38" i="13"/>
  <c r="K43" i="12"/>
  <c r="K7" i="13"/>
  <c r="L10" i="13"/>
  <c r="L11" i="13"/>
  <c r="M14" i="13"/>
  <c r="K16" i="13"/>
  <c r="H19" i="13"/>
  <c r="P19" i="13"/>
  <c r="H23" i="13"/>
  <c r="P23" i="13"/>
  <c r="H27" i="13"/>
  <c r="P27" i="13"/>
  <c r="O28" i="13"/>
  <c r="I30" i="13"/>
  <c r="Q30" i="13"/>
  <c r="K31" i="13"/>
  <c r="I34" i="13"/>
  <c r="O34" i="13"/>
  <c r="K36" i="13"/>
  <c r="K39" i="13"/>
  <c r="I42" i="13"/>
  <c r="O42" i="13"/>
  <c r="K44" i="13"/>
  <c r="L43" i="12"/>
  <c r="L7" i="13"/>
  <c r="M10" i="13"/>
  <c r="O16" i="13"/>
  <c r="K19" i="13"/>
  <c r="K23" i="13"/>
  <c r="K27" i="13"/>
  <c r="L30" i="13"/>
  <c r="L31" i="13"/>
  <c r="G32" i="13"/>
  <c r="K34" i="13"/>
  <c r="P34" i="13"/>
  <c r="O36" i="13"/>
  <c r="L39" i="13"/>
  <c r="G40" i="13"/>
  <c r="K42" i="13"/>
  <c r="P42" i="13"/>
  <c r="O44" i="13"/>
  <c r="L19" i="13"/>
  <c r="L23" i="13"/>
  <c r="L27" i="13"/>
  <c r="M30" i="13"/>
  <c r="K27" i="3"/>
  <c r="I26" i="3"/>
  <c r="L22" i="3"/>
  <c r="P19" i="3"/>
  <c r="G19" i="3"/>
  <c r="H19" i="3"/>
  <c r="I18" i="3"/>
  <c r="Q17" i="3"/>
  <c r="K15" i="3"/>
  <c r="H14" i="3"/>
  <c r="L14" i="3"/>
  <c r="M14" i="3"/>
  <c r="I13" i="3"/>
  <c r="M13" i="3"/>
  <c r="O11" i="3"/>
  <c r="P11" i="3"/>
  <c r="G11" i="3"/>
  <c r="O10" i="3"/>
  <c r="Q9" i="3"/>
  <c r="K7" i="3"/>
  <c r="J6" i="13"/>
  <c r="N6" i="13"/>
  <c r="I7" i="13"/>
  <c r="M7" i="13"/>
  <c r="Q7" i="13"/>
  <c r="H8" i="13"/>
  <c r="L8" i="13"/>
  <c r="P8" i="13"/>
  <c r="G9" i="13"/>
  <c r="K9" i="13"/>
  <c r="O9" i="13"/>
  <c r="J10" i="13"/>
  <c r="N10" i="13"/>
  <c r="I11" i="13"/>
  <c r="M11" i="13"/>
  <c r="Q11" i="13"/>
  <c r="H12" i="13"/>
  <c r="L12" i="13"/>
  <c r="P12" i="13"/>
  <c r="G13" i="13"/>
  <c r="K13" i="13"/>
  <c r="O13" i="13"/>
  <c r="J14" i="13"/>
  <c r="N14" i="13"/>
  <c r="I15" i="13"/>
  <c r="M15" i="13"/>
  <c r="Q15" i="13"/>
  <c r="H16" i="13"/>
  <c r="L16" i="13"/>
  <c r="P16" i="13"/>
  <c r="G17" i="13"/>
  <c r="K17" i="13"/>
  <c r="O17" i="13"/>
  <c r="J18" i="13"/>
  <c r="N18" i="13"/>
  <c r="G20" i="13"/>
  <c r="O20" i="13"/>
  <c r="J21" i="13"/>
  <c r="G24" i="13"/>
  <c r="O24" i="13"/>
  <c r="J25" i="13"/>
  <c r="J29" i="13"/>
  <c r="G6" i="13"/>
  <c r="K6" i="13"/>
  <c r="J7" i="13"/>
  <c r="I8" i="13"/>
  <c r="M8" i="13"/>
  <c r="Q8" i="13"/>
  <c r="H9" i="13"/>
  <c r="L9" i="13"/>
  <c r="P9" i="13"/>
  <c r="G10" i="13"/>
  <c r="K10" i="13"/>
  <c r="J11" i="13"/>
  <c r="I12" i="13"/>
  <c r="M12" i="13"/>
  <c r="Q12" i="13"/>
  <c r="H13" i="13"/>
  <c r="L13" i="13"/>
  <c r="P13" i="13"/>
  <c r="G14" i="13"/>
  <c r="K14" i="13"/>
  <c r="J15" i="13"/>
  <c r="I16" i="13"/>
  <c r="M16" i="13"/>
  <c r="Q16" i="13"/>
  <c r="H17" i="13"/>
  <c r="L17" i="13"/>
  <c r="P17" i="13"/>
  <c r="G18" i="13"/>
  <c r="K18" i="13"/>
  <c r="J20" i="13"/>
  <c r="J24" i="13"/>
  <c r="J8" i="13"/>
  <c r="I9" i="13"/>
  <c r="M9" i="13"/>
  <c r="Q9" i="13"/>
  <c r="J12" i="13"/>
  <c r="I13" i="13"/>
  <c r="M13" i="13"/>
  <c r="Q13" i="13"/>
  <c r="J16" i="13"/>
  <c r="I17" i="13"/>
  <c r="M17" i="13"/>
  <c r="Q17" i="13"/>
  <c r="P21" i="13"/>
  <c r="L21" i="13"/>
  <c r="H21" i="13"/>
  <c r="O21" i="13"/>
  <c r="K21" i="13"/>
  <c r="G21" i="13"/>
  <c r="N21" i="13"/>
  <c r="P25" i="13"/>
  <c r="L25" i="13"/>
  <c r="H25" i="13"/>
  <c r="O25" i="13"/>
  <c r="K25" i="13"/>
  <c r="G25" i="13"/>
  <c r="N25" i="13"/>
  <c r="J9" i="13"/>
  <c r="J13" i="13"/>
  <c r="J17" i="13"/>
  <c r="Q20" i="13"/>
  <c r="M20" i="13"/>
  <c r="I20" i="13"/>
  <c r="P20" i="13"/>
  <c r="L20" i="13"/>
  <c r="H20" i="13"/>
  <c r="N20" i="13"/>
  <c r="I21" i="13"/>
  <c r="Q21" i="13"/>
  <c r="Q24" i="13"/>
  <c r="M24" i="13"/>
  <c r="I24" i="13"/>
  <c r="P24" i="13"/>
  <c r="L24" i="13"/>
  <c r="H24" i="13"/>
  <c r="N24" i="13"/>
  <c r="I25" i="13"/>
  <c r="Q25" i="13"/>
  <c r="Q29" i="13"/>
  <c r="M29" i="13"/>
  <c r="I29" i="13"/>
  <c r="P29" i="13"/>
  <c r="L29" i="13"/>
  <c r="H29" i="13"/>
  <c r="O29" i="13"/>
  <c r="K29" i="13"/>
  <c r="G29" i="13"/>
  <c r="J33" i="13"/>
  <c r="N33" i="13"/>
  <c r="J37" i="13"/>
  <c r="N37" i="13"/>
  <c r="J41" i="13"/>
  <c r="N41" i="13"/>
  <c r="J45" i="13"/>
  <c r="N45" i="13"/>
  <c r="I19" i="13"/>
  <c r="M19" i="13"/>
  <c r="Q19" i="13"/>
  <c r="J22" i="13"/>
  <c r="N22" i="13"/>
  <c r="I23" i="13"/>
  <c r="M23" i="13"/>
  <c r="Q23" i="13"/>
  <c r="J26" i="13"/>
  <c r="N26" i="13"/>
  <c r="I27" i="13"/>
  <c r="M27" i="13"/>
  <c r="Q27" i="13"/>
  <c r="H28" i="13"/>
  <c r="L28" i="13"/>
  <c r="P28" i="13"/>
  <c r="J30" i="13"/>
  <c r="N30" i="13"/>
  <c r="I31" i="13"/>
  <c r="M31" i="13"/>
  <c r="Q31" i="13"/>
  <c r="H32" i="13"/>
  <c r="L32" i="13"/>
  <c r="P32" i="13"/>
  <c r="G33" i="13"/>
  <c r="K33" i="13"/>
  <c r="O33" i="13"/>
  <c r="J34" i="13"/>
  <c r="I35" i="13"/>
  <c r="M35" i="13"/>
  <c r="Q35" i="13"/>
  <c r="H36" i="13"/>
  <c r="L36" i="13"/>
  <c r="P36" i="13"/>
  <c r="G37" i="13"/>
  <c r="K37" i="13"/>
  <c r="O37" i="13"/>
  <c r="J38" i="13"/>
  <c r="I39" i="13"/>
  <c r="M39" i="13"/>
  <c r="Q39" i="13"/>
  <c r="H40" i="13"/>
  <c r="L40" i="13"/>
  <c r="P40" i="13"/>
  <c r="G41" i="13"/>
  <c r="K41" i="13"/>
  <c r="O41" i="13"/>
  <c r="J42" i="13"/>
  <c r="I43" i="13"/>
  <c r="M43" i="13"/>
  <c r="Q43" i="13"/>
  <c r="H44" i="13"/>
  <c r="L44" i="13"/>
  <c r="P44" i="13"/>
  <c r="G45" i="13"/>
  <c r="K45" i="13"/>
  <c r="O45" i="13"/>
  <c r="J19" i="13"/>
  <c r="G22" i="13"/>
  <c r="K22" i="13"/>
  <c r="J23" i="13"/>
  <c r="G26" i="13"/>
  <c r="K26" i="13"/>
  <c r="J27" i="13"/>
  <c r="I28" i="13"/>
  <c r="M28" i="13"/>
  <c r="Q28" i="13"/>
  <c r="G30" i="13"/>
  <c r="K30" i="13"/>
  <c r="J31" i="13"/>
  <c r="I32" i="13"/>
  <c r="M32" i="13"/>
  <c r="Q32" i="13"/>
  <c r="H33" i="13"/>
  <c r="L33" i="13"/>
  <c r="P33" i="13"/>
  <c r="J35" i="13"/>
  <c r="I36" i="13"/>
  <c r="M36" i="13"/>
  <c r="Q36" i="13"/>
  <c r="H37" i="13"/>
  <c r="L37" i="13"/>
  <c r="P37" i="13"/>
  <c r="J39" i="13"/>
  <c r="I40" i="13"/>
  <c r="M40" i="13"/>
  <c r="Q40" i="13"/>
  <c r="H41" i="13"/>
  <c r="L41" i="13"/>
  <c r="P41" i="13"/>
  <c r="J43" i="13"/>
  <c r="I44" i="13"/>
  <c r="M44" i="13"/>
  <c r="Q44" i="13"/>
  <c r="H45" i="13"/>
  <c r="L45" i="13"/>
  <c r="P45" i="13"/>
  <c r="J28" i="13"/>
  <c r="J32" i="13"/>
  <c r="I33" i="13"/>
  <c r="M33" i="13"/>
  <c r="J36" i="13"/>
  <c r="I37" i="13"/>
  <c r="M37" i="13"/>
  <c r="J40" i="13"/>
  <c r="I41" i="13"/>
  <c r="M41" i="13"/>
  <c r="J44" i="13"/>
  <c r="I45" i="13"/>
  <c r="M45" i="13"/>
  <c r="J8" i="12"/>
  <c r="N16" i="12"/>
  <c r="Q37" i="12"/>
  <c r="M37" i="12"/>
  <c r="I37" i="12"/>
  <c r="P37" i="12"/>
  <c r="L37" i="12"/>
  <c r="H37" i="12"/>
  <c r="O37" i="12"/>
  <c r="K37" i="12"/>
  <c r="G37" i="12"/>
  <c r="G8" i="12"/>
  <c r="K8" i="12"/>
  <c r="O8" i="12"/>
  <c r="J9" i="12"/>
  <c r="N9" i="12"/>
  <c r="G12" i="12"/>
  <c r="K12" i="12"/>
  <c r="O12" i="12"/>
  <c r="J13" i="12"/>
  <c r="N13" i="12"/>
  <c r="G16" i="12"/>
  <c r="K16" i="12"/>
  <c r="O16" i="12"/>
  <c r="J17" i="12"/>
  <c r="N17" i="12"/>
  <c r="Q20" i="12"/>
  <c r="M20" i="12"/>
  <c r="I20" i="12"/>
  <c r="P20" i="12"/>
  <c r="L20" i="12"/>
  <c r="H20" i="12"/>
  <c r="N20" i="12"/>
  <c r="I21" i="12"/>
  <c r="Q24" i="12"/>
  <c r="M24" i="12"/>
  <c r="I24" i="12"/>
  <c r="P24" i="12"/>
  <c r="L24" i="12"/>
  <c r="H24" i="12"/>
  <c r="N24" i="12"/>
  <c r="I25" i="12"/>
  <c r="Q25" i="12"/>
  <c r="Q29" i="12"/>
  <c r="M29" i="12"/>
  <c r="I29" i="12"/>
  <c r="P29" i="12"/>
  <c r="L29" i="12"/>
  <c r="H29" i="12"/>
  <c r="O29" i="12"/>
  <c r="K29" i="12"/>
  <c r="G29" i="12"/>
  <c r="J37" i="12"/>
  <c r="Q41" i="12"/>
  <c r="M41" i="12"/>
  <c r="I41" i="12"/>
  <c r="P41" i="12"/>
  <c r="L41" i="12"/>
  <c r="H41" i="12"/>
  <c r="O41" i="12"/>
  <c r="K41" i="12"/>
  <c r="G41" i="12"/>
  <c r="J12" i="12"/>
  <c r="J16" i="12"/>
  <c r="P21" i="12"/>
  <c r="L21" i="12"/>
  <c r="H21" i="12"/>
  <c r="O21" i="12"/>
  <c r="K21" i="12"/>
  <c r="G21" i="12"/>
  <c r="N21" i="12"/>
  <c r="J6" i="12"/>
  <c r="N6" i="12"/>
  <c r="I7" i="12"/>
  <c r="M7" i="12"/>
  <c r="Q7" i="12"/>
  <c r="H8" i="12"/>
  <c r="L8" i="12"/>
  <c r="P8" i="12"/>
  <c r="G9" i="12"/>
  <c r="K9" i="12"/>
  <c r="O9" i="12"/>
  <c r="J10" i="12"/>
  <c r="N10" i="12"/>
  <c r="M11" i="12"/>
  <c r="Q11" i="12"/>
  <c r="H12" i="12"/>
  <c r="L12" i="12"/>
  <c r="P12" i="12"/>
  <c r="G13" i="12"/>
  <c r="K13" i="12"/>
  <c r="O13" i="12"/>
  <c r="J14" i="12"/>
  <c r="N14" i="12"/>
  <c r="I15" i="12"/>
  <c r="M15" i="12"/>
  <c r="Q15" i="12"/>
  <c r="H16" i="12"/>
  <c r="L16" i="12"/>
  <c r="P16" i="12"/>
  <c r="G17" i="12"/>
  <c r="K17" i="12"/>
  <c r="O17" i="12"/>
  <c r="J18" i="12"/>
  <c r="N18" i="12"/>
  <c r="G20" i="12"/>
  <c r="O20" i="12"/>
  <c r="J21" i="12"/>
  <c r="G24" i="12"/>
  <c r="O24" i="12"/>
  <c r="J29" i="12"/>
  <c r="N37" i="12"/>
  <c r="J41" i="12"/>
  <c r="Q45" i="12"/>
  <c r="M45" i="12"/>
  <c r="I45" i="12"/>
  <c r="P45" i="12"/>
  <c r="L45" i="12"/>
  <c r="H45" i="12"/>
  <c r="O45" i="12"/>
  <c r="K45" i="12"/>
  <c r="G45" i="12"/>
  <c r="N8" i="12"/>
  <c r="N12" i="12"/>
  <c r="P25" i="12"/>
  <c r="L25" i="12"/>
  <c r="H25" i="12"/>
  <c r="O25" i="12"/>
  <c r="K25" i="12"/>
  <c r="G25" i="12"/>
  <c r="N25" i="12"/>
  <c r="G6" i="12"/>
  <c r="K6" i="12"/>
  <c r="J7" i="12"/>
  <c r="I8" i="12"/>
  <c r="M8" i="12"/>
  <c r="H9" i="12"/>
  <c r="L9" i="12"/>
  <c r="G10" i="12"/>
  <c r="K10" i="12"/>
  <c r="J11" i="12"/>
  <c r="I12" i="12"/>
  <c r="M12" i="12"/>
  <c r="H13" i="12"/>
  <c r="L13" i="12"/>
  <c r="G14" i="12"/>
  <c r="K14" i="12"/>
  <c r="J15" i="12"/>
  <c r="I16" i="12"/>
  <c r="M16" i="12"/>
  <c r="H17" i="12"/>
  <c r="L17" i="12"/>
  <c r="G18" i="12"/>
  <c r="K18" i="12"/>
  <c r="J20" i="12"/>
  <c r="M21" i="12"/>
  <c r="J24" i="12"/>
  <c r="M25" i="12"/>
  <c r="N29" i="12"/>
  <c r="Q33" i="12"/>
  <c r="M33" i="12"/>
  <c r="I33" i="12"/>
  <c r="P33" i="12"/>
  <c r="L33" i="12"/>
  <c r="H33" i="12"/>
  <c r="O33" i="12"/>
  <c r="K33" i="12"/>
  <c r="G33" i="12"/>
  <c r="N41" i="12"/>
  <c r="J45" i="12"/>
  <c r="I19" i="12"/>
  <c r="M19" i="12"/>
  <c r="Q19" i="12"/>
  <c r="J22" i="12"/>
  <c r="N22" i="12"/>
  <c r="I23" i="12"/>
  <c r="M23" i="12"/>
  <c r="Q23" i="12"/>
  <c r="J26" i="12"/>
  <c r="N26" i="12"/>
  <c r="I27" i="12"/>
  <c r="M27" i="12"/>
  <c r="Q27" i="12"/>
  <c r="H28" i="12"/>
  <c r="L28" i="12"/>
  <c r="P28" i="12"/>
  <c r="J30" i="12"/>
  <c r="N30" i="12"/>
  <c r="I31" i="12"/>
  <c r="M31" i="12"/>
  <c r="Q31" i="12"/>
  <c r="H32" i="12"/>
  <c r="L32" i="12"/>
  <c r="P32" i="12"/>
  <c r="J34" i="12"/>
  <c r="I35" i="12"/>
  <c r="M35" i="12"/>
  <c r="Q35" i="12"/>
  <c r="H36" i="12"/>
  <c r="L36" i="12"/>
  <c r="P36" i="12"/>
  <c r="J38" i="12"/>
  <c r="I39" i="12"/>
  <c r="M39" i="12"/>
  <c r="Q39" i="12"/>
  <c r="H40" i="12"/>
  <c r="L40" i="12"/>
  <c r="P40" i="12"/>
  <c r="J42" i="12"/>
  <c r="I43" i="12"/>
  <c r="M43" i="12"/>
  <c r="Q43" i="12"/>
  <c r="H44" i="12"/>
  <c r="L44" i="12"/>
  <c r="P44" i="12"/>
  <c r="J19" i="12"/>
  <c r="G22" i="12"/>
  <c r="K22" i="12"/>
  <c r="J23" i="12"/>
  <c r="G26" i="12"/>
  <c r="K26" i="12"/>
  <c r="J27" i="12"/>
  <c r="I28" i="12"/>
  <c r="M28" i="12"/>
  <c r="Q28" i="12"/>
  <c r="G30" i="12"/>
  <c r="K30" i="12"/>
  <c r="J31" i="12"/>
  <c r="I32" i="12"/>
  <c r="M32" i="12"/>
  <c r="Q32" i="12"/>
  <c r="J35" i="12"/>
  <c r="I36" i="12"/>
  <c r="M36" i="12"/>
  <c r="Q36" i="12"/>
  <c r="J39" i="12"/>
  <c r="I40" i="12"/>
  <c r="M40" i="12"/>
  <c r="Q40" i="12"/>
  <c r="J43" i="12"/>
  <c r="I44" i="12"/>
  <c r="M44" i="12"/>
  <c r="Q44" i="12"/>
  <c r="J28" i="12"/>
  <c r="J32" i="12"/>
  <c r="J36" i="12"/>
  <c r="J40" i="12"/>
  <c r="J44" i="12"/>
  <c r="J10" i="11"/>
  <c r="J14" i="11"/>
  <c r="N18" i="11"/>
  <c r="P21" i="11"/>
  <c r="L21" i="11"/>
  <c r="H21" i="11"/>
  <c r="Q21" i="11"/>
  <c r="Q29" i="11"/>
  <c r="M29" i="11"/>
  <c r="I29" i="11"/>
  <c r="P29" i="11"/>
  <c r="L29" i="11"/>
  <c r="H29" i="11"/>
  <c r="N29" i="11"/>
  <c r="P42" i="11"/>
  <c r="L42" i="11"/>
  <c r="H42" i="11"/>
  <c r="O42" i="11"/>
  <c r="K42" i="11"/>
  <c r="G42" i="11"/>
  <c r="N42" i="11"/>
  <c r="G6" i="11"/>
  <c r="K6" i="11"/>
  <c r="O6" i="11"/>
  <c r="J7" i="11"/>
  <c r="N7" i="11"/>
  <c r="I8" i="11"/>
  <c r="M8" i="11"/>
  <c r="Q8" i="11"/>
  <c r="H9" i="11"/>
  <c r="L9" i="11"/>
  <c r="P9" i="11"/>
  <c r="G10" i="11"/>
  <c r="K10" i="11"/>
  <c r="O10" i="11"/>
  <c r="J11" i="11"/>
  <c r="N11" i="11"/>
  <c r="I12" i="11"/>
  <c r="M12" i="11"/>
  <c r="Q12" i="11"/>
  <c r="H13" i="11"/>
  <c r="L13" i="11"/>
  <c r="P13" i="11"/>
  <c r="G14" i="11"/>
  <c r="K14" i="11"/>
  <c r="O14" i="11"/>
  <c r="J15" i="11"/>
  <c r="N15" i="11"/>
  <c r="I16" i="11"/>
  <c r="M16" i="11"/>
  <c r="Q16" i="11"/>
  <c r="H17" i="11"/>
  <c r="L17" i="11"/>
  <c r="P17" i="11"/>
  <c r="G18" i="11"/>
  <c r="K18" i="11"/>
  <c r="P18" i="11"/>
  <c r="J20" i="11"/>
  <c r="G21" i="11"/>
  <c r="M21" i="11"/>
  <c r="J22" i="11"/>
  <c r="Q25" i="11"/>
  <c r="M25" i="11"/>
  <c r="I25" i="11"/>
  <c r="P25" i="11"/>
  <c r="L25" i="11"/>
  <c r="H25" i="11"/>
  <c r="N25" i="11"/>
  <c r="I26" i="11"/>
  <c r="Q26" i="11"/>
  <c r="G29" i="11"/>
  <c r="O29" i="11"/>
  <c r="J30" i="11"/>
  <c r="P38" i="11"/>
  <c r="L38" i="11"/>
  <c r="H38" i="11"/>
  <c r="O38" i="11"/>
  <c r="K38" i="11"/>
  <c r="G38" i="11"/>
  <c r="N38" i="11"/>
  <c r="Q41" i="11"/>
  <c r="M41" i="11"/>
  <c r="I41" i="11"/>
  <c r="P41" i="11"/>
  <c r="L41" i="11"/>
  <c r="H41" i="11"/>
  <c r="N41" i="11"/>
  <c r="I42" i="11"/>
  <c r="Q42" i="11"/>
  <c r="G45" i="11"/>
  <c r="N14" i="11"/>
  <c r="K21" i="11"/>
  <c r="N26" i="11"/>
  <c r="Q45" i="11"/>
  <c r="M45" i="11"/>
  <c r="I45" i="11"/>
  <c r="P45" i="11"/>
  <c r="L45" i="11"/>
  <c r="H45" i="11"/>
  <c r="H6" i="11"/>
  <c r="L6" i="11"/>
  <c r="P6" i="11"/>
  <c r="J8" i="11"/>
  <c r="N8" i="11"/>
  <c r="H10" i="11"/>
  <c r="L10" i="11"/>
  <c r="P10" i="11"/>
  <c r="J12" i="11"/>
  <c r="N12" i="11"/>
  <c r="H14" i="11"/>
  <c r="L14" i="11"/>
  <c r="P14" i="11"/>
  <c r="J16" i="11"/>
  <c r="N16" i="11"/>
  <c r="H18" i="11"/>
  <c r="L18" i="11"/>
  <c r="Q18" i="11"/>
  <c r="Q20" i="11"/>
  <c r="M20" i="11"/>
  <c r="I20" i="11"/>
  <c r="K20" i="11"/>
  <c r="P20" i="11"/>
  <c r="I21" i="11"/>
  <c r="N21" i="11"/>
  <c r="O22" i="11"/>
  <c r="K22" i="11"/>
  <c r="G22" i="11"/>
  <c r="L22" i="11"/>
  <c r="Q22" i="11"/>
  <c r="G25" i="11"/>
  <c r="O25" i="11"/>
  <c r="J29" i="11"/>
  <c r="P34" i="11"/>
  <c r="L34" i="11"/>
  <c r="H34" i="11"/>
  <c r="O34" i="11"/>
  <c r="K34" i="11"/>
  <c r="G34" i="11"/>
  <c r="N34" i="11"/>
  <c r="Q37" i="11"/>
  <c r="M37" i="11"/>
  <c r="I37" i="11"/>
  <c r="P37" i="11"/>
  <c r="L37" i="11"/>
  <c r="H37" i="11"/>
  <c r="N37" i="11"/>
  <c r="I38" i="11"/>
  <c r="Q38" i="11"/>
  <c r="G41" i="11"/>
  <c r="O41" i="11"/>
  <c r="J42" i="11"/>
  <c r="J45" i="11"/>
  <c r="J6" i="11"/>
  <c r="N6" i="11"/>
  <c r="N10" i="11"/>
  <c r="J18" i="11"/>
  <c r="P26" i="11"/>
  <c r="L26" i="11"/>
  <c r="H26" i="11"/>
  <c r="O26" i="11"/>
  <c r="K26" i="11"/>
  <c r="G26" i="11"/>
  <c r="N45" i="11"/>
  <c r="I6" i="11"/>
  <c r="M6" i="11"/>
  <c r="H7" i="11"/>
  <c r="L7" i="11"/>
  <c r="G8" i="11"/>
  <c r="K8" i="11"/>
  <c r="J9" i="11"/>
  <c r="I10" i="11"/>
  <c r="M10" i="11"/>
  <c r="H11" i="11"/>
  <c r="L11" i="11"/>
  <c r="G12" i="11"/>
  <c r="K12" i="11"/>
  <c r="J13" i="11"/>
  <c r="I14" i="11"/>
  <c r="M14" i="11"/>
  <c r="H15" i="11"/>
  <c r="L15" i="11"/>
  <c r="G16" i="11"/>
  <c r="K16" i="11"/>
  <c r="J17" i="11"/>
  <c r="I18" i="11"/>
  <c r="M18" i="11"/>
  <c r="G20" i="11"/>
  <c r="L20" i="11"/>
  <c r="J21" i="11"/>
  <c r="O21" i="11"/>
  <c r="H22" i="11"/>
  <c r="M22" i="11"/>
  <c r="J25" i="11"/>
  <c r="M26" i="11"/>
  <c r="K29" i="11"/>
  <c r="P30" i="11"/>
  <c r="L30" i="11"/>
  <c r="H30" i="11"/>
  <c r="O30" i="11"/>
  <c r="K30" i="11"/>
  <c r="G30" i="11"/>
  <c r="N30" i="11"/>
  <c r="Q33" i="11"/>
  <c r="M33" i="11"/>
  <c r="I33" i="11"/>
  <c r="P33" i="11"/>
  <c r="L33" i="11"/>
  <c r="H33" i="11"/>
  <c r="N33" i="11"/>
  <c r="I34" i="11"/>
  <c r="Q34" i="11"/>
  <c r="G37" i="11"/>
  <c r="O37" i="11"/>
  <c r="J38" i="11"/>
  <c r="J41" i="11"/>
  <c r="M42" i="11"/>
  <c r="K45" i="11"/>
  <c r="J19" i="11"/>
  <c r="J23" i="11"/>
  <c r="I24" i="11"/>
  <c r="M24" i="11"/>
  <c r="Q24" i="11"/>
  <c r="J27" i="11"/>
  <c r="I28" i="11"/>
  <c r="M28" i="11"/>
  <c r="Q28" i="11"/>
  <c r="J31" i="11"/>
  <c r="I32" i="11"/>
  <c r="M32" i="11"/>
  <c r="Q32" i="11"/>
  <c r="J35" i="11"/>
  <c r="I36" i="11"/>
  <c r="M36" i="11"/>
  <c r="Q36" i="11"/>
  <c r="J39" i="11"/>
  <c r="I40" i="11"/>
  <c r="M40" i="11"/>
  <c r="Q40" i="11"/>
  <c r="J43" i="11"/>
  <c r="I44" i="11"/>
  <c r="M44" i="11"/>
  <c r="Q44" i="11"/>
  <c r="J24" i="11"/>
  <c r="J28" i="11"/>
  <c r="J32" i="11"/>
  <c r="J36" i="11"/>
  <c r="J40" i="11"/>
  <c r="J44" i="11"/>
  <c r="J9" i="10"/>
  <c r="J17" i="10"/>
  <c r="Q24" i="10"/>
  <c r="M24" i="10"/>
  <c r="I24" i="10"/>
  <c r="P24" i="10"/>
  <c r="L24" i="10"/>
  <c r="H24" i="10"/>
  <c r="N24" i="10"/>
  <c r="Q37" i="10"/>
  <c r="M37" i="10"/>
  <c r="I37" i="10"/>
  <c r="P37" i="10"/>
  <c r="L37" i="10"/>
  <c r="H37" i="10"/>
  <c r="O37" i="10"/>
  <c r="K37" i="10"/>
  <c r="G37" i="10"/>
  <c r="J6" i="10"/>
  <c r="N6" i="10"/>
  <c r="H8" i="10"/>
  <c r="L8" i="10"/>
  <c r="P8" i="10"/>
  <c r="G9" i="10"/>
  <c r="K9" i="10"/>
  <c r="O9" i="10"/>
  <c r="J10" i="10"/>
  <c r="N10" i="10"/>
  <c r="H12" i="10"/>
  <c r="L12" i="10"/>
  <c r="P12" i="10"/>
  <c r="G13" i="10"/>
  <c r="K13" i="10"/>
  <c r="O13" i="10"/>
  <c r="J14" i="10"/>
  <c r="N14" i="10"/>
  <c r="H16" i="10"/>
  <c r="L16" i="10"/>
  <c r="P16" i="10"/>
  <c r="G17" i="10"/>
  <c r="K17" i="10"/>
  <c r="O17" i="10"/>
  <c r="J18" i="10"/>
  <c r="N18" i="10"/>
  <c r="Q19" i="10"/>
  <c r="M19" i="10"/>
  <c r="I19" i="10"/>
  <c r="K19" i="10"/>
  <c r="P19" i="10"/>
  <c r="I20" i="10"/>
  <c r="N20" i="10"/>
  <c r="O21" i="10"/>
  <c r="K21" i="10"/>
  <c r="G21" i="10"/>
  <c r="L21" i="10"/>
  <c r="Q21" i="10"/>
  <c r="G24" i="10"/>
  <c r="O24" i="10"/>
  <c r="J25" i="10"/>
  <c r="J37" i="10"/>
  <c r="Q41" i="10"/>
  <c r="M41" i="10"/>
  <c r="I41" i="10"/>
  <c r="P41" i="10"/>
  <c r="L41" i="10"/>
  <c r="H41" i="10"/>
  <c r="O41" i="10"/>
  <c r="K41" i="10"/>
  <c r="G41" i="10"/>
  <c r="J13" i="10"/>
  <c r="N13" i="10"/>
  <c r="N17" i="10"/>
  <c r="G6" i="10"/>
  <c r="K6" i="10"/>
  <c r="J7" i="10"/>
  <c r="I8" i="10"/>
  <c r="M8" i="10"/>
  <c r="Q8" i="10"/>
  <c r="H9" i="10"/>
  <c r="L9" i="10"/>
  <c r="P9" i="10"/>
  <c r="G10" i="10"/>
  <c r="K10" i="10"/>
  <c r="J11" i="10"/>
  <c r="I12" i="10"/>
  <c r="M12" i="10"/>
  <c r="Q12" i="10"/>
  <c r="H13" i="10"/>
  <c r="L13" i="10"/>
  <c r="P13" i="10"/>
  <c r="G14" i="10"/>
  <c r="K14" i="10"/>
  <c r="J15" i="10"/>
  <c r="I16" i="10"/>
  <c r="M16" i="10"/>
  <c r="Q16" i="10"/>
  <c r="H17" i="10"/>
  <c r="L17" i="10"/>
  <c r="P17" i="10"/>
  <c r="G18" i="10"/>
  <c r="K18" i="10"/>
  <c r="G19" i="10"/>
  <c r="L19" i="10"/>
  <c r="J20" i="10"/>
  <c r="H21" i="10"/>
  <c r="M21" i="10"/>
  <c r="J24" i="10"/>
  <c r="N37" i="10"/>
  <c r="J41" i="10"/>
  <c r="Q45" i="10"/>
  <c r="M45" i="10"/>
  <c r="I45" i="10"/>
  <c r="P45" i="10"/>
  <c r="L45" i="10"/>
  <c r="H45" i="10"/>
  <c r="O45" i="10"/>
  <c r="K45" i="10"/>
  <c r="G45" i="10"/>
  <c r="N9" i="10"/>
  <c r="J8" i="10"/>
  <c r="I9" i="10"/>
  <c r="M9" i="10"/>
  <c r="J12" i="10"/>
  <c r="I13" i="10"/>
  <c r="M13" i="10"/>
  <c r="J16" i="10"/>
  <c r="I17" i="10"/>
  <c r="M17" i="10"/>
  <c r="P20" i="10"/>
  <c r="L20" i="10"/>
  <c r="H20" i="10"/>
  <c r="K20" i="10"/>
  <c r="Q20" i="10"/>
  <c r="K24" i="10"/>
  <c r="P25" i="10"/>
  <c r="L25" i="10"/>
  <c r="H25" i="10"/>
  <c r="O25" i="10"/>
  <c r="K25" i="10"/>
  <c r="G25" i="10"/>
  <c r="N25" i="10"/>
  <c r="Q29" i="10"/>
  <c r="M29" i="10"/>
  <c r="I29" i="10"/>
  <c r="P29" i="10"/>
  <c r="L29" i="10"/>
  <c r="H29" i="10"/>
  <c r="O29" i="10"/>
  <c r="K29" i="10"/>
  <c r="G29" i="10"/>
  <c r="Q33" i="10"/>
  <c r="M33" i="10"/>
  <c r="I33" i="10"/>
  <c r="P33" i="10"/>
  <c r="L33" i="10"/>
  <c r="H33" i="10"/>
  <c r="O33" i="10"/>
  <c r="K33" i="10"/>
  <c r="G33" i="10"/>
  <c r="N41" i="10"/>
  <c r="J45" i="10"/>
  <c r="J22" i="10"/>
  <c r="I23" i="10"/>
  <c r="M23" i="10"/>
  <c r="Q23" i="10"/>
  <c r="J26" i="10"/>
  <c r="I27" i="10"/>
  <c r="M27" i="10"/>
  <c r="Q27" i="10"/>
  <c r="H28" i="10"/>
  <c r="L28" i="10"/>
  <c r="P28" i="10"/>
  <c r="J30" i="10"/>
  <c r="N30" i="10"/>
  <c r="I31" i="10"/>
  <c r="M31" i="10"/>
  <c r="Q31" i="10"/>
  <c r="H32" i="10"/>
  <c r="L32" i="10"/>
  <c r="P32" i="10"/>
  <c r="J34" i="10"/>
  <c r="I35" i="10"/>
  <c r="M35" i="10"/>
  <c r="Q35" i="10"/>
  <c r="H36" i="10"/>
  <c r="L36" i="10"/>
  <c r="P36" i="10"/>
  <c r="J38" i="10"/>
  <c r="I39" i="10"/>
  <c r="M39" i="10"/>
  <c r="Q39" i="10"/>
  <c r="H40" i="10"/>
  <c r="L40" i="10"/>
  <c r="P40" i="10"/>
  <c r="J42" i="10"/>
  <c r="I43" i="10"/>
  <c r="M43" i="10"/>
  <c r="Q43" i="10"/>
  <c r="H44" i="10"/>
  <c r="L44" i="10"/>
  <c r="P44" i="10"/>
  <c r="J23" i="10"/>
  <c r="J27" i="10"/>
  <c r="I28" i="10"/>
  <c r="M28" i="10"/>
  <c r="Q28" i="10"/>
  <c r="J31" i="10"/>
  <c r="I32" i="10"/>
  <c r="M32" i="10"/>
  <c r="Q32" i="10"/>
  <c r="J35" i="10"/>
  <c r="I36" i="10"/>
  <c r="M36" i="10"/>
  <c r="Q36" i="10"/>
  <c r="J39" i="10"/>
  <c r="I40" i="10"/>
  <c r="M40" i="10"/>
  <c r="Q40" i="10"/>
  <c r="J43" i="10"/>
  <c r="I44" i="10"/>
  <c r="M44" i="10"/>
  <c r="Q44" i="10"/>
  <c r="J28" i="10"/>
  <c r="J32" i="10"/>
  <c r="J36" i="10"/>
  <c r="J40" i="10"/>
  <c r="J44" i="10"/>
  <c r="J9" i="9"/>
  <c r="N9" i="9"/>
  <c r="J13" i="9"/>
  <c r="J6" i="9"/>
  <c r="N6" i="9"/>
  <c r="H8" i="9"/>
  <c r="L8" i="9"/>
  <c r="P8" i="9"/>
  <c r="G9" i="9"/>
  <c r="K9" i="9"/>
  <c r="O9" i="9"/>
  <c r="J10" i="9"/>
  <c r="N10" i="9"/>
  <c r="H12" i="9"/>
  <c r="L12" i="9"/>
  <c r="P12" i="9"/>
  <c r="G13" i="9"/>
  <c r="K13" i="9"/>
  <c r="O13" i="9"/>
  <c r="J14" i="9"/>
  <c r="N14" i="9"/>
  <c r="H16" i="9"/>
  <c r="L16" i="9"/>
  <c r="P16" i="9"/>
  <c r="G17" i="9"/>
  <c r="K17" i="9"/>
  <c r="O17" i="9"/>
  <c r="J18" i="9"/>
  <c r="N18" i="9"/>
  <c r="Q19" i="9"/>
  <c r="M19" i="9"/>
  <c r="I19" i="9"/>
  <c r="K19" i="9"/>
  <c r="P19" i="9"/>
  <c r="I20" i="9"/>
  <c r="N20" i="9"/>
  <c r="O21" i="9"/>
  <c r="K21" i="9"/>
  <c r="G21" i="9"/>
  <c r="L21" i="9"/>
  <c r="Q21" i="9"/>
  <c r="G24" i="9"/>
  <c r="J25" i="9"/>
  <c r="J37" i="9"/>
  <c r="Q41" i="9"/>
  <c r="M41" i="9"/>
  <c r="I41" i="9"/>
  <c r="P41" i="9"/>
  <c r="L41" i="9"/>
  <c r="H41" i="9"/>
  <c r="O41" i="9"/>
  <c r="K41" i="9"/>
  <c r="G41" i="9"/>
  <c r="N13" i="9"/>
  <c r="N17" i="9"/>
  <c r="Q24" i="9"/>
  <c r="M24" i="9"/>
  <c r="I24" i="9"/>
  <c r="P24" i="9"/>
  <c r="L24" i="9"/>
  <c r="H24" i="9"/>
  <c r="G6" i="9"/>
  <c r="K6" i="9"/>
  <c r="J7" i="9"/>
  <c r="I8" i="9"/>
  <c r="M8" i="9"/>
  <c r="Q8" i="9"/>
  <c r="H9" i="9"/>
  <c r="L9" i="9"/>
  <c r="P9" i="9"/>
  <c r="G10" i="9"/>
  <c r="K10" i="9"/>
  <c r="J11" i="9"/>
  <c r="I12" i="9"/>
  <c r="M12" i="9"/>
  <c r="Q12" i="9"/>
  <c r="H13" i="9"/>
  <c r="L13" i="9"/>
  <c r="P13" i="9"/>
  <c r="G14" i="9"/>
  <c r="K14" i="9"/>
  <c r="J15" i="9"/>
  <c r="I16" i="9"/>
  <c r="M16" i="9"/>
  <c r="Q16" i="9"/>
  <c r="H17" i="9"/>
  <c r="L17" i="9"/>
  <c r="P17" i="9"/>
  <c r="G18" i="9"/>
  <c r="K18" i="9"/>
  <c r="G19" i="9"/>
  <c r="L19" i="9"/>
  <c r="J20" i="9"/>
  <c r="H21" i="9"/>
  <c r="M21" i="9"/>
  <c r="J24" i="9"/>
  <c r="J41" i="9"/>
  <c r="Q45" i="9"/>
  <c r="M45" i="9"/>
  <c r="I45" i="9"/>
  <c r="P45" i="9"/>
  <c r="L45" i="9"/>
  <c r="H45" i="9"/>
  <c r="O45" i="9"/>
  <c r="K45" i="9"/>
  <c r="G45" i="9"/>
  <c r="J17" i="9"/>
  <c r="N24" i="9"/>
  <c r="Q37" i="9"/>
  <c r="M37" i="9"/>
  <c r="I37" i="9"/>
  <c r="P37" i="9"/>
  <c r="L37" i="9"/>
  <c r="H37" i="9"/>
  <c r="O37" i="9"/>
  <c r="K37" i="9"/>
  <c r="G37" i="9"/>
  <c r="J8" i="9"/>
  <c r="I9" i="9"/>
  <c r="M9" i="9"/>
  <c r="J12" i="9"/>
  <c r="I13" i="9"/>
  <c r="M13" i="9"/>
  <c r="J16" i="9"/>
  <c r="I17" i="9"/>
  <c r="M17" i="9"/>
  <c r="P20" i="9"/>
  <c r="L20" i="9"/>
  <c r="H20" i="9"/>
  <c r="K20" i="9"/>
  <c r="Q20" i="9"/>
  <c r="K24" i="9"/>
  <c r="P25" i="9"/>
  <c r="L25" i="9"/>
  <c r="H25" i="9"/>
  <c r="O25" i="9"/>
  <c r="K25" i="9"/>
  <c r="G25" i="9"/>
  <c r="N25" i="9"/>
  <c r="Q29" i="9"/>
  <c r="M29" i="9"/>
  <c r="I29" i="9"/>
  <c r="P29" i="9"/>
  <c r="L29" i="9"/>
  <c r="H29" i="9"/>
  <c r="O29" i="9"/>
  <c r="K29" i="9"/>
  <c r="G29" i="9"/>
  <c r="Q33" i="9"/>
  <c r="M33" i="9"/>
  <c r="I33" i="9"/>
  <c r="P33" i="9"/>
  <c r="L33" i="9"/>
  <c r="H33" i="9"/>
  <c r="O33" i="9"/>
  <c r="K33" i="9"/>
  <c r="G33" i="9"/>
  <c r="N41" i="9"/>
  <c r="J45" i="9"/>
  <c r="J22" i="9"/>
  <c r="I23" i="9"/>
  <c r="M23" i="9"/>
  <c r="Q23" i="9"/>
  <c r="J26" i="9"/>
  <c r="I27" i="9"/>
  <c r="M27" i="9"/>
  <c r="Q27" i="9"/>
  <c r="H28" i="9"/>
  <c r="L28" i="9"/>
  <c r="P28" i="9"/>
  <c r="J30" i="9"/>
  <c r="N30" i="9"/>
  <c r="I31" i="9"/>
  <c r="M31" i="9"/>
  <c r="Q31" i="9"/>
  <c r="H32" i="9"/>
  <c r="L32" i="9"/>
  <c r="P32" i="9"/>
  <c r="J34" i="9"/>
  <c r="I35" i="9"/>
  <c r="M35" i="9"/>
  <c r="Q35" i="9"/>
  <c r="H36" i="9"/>
  <c r="L36" i="9"/>
  <c r="P36" i="9"/>
  <c r="J38" i="9"/>
  <c r="I39" i="9"/>
  <c r="M39" i="9"/>
  <c r="Q39" i="9"/>
  <c r="H40" i="9"/>
  <c r="L40" i="9"/>
  <c r="P40" i="9"/>
  <c r="J42" i="9"/>
  <c r="I43" i="9"/>
  <c r="M43" i="9"/>
  <c r="Q43" i="9"/>
  <c r="H44" i="9"/>
  <c r="L44" i="9"/>
  <c r="P44" i="9"/>
  <c r="J23" i="9"/>
  <c r="J27" i="9"/>
  <c r="I28" i="9"/>
  <c r="M28" i="9"/>
  <c r="Q28" i="9"/>
  <c r="J31" i="9"/>
  <c r="I32" i="9"/>
  <c r="M32" i="9"/>
  <c r="Q32" i="9"/>
  <c r="J35" i="9"/>
  <c r="I36" i="9"/>
  <c r="M36" i="9"/>
  <c r="Q36" i="9"/>
  <c r="J39" i="9"/>
  <c r="I40" i="9"/>
  <c r="M40" i="9"/>
  <c r="Q40" i="9"/>
  <c r="J43" i="9"/>
  <c r="I44" i="9"/>
  <c r="M44" i="9"/>
  <c r="Q44" i="9"/>
  <c r="J28" i="9"/>
  <c r="J32" i="9"/>
  <c r="J36" i="9"/>
  <c r="J40" i="9"/>
  <c r="J44" i="9"/>
  <c r="J8" i="8"/>
  <c r="N12" i="8"/>
  <c r="P20" i="8"/>
  <c r="L20" i="8"/>
  <c r="H20" i="8"/>
  <c r="P25" i="8"/>
  <c r="L25" i="8"/>
  <c r="H25" i="8"/>
  <c r="O25" i="8"/>
  <c r="K25" i="8"/>
  <c r="G25" i="8"/>
  <c r="I6" i="8"/>
  <c r="M6" i="8"/>
  <c r="Q6" i="8"/>
  <c r="G8" i="8"/>
  <c r="K8" i="8"/>
  <c r="O8" i="8"/>
  <c r="J9" i="8"/>
  <c r="N9" i="8"/>
  <c r="I10" i="8"/>
  <c r="M10" i="8"/>
  <c r="Q10" i="8"/>
  <c r="G12" i="8"/>
  <c r="K12" i="8"/>
  <c r="O12" i="8"/>
  <c r="J13" i="8"/>
  <c r="N13" i="8"/>
  <c r="I14" i="8"/>
  <c r="M14" i="8"/>
  <c r="Q14" i="8"/>
  <c r="G16" i="8"/>
  <c r="K16" i="8"/>
  <c r="O16" i="8"/>
  <c r="J17" i="8"/>
  <c r="N17" i="8"/>
  <c r="I18" i="8"/>
  <c r="M18" i="8"/>
  <c r="Q18" i="8"/>
  <c r="J19" i="8"/>
  <c r="G20" i="8"/>
  <c r="M20" i="8"/>
  <c r="J21" i="8"/>
  <c r="Q24" i="8"/>
  <c r="M24" i="8"/>
  <c r="I24" i="8"/>
  <c r="P24" i="8"/>
  <c r="L24" i="8"/>
  <c r="H24" i="8"/>
  <c r="N24" i="8"/>
  <c r="I25" i="8"/>
  <c r="Q25" i="8"/>
  <c r="J29" i="8"/>
  <c r="Q33" i="8"/>
  <c r="M33" i="8"/>
  <c r="I33" i="8"/>
  <c r="P33" i="8"/>
  <c r="L33" i="8"/>
  <c r="H33" i="8"/>
  <c r="O33" i="8"/>
  <c r="K33" i="8"/>
  <c r="G33" i="8"/>
  <c r="J12" i="8"/>
  <c r="J16" i="8"/>
  <c r="Q20" i="8"/>
  <c r="J6" i="8"/>
  <c r="N6" i="8"/>
  <c r="H8" i="8"/>
  <c r="L8" i="8"/>
  <c r="P8" i="8"/>
  <c r="J10" i="8"/>
  <c r="N10" i="8"/>
  <c r="H12" i="8"/>
  <c r="L12" i="8"/>
  <c r="P12" i="8"/>
  <c r="J14" i="8"/>
  <c r="N14" i="8"/>
  <c r="H16" i="8"/>
  <c r="L16" i="8"/>
  <c r="P16" i="8"/>
  <c r="J18" i="8"/>
  <c r="N18" i="8"/>
  <c r="Q19" i="8"/>
  <c r="M19" i="8"/>
  <c r="I19" i="8"/>
  <c r="K19" i="8"/>
  <c r="P19" i="8"/>
  <c r="I20" i="8"/>
  <c r="N20" i="8"/>
  <c r="O21" i="8"/>
  <c r="K21" i="8"/>
  <c r="G21" i="8"/>
  <c r="L21" i="8"/>
  <c r="Q21" i="8"/>
  <c r="G24" i="8"/>
  <c r="O24" i="8"/>
  <c r="J25" i="8"/>
  <c r="Q37" i="8"/>
  <c r="M37" i="8"/>
  <c r="I37" i="8"/>
  <c r="P37" i="8"/>
  <c r="L37" i="8"/>
  <c r="H37" i="8"/>
  <c r="O37" i="8"/>
  <c r="K37" i="8"/>
  <c r="G37" i="8"/>
  <c r="Q41" i="8"/>
  <c r="M41" i="8"/>
  <c r="I41" i="8"/>
  <c r="P41" i="8"/>
  <c r="L41" i="8"/>
  <c r="H41" i="8"/>
  <c r="O41" i="8"/>
  <c r="K41" i="8"/>
  <c r="G41" i="8"/>
  <c r="Q45" i="8"/>
  <c r="M45" i="8"/>
  <c r="I45" i="8"/>
  <c r="P45" i="8"/>
  <c r="L45" i="8"/>
  <c r="H45" i="8"/>
  <c r="O45" i="8"/>
  <c r="K45" i="8"/>
  <c r="G45" i="8"/>
  <c r="N8" i="8"/>
  <c r="N16" i="8"/>
  <c r="K20" i="8"/>
  <c r="N25" i="8"/>
  <c r="Q29" i="8"/>
  <c r="M29" i="8"/>
  <c r="I29" i="8"/>
  <c r="P29" i="8"/>
  <c r="L29" i="8"/>
  <c r="H29" i="8"/>
  <c r="O29" i="8"/>
  <c r="K29" i="8"/>
  <c r="G29" i="8"/>
  <c r="G6" i="8"/>
  <c r="K6" i="8"/>
  <c r="J7" i="8"/>
  <c r="I8" i="8"/>
  <c r="M8" i="8"/>
  <c r="H9" i="8"/>
  <c r="L9" i="8"/>
  <c r="G10" i="8"/>
  <c r="K10" i="8"/>
  <c r="J11" i="8"/>
  <c r="I12" i="8"/>
  <c r="M12" i="8"/>
  <c r="H13" i="8"/>
  <c r="L13" i="8"/>
  <c r="G14" i="8"/>
  <c r="K14" i="8"/>
  <c r="J15" i="8"/>
  <c r="I16" i="8"/>
  <c r="M16" i="8"/>
  <c r="H17" i="8"/>
  <c r="L17" i="8"/>
  <c r="G18" i="8"/>
  <c r="K18" i="8"/>
  <c r="G19" i="8"/>
  <c r="L19" i="8"/>
  <c r="J20" i="8"/>
  <c r="O20" i="8"/>
  <c r="H21" i="8"/>
  <c r="M21" i="8"/>
  <c r="J24" i="8"/>
  <c r="M25" i="8"/>
  <c r="N33" i="8"/>
  <c r="J37" i="8"/>
  <c r="J41" i="8"/>
  <c r="J45" i="8"/>
  <c r="J22" i="8"/>
  <c r="I23" i="8"/>
  <c r="M23" i="8"/>
  <c r="Q23" i="8"/>
  <c r="J26" i="8"/>
  <c r="I27" i="8"/>
  <c r="M27" i="8"/>
  <c r="Q27" i="8"/>
  <c r="H28" i="8"/>
  <c r="L28" i="8"/>
  <c r="P28" i="8"/>
  <c r="J30" i="8"/>
  <c r="I31" i="8"/>
  <c r="M31" i="8"/>
  <c r="Q31" i="8"/>
  <c r="H32" i="8"/>
  <c r="L32" i="8"/>
  <c r="P32" i="8"/>
  <c r="J34" i="8"/>
  <c r="I35" i="8"/>
  <c r="M35" i="8"/>
  <c r="Q35" i="8"/>
  <c r="H36" i="8"/>
  <c r="L36" i="8"/>
  <c r="P36" i="8"/>
  <c r="J38" i="8"/>
  <c r="I39" i="8"/>
  <c r="M39" i="8"/>
  <c r="Q39" i="8"/>
  <c r="H40" i="8"/>
  <c r="L40" i="8"/>
  <c r="P40" i="8"/>
  <c r="J42" i="8"/>
  <c r="I43" i="8"/>
  <c r="M43" i="8"/>
  <c r="Q43" i="8"/>
  <c r="H44" i="8"/>
  <c r="L44" i="8"/>
  <c r="P44" i="8"/>
  <c r="J23" i="8"/>
  <c r="J27" i="8"/>
  <c r="I28" i="8"/>
  <c r="M28" i="8"/>
  <c r="Q28" i="8"/>
  <c r="J31" i="8"/>
  <c r="I32" i="8"/>
  <c r="M32" i="8"/>
  <c r="Q32" i="8"/>
  <c r="J35" i="8"/>
  <c r="I36" i="8"/>
  <c r="M36" i="8"/>
  <c r="Q36" i="8"/>
  <c r="J39" i="8"/>
  <c r="N39" i="8"/>
  <c r="I40" i="8"/>
  <c r="M40" i="8"/>
  <c r="Q40" i="8"/>
  <c r="J43" i="8"/>
  <c r="N43" i="8"/>
  <c r="I44" i="8"/>
  <c r="M44" i="8"/>
  <c r="Q44" i="8"/>
  <c r="J28" i="8"/>
  <c r="J32" i="8"/>
  <c r="J36" i="8"/>
  <c r="J40" i="8"/>
  <c r="J44" i="8"/>
  <c r="J6" i="7"/>
  <c r="N6" i="7"/>
  <c r="I7" i="7"/>
  <c r="M7" i="7"/>
  <c r="Q7" i="7"/>
  <c r="H8" i="7"/>
  <c r="L8" i="7"/>
  <c r="P8" i="7"/>
  <c r="G9" i="7"/>
  <c r="K9" i="7"/>
  <c r="O9" i="7"/>
  <c r="J10" i="7"/>
  <c r="N10" i="7"/>
  <c r="I11" i="7"/>
  <c r="M11" i="7"/>
  <c r="Q11" i="7"/>
  <c r="H12" i="7"/>
  <c r="L12" i="7"/>
  <c r="P12" i="7"/>
  <c r="G13" i="7"/>
  <c r="K13" i="7"/>
  <c r="O13" i="7"/>
  <c r="J14" i="7"/>
  <c r="N14" i="7"/>
  <c r="I15" i="7"/>
  <c r="M15" i="7"/>
  <c r="Q15" i="7"/>
  <c r="H16" i="7"/>
  <c r="L16" i="7"/>
  <c r="P16" i="7"/>
  <c r="G17" i="7"/>
  <c r="K17" i="7"/>
  <c r="O17" i="7"/>
  <c r="J18" i="7"/>
  <c r="N18" i="7"/>
  <c r="Q19" i="7"/>
  <c r="M19" i="7"/>
  <c r="I19" i="7"/>
  <c r="K19" i="7"/>
  <c r="P19" i="7"/>
  <c r="I20" i="7"/>
  <c r="N20" i="7"/>
  <c r="O21" i="7"/>
  <c r="K21" i="7"/>
  <c r="G21" i="7"/>
  <c r="L21" i="7"/>
  <c r="Q21" i="7"/>
  <c r="Q23" i="7"/>
  <c r="M23" i="7"/>
  <c r="I23" i="7"/>
  <c r="K23" i="7"/>
  <c r="P23" i="7"/>
  <c r="I24" i="7"/>
  <c r="N24" i="7"/>
  <c r="G6" i="7"/>
  <c r="K6" i="7"/>
  <c r="J7" i="7"/>
  <c r="I8" i="7"/>
  <c r="M8" i="7"/>
  <c r="Q8" i="7"/>
  <c r="H9" i="7"/>
  <c r="L9" i="7"/>
  <c r="P9" i="7"/>
  <c r="G10" i="7"/>
  <c r="K10" i="7"/>
  <c r="J11" i="7"/>
  <c r="I12" i="7"/>
  <c r="M12" i="7"/>
  <c r="Q12" i="7"/>
  <c r="H13" i="7"/>
  <c r="L13" i="7"/>
  <c r="P13" i="7"/>
  <c r="G14" i="7"/>
  <c r="K14" i="7"/>
  <c r="J15" i="7"/>
  <c r="I16" i="7"/>
  <c r="M16" i="7"/>
  <c r="Q16" i="7"/>
  <c r="H17" i="7"/>
  <c r="L17" i="7"/>
  <c r="P17" i="7"/>
  <c r="G18" i="7"/>
  <c r="K18" i="7"/>
  <c r="G19" i="7"/>
  <c r="L19" i="7"/>
  <c r="J20" i="7"/>
  <c r="J24" i="7"/>
  <c r="Q28" i="7"/>
  <c r="M28" i="7"/>
  <c r="I28" i="7"/>
  <c r="P28" i="7"/>
  <c r="L28" i="7"/>
  <c r="H28" i="7"/>
  <c r="O28" i="7"/>
  <c r="K28" i="7"/>
  <c r="G28" i="7"/>
  <c r="J8" i="7"/>
  <c r="N8" i="7"/>
  <c r="I9" i="7"/>
  <c r="M9" i="7"/>
  <c r="Q9" i="7"/>
  <c r="J12" i="7"/>
  <c r="N12" i="7"/>
  <c r="I13" i="7"/>
  <c r="M13" i="7"/>
  <c r="Q13" i="7"/>
  <c r="J16" i="7"/>
  <c r="N16" i="7"/>
  <c r="I17" i="7"/>
  <c r="M17" i="7"/>
  <c r="Q17" i="7"/>
  <c r="P20" i="7"/>
  <c r="L20" i="7"/>
  <c r="H20" i="7"/>
  <c r="K20" i="7"/>
  <c r="Q20" i="7"/>
  <c r="P24" i="7"/>
  <c r="L24" i="7"/>
  <c r="H24" i="7"/>
  <c r="K24" i="7"/>
  <c r="Q24" i="7"/>
  <c r="G8" i="7"/>
  <c r="K8" i="7"/>
  <c r="J9" i="7"/>
  <c r="G12" i="7"/>
  <c r="K12" i="7"/>
  <c r="J13" i="7"/>
  <c r="G16" i="7"/>
  <c r="K16" i="7"/>
  <c r="J17" i="7"/>
  <c r="G20" i="7"/>
  <c r="M20" i="7"/>
  <c r="G24" i="7"/>
  <c r="M24" i="7"/>
  <c r="N32" i="7"/>
  <c r="Q32" i="7"/>
  <c r="M32" i="7"/>
  <c r="I32" i="7"/>
  <c r="P32" i="7"/>
  <c r="L32" i="7"/>
  <c r="H32" i="7"/>
  <c r="O32" i="7"/>
  <c r="K32" i="7"/>
  <c r="G32" i="7"/>
  <c r="J25" i="7"/>
  <c r="N25" i="7"/>
  <c r="H27" i="7"/>
  <c r="L27" i="7"/>
  <c r="P27" i="7"/>
  <c r="J29" i="7"/>
  <c r="N29" i="7"/>
  <c r="H31" i="7"/>
  <c r="L31" i="7"/>
  <c r="P31" i="7"/>
  <c r="J33" i="7"/>
  <c r="N33" i="7"/>
  <c r="H35" i="7"/>
  <c r="L35" i="7"/>
  <c r="P35" i="7"/>
  <c r="G36" i="7"/>
  <c r="K36" i="7"/>
  <c r="O36" i="7"/>
  <c r="J37" i="7"/>
  <c r="N37" i="7"/>
  <c r="H39" i="7"/>
  <c r="L39" i="7"/>
  <c r="P39" i="7"/>
  <c r="G40" i="7"/>
  <c r="K40" i="7"/>
  <c r="O40" i="7"/>
  <c r="J41" i="7"/>
  <c r="N41" i="7"/>
  <c r="H43" i="7"/>
  <c r="L43" i="7"/>
  <c r="P43" i="7"/>
  <c r="G44" i="7"/>
  <c r="K44" i="7"/>
  <c r="O44" i="7"/>
  <c r="J45" i="7"/>
  <c r="N45" i="7"/>
  <c r="J22" i="7"/>
  <c r="G25" i="7"/>
  <c r="K25" i="7"/>
  <c r="J26" i="7"/>
  <c r="I27" i="7"/>
  <c r="M27" i="7"/>
  <c r="Q27" i="7"/>
  <c r="G29" i="7"/>
  <c r="K29" i="7"/>
  <c r="O29" i="7"/>
  <c r="J30" i="7"/>
  <c r="I31" i="7"/>
  <c r="M31" i="7"/>
  <c r="Q31" i="7"/>
  <c r="G33" i="7"/>
  <c r="K33" i="7"/>
  <c r="O33" i="7"/>
  <c r="J34" i="7"/>
  <c r="I35" i="7"/>
  <c r="M35" i="7"/>
  <c r="Q35" i="7"/>
  <c r="H36" i="7"/>
  <c r="L36" i="7"/>
  <c r="P36" i="7"/>
  <c r="G37" i="7"/>
  <c r="K37" i="7"/>
  <c r="O37" i="7"/>
  <c r="J38" i="7"/>
  <c r="I39" i="7"/>
  <c r="M39" i="7"/>
  <c r="Q39" i="7"/>
  <c r="H40" i="7"/>
  <c r="L40" i="7"/>
  <c r="P40" i="7"/>
  <c r="G41" i="7"/>
  <c r="K41" i="7"/>
  <c r="O41" i="7"/>
  <c r="J42" i="7"/>
  <c r="I43" i="7"/>
  <c r="M43" i="7"/>
  <c r="Q43" i="7"/>
  <c r="H44" i="7"/>
  <c r="L44" i="7"/>
  <c r="P44" i="7"/>
  <c r="G45" i="7"/>
  <c r="K45" i="7"/>
  <c r="O45" i="7"/>
  <c r="J27" i="7"/>
  <c r="H29" i="7"/>
  <c r="L29" i="7"/>
  <c r="J31" i="7"/>
  <c r="J35" i="7"/>
  <c r="I36" i="7"/>
  <c r="M36" i="7"/>
  <c r="Q36" i="7"/>
  <c r="H37" i="7"/>
  <c r="L37" i="7"/>
  <c r="J39" i="7"/>
  <c r="I40" i="7"/>
  <c r="M40" i="7"/>
  <c r="Q40" i="7"/>
  <c r="H41" i="7"/>
  <c r="L41" i="7"/>
  <c r="J43" i="7"/>
  <c r="I44" i="7"/>
  <c r="M44" i="7"/>
  <c r="Q44" i="7"/>
  <c r="H45" i="7"/>
  <c r="L45" i="7"/>
  <c r="J36" i="7"/>
  <c r="J40" i="7"/>
  <c r="J44" i="7"/>
  <c r="J10" i="6"/>
  <c r="N10" i="6"/>
  <c r="J14" i="6"/>
  <c r="Q19" i="6"/>
  <c r="M19" i="6"/>
  <c r="I19" i="6"/>
  <c r="N23" i="6"/>
  <c r="Q23" i="6"/>
  <c r="M23" i="6"/>
  <c r="I23" i="6"/>
  <c r="K23" i="6"/>
  <c r="Q33" i="6"/>
  <c r="M33" i="6"/>
  <c r="I33" i="6"/>
  <c r="P33" i="6"/>
  <c r="L33" i="6"/>
  <c r="H33" i="6"/>
  <c r="O33" i="6"/>
  <c r="K33" i="6"/>
  <c r="G33" i="6"/>
  <c r="G6" i="6"/>
  <c r="K6" i="6"/>
  <c r="O6" i="6"/>
  <c r="J7" i="6"/>
  <c r="I8" i="6"/>
  <c r="M8" i="6"/>
  <c r="Q8" i="6"/>
  <c r="H9" i="6"/>
  <c r="L9" i="6"/>
  <c r="P9" i="6"/>
  <c r="G10" i="6"/>
  <c r="K10" i="6"/>
  <c r="O10" i="6"/>
  <c r="J11" i="6"/>
  <c r="I12" i="6"/>
  <c r="M12" i="6"/>
  <c r="Q12" i="6"/>
  <c r="H13" i="6"/>
  <c r="L13" i="6"/>
  <c r="P13" i="6"/>
  <c r="G14" i="6"/>
  <c r="K14" i="6"/>
  <c r="O14" i="6"/>
  <c r="J15" i="6"/>
  <c r="I16" i="6"/>
  <c r="M16" i="6"/>
  <c r="Q16" i="6"/>
  <c r="H17" i="6"/>
  <c r="L17" i="6"/>
  <c r="P17" i="6"/>
  <c r="G18" i="6"/>
  <c r="K18" i="6"/>
  <c r="O18" i="6"/>
  <c r="G19" i="6"/>
  <c r="L19" i="6"/>
  <c r="J20" i="6"/>
  <c r="H21" i="6"/>
  <c r="M21" i="6"/>
  <c r="G23" i="6"/>
  <c r="L23" i="6"/>
  <c r="G24" i="6"/>
  <c r="J25" i="6"/>
  <c r="J33" i="6"/>
  <c r="Q37" i="6"/>
  <c r="M37" i="6"/>
  <c r="I37" i="6"/>
  <c r="P37" i="6"/>
  <c r="L37" i="6"/>
  <c r="H37" i="6"/>
  <c r="O37" i="6"/>
  <c r="K37" i="6"/>
  <c r="G37" i="6"/>
  <c r="N14" i="6"/>
  <c r="J18" i="6"/>
  <c r="N18" i="6"/>
  <c r="K19" i="6"/>
  <c r="P19" i="6"/>
  <c r="L21" i="6"/>
  <c r="Q21" i="6"/>
  <c r="Q24" i="6"/>
  <c r="M24" i="6"/>
  <c r="I24" i="6"/>
  <c r="P24" i="6"/>
  <c r="L24" i="6"/>
  <c r="H24" i="6"/>
  <c r="N24" i="6"/>
  <c r="H6" i="6"/>
  <c r="L6" i="6"/>
  <c r="P6" i="6"/>
  <c r="J8" i="6"/>
  <c r="I9" i="6"/>
  <c r="M9" i="6"/>
  <c r="Q9" i="6"/>
  <c r="H10" i="6"/>
  <c r="L10" i="6"/>
  <c r="P10" i="6"/>
  <c r="J12" i="6"/>
  <c r="I13" i="6"/>
  <c r="M13" i="6"/>
  <c r="Q13" i="6"/>
  <c r="H14" i="6"/>
  <c r="L14" i="6"/>
  <c r="P14" i="6"/>
  <c r="J16" i="6"/>
  <c r="I17" i="6"/>
  <c r="M17" i="6"/>
  <c r="Q17" i="6"/>
  <c r="H18" i="6"/>
  <c r="L18" i="6"/>
  <c r="P18" i="6"/>
  <c r="H19" i="6"/>
  <c r="N19" i="6"/>
  <c r="P20" i="6"/>
  <c r="L20" i="6"/>
  <c r="H20" i="6"/>
  <c r="K20" i="6"/>
  <c r="Q20" i="6"/>
  <c r="I21" i="6"/>
  <c r="H23" i="6"/>
  <c r="O23" i="6"/>
  <c r="J24" i="6"/>
  <c r="N33" i="6"/>
  <c r="Q41" i="6"/>
  <c r="M41" i="6"/>
  <c r="I41" i="6"/>
  <c r="P41" i="6"/>
  <c r="L41" i="6"/>
  <c r="H41" i="6"/>
  <c r="O41" i="6"/>
  <c r="K41" i="6"/>
  <c r="G41" i="6"/>
  <c r="Q45" i="6"/>
  <c r="M45" i="6"/>
  <c r="I45" i="6"/>
  <c r="P45" i="6"/>
  <c r="L45" i="6"/>
  <c r="H45" i="6"/>
  <c r="O45" i="6"/>
  <c r="K45" i="6"/>
  <c r="G45" i="6"/>
  <c r="J6" i="6"/>
  <c r="N6" i="6"/>
  <c r="O21" i="6"/>
  <c r="K21" i="6"/>
  <c r="G21" i="6"/>
  <c r="I6" i="6"/>
  <c r="M6" i="6"/>
  <c r="J9" i="6"/>
  <c r="I10" i="6"/>
  <c r="M10" i="6"/>
  <c r="J13" i="6"/>
  <c r="I14" i="6"/>
  <c r="M14" i="6"/>
  <c r="J17" i="6"/>
  <c r="I18" i="6"/>
  <c r="M18" i="6"/>
  <c r="J19" i="6"/>
  <c r="O19" i="6"/>
  <c r="M20" i="6"/>
  <c r="J21" i="6"/>
  <c r="P21" i="6"/>
  <c r="J23" i="6"/>
  <c r="P23" i="6"/>
  <c r="K24" i="6"/>
  <c r="P25" i="6"/>
  <c r="L25" i="6"/>
  <c r="H25" i="6"/>
  <c r="O25" i="6"/>
  <c r="K25" i="6"/>
  <c r="G25" i="6"/>
  <c r="N25" i="6"/>
  <c r="Q29" i="6"/>
  <c r="M29" i="6"/>
  <c r="I29" i="6"/>
  <c r="P29" i="6"/>
  <c r="L29" i="6"/>
  <c r="H29" i="6"/>
  <c r="O29" i="6"/>
  <c r="K29" i="6"/>
  <c r="G29" i="6"/>
  <c r="N37" i="6"/>
  <c r="J41" i="6"/>
  <c r="J45" i="6"/>
  <c r="J22" i="6"/>
  <c r="J26" i="6"/>
  <c r="I27" i="6"/>
  <c r="M27" i="6"/>
  <c r="Q27" i="6"/>
  <c r="H28" i="6"/>
  <c r="L28" i="6"/>
  <c r="P28" i="6"/>
  <c r="J30" i="6"/>
  <c r="I31" i="6"/>
  <c r="M31" i="6"/>
  <c r="Q31" i="6"/>
  <c r="H32" i="6"/>
  <c r="L32" i="6"/>
  <c r="P32" i="6"/>
  <c r="J34" i="6"/>
  <c r="I35" i="6"/>
  <c r="M35" i="6"/>
  <c r="Q35" i="6"/>
  <c r="H36" i="6"/>
  <c r="L36" i="6"/>
  <c r="P36" i="6"/>
  <c r="J38" i="6"/>
  <c r="I39" i="6"/>
  <c r="M39" i="6"/>
  <c r="Q39" i="6"/>
  <c r="H40" i="6"/>
  <c r="L40" i="6"/>
  <c r="P40" i="6"/>
  <c r="J42" i="6"/>
  <c r="I43" i="6"/>
  <c r="M43" i="6"/>
  <c r="Q43" i="6"/>
  <c r="H44" i="6"/>
  <c r="L44" i="6"/>
  <c r="P44" i="6"/>
  <c r="J27" i="6"/>
  <c r="I28" i="6"/>
  <c r="M28" i="6"/>
  <c r="Q28" i="6"/>
  <c r="J31" i="6"/>
  <c r="I32" i="6"/>
  <c r="M32" i="6"/>
  <c r="Q32" i="6"/>
  <c r="J35" i="6"/>
  <c r="I36" i="6"/>
  <c r="M36" i="6"/>
  <c r="Q36" i="6"/>
  <c r="J39" i="6"/>
  <c r="I40" i="6"/>
  <c r="M40" i="6"/>
  <c r="Q40" i="6"/>
  <c r="J43" i="6"/>
  <c r="N43" i="6"/>
  <c r="I44" i="6"/>
  <c r="M44" i="6"/>
  <c r="Q44" i="6"/>
  <c r="J28" i="6"/>
  <c r="J32" i="6"/>
  <c r="J36" i="6"/>
  <c r="J40" i="6"/>
  <c r="J44" i="6"/>
  <c r="N7" i="4"/>
  <c r="N11" i="4"/>
  <c r="N45" i="4"/>
  <c r="G7" i="4"/>
  <c r="K7" i="4"/>
  <c r="O7" i="4"/>
  <c r="J8" i="4"/>
  <c r="N8" i="4"/>
  <c r="G11" i="4"/>
  <c r="K11" i="4"/>
  <c r="O11" i="4"/>
  <c r="J12" i="4"/>
  <c r="N12" i="4"/>
  <c r="G15" i="4"/>
  <c r="K15" i="4"/>
  <c r="O15" i="4"/>
  <c r="J16" i="4"/>
  <c r="N16" i="4"/>
  <c r="Q20" i="4"/>
  <c r="M20" i="4"/>
  <c r="I20" i="4"/>
  <c r="K20" i="4"/>
  <c r="P20" i="4"/>
  <c r="O22" i="4"/>
  <c r="K22" i="4"/>
  <c r="G22" i="4"/>
  <c r="L22" i="4"/>
  <c r="Q22" i="4"/>
  <c r="N24" i="4"/>
  <c r="Q24" i="4"/>
  <c r="M24" i="4"/>
  <c r="I24" i="4"/>
  <c r="K24" i="4"/>
  <c r="Q25" i="4"/>
  <c r="M25" i="4"/>
  <c r="I25" i="4"/>
  <c r="P25" i="4"/>
  <c r="L25" i="4"/>
  <c r="H25" i="4"/>
  <c r="N25" i="4"/>
  <c r="I26" i="4"/>
  <c r="Q26" i="4"/>
  <c r="G29" i="4"/>
  <c r="J30" i="4"/>
  <c r="P38" i="4"/>
  <c r="L38" i="4"/>
  <c r="H38" i="4"/>
  <c r="O38" i="4"/>
  <c r="K38" i="4"/>
  <c r="G38" i="4"/>
  <c r="N38" i="4"/>
  <c r="Q41" i="4"/>
  <c r="M41" i="4"/>
  <c r="I41" i="4"/>
  <c r="P41" i="4"/>
  <c r="L41" i="4"/>
  <c r="H41" i="4"/>
  <c r="N41" i="4"/>
  <c r="I42" i="4"/>
  <c r="G45" i="4"/>
  <c r="O45" i="4"/>
  <c r="J11" i="4"/>
  <c r="J15" i="4"/>
  <c r="Q29" i="4"/>
  <c r="M29" i="4"/>
  <c r="I29" i="4"/>
  <c r="P29" i="4"/>
  <c r="L29" i="4"/>
  <c r="H29" i="4"/>
  <c r="P42" i="4"/>
  <c r="L42" i="4"/>
  <c r="H42" i="4"/>
  <c r="O42" i="4"/>
  <c r="K42" i="4"/>
  <c r="G42" i="4"/>
  <c r="N42" i="4"/>
  <c r="I6" i="4"/>
  <c r="M6" i="4"/>
  <c r="Q6" i="4"/>
  <c r="H7" i="4"/>
  <c r="L7" i="4"/>
  <c r="P7" i="4"/>
  <c r="G8" i="4"/>
  <c r="K8" i="4"/>
  <c r="O8" i="4"/>
  <c r="J9" i="4"/>
  <c r="I10" i="4"/>
  <c r="M10" i="4"/>
  <c r="Q10" i="4"/>
  <c r="H11" i="4"/>
  <c r="L11" i="4"/>
  <c r="P11" i="4"/>
  <c r="G12" i="4"/>
  <c r="K12" i="4"/>
  <c r="O12" i="4"/>
  <c r="J13" i="4"/>
  <c r="I14" i="4"/>
  <c r="M14" i="4"/>
  <c r="Q14" i="4"/>
  <c r="H15" i="4"/>
  <c r="L15" i="4"/>
  <c r="P15" i="4"/>
  <c r="G16" i="4"/>
  <c r="K16" i="4"/>
  <c r="O16" i="4"/>
  <c r="J17" i="4"/>
  <c r="I18" i="4"/>
  <c r="M18" i="4"/>
  <c r="G20" i="4"/>
  <c r="L20" i="4"/>
  <c r="J21" i="4"/>
  <c r="H22" i="4"/>
  <c r="M22" i="4"/>
  <c r="G24" i="4"/>
  <c r="L24" i="4"/>
  <c r="G25" i="4"/>
  <c r="O25" i="4"/>
  <c r="J29" i="4"/>
  <c r="P34" i="4"/>
  <c r="L34" i="4"/>
  <c r="H34" i="4"/>
  <c r="O34" i="4"/>
  <c r="K34" i="4"/>
  <c r="G34" i="4"/>
  <c r="N34" i="4"/>
  <c r="Q37" i="4"/>
  <c r="M37" i="4"/>
  <c r="I37" i="4"/>
  <c r="P37" i="4"/>
  <c r="L37" i="4"/>
  <c r="H37" i="4"/>
  <c r="N37" i="4"/>
  <c r="I38" i="4"/>
  <c r="Q38" i="4"/>
  <c r="G41" i="4"/>
  <c r="O41" i="4"/>
  <c r="J42" i="4"/>
  <c r="J7" i="4"/>
  <c r="N15" i="4"/>
  <c r="P26" i="4"/>
  <c r="L26" i="4"/>
  <c r="H26" i="4"/>
  <c r="O26" i="4"/>
  <c r="K26" i="4"/>
  <c r="G26" i="4"/>
  <c r="N26" i="4"/>
  <c r="N29" i="4"/>
  <c r="Q45" i="4"/>
  <c r="M45" i="4"/>
  <c r="I45" i="4"/>
  <c r="P45" i="4"/>
  <c r="L45" i="4"/>
  <c r="H45" i="4"/>
  <c r="J6" i="4"/>
  <c r="I7" i="4"/>
  <c r="M7" i="4"/>
  <c r="H8" i="4"/>
  <c r="L8" i="4"/>
  <c r="J10" i="4"/>
  <c r="I11" i="4"/>
  <c r="M11" i="4"/>
  <c r="H12" i="4"/>
  <c r="L12" i="4"/>
  <c r="J14" i="4"/>
  <c r="I15" i="4"/>
  <c r="M15" i="4"/>
  <c r="H16" i="4"/>
  <c r="L16" i="4"/>
  <c r="J18" i="4"/>
  <c r="N18" i="4"/>
  <c r="H20" i="4"/>
  <c r="N20" i="4"/>
  <c r="P21" i="4"/>
  <c r="L21" i="4"/>
  <c r="H21" i="4"/>
  <c r="K21" i="4"/>
  <c r="Q21" i="4"/>
  <c r="I22" i="4"/>
  <c r="N22" i="4"/>
  <c r="H24" i="4"/>
  <c r="O24" i="4"/>
  <c r="J25" i="4"/>
  <c r="M26" i="4"/>
  <c r="K29" i="4"/>
  <c r="P30" i="4"/>
  <c r="L30" i="4"/>
  <c r="H30" i="4"/>
  <c r="O30" i="4"/>
  <c r="K30" i="4"/>
  <c r="G30" i="4"/>
  <c r="N30" i="4"/>
  <c r="Q33" i="4"/>
  <c r="M33" i="4"/>
  <c r="I33" i="4"/>
  <c r="P33" i="4"/>
  <c r="L33" i="4"/>
  <c r="H33" i="4"/>
  <c r="N33" i="4"/>
  <c r="I34" i="4"/>
  <c r="Q34" i="4"/>
  <c r="G37" i="4"/>
  <c r="O37" i="4"/>
  <c r="J38" i="4"/>
  <c r="J41" i="4"/>
  <c r="M42" i="4"/>
  <c r="K45" i="4"/>
  <c r="J19" i="4"/>
  <c r="J23" i="4"/>
  <c r="J27" i="4"/>
  <c r="I28" i="4"/>
  <c r="M28" i="4"/>
  <c r="Q28" i="4"/>
  <c r="J31" i="4"/>
  <c r="I32" i="4"/>
  <c r="M32" i="4"/>
  <c r="Q32" i="4"/>
  <c r="J35" i="4"/>
  <c r="I36" i="4"/>
  <c r="M36" i="4"/>
  <c r="Q36" i="4"/>
  <c r="J39" i="4"/>
  <c r="I40" i="4"/>
  <c r="M40" i="4"/>
  <c r="Q40" i="4"/>
  <c r="J43" i="4"/>
  <c r="I44" i="4"/>
  <c r="M44" i="4"/>
  <c r="Q44" i="4"/>
  <c r="J28" i="4"/>
  <c r="J32" i="4"/>
  <c r="J36" i="4"/>
  <c r="J40" i="4"/>
  <c r="J44" i="4"/>
  <c r="J12" i="5"/>
  <c r="N12" i="5"/>
  <c r="N21" i="5"/>
  <c r="G8" i="5"/>
  <c r="K8" i="5"/>
  <c r="O8" i="5"/>
  <c r="J9" i="5"/>
  <c r="N9" i="5"/>
  <c r="G12" i="5"/>
  <c r="K12" i="5"/>
  <c r="O12" i="5"/>
  <c r="J13" i="5"/>
  <c r="N13" i="5"/>
  <c r="G16" i="5"/>
  <c r="K16" i="5"/>
  <c r="O16" i="5"/>
  <c r="J17" i="5"/>
  <c r="N17" i="5"/>
  <c r="Q20" i="5"/>
  <c r="M20" i="5"/>
  <c r="I20" i="5"/>
  <c r="P20" i="5"/>
  <c r="L20" i="5"/>
  <c r="H20" i="5"/>
  <c r="N20" i="5"/>
  <c r="I21" i="5"/>
  <c r="Q21" i="5"/>
  <c r="Q24" i="5"/>
  <c r="M24" i="5"/>
  <c r="I24" i="5"/>
  <c r="P24" i="5"/>
  <c r="L24" i="5"/>
  <c r="H24" i="5"/>
  <c r="N24" i="5"/>
  <c r="I25" i="5"/>
  <c r="Q29" i="5"/>
  <c r="M29" i="5"/>
  <c r="I29" i="5"/>
  <c r="P29" i="5"/>
  <c r="L29" i="5"/>
  <c r="H29" i="5"/>
  <c r="O29" i="5"/>
  <c r="K29" i="5"/>
  <c r="G29" i="5"/>
  <c r="J37" i="5"/>
  <c r="Q41" i="5"/>
  <c r="M41" i="5"/>
  <c r="I41" i="5"/>
  <c r="P41" i="5"/>
  <c r="L41" i="5"/>
  <c r="H41" i="5"/>
  <c r="O41" i="5"/>
  <c r="K41" i="5"/>
  <c r="G41" i="5"/>
  <c r="J8" i="5"/>
  <c r="J16" i="5"/>
  <c r="P25" i="5"/>
  <c r="L25" i="5"/>
  <c r="H25" i="5"/>
  <c r="O25" i="5"/>
  <c r="K25" i="5"/>
  <c r="G25" i="5"/>
  <c r="J6" i="5"/>
  <c r="N6" i="5"/>
  <c r="I7" i="5"/>
  <c r="M7" i="5"/>
  <c r="Q7" i="5"/>
  <c r="H8" i="5"/>
  <c r="L8" i="5"/>
  <c r="P8" i="5"/>
  <c r="G9" i="5"/>
  <c r="K9" i="5"/>
  <c r="O9" i="5"/>
  <c r="J10" i="5"/>
  <c r="N10" i="5"/>
  <c r="I11" i="5"/>
  <c r="M11" i="5"/>
  <c r="Q11" i="5"/>
  <c r="H12" i="5"/>
  <c r="L12" i="5"/>
  <c r="P12" i="5"/>
  <c r="G13" i="5"/>
  <c r="K13" i="5"/>
  <c r="O13" i="5"/>
  <c r="J14" i="5"/>
  <c r="I15" i="5"/>
  <c r="M15" i="5"/>
  <c r="Q15" i="5"/>
  <c r="H16" i="5"/>
  <c r="L16" i="5"/>
  <c r="P16" i="5"/>
  <c r="G17" i="5"/>
  <c r="K17" i="5"/>
  <c r="O17" i="5"/>
  <c r="J18" i="5"/>
  <c r="N18" i="5"/>
  <c r="G20" i="5"/>
  <c r="O20" i="5"/>
  <c r="G24" i="5"/>
  <c r="O24" i="5"/>
  <c r="J25" i="5"/>
  <c r="J29" i="5"/>
  <c r="J41" i="5"/>
  <c r="Q45" i="5"/>
  <c r="M45" i="5"/>
  <c r="I45" i="5"/>
  <c r="P45" i="5"/>
  <c r="L45" i="5"/>
  <c r="H45" i="5"/>
  <c r="O45" i="5"/>
  <c r="K45" i="5"/>
  <c r="G45" i="5"/>
  <c r="N8" i="5"/>
  <c r="N16" i="5"/>
  <c r="P21" i="5"/>
  <c r="L21" i="5"/>
  <c r="H21" i="5"/>
  <c r="O21" i="5"/>
  <c r="K21" i="5"/>
  <c r="G21" i="5"/>
  <c r="N25" i="5"/>
  <c r="Q37" i="5"/>
  <c r="M37" i="5"/>
  <c r="I37" i="5"/>
  <c r="P37" i="5"/>
  <c r="L37" i="5"/>
  <c r="H37" i="5"/>
  <c r="O37" i="5"/>
  <c r="K37" i="5"/>
  <c r="G37" i="5"/>
  <c r="G6" i="5"/>
  <c r="K6" i="5"/>
  <c r="J7" i="5"/>
  <c r="I8" i="5"/>
  <c r="M8" i="5"/>
  <c r="H9" i="5"/>
  <c r="L9" i="5"/>
  <c r="K10" i="5"/>
  <c r="J11" i="5"/>
  <c r="I12" i="5"/>
  <c r="M12" i="5"/>
  <c r="H13" i="5"/>
  <c r="L13" i="5"/>
  <c r="J15" i="5"/>
  <c r="I16" i="5"/>
  <c r="M16" i="5"/>
  <c r="H17" i="5"/>
  <c r="L17" i="5"/>
  <c r="J20" i="5"/>
  <c r="M21" i="5"/>
  <c r="J24" i="5"/>
  <c r="M25" i="5"/>
  <c r="N29" i="5"/>
  <c r="Q33" i="5"/>
  <c r="M33" i="5"/>
  <c r="I33" i="5"/>
  <c r="P33" i="5"/>
  <c r="L33" i="5"/>
  <c r="H33" i="5"/>
  <c r="O33" i="5"/>
  <c r="K33" i="5"/>
  <c r="G33" i="5"/>
  <c r="N41" i="5"/>
  <c r="J45" i="5"/>
  <c r="I19" i="5"/>
  <c r="M19" i="5"/>
  <c r="Q19" i="5"/>
  <c r="J22" i="5"/>
  <c r="N22" i="5"/>
  <c r="I23" i="5"/>
  <c r="M23" i="5"/>
  <c r="Q23" i="5"/>
  <c r="J26" i="5"/>
  <c r="N26" i="5"/>
  <c r="I27" i="5"/>
  <c r="M27" i="5"/>
  <c r="Q27" i="5"/>
  <c r="H28" i="5"/>
  <c r="L28" i="5"/>
  <c r="P28" i="5"/>
  <c r="J30" i="5"/>
  <c r="N30" i="5"/>
  <c r="I31" i="5"/>
  <c r="M31" i="5"/>
  <c r="Q31" i="5"/>
  <c r="H32" i="5"/>
  <c r="L32" i="5"/>
  <c r="P32" i="5"/>
  <c r="J34" i="5"/>
  <c r="I35" i="5"/>
  <c r="M35" i="5"/>
  <c r="Q35" i="5"/>
  <c r="H36" i="5"/>
  <c r="L36" i="5"/>
  <c r="P36" i="5"/>
  <c r="J38" i="5"/>
  <c r="I39" i="5"/>
  <c r="M39" i="5"/>
  <c r="Q39" i="5"/>
  <c r="H40" i="5"/>
  <c r="L40" i="5"/>
  <c r="P40" i="5"/>
  <c r="J42" i="5"/>
  <c r="I43" i="5"/>
  <c r="M43" i="5"/>
  <c r="Q43" i="5"/>
  <c r="H44" i="5"/>
  <c r="L44" i="5"/>
  <c r="P44" i="5"/>
  <c r="J19" i="5"/>
  <c r="G22" i="5"/>
  <c r="K22" i="5"/>
  <c r="J23" i="5"/>
  <c r="G26" i="5"/>
  <c r="K26" i="5"/>
  <c r="J27" i="5"/>
  <c r="I28" i="5"/>
  <c r="M28" i="5"/>
  <c r="Q28" i="5"/>
  <c r="G30" i="5"/>
  <c r="K30" i="5"/>
  <c r="J31" i="5"/>
  <c r="I32" i="5"/>
  <c r="M32" i="5"/>
  <c r="Q32" i="5"/>
  <c r="J35" i="5"/>
  <c r="I36" i="5"/>
  <c r="M36" i="5"/>
  <c r="Q36" i="5"/>
  <c r="J39" i="5"/>
  <c r="I40" i="5"/>
  <c r="M40" i="5"/>
  <c r="Q40" i="5"/>
  <c r="J43" i="5"/>
  <c r="I44" i="5"/>
  <c r="M44" i="5"/>
  <c r="Q44" i="5"/>
  <c r="J28" i="5"/>
  <c r="J32" i="5"/>
  <c r="J36" i="5"/>
  <c r="J40" i="5"/>
  <c r="J44" i="5"/>
  <c r="H6" i="3"/>
  <c r="L6" i="3"/>
  <c r="M6" i="3"/>
  <c r="L7" i="3"/>
  <c r="K10" i="3"/>
  <c r="P10" i="3"/>
  <c r="L15" i="3"/>
  <c r="K18" i="3"/>
  <c r="P18" i="3"/>
  <c r="M22" i="3"/>
  <c r="G23" i="3"/>
  <c r="O23" i="3"/>
  <c r="L27" i="3"/>
  <c r="G28" i="3"/>
  <c r="M30" i="3"/>
  <c r="I6" i="3"/>
  <c r="O6" i="3"/>
  <c r="G7" i="3"/>
  <c r="O7" i="3"/>
  <c r="I9" i="3"/>
  <c r="G10" i="3"/>
  <c r="L10" i="3"/>
  <c r="Q10" i="3"/>
  <c r="K11" i="3"/>
  <c r="Q13" i="3"/>
  <c r="I14" i="3"/>
  <c r="O14" i="3"/>
  <c r="G15" i="3"/>
  <c r="O15" i="3"/>
  <c r="I17" i="3"/>
  <c r="G18" i="3"/>
  <c r="L18" i="3"/>
  <c r="Q18" i="3"/>
  <c r="K19" i="3"/>
  <c r="H22" i="3"/>
  <c r="P22" i="3"/>
  <c r="H23" i="3"/>
  <c r="P23" i="3"/>
  <c r="M26" i="3"/>
  <c r="G27" i="3"/>
  <c r="O27" i="3"/>
  <c r="K28" i="3"/>
  <c r="H30" i="3"/>
  <c r="P30" i="3"/>
  <c r="L23" i="3"/>
  <c r="K6" i="3"/>
  <c r="P6" i="3"/>
  <c r="H7" i="3"/>
  <c r="P7" i="3"/>
  <c r="M9" i="3"/>
  <c r="H10" i="3"/>
  <c r="M10" i="3"/>
  <c r="L11" i="3"/>
  <c r="K14" i="3"/>
  <c r="P14" i="3"/>
  <c r="H15" i="3"/>
  <c r="P15" i="3"/>
  <c r="M17" i="3"/>
  <c r="H18" i="3"/>
  <c r="M18" i="3"/>
  <c r="L19" i="3"/>
  <c r="I22" i="3"/>
  <c r="Q22" i="3"/>
  <c r="K23" i="3"/>
  <c r="H26" i="3"/>
  <c r="P26" i="3"/>
  <c r="H27" i="3"/>
  <c r="P27" i="3"/>
  <c r="O28" i="3"/>
  <c r="I30" i="3"/>
  <c r="Q30" i="3"/>
  <c r="N25" i="3"/>
  <c r="Q37" i="3"/>
  <c r="M37" i="3"/>
  <c r="I37" i="3"/>
  <c r="P37" i="3"/>
  <c r="L37" i="3"/>
  <c r="H37" i="3"/>
  <c r="O37" i="3"/>
  <c r="K37" i="3"/>
  <c r="G37" i="3"/>
  <c r="G8" i="3"/>
  <c r="K8" i="3"/>
  <c r="O8" i="3"/>
  <c r="J9" i="3"/>
  <c r="N9" i="3"/>
  <c r="G12" i="3"/>
  <c r="K12" i="3"/>
  <c r="O12" i="3"/>
  <c r="J13" i="3"/>
  <c r="N13" i="3"/>
  <c r="G16" i="3"/>
  <c r="K16" i="3"/>
  <c r="O16" i="3"/>
  <c r="J17" i="3"/>
  <c r="N17" i="3"/>
  <c r="Q20" i="3"/>
  <c r="M20" i="3"/>
  <c r="I20" i="3"/>
  <c r="P20" i="3"/>
  <c r="L20" i="3"/>
  <c r="H20" i="3"/>
  <c r="N20" i="3"/>
  <c r="I21" i="3"/>
  <c r="Q24" i="3"/>
  <c r="M24" i="3"/>
  <c r="I24" i="3"/>
  <c r="P24" i="3"/>
  <c r="L24" i="3"/>
  <c r="H24" i="3"/>
  <c r="N24" i="3"/>
  <c r="I25" i="3"/>
  <c r="Q25" i="3"/>
  <c r="Q29" i="3"/>
  <c r="M29" i="3"/>
  <c r="I29" i="3"/>
  <c r="P29" i="3"/>
  <c r="L29" i="3"/>
  <c r="H29" i="3"/>
  <c r="O29" i="3"/>
  <c r="K29" i="3"/>
  <c r="G29" i="3"/>
  <c r="J37" i="3"/>
  <c r="Q41" i="3"/>
  <c r="M41" i="3"/>
  <c r="I41" i="3"/>
  <c r="P41" i="3"/>
  <c r="L41" i="3"/>
  <c r="H41" i="3"/>
  <c r="O41" i="3"/>
  <c r="K41" i="3"/>
  <c r="G41" i="3"/>
  <c r="J8" i="3"/>
  <c r="J12" i="3"/>
  <c r="N12" i="3"/>
  <c r="J16" i="3"/>
  <c r="P21" i="3"/>
  <c r="L21" i="3"/>
  <c r="H21" i="3"/>
  <c r="O21" i="3"/>
  <c r="K21" i="3"/>
  <c r="G21" i="3"/>
  <c r="N21" i="3"/>
  <c r="J6" i="3"/>
  <c r="I7" i="3"/>
  <c r="M7" i="3"/>
  <c r="Q7" i="3"/>
  <c r="H8" i="3"/>
  <c r="L8" i="3"/>
  <c r="P8" i="3"/>
  <c r="G9" i="3"/>
  <c r="K9" i="3"/>
  <c r="O9" i="3"/>
  <c r="J10" i="3"/>
  <c r="I11" i="3"/>
  <c r="M11" i="3"/>
  <c r="Q11" i="3"/>
  <c r="H12" i="3"/>
  <c r="L12" i="3"/>
  <c r="P12" i="3"/>
  <c r="G13" i="3"/>
  <c r="K13" i="3"/>
  <c r="O13" i="3"/>
  <c r="J14" i="3"/>
  <c r="I15" i="3"/>
  <c r="M15" i="3"/>
  <c r="Q15" i="3"/>
  <c r="H16" i="3"/>
  <c r="L16" i="3"/>
  <c r="P16" i="3"/>
  <c r="G17" i="3"/>
  <c r="K17" i="3"/>
  <c r="O17" i="3"/>
  <c r="J18" i="3"/>
  <c r="G20" i="3"/>
  <c r="O20" i="3"/>
  <c r="J21" i="3"/>
  <c r="G24" i="3"/>
  <c r="O24" i="3"/>
  <c r="J29" i="3"/>
  <c r="N37" i="3"/>
  <c r="J41" i="3"/>
  <c r="Q45" i="3"/>
  <c r="M45" i="3"/>
  <c r="I45" i="3"/>
  <c r="P45" i="3"/>
  <c r="L45" i="3"/>
  <c r="H45" i="3"/>
  <c r="O45" i="3"/>
  <c r="K45" i="3"/>
  <c r="G45" i="3"/>
  <c r="N8" i="3"/>
  <c r="N16" i="3"/>
  <c r="P25" i="3"/>
  <c r="L25" i="3"/>
  <c r="H25" i="3"/>
  <c r="O25" i="3"/>
  <c r="K25" i="3"/>
  <c r="G25" i="3"/>
  <c r="J7" i="3"/>
  <c r="I8" i="3"/>
  <c r="M8" i="3"/>
  <c r="H9" i="3"/>
  <c r="L9" i="3"/>
  <c r="J11" i="3"/>
  <c r="I12" i="3"/>
  <c r="M12" i="3"/>
  <c r="H13" i="3"/>
  <c r="L13" i="3"/>
  <c r="J15" i="3"/>
  <c r="I16" i="3"/>
  <c r="M16" i="3"/>
  <c r="H17" i="3"/>
  <c r="L17" i="3"/>
  <c r="J20" i="3"/>
  <c r="M21" i="3"/>
  <c r="J24" i="3"/>
  <c r="M25" i="3"/>
  <c r="N29" i="3"/>
  <c r="Q33" i="3"/>
  <c r="M33" i="3"/>
  <c r="I33" i="3"/>
  <c r="P33" i="3"/>
  <c r="L33" i="3"/>
  <c r="H33" i="3"/>
  <c r="O33" i="3"/>
  <c r="K33" i="3"/>
  <c r="G33" i="3"/>
  <c r="N41" i="3"/>
  <c r="J45" i="3"/>
  <c r="I19" i="3"/>
  <c r="M19" i="3"/>
  <c r="Q19" i="3"/>
  <c r="J22" i="3"/>
  <c r="N22" i="3"/>
  <c r="I23" i="3"/>
  <c r="M23" i="3"/>
  <c r="Q23" i="3"/>
  <c r="J26" i="3"/>
  <c r="N26" i="3"/>
  <c r="I27" i="3"/>
  <c r="M27" i="3"/>
  <c r="Q27" i="3"/>
  <c r="H28" i="3"/>
  <c r="L28" i="3"/>
  <c r="P28" i="3"/>
  <c r="J30" i="3"/>
  <c r="N30" i="3"/>
  <c r="I31" i="3"/>
  <c r="M31" i="3"/>
  <c r="Q31" i="3"/>
  <c r="H32" i="3"/>
  <c r="L32" i="3"/>
  <c r="P32" i="3"/>
  <c r="J34" i="3"/>
  <c r="I35" i="3"/>
  <c r="M35" i="3"/>
  <c r="Q35" i="3"/>
  <c r="H36" i="3"/>
  <c r="L36" i="3"/>
  <c r="P36" i="3"/>
  <c r="J38" i="3"/>
  <c r="I39" i="3"/>
  <c r="M39" i="3"/>
  <c r="Q39" i="3"/>
  <c r="H40" i="3"/>
  <c r="L40" i="3"/>
  <c r="P40" i="3"/>
  <c r="J42" i="3"/>
  <c r="I43" i="3"/>
  <c r="M43" i="3"/>
  <c r="Q43" i="3"/>
  <c r="H44" i="3"/>
  <c r="L44" i="3"/>
  <c r="P44" i="3"/>
  <c r="J19" i="3"/>
  <c r="G22" i="3"/>
  <c r="K22" i="3"/>
  <c r="J23" i="3"/>
  <c r="G26" i="3"/>
  <c r="K26" i="3"/>
  <c r="J27" i="3"/>
  <c r="I28" i="3"/>
  <c r="M28" i="3"/>
  <c r="Q28" i="3"/>
  <c r="G30" i="3"/>
  <c r="K30" i="3"/>
  <c r="J31" i="3"/>
  <c r="I32" i="3"/>
  <c r="M32" i="3"/>
  <c r="Q32" i="3"/>
  <c r="J35" i="3"/>
  <c r="I36" i="3"/>
  <c r="M36" i="3"/>
  <c r="Q36" i="3"/>
  <c r="J39" i="3"/>
  <c r="I40" i="3"/>
  <c r="M40" i="3"/>
  <c r="Q40" i="3"/>
  <c r="J43" i="3"/>
  <c r="I44" i="3"/>
  <c r="M44" i="3"/>
  <c r="Q44" i="3"/>
  <c r="J28" i="3"/>
  <c r="J32" i="3"/>
  <c r="J36" i="3"/>
  <c r="J40" i="3"/>
  <c r="J44" i="3"/>
  <c r="K30" i="1"/>
  <c r="N30" i="1"/>
  <c r="J30" i="1"/>
  <c r="Q30" i="1"/>
  <c r="M30" i="1"/>
  <c r="I30" i="1"/>
  <c r="O30" i="1"/>
  <c r="G30" i="1"/>
  <c r="P30" i="1"/>
  <c r="L30" i="1"/>
  <c r="Q46" i="7" l="1"/>
  <c r="P46" i="9"/>
  <c r="H46" i="5"/>
  <c r="P46" i="4"/>
  <c r="O46" i="4"/>
  <c r="H46" i="9"/>
  <c r="M46" i="9"/>
  <c r="L46" i="9"/>
  <c r="Q46" i="9"/>
  <c r="O46" i="9"/>
  <c r="P46" i="12"/>
  <c r="I46" i="13"/>
  <c r="L46" i="5"/>
  <c r="L46" i="4"/>
  <c r="Q46" i="6"/>
  <c r="O46" i="7"/>
  <c r="P46" i="8"/>
  <c r="O46" i="8"/>
  <c r="Q46" i="10"/>
  <c r="O46" i="10"/>
  <c r="L46" i="10"/>
  <c r="L46" i="12"/>
  <c r="I46" i="12"/>
  <c r="O46" i="12"/>
  <c r="P46" i="13"/>
  <c r="I46" i="5"/>
  <c r="I46" i="7"/>
  <c r="L46" i="7"/>
  <c r="M46" i="7"/>
  <c r="P46" i="7"/>
  <c r="Q46" i="5"/>
  <c r="P46" i="5"/>
  <c r="M46" i="5"/>
  <c r="O46" i="5"/>
  <c r="K46" i="4"/>
  <c r="H46" i="4"/>
  <c r="G46" i="4"/>
  <c r="E23" i="14" s="1"/>
  <c r="N46" i="4"/>
  <c r="H46" i="7"/>
  <c r="H46" i="8"/>
  <c r="L46" i="8"/>
  <c r="I46" i="9"/>
  <c r="H46" i="10"/>
  <c r="I46" i="10"/>
  <c r="P46" i="10"/>
  <c r="M46" i="10"/>
  <c r="Q46" i="11"/>
  <c r="M46" i="12"/>
  <c r="H46" i="12"/>
  <c r="Q46" i="13"/>
  <c r="H46" i="13"/>
  <c r="Q46" i="12"/>
  <c r="M46" i="13"/>
  <c r="L46" i="13"/>
  <c r="O46" i="13"/>
  <c r="G46" i="13"/>
  <c r="N46" i="13"/>
  <c r="J46" i="13"/>
  <c r="K46" i="13"/>
  <c r="G46" i="12"/>
  <c r="N46" i="12"/>
  <c r="K46" i="12"/>
  <c r="J46" i="12"/>
  <c r="K46" i="11"/>
  <c r="M46" i="11"/>
  <c r="N46" i="11"/>
  <c r="P46" i="11"/>
  <c r="G46" i="11"/>
  <c r="I46" i="11"/>
  <c r="J46" i="11"/>
  <c r="L46" i="11"/>
  <c r="H46" i="11"/>
  <c r="O46" i="11"/>
  <c r="N46" i="10"/>
  <c r="G46" i="10"/>
  <c r="K46" i="10"/>
  <c r="J46" i="10"/>
  <c r="G46" i="9"/>
  <c r="J46" i="9"/>
  <c r="K46" i="9"/>
  <c r="N46" i="9"/>
  <c r="M46" i="8"/>
  <c r="K46" i="8"/>
  <c r="N46" i="8"/>
  <c r="I46" i="8"/>
  <c r="Q46" i="8"/>
  <c r="G46" i="8"/>
  <c r="J46" i="8"/>
  <c r="G46" i="7"/>
  <c r="N46" i="7"/>
  <c r="J46" i="7"/>
  <c r="K46" i="7"/>
  <c r="I46" i="6"/>
  <c r="N46" i="6"/>
  <c r="K46" i="6"/>
  <c r="H46" i="6"/>
  <c r="J46" i="6"/>
  <c r="P46" i="6"/>
  <c r="G46" i="6"/>
  <c r="M46" i="6"/>
  <c r="O46" i="6"/>
  <c r="L46" i="6"/>
  <c r="Q46" i="4"/>
  <c r="J46" i="4"/>
  <c r="M46" i="4"/>
  <c r="I46" i="4"/>
  <c r="K46" i="5"/>
  <c r="G46" i="5"/>
  <c r="N46" i="5"/>
  <c r="J46" i="5"/>
  <c r="M46" i="3"/>
  <c r="D31" i="14" s="1"/>
  <c r="G46" i="3"/>
  <c r="L46" i="3"/>
  <c r="D30" i="14" s="1"/>
  <c r="I46" i="3"/>
  <c r="D25" i="14" s="1"/>
  <c r="K46" i="3"/>
  <c r="D29" i="14" s="1"/>
  <c r="O46" i="3"/>
  <c r="D33" i="14" s="1"/>
  <c r="Q46" i="3"/>
  <c r="D35" i="14" s="1"/>
  <c r="H46" i="3"/>
  <c r="D24" i="14" s="1"/>
  <c r="N46" i="3"/>
  <c r="D32" i="14" s="1"/>
  <c r="P46" i="3"/>
  <c r="D34" i="14" s="1"/>
  <c r="J46" i="3"/>
  <c r="B16" i="14" l="1"/>
  <c r="N23" i="14"/>
  <c r="D16" i="14"/>
  <c r="N25" i="14"/>
  <c r="F16" i="14"/>
  <c r="N29" i="14"/>
  <c r="J16" i="14"/>
  <c r="N33" i="14"/>
  <c r="C16" i="14"/>
  <c r="N24" i="14"/>
  <c r="G16" i="14"/>
  <c r="N30" i="14"/>
  <c r="L16" i="14"/>
  <c r="N35" i="14"/>
  <c r="E16" i="14"/>
  <c r="N28" i="14"/>
  <c r="I16" i="14"/>
  <c r="N32" i="14"/>
  <c r="H16" i="14"/>
  <c r="N31" i="14"/>
  <c r="K16" i="14"/>
  <c r="N34" i="14"/>
  <c r="B15" i="14"/>
  <c r="M23" i="14"/>
  <c r="H15" i="14"/>
  <c r="M31" i="14"/>
  <c r="D15" i="14"/>
  <c r="M25" i="14"/>
  <c r="F15" i="14"/>
  <c r="M29" i="14"/>
  <c r="G15" i="14"/>
  <c r="M30" i="14"/>
  <c r="L15" i="14"/>
  <c r="M35" i="14"/>
  <c r="J15" i="14"/>
  <c r="M33" i="14"/>
  <c r="E15" i="14"/>
  <c r="M28" i="14"/>
  <c r="K15" i="14"/>
  <c r="M34" i="14"/>
  <c r="I15" i="14"/>
  <c r="M32" i="14"/>
  <c r="C15" i="14"/>
  <c r="M24" i="14"/>
  <c r="B14" i="14"/>
  <c r="L23" i="14"/>
  <c r="G14" i="14"/>
  <c r="L30" i="14"/>
  <c r="K14" i="14"/>
  <c r="L34" i="14"/>
  <c r="L14" i="14"/>
  <c r="L35" i="14"/>
  <c r="C14" i="14"/>
  <c r="L24" i="14"/>
  <c r="E14" i="14"/>
  <c r="L28" i="14"/>
  <c r="I14" i="14"/>
  <c r="L32" i="14"/>
  <c r="F14" i="14"/>
  <c r="L29" i="14"/>
  <c r="J14" i="14"/>
  <c r="L33" i="14"/>
  <c r="D14" i="14"/>
  <c r="L25" i="14"/>
  <c r="H14" i="14"/>
  <c r="L31" i="14"/>
  <c r="F13" i="14"/>
  <c r="K29" i="14"/>
  <c r="J13" i="14"/>
  <c r="K33" i="14"/>
  <c r="B13" i="14"/>
  <c r="K23" i="14"/>
  <c r="C13" i="14"/>
  <c r="K24" i="14"/>
  <c r="L13" i="14"/>
  <c r="K35" i="14"/>
  <c r="D13" i="14"/>
  <c r="K25" i="14"/>
  <c r="I13" i="14"/>
  <c r="K32" i="14"/>
  <c r="H13" i="14"/>
  <c r="K31" i="14"/>
  <c r="E13" i="14"/>
  <c r="K28" i="14"/>
  <c r="K13" i="14"/>
  <c r="K34" i="14"/>
  <c r="G13" i="14"/>
  <c r="K30" i="14"/>
  <c r="F12" i="14"/>
  <c r="J29" i="14"/>
  <c r="G12" i="14"/>
  <c r="J30" i="14"/>
  <c r="E12" i="14"/>
  <c r="J28" i="14"/>
  <c r="H12" i="14"/>
  <c r="J31" i="14"/>
  <c r="B12" i="14"/>
  <c r="J23" i="14"/>
  <c r="D12" i="14"/>
  <c r="J25" i="14"/>
  <c r="J12" i="14"/>
  <c r="J33" i="14"/>
  <c r="C12" i="14"/>
  <c r="J24" i="14"/>
  <c r="K12" i="14"/>
  <c r="J34" i="14"/>
  <c r="I12" i="14"/>
  <c r="J32" i="14"/>
  <c r="L12" i="14"/>
  <c r="J35" i="14"/>
  <c r="I11" i="14"/>
  <c r="I32" i="14"/>
  <c r="C11" i="14"/>
  <c r="I24" i="14"/>
  <c r="B11" i="14"/>
  <c r="I23" i="14"/>
  <c r="F11" i="14"/>
  <c r="I29" i="14"/>
  <c r="E11" i="14"/>
  <c r="I28" i="14"/>
  <c r="L11" i="14"/>
  <c r="I35" i="14"/>
  <c r="H11" i="14"/>
  <c r="I31" i="14"/>
  <c r="J11" i="14"/>
  <c r="I33" i="14"/>
  <c r="D11" i="14"/>
  <c r="I25" i="14"/>
  <c r="G11" i="14"/>
  <c r="I30" i="14"/>
  <c r="K11" i="14"/>
  <c r="I34" i="14"/>
  <c r="J10" i="14"/>
  <c r="H33" i="14"/>
  <c r="E10" i="14"/>
  <c r="H28" i="14"/>
  <c r="C10" i="14"/>
  <c r="H24" i="14"/>
  <c r="D10" i="14"/>
  <c r="H25" i="14"/>
  <c r="F10" i="14"/>
  <c r="H29" i="14"/>
  <c r="G10" i="14"/>
  <c r="H30" i="14"/>
  <c r="I10" i="14"/>
  <c r="H32" i="14"/>
  <c r="K10" i="14"/>
  <c r="H34" i="14"/>
  <c r="B10" i="14"/>
  <c r="H23" i="14"/>
  <c r="H10" i="14"/>
  <c r="H31" i="14"/>
  <c r="L10" i="14"/>
  <c r="H35" i="14"/>
  <c r="C9" i="14"/>
  <c r="G24" i="14"/>
  <c r="F9" i="14"/>
  <c r="G29" i="14"/>
  <c r="L9" i="14"/>
  <c r="G35" i="14"/>
  <c r="H9" i="14"/>
  <c r="G31" i="14"/>
  <c r="B9" i="14"/>
  <c r="G23" i="14"/>
  <c r="G9" i="14"/>
  <c r="G30" i="14"/>
  <c r="K9" i="14"/>
  <c r="G34" i="14"/>
  <c r="I9" i="14"/>
  <c r="G32" i="14"/>
  <c r="J9" i="14"/>
  <c r="G33" i="14"/>
  <c r="E9" i="14"/>
  <c r="G28" i="14"/>
  <c r="D9" i="14"/>
  <c r="G25" i="14"/>
  <c r="B8" i="14"/>
  <c r="F23" i="14"/>
  <c r="F8" i="14"/>
  <c r="F29" i="14"/>
  <c r="L8" i="14"/>
  <c r="F35" i="14"/>
  <c r="C8" i="14"/>
  <c r="F24" i="14"/>
  <c r="K8" i="14"/>
  <c r="F34" i="14"/>
  <c r="E8" i="14"/>
  <c r="F28" i="14"/>
  <c r="J8" i="14"/>
  <c r="F33" i="14"/>
  <c r="D8" i="14"/>
  <c r="F25" i="14"/>
  <c r="I8" i="14"/>
  <c r="F32" i="14"/>
  <c r="H8" i="14"/>
  <c r="F31" i="14"/>
  <c r="G8" i="14"/>
  <c r="F30" i="14"/>
  <c r="E7" i="14"/>
  <c r="E28" i="14"/>
  <c r="C7" i="14"/>
  <c r="E24" i="14"/>
  <c r="K7" i="14"/>
  <c r="E34" i="14"/>
  <c r="L7" i="14"/>
  <c r="E35" i="14"/>
  <c r="F7" i="14"/>
  <c r="E29" i="14"/>
  <c r="H7" i="14"/>
  <c r="E31" i="14"/>
  <c r="D7" i="14"/>
  <c r="E25" i="14"/>
  <c r="I7" i="14"/>
  <c r="E32" i="14"/>
  <c r="G7" i="14"/>
  <c r="E30" i="14"/>
  <c r="J7" i="14"/>
  <c r="E33" i="14"/>
  <c r="D23" i="14"/>
  <c r="D26" i="14" s="1"/>
  <c r="D28" i="14"/>
  <c r="D36" i="14" s="1"/>
  <c r="B7" i="14"/>
  <c r="K6" i="14"/>
  <c r="J6" i="14"/>
  <c r="B6" i="14"/>
  <c r="I6" i="14"/>
  <c r="F6" i="14"/>
  <c r="H6" i="14"/>
  <c r="C6" i="14"/>
  <c r="D6" i="14"/>
  <c r="E6" i="14"/>
  <c r="L6" i="14"/>
  <c r="G6" i="14"/>
  <c r="D38" i="14" l="1"/>
  <c r="E26" i="14"/>
  <c r="G36" i="14"/>
  <c r="P35" i="14"/>
  <c r="M36" i="14"/>
  <c r="N36" i="14"/>
  <c r="N26" i="14"/>
  <c r="M26" i="14"/>
  <c r="L36" i="14"/>
  <c r="L26" i="14"/>
  <c r="K36" i="14"/>
  <c r="K26" i="14"/>
  <c r="J26" i="14"/>
  <c r="J36" i="14"/>
  <c r="I36" i="14"/>
  <c r="I26" i="14"/>
  <c r="H36" i="14"/>
  <c r="H26" i="14"/>
  <c r="G26" i="14"/>
  <c r="F36" i="14"/>
  <c r="F26" i="14"/>
  <c r="E36" i="14"/>
  <c r="E43" i="14" s="1"/>
  <c r="D43" i="14"/>
  <c r="B3" i="14"/>
  <c r="C3" i="14"/>
  <c r="D3" i="14"/>
  <c r="E3" i="14"/>
  <c r="F3" i="14"/>
  <c r="G3" i="14"/>
  <c r="H3" i="14"/>
  <c r="I3" i="14"/>
  <c r="J3" i="14"/>
  <c r="K3" i="14"/>
  <c r="L3" i="14"/>
  <c r="F19" i="1"/>
  <c r="I19" i="1" s="1"/>
  <c r="F20" i="1"/>
  <c r="J20" i="1" s="1"/>
  <c r="F21" i="1"/>
  <c r="J21" i="1" s="1"/>
  <c r="F22" i="1"/>
  <c r="L22" i="1" s="1"/>
  <c r="F23" i="1"/>
  <c r="I23" i="1" s="1"/>
  <c r="F24" i="1"/>
  <c r="J24" i="1" s="1"/>
  <c r="F25" i="1"/>
  <c r="I25" i="1" s="1"/>
  <c r="F26" i="1"/>
  <c r="F27" i="1"/>
  <c r="L27" i="1" s="1"/>
  <c r="F28" i="1"/>
  <c r="L28" i="1" s="1"/>
  <c r="F29" i="1"/>
  <c r="M29" i="1" s="1"/>
  <c r="F40" i="1"/>
  <c r="F41" i="1"/>
  <c r="F42" i="1"/>
  <c r="F43" i="1"/>
  <c r="F44" i="1"/>
  <c r="G44" i="1" s="1"/>
  <c r="F45" i="1"/>
  <c r="J45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G6" i="1"/>
  <c r="O5" i="1"/>
  <c r="G5" i="1"/>
  <c r="H5" i="1"/>
  <c r="I38" i="14" l="1"/>
  <c r="K38" i="14"/>
  <c r="H38" i="14"/>
  <c r="L38" i="14"/>
  <c r="M38" i="14"/>
  <c r="F38" i="14"/>
  <c r="J38" i="14"/>
  <c r="G43" i="14"/>
  <c r="G38" i="14"/>
  <c r="N38" i="14"/>
  <c r="E38" i="14"/>
  <c r="I43" i="14"/>
  <c r="K43" i="14"/>
  <c r="N43" i="14"/>
  <c r="M43" i="14"/>
  <c r="L43" i="14"/>
  <c r="J43" i="14"/>
  <c r="H43" i="14"/>
  <c r="F43" i="14"/>
  <c r="K40" i="1"/>
  <c r="G40" i="1"/>
  <c r="I43" i="1"/>
  <c r="G43" i="1"/>
  <c r="H42" i="1"/>
  <c r="G42" i="1"/>
  <c r="H41" i="1"/>
  <c r="G41" i="1"/>
  <c r="P25" i="1"/>
  <c r="M21" i="1"/>
  <c r="I21" i="1"/>
  <c r="G21" i="1"/>
  <c r="K20" i="1"/>
  <c r="L25" i="1"/>
  <c r="Q21" i="1"/>
  <c r="H25" i="1"/>
  <c r="O25" i="1"/>
  <c r="K25" i="1"/>
  <c r="P21" i="1"/>
  <c r="L21" i="1"/>
  <c r="H21" i="1"/>
  <c r="N25" i="1"/>
  <c r="J25" i="1"/>
  <c r="O21" i="1"/>
  <c r="K21" i="1"/>
  <c r="G25" i="1"/>
  <c r="Q25" i="1"/>
  <c r="M25" i="1"/>
  <c r="N21" i="1"/>
  <c r="H24" i="1"/>
  <c r="O24" i="1"/>
  <c r="M24" i="1"/>
  <c r="G20" i="1"/>
  <c r="H20" i="1"/>
  <c r="H19" i="1"/>
  <c r="O23" i="1"/>
  <c r="Q43" i="1"/>
  <c r="H23" i="1"/>
  <c r="J29" i="1"/>
  <c r="P19" i="1"/>
  <c r="L42" i="1"/>
  <c r="H22" i="1"/>
  <c r="O22" i="1"/>
  <c r="G24" i="1"/>
  <c r="G19" i="1"/>
  <c r="K24" i="1"/>
  <c r="L23" i="1"/>
  <c r="O20" i="1"/>
  <c r="O19" i="1"/>
  <c r="Q45" i="1"/>
  <c r="N43" i="1"/>
  <c r="I42" i="1"/>
  <c r="M28" i="1"/>
  <c r="G23" i="1"/>
  <c r="Q24" i="1"/>
  <c r="I24" i="1"/>
  <c r="K23" i="1"/>
  <c r="M20" i="1"/>
  <c r="L19" i="1"/>
  <c r="M45" i="1"/>
  <c r="L41" i="1"/>
  <c r="P27" i="1"/>
  <c r="P23" i="1"/>
  <c r="K19" i="1"/>
  <c r="H45" i="1"/>
  <c r="Q42" i="1"/>
  <c r="H27" i="1"/>
  <c r="H44" i="1"/>
  <c r="L44" i="1"/>
  <c r="P44" i="1"/>
  <c r="I44" i="1"/>
  <c r="M44" i="1"/>
  <c r="Q44" i="1"/>
  <c r="H26" i="1"/>
  <c r="L26" i="1"/>
  <c r="P26" i="1"/>
  <c r="I26" i="1"/>
  <c r="M26" i="1"/>
  <c r="Q26" i="1"/>
  <c r="O40" i="1"/>
  <c r="K26" i="1"/>
  <c r="G22" i="1"/>
  <c r="N23" i="1"/>
  <c r="J23" i="1"/>
  <c r="M22" i="1"/>
  <c r="Q20" i="1"/>
  <c r="I20" i="1"/>
  <c r="N19" i="1"/>
  <c r="J19" i="1"/>
  <c r="K43" i="1"/>
  <c r="O43" i="1"/>
  <c r="H43" i="1"/>
  <c r="L43" i="1"/>
  <c r="P43" i="1"/>
  <c r="G29" i="1"/>
  <c r="K29" i="1"/>
  <c r="O29" i="1"/>
  <c r="H29" i="1"/>
  <c r="L29" i="1"/>
  <c r="P29" i="1"/>
  <c r="P45" i="1"/>
  <c r="L45" i="1"/>
  <c r="G45" i="1"/>
  <c r="J44" i="1"/>
  <c r="M43" i="1"/>
  <c r="P42" i="1"/>
  <c r="K41" i="1"/>
  <c r="N40" i="1"/>
  <c r="Q29" i="1"/>
  <c r="I29" i="1"/>
  <c r="O27" i="1"/>
  <c r="G27" i="1"/>
  <c r="J26" i="1"/>
  <c r="K44" i="1"/>
  <c r="Q23" i="1"/>
  <c r="M23" i="1"/>
  <c r="K22" i="1"/>
  <c r="Q19" i="1"/>
  <c r="M19" i="1"/>
  <c r="J42" i="1"/>
  <c r="N42" i="1"/>
  <c r="K42" i="1"/>
  <c r="O42" i="1"/>
  <c r="J28" i="1"/>
  <c r="N28" i="1"/>
  <c r="G28" i="1"/>
  <c r="K28" i="1"/>
  <c r="O28" i="1"/>
  <c r="O45" i="1"/>
  <c r="K45" i="1"/>
  <c r="O44" i="1"/>
  <c r="J43" i="1"/>
  <c r="M42" i="1"/>
  <c r="P41" i="1"/>
  <c r="N29" i="1"/>
  <c r="Q28" i="1"/>
  <c r="I28" i="1"/>
  <c r="O26" i="1"/>
  <c r="G26" i="1"/>
  <c r="H40" i="1"/>
  <c r="L40" i="1"/>
  <c r="P40" i="1"/>
  <c r="I40" i="1"/>
  <c r="M40" i="1"/>
  <c r="Q40" i="1"/>
  <c r="Q22" i="1"/>
  <c r="I22" i="1"/>
  <c r="I41" i="1"/>
  <c r="M41" i="1"/>
  <c r="Q41" i="1"/>
  <c r="J41" i="1"/>
  <c r="N41" i="1"/>
  <c r="I27" i="1"/>
  <c r="M27" i="1"/>
  <c r="Q27" i="1"/>
  <c r="J27" i="1"/>
  <c r="N27" i="1"/>
  <c r="N45" i="1"/>
  <c r="I45" i="1"/>
  <c r="N44" i="1"/>
  <c r="O41" i="1"/>
  <c r="J40" i="1"/>
  <c r="P28" i="1"/>
  <c r="H28" i="1"/>
  <c r="K27" i="1"/>
  <c r="N26" i="1"/>
  <c r="G7" i="1"/>
  <c r="H7" i="1"/>
  <c r="Q7" i="1"/>
  <c r="M7" i="1"/>
  <c r="I7" i="1"/>
  <c r="O7" i="1"/>
  <c r="K7" i="1"/>
  <c r="N7" i="1"/>
  <c r="J7" i="1"/>
  <c r="P7" i="1"/>
  <c r="Q6" i="1"/>
  <c r="P24" i="1"/>
  <c r="L24" i="1"/>
  <c r="N22" i="1"/>
  <c r="J22" i="1"/>
  <c r="P20" i="1"/>
  <c r="L20" i="1"/>
  <c r="N24" i="1"/>
  <c r="P22" i="1"/>
  <c r="N20" i="1"/>
  <c r="H18" i="1"/>
  <c r="N18" i="1"/>
  <c r="J18" i="1"/>
  <c r="Q18" i="1"/>
  <c r="M18" i="1"/>
  <c r="I18" i="1"/>
  <c r="G18" i="1"/>
  <c r="O18" i="1"/>
  <c r="K18" i="1"/>
  <c r="P18" i="1"/>
  <c r="H17" i="1"/>
  <c r="O17" i="1"/>
  <c r="K17" i="1"/>
  <c r="N17" i="1"/>
  <c r="J17" i="1"/>
  <c r="G17" i="1"/>
  <c r="Q17" i="1"/>
  <c r="M17" i="1"/>
  <c r="I17" i="1"/>
  <c r="P17" i="1"/>
  <c r="J16" i="1"/>
  <c r="Q16" i="1"/>
  <c r="M16" i="1"/>
  <c r="I16" i="1"/>
  <c r="G16" i="1"/>
  <c r="O16" i="1"/>
  <c r="K16" i="1"/>
  <c r="N16" i="1"/>
  <c r="H16" i="1"/>
  <c r="P16" i="1"/>
  <c r="O15" i="1"/>
  <c r="K15" i="1"/>
  <c r="N15" i="1"/>
  <c r="J15" i="1"/>
  <c r="G15" i="1"/>
  <c r="H15" i="1"/>
  <c r="Q15" i="1"/>
  <c r="M15" i="1"/>
  <c r="I15" i="1"/>
  <c r="P15" i="1"/>
  <c r="H14" i="1"/>
  <c r="N14" i="1"/>
  <c r="J14" i="1"/>
  <c r="O14" i="1"/>
  <c r="Q14" i="1"/>
  <c r="M14" i="1"/>
  <c r="I14" i="1"/>
  <c r="G14" i="1"/>
  <c r="K14" i="1"/>
  <c r="P14" i="1"/>
  <c r="H13" i="1"/>
  <c r="O13" i="1"/>
  <c r="K13" i="1"/>
  <c r="N13" i="1"/>
  <c r="J13" i="1"/>
  <c r="G13" i="1"/>
  <c r="Q13" i="1"/>
  <c r="M13" i="1"/>
  <c r="I13" i="1"/>
  <c r="P13" i="1"/>
  <c r="G12" i="1"/>
  <c r="O12" i="1"/>
  <c r="K12" i="1"/>
  <c r="N12" i="1"/>
  <c r="J12" i="1"/>
  <c r="Q12" i="1"/>
  <c r="M12" i="1"/>
  <c r="I12" i="1"/>
  <c r="H12" i="1"/>
  <c r="P12" i="1"/>
  <c r="O11" i="1"/>
  <c r="N11" i="1"/>
  <c r="J11" i="1"/>
  <c r="K11" i="1"/>
  <c r="G11" i="1"/>
  <c r="H11" i="1"/>
  <c r="Q11" i="1"/>
  <c r="M11" i="1"/>
  <c r="I11" i="1"/>
  <c r="P11" i="1"/>
  <c r="H10" i="1"/>
  <c r="N10" i="1"/>
  <c r="J10" i="1"/>
  <c r="Q10" i="1"/>
  <c r="M10" i="1"/>
  <c r="I10" i="1"/>
  <c r="G10" i="1"/>
  <c r="O10" i="1"/>
  <c r="K10" i="1"/>
  <c r="P10" i="1"/>
  <c r="H9" i="1"/>
  <c r="O9" i="1"/>
  <c r="K9" i="1"/>
  <c r="N9" i="1"/>
  <c r="J9" i="1"/>
  <c r="G9" i="1"/>
  <c r="Q9" i="1"/>
  <c r="M9" i="1"/>
  <c r="I9" i="1"/>
  <c r="P9" i="1"/>
  <c r="N8" i="1"/>
  <c r="J8" i="1"/>
  <c r="G8" i="1"/>
  <c r="O8" i="1"/>
  <c r="K8" i="1"/>
  <c r="Q8" i="1"/>
  <c r="M8" i="1"/>
  <c r="I8" i="1"/>
  <c r="H8" i="1"/>
  <c r="P8" i="1"/>
  <c r="N6" i="1"/>
  <c r="O6" i="1"/>
  <c r="P6" i="1"/>
  <c r="M6" i="1"/>
  <c r="I6" i="1"/>
  <c r="K6" i="1"/>
  <c r="L6" i="1"/>
  <c r="H6" i="1"/>
  <c r="G46" i="1" l="1"/>
  <c r="C23" i="14" s="1"/>
  <c r="O46" i="1"/>
  <c r="C33" i="14" s="1"/>
  <c r="P33" i="14" s="1"/>
  <c r="J46" i="1"/>
  <c r="H46" i="1"/>
  <c r="C24" i="14" s="1"/>
  <c r="P24" i="14" s="1"/>
  <c r="I46" i="1"/>
  <c r="C25" i="14" s="1"/>
  <c r="P25" i="14" s="1"/>
  <c r="N46" i="1"/>
  <c r="C32" i="14" s="1"/>
  <c r="P32" i="14" s="1"/>
  <c r="Q46" i="1"/>
  <c r="L5" i="14" s="1"/>
  <c r="L18" i="14" s="1"/>
  <c r="J5" i="14"/>
  <c r="J18" i="14" s="1"/>
  <c r="M46" i="1"/>
  <c r="C31" i="14" s="1"/>
  <c r="P31" i="14" s="1"/>
  <c r="L46" i="1"/>
  <c r="C30" i="14" s="1"/>
  <c r="P30" i="14" s="1"/>
  <c r="K46" i="1"/>
  <c r="C29" i="14" s="1"/>
  <c r="P29" i="14" s="1"/>
  <c r="P46" i="1"/>
  <c r="C34" i="14" s="1"/>
  <c r="P34" i="14" s="1"/>
  <c r="C26" i="14" l="1"/>
  <c r="P23" i="14"/>
  <c r="P26" i="14" s="1"/>
  <c r="B5" i="14"/>
  <c r="B18" i="14" s="1"/>
  <c r="E5" i="14"/>
  <c r="E18" i="14" s="1"/>
  <c r="C28" i="14"/>
  <c r="K5" i="14"/>
  <c r="K18" i="14" s="1"/>
  <c r="D5" i="14"/>
  <c r="D18" i="14" s="1"/>
  <c r="F5" i="14"/>
  <c r="F18" i="14" s="1"/>
  <c r="C5" i="14"/>
  <c r="C18" i="14" s="1"/>
  <c r="G5" i="14"/>
  <c r="G18" i="14" s="1"/>
  <c r="H5" i="14"/>
  <c r="H18" i="14" s="1"/>
  <c r="I5" i="14"/>
  <c r="I18" i="14" s="1"/>
  <c r="Q5" i="1"/>
  <c r="P5" i="1"/>
  <c r="N5" i="1"/>
  <c r="M5" i="1"/>
  <c r="L5" i="1"/>
  <c r="K5" i="1"/>
  <c r="J5" i="1"/>
  <c r="I5" i="1"/>
  <c r="C36" i="14" l="1"/>
  <c r="C43" i="14" s="1"/>
  <c r="P28" i="14"/>
  <c r="P36" i="14" s="1"/>
  <c r="C38" i="14" l="1"/>
  <c r="P38" i="14" s="1"/>
  <c r="R3" i="1"/>
  <c r="C42" i="14" s="1"/>
  <c r="C44" i="14" s="1"/>
  <c r="R6" i="1" l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3" i="3" s="1"/>
  <c r="D42" i="14" s="1"/>
  <c r="D44" i="14" s="1"/>
  <c r="R6" i="3" l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3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3" i="5" s="1"/>
  <c r="E42" i="14" l="1"/>
  <c r="E44" i="14" s="1"/>
  <c r="F42" i="14"/>
  <c r="F44" i="14" s="1"/>
  <c r="R6" i="5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3" i="6" s="1"/>
  <c r="R6" i="6" l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3" i="7" s="1"/>
  <c r="G42" i="14"/>
  <c r="G44" i="14" s="1"/>
  <c r="H42" i="14" l="1"/>
  <c r="H44" i="14" s="1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3" i="8" s="1"/>
  <c r="R6" i="8" l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3" i="9" s="1"/>
  <c r="I42" i="14"/>
  <c r="I44" i="14" s="1"/>
  <c r="J42" i="14" l="1"/>
  <c r="J44" i="14" s="1"/>
  <c r="R6" i="9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3" i="10" s="1"/>
  <c r="R6" i="10" l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3" i="11" s="1"/>
  <c r="K42" i="14"/>
  <c r="K44" i="14" s="1"/>
  <c r="L42" i="14" l="1"/>
  <c r="L44" i="14" s="1"/>
  <c r="R6" i="1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3" i="12" s="1"/>
  <c r="M42" i="14" l="1"/>
  <c r="M44" i="14" s="1"/>
  <c r="R6" i="12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3" i="13" s="1"/>
  <c r="R6" i="13" l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N42" i="14"/>
  <c r="N44" i="14" s="1"/>
</calcChain>
</file>

<file path=xl/sharedStrings.xml><?xml version="1.0" encoding="utf-8"?>
<sst xmlns="http://schemas.openxmlformats.org/spreadsheetml/2006/main" count="680" uniqueCount="84">
  <si>
    <t>Bank balance B/f</t>
  </si>
  <si>
    <t>Date</t>
  </si>
  <si>
    <t>Reference</t>
  </si>
  <si>
    <t>Amount</t>
  </si>
  <si>
    <t>Account Code</t>
  </si>
  <si>
    <t>Balance</t>
  </si>
  <si>
    <t>ExpA</t>
  </si>
  <si>
    <t>Inc1</t>
  </si>
  <si>
    <t>Inc2</t>
  </si>
  <si>
    <t>ExpB</t>
  </si>
  <si>
    <t>ExpC</t>
  </si>
  <si>
    <t>ExpD</t>
  </si>
  <si>
    <t>ExpE</t>
  </si>
  <si>
    <t>ExpF</t>
  </si>
  <si>
    <t>ExpG</t>
  </si>
  <si>
    <t>Int</t>
  </si>
  <si>
    <t>ExpH</t>
  </si>
  <si>
    <t>Choose Account</t>
  </si>
  <si>
    <t>Customer Supplier</t>
  </si>
  <si>
    <t>Cash Book Totals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</si>
  <si>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</si>
  <si>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</si>
  <si>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</si>
  <si>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</si>
  <si>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</si>
  <si>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</si>
  <si>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</si>
  <si>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</si>
  <si>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</si>
  <si>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</si>
  <si>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</si>
  <si>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</si>
  <si>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Total</t>
  </si>
  <si>
    <t>Income</t>
  </si>
  <si>
    <t>Total Income</t>
  </si>
  <si>
    <t>Expenditure</t>
  </si>
  <si>
    <t>Total Expenditure</t>
  </si>
  <si>
    <t>Balance b/f</t>
  </si>
  <si>
    <t>profit/Loss</t>
  </si>
  <si>
    <t>Balance c/f</t>
  </si>
  <si>
    <t>Enter your business or personal name in the green box below, this will post it on the top of each page:</t>
  </si>
  <si>
    <t>Setup Instructions</t>
  </si>
  <si>
    <t>Customer or Supplier</t>
  </si>
  <si>
    <t>Bank Balance b/f</t>
  </si>
  <si>
    <t>Cash Book January</t>
  </si>
  <si>
    <t>Cash Book February</t>
  </si>
  <si>
    <t>Cash Book March</t>
  </si>
  <si>
    <t>Cash Book April</t>
  </si>
  <si>
    <t>Cash Book May</t>
  </si>
  <si>
    <t>Cash Book June</t>
  </si>
  <si>
    <t>Cash Book July</t>
  </si>
  <si>
    <t>Cash Book August</t>
  </si>
  <si>
    <t>Cash Book September</t>
  </si>
  <si>
    <t>Cash Book October</t>
  </si>
  <si>
    <t>Cash Book November</t>
  </si>
  <si>
    <t>Cash Book December</t>
  </si>
  <si>
    <t>Thank you for downloading the Business Accounting Basics Cash Book Template</t>
  </si>
  <si>
    <t>Bank Opening Balance</t>
  </si>
  <si>
    <t>Month</t>
  </si>
  <si>
    <t>January</t>
  </si>
  <si>
    <t>February</t>
  </si>
  <si>
    <t>March</t>
  </si>
  <si>
    <t>April</t>
  </si>
  <si>
    <t>August</t>
  </si>
  <si>
    <t>September</t>
  </si>
  <si>
    <t>October</t>
  </si>
  <si>
    <t>November</t>
  </si>
  <si>
    <t>December</t>
  </si>
  <si>
    <t>Profit/Loss</t>
  </si>
  <si>
    <t xml:space="preserve">If you experience any problems with this spreadsheet or have any comments please email: </t>
  </si>
  <si>
    <t>Enter Account Name</t>
  </si>
  <si>
    <t>Income 1</t>
  </si>
  <si>
    <t>Income 2</t>
  </si>
  <si>
    <t>Income 3</t>
  </si>
  <si>
    <t>Exp 1</t>
  </si>
  <si>
    <t>Exp 2</t>
  </si>
  <si>
    <t>Exp 3</t>
  </si>
  <si>
    <t>Exp 4</t>
  </si>
  <si>
    <t>Exp 5</t>
  </si>
  <si>
    <t>Exp 6</t>
  </si>
  <si>
    <t>Exp 7</t>
  </si>
  <si>
    <t>Exp 8</t>
  </si>
  <si>
    <t>This template has been designed for ease of use, full instructions with an example can be found at:</t>
  </si>
  <si>
    <t>www.businessaccountingbasics.co.uk/excel-cash-book-example.html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</si>
</sst>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2" fontId="0" fillId="0" borderId="1" xfId="0" applyNumberFormat="1" applyBorder="1"/>
    <xf numFmtId="2" fontId="0" fillId="0" borderId="0" xfId="0" applyNumberFormat="1" applyBorder="1"/>
    <xf numFmtId="2" fontId="0" fillId="0" borderId="0" xfId="0" applyNumberFormat="1"/>
    <xf numFmtId="0" fontId="2" fillId="0" borderId="0" xfId="0" applyFont="1"/>
    <xf numFmtId="2" fontId="0" fillId="0" borderId="2" xfId="0" applyNumberFormat="1" applyBorder="1"/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4" xfId="0" applyNumberFormat="1" applyBorder="1"/>
    <xf numFmtId="0" fontId="0" fillId="0" borderId="4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5" xfId="0" applyBorder="1"/>
    <xf numFmtId="2" fontId="0" fillId="0" borderId="5" xfId="0" applyNumberFormat="1" applyBorder="1"/>
    <xf numFmtId="0" fontId="1" fillId="2" borderId="0" xfId="1" applyProtection="1">
      <protection locked="0"/>
    </xf>
    <xf numFmtId="0" fontId="6" fillId="3" borderId="0" xfId="2" applyProtection="1">
      <protection locked="0"/>
    </xf>
    <xf numFmtId="0" fontId="7" fillId="0" borderId="0" xfId="0" applyFont="1"/>
    <xf numFmtId="0" fontId="7" fillId="0" borderId="1" xfId="0" applyFont="1" applyBorder="1"/>
    <xf numFmtId="0" fontId="7" fillId="0" borderId="4" xfId="0" applyFont="1" applyBorder="1"/>
    <xf numFmtId="2" fontId="7" fillId="0" borderId="1" xfId="0" applyNumberFormat="1" applyFont="1" applyBorder="1"/>
    <xf numFmtId="2" fontId="7" fillId="0" borderId="5" xfId="0" applyNumberFormat="1" applyFont="1" applyBorder="1"/>
    <xf numFmtId="2" fontId="7" fillId="0" borderId="4" xfId="0" applyNumberFormat="1" applyFont="1" applyBorder="1"/>
    <xf numFmtId="0" fontId="0" fillId="0" borderId="6" xfId="0" applyBorder="1"/>
    <xf numFmtId="0" fontId="8" fillId="2" borderId="3" xfId="1" applyFont="1" applyBorder="1"/>
    <xf numFmtId="2" fontId="0" fillId="0" borderId="7" xfId="0" applyNumberFormat="1" applyBorder="1"/>
    <xf numFmtId="0" fontId="9" fillId="0" borderId="0" xfId="3"/>
    <xf numFmtId="1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4" fontId="1" fillId="2" borderId="0" xfId="1" applyNumberFormat="1"/>
    <xf numFmtId="0" fontId="1" fillId="2" borderId="0" xfId="1"/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www.businessaccountingbasics.co.u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447675</xdr:colOff>
      <xdr:row>0</xdr:row>
      <xdr:rowOff>904457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3676650" cy="9044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usinessaccountingbasics.co.uk/excel-cash-book-example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A9" sqref="A9"/>
    </sheetView>
  </sheetViews>
  <sheetFormatPr defaultRowHeight="15" x14ac:dyDescent="0.25"/>
  <cols>
    <col min="1" max="1" width="22.28515625" customWidth="1"/>
    <col min="2" max="2" width="26.140625" customWidth="1"/>
  </cols>
  <sheetData>
    <row r="1" spans="1:2" ht="84" customHeight="1" x14ac:dyDescent="0.25"/>
    <row r="2" spans="1:2" ht="18.75" x14ac:dyDescent="0.3">
      <c r="A2" s="8" t="s">
        <v>41</v>
      </c>
    </row>
    <row r="3" spans="1:2" ht="18.75" x14ac:dyDescent="0.3">
      <c r="A3" s="8"/>
    </row>
    <row r="4" spans="1:2" x14ac:dyDescent="0.25">
      <c r="A4" s="19" t="s">
        <v>56</v>
      </c>
    </row>
    <row r="5" spans="1:2" ht="18.75" x14ac:dyDescent="0.3">
      <c r="A5" s="8"/>
    </row>
    <row r="6" spans="1:2" ht="16.5" customHeight="1" x14ac:dyDescent="0.25">
      <c r="A6" s="19" t="s">
        <v>82</v>
      </c>
    </row>
    <row r="7" spans="1:2" ht="14.25" customHeight="1" x14ac:dyDescent="0.3">
      <c r="A7" s="8"/>
    </row>
    <row r="8" spans="1:2" ht="14.25" customHeight="1" x14ac:dyDescent="0.25">
      <c r="A8" s="28" t="s">
        <v>83</v>
      </c>
    </row>
    <row r="9" spans="1:2" ht="15.75" customHeight="1" x14ac:dyDescent="0.3">
      <c r="A9" s="8"/>
    </row>
    <row r="10" spans="1:2" ht="21.75" thickBot="1" x14ac:dyDescent="0.4">
      <c r="A10" s="7" t="s">
        <v>40</v>
      </c>
    </row>
    <row r="11" spans="1:2" ht="28.5" customHeight="1" thickBot="1" x14ac:dyDescent="0.35">
      <c r="B11" s="26" t="s">
        <v>70</v>
      </c>
    </row>
    <row r="14" spans="1:2" x14ac:dyDescent="0.25">
      <c r="A14" t="s">
        <v>57</v>
      </c>
      <c r="B14" s="33">
        <v>0</v>
      </c>
    </row>
    <row r="15" spans="1:2" x14ac:dyDescent="0.25">
      <c r="A15" t="s">
        <v>58</v>
      </c>
      <c r="B15" s="34" t="s">
        <v>59</v>
      </c>
    </row>
    <row r="17" spans="1:1" x14ac:dyDescent="0.25">
      <c r="A17" t="s">
        <v>69</v>
      </c>
    </row>
    <row r="19" spans="1:1" x14ac:dyDescent="0.25">
      <c r="A19" s="28" t="str">
        <f>HYPERLINK("mailto:angelaboxwell@gmail.com","Business Accounting Basics")</f>
        <v>Business Accounting Basics</v>
      </c>
    </row>
  </sheetData>
  <hyperlinks>
    <hyperlink ref="A8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'Account Codes'!$A$16:$A$28</xm:f>
          </x14:formula1>
          <xm:sqref>B15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workbookViewId="0">
      <selection activeCell="A6" sqref="A6"/>
    </sheetView>
  </sheetViews>
  <sheetFormatPr defaultRowHeight="15" x14ac:dyDescent="0.25"/>
  <cols>
    <col min="1" max="1" width="10.7109375" bestFit="1" customWidth="1"/>
    <col min="2" max="2" width="17.42578125" customWidth="1"/>
    <col min="3" max="3" width="12" customWidth="1"/>
    <col min="5" max="5" width="16.28515625" customWidth="1"/>
    <col min="6" max="6" width="12.7109375" hidden="1" customWidth="1"/>
    <col min="7" max="18" width="12.7109375" customWidth="1"/>
  </cols>
  <sheetData>
    <row r="1" spans="1:18" ht="23.25" x14ac:dyDescent="0.35">
      <c r="A1" s="4" t="s">
        <v>51</v>
      </c>
      <c r="D1" s="9" t="str">
        <f>Instructions!B11</f>
        <v>Enter Account Name</v>
      </c>
    </row>
    <row r="2" spans="1:18" ht="15" customHeight="1" x14ac:dyDescent="0.35">
      <c r="C2" s="9"/>
    </row>
    <row r="3" spans="1:18" x14ac:dyDescent="0.25">
      <c r="P3" t="s">
        <v>0</v>
      </c>
      <c r="R3" s="10">
        <f>IF(Instructions!B15="August",Instructions!B14,July!R45)</f>
        <v>0</v>
      </c>
    </row>
    <row r="4" spans="1:18" x14ac:dyDescent="0.25">
      <c r="A4" s="13"/>
      <c r="B4" s="13"/>
      <c r="C4" s="13"/>
      <c r="D4" s="13"/>
      <c r="E4" s="13"/>
      <c r="F4" s="13"/>
      <c r="G4" s="20" t="s">
        <v>33</v>
      </c>
      <c r="H4" s="13"/>
      <c r="I4" s="15"/>
      <c r="J4" s="21" t="s">
        <v>35</v>
      </c>
      <c r="K4" s="13"/>
      <c r="L4" s="13"/>
      <c r="M4" s="13"/>
      <c r="N4" s="13"/>
      <c r="O4" s="13"/>
      <c r="P4" s="13"/>
      <c r="Q4" s="15"/>
      <c r="R4" s="11"/>
    </row>
    <row r="5" spans="1:18" x14ac:dyDescent="0.25">
      <c r="A5" s="13" t="s">
        <v>1</v>
      </c>
      <c r="B5" s="13" t="s">
        <v>18</v>
      </c>
      <c r="C5" s="13" t="s">
        <v>2</v>
      </c>
      <c r="D5" s="13" t="s">
        <v>3</v>
      </c>
      <c r="E5" s="13" t="s">
        <v>4</v>
      </c>
      <c r="F5" s="13"/>
      <c r="G5" s="13" t="str">
        <f>'Account Codes'!A2</f>
        <v>Income 1</v>
      </c>
      <c r="H5" s="13" t="str">
        <f>'Account Codes'!A3</f>
        <v>Income 2</v>
      </c>
      <c r="I5" s="15" t="str">
        <f>'Account Codes'!A4</f>
        <v>Income 3</v>
      </c>
      <c r="J5" s="11" t="str">
        <f>'Account Codes'!A5</f>
        <v>Exp 1</v>
      </c>
      <c r="K5" s="13" t="str">
        <f>'Account Codes'!A6</f>
        <v>Exp 2</v>
      </c>
      <c r="L5" s="13" t="str">
        <f>'Account Codes'!A7</f>
        <v>Exp 3</v>
      </c>
      <c r="M5" s="13" t="str">
        <f>'Account Codes'!A8</f>
        <v>Exp 4</v>
      </c>
      <c r="N5" s="13" t="str">
        <f>'Account Codes'!A9</f>
        <v>Exp 5</v>
      </c>
      <c r="O5" s="13" t="str">
        <f>'Account Codes'!A10</f>
        <v>Exp 6</v>
      </c>
      <c r="P5" s="13" t="str">
        <f>'Account Codes'!A11</f>
        <v>Exp 7</v>
      </c>
      <c r="Q5" s="15" t="str">
        <f>'Account Codes'!A12</f>
        <v>Exp 8</v>
      </c>
      <c r="R5" s="11" t="s">
        <v>5</v>
      </c>
    </row>
    <row r="6" spans="1:18" x14ac:dyDescent="0.25">
      <c r="A6" s="29"/>
      <c r="B6" s="30"/>
      <c r="C6" s="31"/>
      <c r="D6" s="30"/>
      <c r="E6" s="30" t="s">
        <v>17</v>
      </c>
      <c r="F6" s="1" t="str">
        <f>IF($E6='Account Codes'!$A$1,"",IF($E6='Account Codes'!$A$2,'Account Codes'!$B$2,IF($E6='Account Codes'!$A$3,'Account Codes'!$B$3,IF($E6='Account Codes'!$A$4,'Account Codes'!$B$4,IF($E6='Account Codes'!$A$5,'Account Codes'!$B$5,IF($E6='Account Codes'!$A$6,'Account Codes'!$B$6,IF($E6='Account Codes'!$A$7,'Account Codes'!$B$7,IF($E6='Account Codes'!$A$8,'Account Codes'!$B$8,IF($E6='Account Codes'!$A$9,'Account Codes'!$B$9,IF($E6='Account Codes'!$A$10,'Account Codes'!$B$10,IF($E6='Account Codes'!$A$11,'Account Codes'!$B$11,IF($E6='Account Codes'!$A$12,'Account Codes'!$B$12))))))))))))</f>
        <v/>
      </c>
      <c r="G6" s="1" t="str">
        <f>IF($F6="Inc1",$D6,"")</f>
        <v/>
      </c>
      <c r="H6" s="1" t="str">
        <f>IF($F6="Inc2",$D6,"")</f>
        <v/>
      </c>
      <c r="I6" s="16" t="str">
        <f>IF($F6="Int",$D6,"")</f>
        <v/>
      </c>
      <c r="J6" s="10" t="str">
        <f>IF($F6="ExpA",$D6,"")</f>
        <v/>
      </c>
      <c r="K6" s="1" t="str">
        <f>IF($F6="ExpB",$D6,"")</f>
        <v/>
      </c>
      <c r="L6" s="1" t="str">
        <f>IF($F6="ExpC",$D6,"")</f>
        <v/>
      </c>
      <c r="M6" s="1" t="str">
        <f>IF($F6="ExpD",$D6,"")</f>
        <v/>
      </c>
      <c r="N6" s="1" t="str">
        <f>IF($F6="ExpE",$D6,"")</f>
        <v/>
      </c>
      <c r="O6" s="1" t="str">
        <f>IF($F6="ExpF",$D6,"")</f>
        <v/>
      </c>
      <c r="P6" s="1" t="str">
        <f>IF($F6="ExpG",$D6,"")</f>
        <v/>
      </c>
      <c r="Q6" s="16" t="str">
        <f>IF($F6="ExpH",$D6,"")</f>
        <v/>
      </c>
      <c r="R6" s="10">
        <f>R3+SUM(G6:I6)-SUM(J6:Q6)</f>
        <v>0</v>
      </c>
    </row>
    <row r="7" spans="1:18" x14ac:dyDescent="0.25">
      <c r="A7" s="29"/>
      <c r="B7" s="30"/>
      <c r="C7" s="31"/>
      <c r="D7" s="30"/>
      <c r="E7" s="30" t="s">
        <v>17</v>
      </c>
      <c r="F7" s="1" t="str">
        <f>IF($E7='Account Codes'!$A$1,"",IF($E7='Account Codes'!$A$2,'Account Codes'!$B$2,IF($E7='Account Codes'!$A$3,'Account Codes'!$B$3,IF($E7='Account Codes'!$A$4,'Account Codes'!$B$4,IF($E7='Account Codes'!$A$5,'Account Codes'!$B$5,IF($E7='Account Codes'!$A$6,'Account Codes'!$B$6,IF($E7='Account Codes'!$A$7,'Account Codes'!$B$7,IF($E7='Account Codes'!$A$8,'Account Codes'!$B$8,IF($E7='Account Codes'!$A$9,'Account Codes'!$B$9,IF($E7='Account Codes'!$A$10,'Account Codes'!$B$10,IF($E7='Account Codes'!$A$11,'Account Codes'!$B$11,IF($E7='Account Codes'!$A$12,'Account Codes'!$B$12))))))))))))</f>
        <v/>
      </c>
      <c r="G7" s="1" t="str">
        <f t="shared" ref="G7:G45" si="0">IF($F7="Inc1",$D7,"")</f>
        <v/>
      </c>
      <c r="H7" s="1" t="str">
        <f t="shared" ref="H7:H45" si="1">IF($F7="Inc2",$D7,"")</f>
        <v/>
      </c>
      <c r="I7" s="16" t="str">
        <f t="shared" ref="I7:I45" si="2">IF($F7="Int",$D7,"")</f>
        <v/>
      </c>
      <c r="J7" s="10" t="str">
        <f t="shared" ref="J7:J45" si="3">IF($F7="ExpA",$D7,"")</f>
        <v/>
      </c>
      <c r="K7" s="1" t="str">
        <f t="shared" ref="K7:K45" si="4">IF($F7="ExpB",$D7,"")</f>
        <v/>
      </c>
      <c r="L7" s="1" t="str">
        <f t="shared" ref="L7:L45" si="5">IF($F7="ExpC",$D7,"")</f>
        <v/>
      </c>
      <c r="M7" s="1" t="str">
        <f t="shared" ref="M7:M45" si="6">IF($F7="ExpD",$D7,"")</f>
        <v/>
      </c>
      <c r="N7" s="1" t="str">
        <f t="shared" ref="N7:N45" si="7">IF($F7="ExpE",$D7,"")</f>
        <v/>
      </c>
      <c r="O7" s="1" t="str">
        <f t="shared" ref="O7:O45" si="8">IF($F7="ExpF",$D7,"")</f>
        <v/>
      </c>
      <c r="P7" s="1" t="str">
        <f t="shared" ref="P7:P45" si="9">IF($F7="ExpG",$D7,"")</f>
        <v/>
      </c>
      <c r="Q7" s="16" t="str">
        <f t="shared" ref="Q7:Q45" si="10">IF($F7="ExpH",$D7,"")</f>
        <v/>
      </c>
      <c r="R7" s="10">
        <f>R6+SUM(G7:I7)-SUM(J7:Q7)</f>
        <v>0</v>
      </c>
    </row>
    <row r="8" spans="1:18" x14ac:dyDescent="0.25">
      <c r="A8" s="29"/>
      <c r="B8" s="30"/>
      <c r="C8" s="31"/>
      <c r="D8" s="30"/>
      <c r="E8" s="30" t="s">
        <v>17</v>
      </c>
      <c r="F8" s="1" t="str">
        <f>IF($E8='Account Codes'!$A$1,"",IF($E8='Account Codes'!$A$2,'Account Codes'!$B$2,IF($E8='Account Codes'!$A$3,'Account Codes'!$B$3,IF($E8='Account Codes'!$A$4,'Account Codes'!$B$4,IF($E8='Account Codes'!$A$5,'Account Codes'!$B$5,IF($E8='Account Codes'!$A$6,'Account Codes'!$B$6,IF($E8='Account Codes'!$A$7,'Account Codes'!$B$7,IF($E8='Account Codes'!$A$8,'Account Codes'!$B$8,IF($E8='Account Codes'!$A$9,'Account Codes'!$B$9,IF($E8='Account Codes'!$A$10,'Account Codes'!$B$10,IF($E8='Account Codes'!$A$11,'Account Codes'!$B$11,IF($E8='Account Codes'!$A$12,'Account Codes'!$B$12))))))))))))</f>
        <v/>
      </c>
      <c r="G8" s="1" t="str">
        <f t="shared" si="0"/>
        <v/>
      </c>
      <c r="H8" s="1" t="str">
        <f t="shared" si="1"/>
        <v/>
      </c>
      <c r="I8" s="16" t="str">
        <f t="shared" si="2"/>
        <v/>
      </c>
      <c r="J8" s="10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6" t="str">
        <f t="shared" si="10"/>
        <v/>
      </c>
      <c r="R8" s="10">
        <f t="shared" ref="R8:R45" si="11">R7+SUM(G8:I8)-SUM(J8:Q8)</f>
        <v>0</v>
      </c>
    </row>
    <row r="9" spans="1:18" x14ac:dyDescent="0.25">
      <c r="A9" s="29"/>
      <c r="B9" s="30"/>
      <c r="C9" s="31"/>
      <c r="D9" s="30"/>
      <c r="E9" s="30" t="s">
        <v>17</v>
      </c>
      <c r="F9" s="1" t="str">
        <f>IF($E9='Account Codes'!$A$1,"",IF($E9='Account Codes'!$A$2,'Account Codes'!$B$2,IF($E9='Account Codes'!$A$3,'Account Codes'!$B$3,IF($E9='Account Codes'!$A$4,'Account Codes'!$B$4,IF($E9='Account Codes'!$A$5,'Account Codes'!$B$5,IF($E9='Account Codes'!$A$6,'Account Codes'!$B$6,IF($E9='Account Codes'!$A$7,'Account Codes'!$B$7,IF($E9='Account Codes'!$A$8,'Account Codes'!$B$8,IF($E9='Account Codes'!$A$9,'Account Codes'!$B$9,IF($E9='Account Codes'!$A$10,'Account Codes'!$B$10,IF($E9='Account Codes'!$A$11,'Account Codes'!$B$11,IF($E9='Account Codes'!$A$12,'Account Codes'!$B$12))))))))))))</f>
        <v/>
      </c>
      <c r="G9" s="1" t="str">
        <f t="shared" si="0"/>
        <v/>
      </c>
      <c r="H9" s="1" t="str">
        <f t="shared" si="1"/>
        <v/>
      </c>
      <c r="I9" s="16" t="str">
        <f t="shared" si="2"/>
        <v/>
      </c>
      <c r="J9" s="10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6" t="str">
        <f t="shared" si="10"/>
        <v/>
      </c>
      <c r="R9" s="10">
        <f t="shared" si="11"/>
        <v>0</v>
      </c>
    </row>
    <row r="10" spans="1:18" x14ac:dyDescent="0.25">
      <c r="A10" s="29"/>
      <c r="B10" s="30"/>
      <c r="C10" s="31"/>
      <c r="D10" s="30"/>
      <c r="E10" s="30" t="s">
        <v>17</v>
      </c>
      <c r="F10" s="1" t="str">
        <f>IF($E10='Account Codes'!$A$1,"",IF($E10='Account Codes'!$A$2,'Account Codes'!$B$2,IF($E10='Account Codes'!$A$3,'Account Codes'!$B$3,IF($E10='Account Codes'!$A$4,'Account Codes'!$B$4,IF($E10='Account Codes'!$A$5,'Account Codes'!$B$5,IF($E10='Account Codes'!$A$6,'Account Codes'!$B$6,IF($E10='Account Codes'!$A$7,'Account Codes'!$B$7,IF($E10='Account Codes'!$A$8,'Account Codes'!$B$8,IF($E10='Account Codes'!$A$9,'Account Codes'!$B$9,IF($E10='Account Codes'!$A$10,'Account Codes'!$B$10,IF($E10='Account Codes'!$A$11,'Account Codes'!$B$11,IF($E10='Account Codes'!$A$12,'Account Codes'!$B$12))))))))))))</f>
        <v/>
      </c>
      <c r="G10" s="1" t="str">
        <f t="shared" si="0"/>
        <v/>
      </c>
      <c r="H10" s="1" t="str">
        <f t="shared" si="1"/>
        <v/>
      </c>
      <c r="I10" s="16" t="str">
        <f t="shared" si="2"/>
        <v/>
      </c>
      <c r="J10" s="10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6" t="str">
        <f t="shared" si="10"/>
        <v/>
      </c>
      <c r="R10" s="10">
        <f t="shared" si="11"/>
        <v>0</v>
      </c>
    </row>
    <row r="11" spans="1:18" x14ac:dyDescent="0.25">
      <c r="A11" s="29"/>
      <c r="B11" s="30"/>
      <c r="C11" s="31"/>
      <c r="D11" s="30"/>
      <c r="E11" s="30" t="s">
        <v>17</v>
      </c>
      <c r="F11" s="1" t="str">
        <f>IF($E11='Account Codes'!$A$1,"",IF($E11='Account Codes'!$A$2,'Account Codes'!$B$2,IF($E11='Account Codes'!$A$3,'Account Codes'!$B$3,IF($E11='Account Codes'!$A$4,'Account Codes'!$B$4,IF($E11='Account Codes'!$A$5,'Account Codes'!$B$5,IF($E11='Account Codes'!$A$6,'Account Codes'!$B$6,IF($E11='Account Codes'!$A$7,'Account Codes'!$B$7,IF($E11='Account Codes'!$A$8,'Account Codes'!$B$8,IF($E11='Account Codes'!$A$9,'Account Codes'!$B$9,IF($E11='Account Codes'!$A$10,'Account Codes'!$B$10,IF($E11='Account Codes'!$A$11,'Account Codes'!$B$11,IF($E11='Account Codes'!$A$12,'Account Codes'!$B$12))))))))))))</f>
        <v/>
      </c>
      <c r="G11" s="1" t="str">
        <f t="shared" si="0"/>
        <v/>
      </c>
      <c r="H11" s="1" t="str">
        <f t="shared" si="1"/>
        <v/>
      </c>
      <c r="I11" s="16" t="str">
        <f t="shared" si="2"/>
        <v/>
      </c>
      <c r="J11" s="10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6" t="str">
        <f t="shared" si="10"/>
        <v/>
      </c>
      <c r="R11" s="10">
        <f t="shared" si="11"/>
        <v>0</v>
      </c>
    </row>
    <row r="12" spans="1:18" x14ac:dyDescent="0.25">
      <c r="A12" s="29"/>
      <c r="B12" s="30"/>
      <c r="C12" s="31"/>
      <c r="D12" s="30"/>
      <c r="E12" s="30" t="s">
        <v>17</v>
      </c>
      <c r="F12" s="1" t="str">
        <f>IF($E12='Account Codes'!$A$1,"",IF($E12='Account Codes'!$A$2,'Account Codes'!$B$2,IF($E12='Account Codes'!$A$3,'Account Codes'!$B$3,IF($E12='Account Codes'!$A$4,'Account Codes'!$B$4,IF($E12='Account Codes'!$A$5,'Account Codes'!$B$5,IF($E12='Account Codes'!$A$6,'Account Codes'!$B$6,IF($E12='Account Codes'!$A$7,'Account Codes'!$B$7,IF($E12='Account Codes'!$A$8,'Account Codes'!$B$8,IF($E12='Account Codes'!$A$9,'Account Codes'!$B$9,IF($E12='Account Codes'!$A$10,'Account Codes'!$B$10,IF($E12='Account Codes'!$A$11,'Account Codes'!$B$11,IF($E12='Account Codes'!$A$12,'Account Codes'!$B$12))))))))))))</f>
        <v/>
      </c>
      <c r="G12" s="1" t="str">
        <f t="shared" si="0"/>
        <v/>
      </c>
      <c r="H12" s="1" t="str">
        <f t="shared" si="1"/>
        <v/>
      </c>
      <c r="I12" s="16" t="str">
        <f t="shared" si="2"/>
        <v/>
      </c>
      <c r="J12" s="10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6" t="str">
        <f t="shared" si="10"/>
        <v/>
      </c>
      <c r="R12" s="10">
        <f t="shared" si="11"/>
        <v>0</v>
      </c>
    </row>
    <row r="13" spans="1:18" x14ac:dyDescent="0.25">
      <c r="A13" s="29"/>
      <c r="B13" s="30"/>
      <c r="C13" s="31"/>
      <c r="D13" s="30"/>
      <c r="E13" s="30" t="s">
        <v>17</v>
      </c>
      <c r="F13" s="1" t="str">
        <f>IF($E13='Account Codes'!$A$1,"",IF($E13='Account Codes'!$A$2,'Account Codes'!$B$2,IF($E13='Account Codes'!$A$3,'Account Codes'!$B$3,IF($E13='Account Codes'!$A$4,'Account Codes'!$B$4,IF($E13='Account Codes'!$A$5,'Account Codes'!$B$5,IF($E13='Account Codes'!$A$6,'Account Codes'!$B$6,IF($E13='Account Codes'!$A$7,'Account Codes'!$B$7,IF($E13='Account Codes'!$A$8,'Account Codes'!$B$8,IF($E13='Account Codes'!$A$9,'Account Codes'!$B$9,IF($E13='Account Codes'!$A$10,'Account Codes'!$B$10,IF($E13='Account Codes'!$A$11,'Account Codes'!$B$11,IF($E13='Account Codes'!$A$12,'Account Codes'!$B$12))))))))))))</f>
        <v/>
      </c>
      <c r="G13" s="1" t="str">
        <f t="shared" si="0"/>
        <v/>
      </c>
      <c r="H13" s="1" t="str">
        <f t="shared" si="1"/>
        <v/>
      </c>
      <c r="I13" s="16" t="str">
        <f t="shared" si="2"/>
        <v/>
      </c>
      <c r="J13" s="10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6" t="str">
        <f t="shared" si="10"/>
        <v/>
      </c>
      <c r="R13" s="10">
        <f t="shared" si="11"/>
        <v>0</v>
      </c>
    </row>
    <row r="14" spans="1:18" x14ac:dyDescent="0.25">
      <c r="A14" s="29"/>
      <c r="B14" s="30"/>
      <c r="C14" s="31"/>
      <c r="D14" s="30"/>
      <c r="E14" s="30" t="s">
        <v>17</v>
      </c>
      <c r="F14" s="1" t="str">
        <f>IF($E14='Account Codes'!$A$1,"",IF($E14='Account Codes'!$A$2,'Account Codes'!$B$2,IF($E14='Account Codes'!$A$3,'Account Codes'!$B$3,IF($E14='Account Codes'!$A$4,'Account Codes'!$B$4,IF($E14='Account Codes'!$A$5,'Account Codes'!$B$5,IF($E14='Account Codes'!$A$6,'Account Codes'!$B$6,IF($E14='Account Codes'!$A$7,'Account Codes'!$B$7,IF($E14='Account Codes'!$A$8,'Account Codes'!$B$8,IF($E14='Account Codes'!$A$9,'Account Codes'!$B$9,IF($E14='Account Codes'!$A$10,'Account Codes'!$B$10,IF($E14='Account Codes'!$A$11,'Account Codes'!$B$11,IF($E14='Account Codes'!$A$12,'Account Codes'!$B$12))))))))))))</f>
        <v/>
      </c>
      <c r="G14" s="1" t="str">
        <f t="shared" si="0"/>
        <v/>
      </c>
      <c r="H14" s="1" t="str">
        <f t="shared" si="1"/>
        <v/>
      </c>
      <c r="I14" s="16" t="str">
        <f t="shared" si="2"/>
        <v/>
      </c>
      <c r="J14" s="10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6" t="str">
        <f t="shared" si="10"/>
        <v/>
      </c>
      <c r="R14" s="10">
        <f t="shared" si="11"/>
        <v>0</v>
      </c>
    </row>
    <row r="15" spans="1:18" x14ac:dyDescent="0.25">
      <c r="A15" s="29"/>
      <c r="B15" s="30"/>
      <c r="C15" s="31"/>
      <c r="D15" s="30"/>
      <c r="E15" s="30" t="s">
        <v>17</v>
      </c>
      <c r="F15" s="1" t="str">
        <f>IF($E15='Account Codes'!$A$1,"",IF($E15='Account Codes'!$A$2,'Account Codes'!$B$2,IF($E15='Account Codes'!$A$3,'Account Codes'!$B$3,IF($E15='Account Codes'!$A$4,'Account Codes'!$B$4,IF($E15='Account Codes'!$A$5,'Account Codes'!$B$5,IF($E15='Account Codes'!$A$6,'Account Codes'!$B$6,IF($E15='Account Codes'!$A$7,'Account Codes'!$B$7,IF($E15='Account Codes'!$A$8,'Account Codes'!$B$8,IF($E15='Account Codes'!$A$9,'Account Codes'!$B$9,IF($E15='Account Codes'!$A$10,'Account Codes'!$B$10,IF($E15='Account Codes'!$A$11,'Account Codes'!$B$11,IF($E15='Account Codes'!$A$12,'Account Codes'!$B$12))))))))))))</f>
        <v/>
      </c>
      <c r="G15" s="1" t="str">
        <f t="shared" si="0"/>
        <v/>
      </c>
      <c r="H15" s="1" t="str">
        <f t="shared" si="1"/>
        <v/>
      </c>
      <c r="I15" s="16" t="str">
        <f t="shared" si="2"/>
        <v/>
      </c>
      <c r="J15" s="10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6" t="str">
        <f t="shared" si="10"/>
        <v/>
      </c>
      <c r="R15" s="10">
        <f t="shared" si="11"/>
        <v>0</v>
      </c>
    </row>
    <row r="16" spans="1:18" x14ac:dyDescent="0.25">
      <c r="A16" s="29"/>
      <c r="B16" s="30"/>
      <c r="C16" s="31"/>
      <c r="D16" s="30"/>
      <c r="E16" s="30" t="s">
        <v>17</v>
      </c>
      <c r="F16" s="1" t="str">
        <f>IF($E16='Account Codes'!$A$1,"",IF($E16='Account Codes'!$A$2,'Account Codes'!$B$2,IF($E16='Account Codes'!$A$3,'Account Codes'!$B$3,IF($E16='Account Codes'!$A$4,'Account Codes'!$B$4,IF($E16='Account Codes'!$A$5,'Account Codes'!$B$5,IF($E16='Account Codes'!$A$6,'Account Codes'!$B$6,IF($E16='Account Codes'!$A$7,'Account Codes'!$B$7,IF($E16='Account Codes'!$A$8,'Account Codes'!$B$8,IF($E16='Account Codes'!$A$9,'Account Codes'!$B$9,IF($E16='Account Codes'!$A$10,'Account Codes'!$B$10,IF($E16='Account Codes'!$A$11,'Account Codes'!$B$11,IF($E16='Account Codes'!$A$12,'Account Codes'!$B$12))))))))))))</f>
        <v/>
      </c>
      <c r="G16" s="1" t="str">
        <f t="shared" si="0"/>
        <v/>
      </c>
      <c r="H16" s="1" t="str">
        <f t="shared" si="1"/>
        <v/>
      </c>
      <c r="I16" s="16" t="str">
        <f t="shared" si="2"/>
        <v/>
      </c>
      <c r="J16" s="10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6" t="str">
        <f t="shared" si="10"/>
        <v/>
      </c>
      <c r="R16" s="10">
        <f t="shared" si="11"/>
        <v>0</v>
      </c>
    </row>
    <row r="17" spans="1:18" x14ac:dyDescent="0.25">
      <c r="A17" s="29"/>
      <c r="B17" s="30"/>
      <c r="C17" s="31"/>
      <c r="D17" s="30"/>
      <c r="E17" s="30" t="s">
        <v>17</v>
      </c>
      <c r="F17" s="1" t="str">
        <f>IF($E17='Account Codes'!$A$1,"",IF($E17='Account Codes'!$A$2,'Account Codes'!$B$2,IF($E17='Account Codes'!$A$3,'Account Codes'!$B$3,IF($E17='Account Codes'!$A$4,'Account Codes'!$B$4,IF($E17='Account Codes'!$A$5,'Account Codes'!$B$5,IF($E17='Account Codes'!$A$6,'Account Codes'!$B$6,IF($E17='Account Codes'!$A$7,'Account Codes'!$B$7,IF($E17='Account Codes'!$A$8,'Account Codes'!$B$8,IF($E17='Account Codes'!$A$9,'Account Codes'!$B$9,IF($E17='Account Codes'!$A$10,'Account Codes'!$B$10,IF($E17='Account Codes'!$A$11,'Account Codes'!$B$11,IF($E17='Account Codes'!$A$12,'Account Codes'!$B$12))))))))))))</f>
        <v/>
      </c>
      <c r="G17" s="1" t="str">
        <f t="shared" si="0"/>
        <v/>
      </c>
      <c r="H17" s="1" t="str">
        <f t="shared" si="1"/>
        <v/>
      </c>
      <c r="I17" s="16" t="str">
        <f t="shared" si="2"/>
        <v/>
      </c>
      <c r="J17" s="10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6" t="str">
        <f t="shared" si="10"/>
        <v/>
      </c>
      <c r="R17" s="10">
        <f t="shared" si="11"/>
        <v>0</v>
      </c>
    </row>
    <row r="18" spans="1:18" x14ac:dyDescent="0.25">
      <c r="A18" s="29"/>
      <c r="B18" s="30"/>
      <c r="C18" s="31"/>
      <c r="D18" s="30"/>
      <c r="E18" s="30" t="s">
        <v>17</v>
      </c>
      <c r="F18" s="1" t="str">
        <f>IF($E18='Account Codes'!$A$1,"",IF($E18='Account Codes'!$A$2,'Account Codes'!$B$2,IF($E18='Account Codes'!$A$3,'Account Codes'!$B$3,IF($E18='Account Codes'!$A$4,'Account Codes'!$B$4,IF($E18='Account Codes'!$A$5,'Account Codes'!$B$5,IF($E18='Account Codes'!$A$6,'Account Codes'!$B$6,IF($E18='Account Codes'!$A$7,'Account Codes'!$B$7,IF($E18='Account Codes'!$A$8,'Account Codes'!$B$8,IF($E18='Account Codes'!$A$9,'Account Codes'!$B$9,IF($E18='Account Codes'!$A$10,'Account Codes'!$B$10,IF($E18='Account Codes'!$A$11,'Account Codes'!$B$11,IF($E18='Account Codes'!$A$12,'Account Codes'!$B$12))))))))))))</f>
        <v/>
      </c>
      <c r="G18" s="1" t="str">
        <f t="shared" si="0"/>
        <v/>
      </c>
      <c r="H18" s="1" t="str">
        <f t="shared" si="1"/>
        <v/>
      </c>
      <c r="I18" s="16" t="str">
        <f t="shared" si="2"/>
        <v/>
      </c>
      <c r="J18" s="10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6" t="str">
        <f t="shared" si="10"/>
        <v/>
      </c>
      <c r="R18" s="10">
        <f t="shared" si="11"/>
        <v>0</v>
      </c>
    </row>
    <row r="19" spans="1:18" x14ac:dyDescent="0.25">
      <c r="A19" s="29"/>
      <c r="B19" s="30"/>
      <c r="C19" s="31"/>
      <c r="D19" s="30"/>
      <c r="E19" s="30" t="s">
        <v>17</v>
      </c>
      <c r="F19" s="1" t="str">
        <f>IF($E19='Account Codes'!$A$1,"",IF($E19='Account Codes'!$A$2,'Account Codes'!$B$2,IF($E19='Account Codes'!$A$3,'Account Codes'!$B$3,IF($E19='Account Codes'!$A$4,'Account Codes'!$B$4,IF($E19='Account Codes'!$A$5,'Account Codes'!$B$5,IF($E19='Account Codes'!$A$6,'Account Codes'!$B$6,IF($E19='Account Codes'!$A$7,'Account Codes'!$B$7,IF($E19='Account Codes'!$A$8,'Account Codes'!$B$8,IF($E19='Account Codes'!$A$9,'Account Codes'!$B$9,IF($E19='Account Codes'!$A$10,'Account Codes'!$B$10,IF($E19='Account Codes'!$A$11,'Account Codes'!$B$11,IF($E19='Account Codes'!$A$12,'Account Codes'!$B$12))))))))))))</f>
        <v/>
      </c>
      <c r="G19" s="1" t="str">
        <f t="shared" si="0"/>
        <v/>
      </c>
      <c r="H19" s="1" t="str">
        <f t="shared" si="1"/>
        <v/>
      </c>
      <c r="I19" s="16" t="str">
        <f t="shared" si="2"/>
        <v/>
      </c>
      <c r="J19" s="10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6" t="str">
        <f t="shared" si="10"/>
        <v/>
      </c>
      <c r="R19" s="10">
        <f t="shared" si="11"/>
        <v>0</v>
      </c>
    </row>
    <row r="20" spans="1:18" x14ac:dyDescent="0.25">
      <c r="A20" s="29"/>
      <c r="B20" s="30"/>
      <c r="C20" s="31"/>
      <c r="D20" s="30"/>
      <c r="E20" s="30" t="s">
        <v>17</v>
      </c>
      <c r="F20" s="1" t="str">
        <f>IF($E20='Account Codes'!$A$1,"",IF($E20='Account Codes'!$A$2,'Account Codes'!$B$2,IF($E20='Account Codes'!$A$3,'Account Codes'!$B$3,IF($E20='Account Codes'!$A$4,'Account Codes'!$B$4,IF($E20='Account Codes'!$A$5,'Account Codes'!$B$5,IF($E20='Account Codes'!$A$6,'Account Codes'!$B$6,IF($E20='Account Codes'!$A$7,'Account Codes'!$B$7,IF($E20='Account Codes'!$A$8,'Account Codes'!$B$8,IF($E20='Account Codes'!$A$9,'Account Codes'!$B$9,IF($E20='Account Codes'!$A$10,'Account Codes'!$B$10,IF($E20='Account Codes'!$A$11,'Account Codes'!$B$11,IF($E20='Account Codes'!$A$12,'Account Codes'!$B$12))))))))))))</f>
        <v/>
      </c>
      <c r="G20" s="1" t="str">
        <f t="shared" si="0"/>
        <v/>
      </c>
      <c r="H20" s="1" t="str">
        <f t="shared" si="1"/>
        <v/>
      </c>
      <c r="I20" s="16" t="str">
        <f t="shared" si="2"/>
        <v/>
      </c>
      <c r="J20" s="10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6" t="str">
        <f t="shared" si="10"/>
        <v/>
      </c>
      <c r="R20" s="10">
        <f t="shared" si="11"/>
        <v>0</v>
      </c>
    </row>
    <row r="21" spans="1:18" x14ac:dyDescent="0.25">
      <c r="A21" s="29"/>
      <c r="B21" s="30"/>
      <c r="C21" s="31"/>
      <c r="D21" s="30"/>
      <c r="E21" s="30" t="s">
        <v>17</v>
      </c>
      <c r="F21" s="1" t="str">
        <f>IF($E21='Account Codes'!$A$1,"",IF($E21='Account Codes'!$A$2,'Account Codes'!$B$2,IF($E21='Account Codes'!$A$3,'Account Codes'!$B$3,IF($E21='Account Codes'!$A$4,'Account Codes'!$B$4,IF($E21='Account Codes'!$A$5,'Account Codes'!$B$5,IF($E21='Account Codes'!$A$6,'Account Codes'!$B$6,IF($E21='Account Codes'!$A$7,'Account Codes'!$B$7,IF($E21='Account Codes'!$A$8,'Account Codes'!$B$8,IF($E21='Account Codes'!$A$9,'Account Codes'!$B$9,IF($E21='Account Codes'!$A$10,'Account Codes'!$B$10,IF($E21='Account Codes'!$A$11,'Account Codes'!$B$11,IF($E21='Account Codes'!$A$12,'Account Codes'!$B$12))))))))))))</f>
        <v/>
      </c>
      <c r="G21" s="1" t="str">
        <f t="shared" si="0"/>
        <v/>
      </c>
      <c r="H21" s="1" t="str">
        <f t="shared" si="1"/>
        <v/>
      </c>
      <c r="I21" s="16" t="str">
        <f t="shared" si="2"/>
        <v/>
      </c>
      <c r="J21" s="10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6" t="str">
        <f t="shared" si="10"/>
        <v/>
      </c>
      <c r="R21" s="10">
        <f t="shared" si="11"/>
        <v>0</v>
      </c>
    </row>
    <row r="22" spans="1:18" x14ac:dyDescent="0.25">
      <c r="A22" s="29"/>
      <c r="B22" s="30"/>
      <c r="C22" s="31"/>
      <c r="D22" s="30"/>
      <c r="E22" s="30" t="s">
        <v>17</v>
      </c>
      <c r="F22" s="1" t="str">
        <f>IF($E22='Account Codes'!$A$1,"",IF($E22='Account Codes'!$A$2,'Account Codes'!$B$2,IF($E22='Account Codes'!$A$3,'Account Codes'!$B$3,IF($E22='Account Codes'!$A$4,'Account Codes'!$B$4,IF($E22='Account Codes'!$A$5,'Account Codes'!$B$5,IF($E22='Account Codes'!$A$6,'Account Codes'!$B$6,IF($E22='Account Codes'!$A$7,'Account Codes'!$B$7,IF($E22='Account Codes'!$A$8,'Account Codes'!$B$8,IF($E22='Account Codes'!$A$9,'Account Codes'!$B$9,IF($E22='Account Codes'!$A$10,'Account Codes'!$B$10,IF($E22='Account Codes'!$A$11,'Account Codes'!$B$11,IF($E22='Account Codes'!$A$12,'Account Codes'!$B$12))))))))))))</f>
        <v/>
      </c>
      <c r="G22" s="1" t="str">
        <f t="shared" si="0"/>
        <v/>
      </c>
      <c r="H22" s="1" t="str">
        <f t="shared" si="1"/>
        <v/>
      </c>
      <c r="I22" s="16" t="str">
        <f t="shared" si="2"/>
        <v/>
      </c>
      <c r="J22" s="10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6" t="str">
        <f t="shared" si="10"/>
        <v/>
      </c>
      <c r="R22" s="10">
        <f t="shared" si="11"/>
        <v>0</v>
      </c>
    </row>
    <row r="23" spans="1:18" x14ac:dyDescent="0.25">
      <c r="A23" s="29"/>
      <c r="B23" s="30"/>
      <c r="C23" s="31"/>
      <c r="D23" s="30"/>
      <c r="E23" s="30" t="s">
        <v>17</v>
      </c>
      <c r="F23" s="1" t="str">
        <f>IF($E23='Account Codes'!$A$1,"",IF($E23='Account Codes'!$A$2,'Account Codes'!$B$2,IF($E23='Account Codes'!$A$3,'Account Codes'!$B$3,IF($E23='Account Codes'!$A$4,'Account Codes'!$B$4,IF($E23='Account Codes'!$A$5,'Account Codes'!$B$5,IF($E23='Account Codes'!$A$6,'Account Codes'!$B$6,IF($E23='Account Codes'!$A$7,'Account Codes'!$B$7,IF($E23='Account Codes'!$A$8,'Account Codes'!$B$8,IF($E23='Account Codes'!$A$9,'Account Codes'!$B$9,IF($E23='Account Codes'!$A$10,'Account Codes'!$B$10,IF($E23='Account Codes'!$A$11,'Account Codes'!$B$11,IF($E23='Account Codes'!$A$12,'Account Codes'!$B$12))))))))))))</f>
        <v/>
      </c>
      <c r="G23" s="1" t="str">
        <f t="shared" si="0"/>
        <v/>
      </c>
      <c r="H23" s="1" t="str">
        <f t="shared" si="1"/>
        <v/>
      </c>
      <c r="I23" s="16" t="str">
        <f t="shared" si="2"/>
        <v/>
      </c>
      <c r="J23" s="10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6" t="str">
        <f t="shared" si="10"/>
        <v/>
      </c>
      <c r="R23" s="10">
        <f t="shared" si="11"/>
        <v>0</v>
      </c>
    </row>
    <row r="24" spans="1:18" x14ac:dyDescent="0.25">
      <c r="A24" s="29"/>
      <c r="B24" s="30"/>
      <c r="C24" s="31"/>
      <c r="D24" s="30"/>
      <c r="E24" s="30" t="s">
        <v>17</v>
      </c>
      <c r="F24" s="1" t="str">
        <f>IF($E24='Account Codes'!$A$1,"",IF($E24='Account Codes'!$A$2,'Account Codes'!$B$2,IF($E24='Account Codes'!$A$3,'Account Codes'!$B$3,IF($E24='Account Codes'!$A$4,'Account Codes'!$B$4,IF($E24='Account Codes'!$A$5,'Account Codes'!$B$5,IF($E24='Account Codes'!$A$6,'Account Codes'!$B$6,IF($E24='Account Codes'!$A$7,'Account Codes'!$B$7,IF($E24='Account Codes'!$A$8,'Account Codes'!$B$8,IF($E24='Account Codes'!$A$9,'Account Codes'!$B$9,IF($E24='Account Codes'!$A$10,'Account Codes'!$B$10,IF($E24='Account Codes'!$A$11,'Account Codes'!$B$11,IF($E24='Account Codes'!$A$12,'Account Codes'!$B$12))))))))))))</f>
        <v/>
      </c>
      <c r="G24" s="1" t="str">
        <f t="shared" si="0"/>
        <v/>
      </c>
      <c r="H24" s="1" t="str">
        <f t="shared" si="1"/>
        <v/>
      </c>
      <c r="I24" s="16" t="str">
        <f t="shared" si="2"/>
        <v/>
      </c>
      <c r="J24" s="10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6" t="str">
        <f t="shared" si="10"/>
        <v/>
      </c>
      <c r="R24" s="10">
        <f t="shared" si="11"/>
        <v>0</v>
      </c>
    </row>
    <row r="25" spans="1:18" x14ac:dyDescent="0.25">
      <c r="A25" s="29"/>
      <c r="B25" s="30"/>
      <c r="C25" s="31"/>
      <c r="D25" s="30"/>
      <c r="E25" s="30" t="s">
        <v>17</v>
      </c>
      <c r="F25" s="1" t="str">
        <f>IF($E25='Account Codes'!$A$1,"",IF($E25='Account Codes'!$A$2,'Account Codes'!$B$2,IF($E25='Account Codes'!$A$3,'Account Codes'!$B$3,IF($E25='Account Codes'!$A$4,'Account Codes'!$B$4,IF($E25='Account Codes'!$A$5,'Account Codes'!$B$5,IF($E25='Account Codes'!$A$6,'Account Codes'!$B$6,IF($E25='Account Codes'!$A$7,'Account Codes'!$B$7,IF($E25='Account Codes'!$A$8,'Account Codes'!$B$8,IF($E25='Account Codes'!$A$9,'Account Codes'!$B$9,IF($E25='Account Codes'!$A$10,'Account Codes'!$B$10,IF($E25='Account Codes'!$A$11,'Account Codes'!$B$11,IF($E25='Account Codes'!$A$12,'Account Codes'!$B$12))))))))))))</f>
        <v/>
      </c>
      <c r="G25" s="1" t="str">
        <f t="shared" si="0"/>
        <v/>
      </c>
      <c r="H25" s="1" t="str">
        <f t="shared" si="1"/>
        <v/>
      </c>
      <c r="I25" s="16" t="str">
        <f t="shared" si="2"/>
        <v/>
      </c>
      <c r="J25" s="10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6" t="str">
        <f t="shared" si="10"/>
        <v/>
      </c>
      <c r="R25" s="10">
        <f t="shared" si="11"/>
        <v>0</v>
      </c>
    </row>
    <row r="26" spans="1:18" x14ac:dyDescent="0.25">
      <c r="A26" s="29"/>
      <c r="B26" s="30"/>
      <c r="C26" s="31"/>
      <c r="D26" s="30"/>
      <c r="E26" s="30" t="s">
        <v>17</v>
      </c>
      <c r="F26" s="1" t="str">
        <f>IF($E26='Account Codes'!$A$1,"",IF($E26='Account Codes'!$A$2,'Account Codes'!$B$2,IF($E26='Account Codes'!$A$3,'Account Codes'!$B$3,IF($E26='Account Codes'!$A$4,'Account Codes'!$B$4,IF($E26='Account Codes'!$A$5,'Account Codes'!$B$5,IF($E26='Account Codes'!$A$6,'Account Codes'!$B$6,IF($E26='Account Codes'!$A$7,'Account Codes'!$B$7,IF($E26='Account Codes'!$A$8,'Account Codes'!$B$8,IF($E26='Account Codes'!$A$9,'Account Codes'!$B$9,IF($E26='Account Codes'!$A$10,'Account Codes'!$B$10,IF($E26='Account Codes'!$A$11,'Account Codes'!$B$11,IF($E26='Account Codes'!$A$12,'Account Codes'!$B$12))))))))))))</f>
        <v/>
      </c>
      <c r="G26" s="1" t="str">
        <f t="shared" si="0"/>
        <v/>
      </c>
      <c r="H26" s="1" t="str">
        <f t="shared" si="1"/>
        <v/>
      </c>
      <c r="I26" s="16" t="str">
        <f t="shared" si="2"/>
        <v/>
      </c>
      <c r="J26" s="10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6" t="str">
        <f t="shared" si="10"/>
        <v/>
      </c>
      <c r="R26" s="10">
        <f t="shared" si="11"/>
        <v>0</v>
      </c>
    </row>
    <row r="27" spans="1:18" x14ac:dyDescent="0.25">
      <c r="A27" s="29"/>
      <c r="B27" s="30"/>
      <c r="C27" s="31"/>
      <c r="D27" s="30"/>
      <c r="E27" s="30" t="s">
        <v>17</v>
      </c>
      <c r="F27" s="1" t="str">
        <f>IF($E27='Account Codes'!$A$1,"",IF($E27='Account Codes'!$A$2,'Account Codes'!$B$2,IF($E27='Account Codes'!$A$3,'Account Codes'!$B$3,IF($E27='Account Codes'!$A$4,'Account Codes'!$B$4,IF($E27='Account Codes'!$A$5,'Account Codes'!$B$5,IF($E27='Account Codes'!$A$6,'Account Codes'!$B$6,IF($E27='Account Codes'!$A$7,'Account Codes'!$B$7,IF($E27='Account Codes'!$A$8,'Account Codes'!$B$8,IF($E27='Account Codes'!$A$9,'Account Codes'!$B$9,IF($E27='Account Codes'!$A$10,'Account Codes'!$B$10,IF($E27='Account Codes'!$A$11,'Account Codes'!$B$11,IF($E27='Account Codes'!$A$12,'Account Codes'!$B$12))))))))))))</f>
        <v/>
      </c>
      <c r="G27" s="1" t="str">
        <f t="shared" si="0"/>
        <v/>
      </c>
      <c r="H27" s="1" t="str">
        <f t="shared" si="1"/>
        <v/>
      </c>
      <c r="I27" s="16" t="str">
        <f t="shared" si="2"/>
        <v/>
      </c>
      <c r="J27" s="10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6" t="str">
        <f t="shared" si="10"/>
        <v/>
      </c>
      <c r="R27" s="10">
        <f t="shared" si="11"/>
        <v>0</v>
      </c>
    </row>
    <row r="28" spans="1:18" x14ac:dyDescent="0.25">
      <c r="A28" s="29"/>
      <c r="B28" s="30"/>
      <c r="C28" s="31"/>
      <c r="D28" s="30"/>
      <c r="E28" s="30" t="s">
        <v>17</v>
      </c>
      <c r="F28" s="1" t="str">
        <f>IF($E28='Account Codes'!$A$1,"",IF($E28='Account Codes'!$A$2,'Account Codes'!$B$2,IF($E28='Account Codes'!$A$3,'Account Codes'!$B$3,IF($E28='Account Codes'!$A$4,'Account Codes'!$B$4,IF($E28='Account Codes'!$A$5,'Account Codes'!$B$5,IF($E28='Account Codes'!$A$6,'Account Codes'!$B$6,IF($E28='Account Codes'!$A$7,'Account Codes'!$B$7,IF($E28='Account Codes'!$A$8,'Account Codes'!$B$8,IF($E28='Account Codes'!$A$9,'Account Codes'!$B$9,IF($E28='Account Codes'!$A$10,'Account Codes'!$B$10,IF($E28='Account Codes'!$A$11,'Account Codes'!$B$11,IF($E28='Account Codes'!$A$12,'Account Codes'!$B$12))))))))))))</f>
        <v/>
      </c>
      <c r="G28" s="1" t="str">
        <f t="shared" si="0"/>
        <v/>
      </c>
      <c r="H28" s="1" t="str">
        <f t="shared" si="1"/>
        <v/>
      </c>
      <c r="I28" s="16" t="str">
        <f t="shared" si="2"/>
        <v/>
      </c>
      <c r="J28" s="10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6" t="str">
        <f t="shared" si="10"/>
        <v/>
      </c>
      <c r="R28" s="10">
        <f t="shared" si="11"/>
        <v>0</v>
      </c>
    </row>
    <row r="29" spans="1:18" x14ac:dyDescent="0.25">
      <c r="A29" s="29"/>
      <c r="B29" s="30"/>
      <c r="C29" s="31"/>
      <c r="D29" s="30"/>
      <c r="E29" s="30" t="s">
        <v>17</v>
      </c>
      <c r="F29" s="1" t="str">
        <f>IF($E29='Account Codes'!$A$1,"",IF($E29='Account Codes'!$A$2,'Account Codes'!$B$2,IF($E29='Account Codes'!$A$3,'Account Codes'!$B$3,IF($E29='Account Codes'!$A$4,'Account Codes'!$B$4,IF($E29='Account Codes'!$A$5,'Account Codes'!$B$5,IF($E29='Account Codes'!$A$6,'Account Codes'!$B$6,IF($E29='Account Codes'!$A$7,'Account Codes'!$B$7,IF($E29='Account Codes'!$A$8,'Account Codes'!$B$8,IF($E29='Account Codes'!$A$9,'Account Codes'!$B$9,IF($E29='Account Codes'!$A$10,'Account Codes'!$B$10,IF($E29='Account Codes'!$A$11,'Account Codes'!$B$11,IF($E29='Account Codes'!$A$12,'Account Codes'!$B$12))))))))))))</f>
        <v/>
      </c>
      <c r="G29" s="1" t="str">
        <f t="shared" si="0"/>
        <v/>
      </c>
      <c r="H29" s="1" t="str">
        <f t="shared" si="1"/>
        <v/>
      </c>
      <c r="I29" s="16" t="str">
        <f t="shared" si="2"/>
        <v/>
      </c>
      <c r="J29" s="10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6" t="str">
        <f t="shared" si="10"/>
        <v/>
      </c>
      <c r="R29" s="10">
        <f t="shared" si="11"/>
        <v>0</v>
      </c>
    </row>
    <row r="30" spans="1:18" x14ac:dyDescent="0.25">
      <c r="A30" s="29"/>
      <c r="B30" s="30"/>
      <c r="C30" s="31"/>
      <c r="D30" s="30"/>
      <c r="E30" s="30" t="s">
        <v>17</v>
      </c>
      <c r="F30" s="1" t="str">
        <f>IF($E30='Account Codes'!$A$1,"",IF($E30='Account Codes'!$A$2,'Account Codes'!$B$2,IF($E30='Account Codes'!$A$3,'Account Codes'!$B$3,IF($E30='Account Codes'!$A$4,'Account Codes'!$B$4,IF($E30='Account Codes'!$A$5,'Account Codes'!$B$5,IF($E30='Account Codes'!$A$6,'Account Codes'!$B$6,IF($E30='Account Codes'!$A$7,'Account Codes'!$B$7,IF($E30='Account Codes'!$A$8,'Account Codes'!$B$8,IF($E30='Account Codes'!$A$9,'Account Codes'!$B$9,IF($E30='Account Codes'!$A$10,'Account Codes'!$B$10,IF($E30='Account Codes'!$A$11,'Account Codes'!$B$11,IF($E30='Account Codes'!$A$12,'Account Codes'!$B$12))))))))))))</f>
        <v/>
      </c>
      <c r="G30" s="1" t="str">
        <f t="shared" si="0"/>
        <v/>
      </c>
      <c r="H30" s="1" t="str">
        <f t="shared" si="1"/>
        <v/>
      </c>
      <c r="I30" s="16" t="str">
        <f t="shared" si="2"/>
        <v/>
      </c>
      <c r="J30" s="10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6" t="str">
        <f t="shared" si="10"/>
        <v/>
      </c>
      <c r="R30" s="10">
        <f t="shared" si="11"/>
        <v>0</v>
      </c>
    </row>
    <row r="31" spans="1:18" x14ac:dyDescent="0.25">
      <c r="A31" s="29"/>
      <c r="B31" s="30"/>
      <c r="C31" s="31"/>
      <c r="D31" s="30"/>
      <c r="E31" s="30" t="s">
        <v>17</v>
      </c>
      <c r="F31" s="1" t="str">
        <f>IF($E31='Account Codes'!$A$1,"",IF($E31='Account Codes'!$A$2,'Account Codes'!$B$2,IF($E31='Account Codes'!$A$3,'Account Codes'!$B$3,IF($E31='Account Codes'!$A$4,'Account Codes'!$B$4,IF($E31='Account Codes'!$A$5,'Account Codes'!$B$5,IF($E31='Account Codes'!$A$6,'Account Codes'!$B$6,IF($E31='Account Codes'!$A$7,'Account Codes'!$B$7,IF($E31='Account Codes'!$A$8,'Account Codes'!$B$8,IF($E31='Account Codes'!$A$9,'Account Codes'!$B$9,IF($E31='Account Codes'!$A$10,'Account Codes'!$B$10,IF($E31='Account Codes'!$A$11,'Account Codes'!$B$11,IF($E31='Account Codes'!$A$12,'Account Codes'!$B$12))))))))))))</f>
        <v/>
      </c>
      <c r="G31" s="1" t="str">
        <f t="shared" si="0"/>
        <v/>
      </c>
      <c r="H31" s="1" t="str">
        <f t="shared" si="1"/>
        <v/>
      </c>
      <c r="I31" s="16" t="str">
        <f t="shared" si="2"/>
        <v/>
      </c>
      <c r="J31" s="10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6" t="str">
        <f t="shared" si="10"/>
        <v/>
      </c>
      <c r="R31" s="10">
        <f t="shared" si="11"/>
        <v>0</v>
      </c>
    </row>
    <row r="32" spans="1:18" x14ac:dyDescent="0.25">
      <c r="A32" s="29"/>
      <c r="B32" s="30"/>
      <c r="C32" s="31"/>
      <c r="D32" s="30"/>
      <c r="E32" s="30" t="s">
        <v>17</v>
      </c>
      <c r="F32" s="1" t="str">
        <f>IF($E32='Account Codes'!$A$1,"",IF($E32='Account Codes'!$A$2,'Account Codes'!$B$2,IF($E32='Account Codes'!$A$3,'Account Codes'!$B$3,IF($E32='Account Codes'!$A$4,'Account Codes'!$B$4,IF($E32='Account Codes'!$A$5,'Account Codes'!$B$5,IF($E32='Account Codes'!$A$6,'Account Codes'!$B$6,IF($E32='Account Codes'!$A$7,'Account Codes'!$B$7,IF($E32='Account Codes'!$A$8,'Account Codes'!$B$8,IF($E32='Account Codes'!$A$9,'Account Codes'!$B$9,IF($E32='Account Codes'!$A$10,'Account Codes'!$B$10,IF($E32='Account Codes'!$A$11,'Account Codes'!$B$11,IF($E32='Account Codes'!$A$12,'Account Codes'!$B$12))))))))))))</f>
        <v/>
      </c>
      <c r="G32" s="1" t="str">
        <f t="shared" si="0"/>
        <v/>
      </c>
      <c r="H32" s="1" t="str">
        <f t="shared" si="1"/>
        <v/>
      </c>
      <c r="I32" s="16" t="str">
        <f t="shared" si="2"/>
        <v/>
      </c>
      <c r="J32" s="10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6" t="str">
        <f t="shared" si="10"/>
        <v/>
      </c>
      <c r="R32" s="10">
        <f t="shared" si="11"/>
        <v>0</v>
      </c>
    </row>
    <row r="33" spans="1:18" x14ac:dyDescent="0.25">
      <c r="A33" s="29"/>
      <c r="B33" s="30"/>
      <c r="C33" s="31"/>
      <c r="D33" s="30"/>
      <c r="E33" s="30" t="s">
        <v>17</v>
      </c>
      <c r="F33" s="1" t="str">
        <f>IF($E33='Account Codes'!$A$1,"",IF($E33='Account Codes'!$A$2,'Account Codes'!$B$2,IF($E33='Account Codes'!$A$3,'Account Codes'!$B$3,IF($E33='Account Codes'!$A$4,'Account Codes'!$B$4,IF($E33='Account Codes'!$A$5,'Account Codes'!$B$5,IF($E33='Account Codes'!$A$6,'Account Codes'!$B$6,IF($E33='Account Codes'!$A$7,'Account Codes'!$B$7,IF($E33='Account Codes'!$A$8,'Account Codes'!$B$8,IF($E33='Account Codes'!$A$9,'Account Codes'!$B$9,IF($E33='Account Codes'!$A$10,'Account Codes'!$B$10,IF($E33='Account Codes'!$A$11,'Account Codes'!$B$11,IF($E33='Account Codes'!$A$12,'Account Codes'!$B$12))))))))))))</f>
        <v/>
      </c>
      <c r="G33" s="1" t="str">
        <f t="shared" si="0"/>
        <v/>
      </c>
      <c r="H33" s="1" t="str">
        <f t="shared" si="1"/>
        <v/>
      </c>
      <c r="I33" s="16" t="str">
        <f t="shared" si="2"/>
        <v/>
      </c>
      <c r="J33" s="10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6" t="str">
        <f t="shared" si="10"/>
        <v/>
      </c>
      <c r="R33" s="10">
        <f t="shared" si="11"/>
        <v>0</v>
      </c>
    </row>
    <row r="34" spans="1:18" x14ac:dyDescent="0.25">
      <c r="A34" s="29"/>
      <c r="B34" s="30"/>
      <c r="C34" s="31"/>
      <c r="D34" s="30"/>
      <c r="E34" s="30" t="s">
        <v>17</v>
      </c>
      <c r="F34" s="1" t="str">
        <f>IF($E34='Account Codes'!$A$1,"",IF($E34='Account Codes'!$A$2,'Account Codes'!$B$2,IF($E34='Account Codes'!$A$3,'Account Codes'!$B$3,IF($E34='Account Codes'!$A$4,'Account Codes'!$B$4,IF($E34='Account Codes'!$A$5,'Account Codes'!$B$5,IF($E34='Account Codes'!$A$6,'Account Codes'!$B$6,IF($E34='Account Codes'!$A$7,'Account Codes'!$B$7,IF($E34='Account Codes'!$A$8,'Account Codes'!$B$8,IF($E34='Account Codes'!$A$9,'Account Codes'!$B$9,IF($E34='Account Codes'!$A$10,'Account Codes'!$B$10,IF($E34='Account Codes'!$A$11,'Account Codes'!$B$11,IF($E34='Account Codes'!$A$12,'Account Codes'!$B$12))))))))))))</f>
        <v/>
      </c>
      <c r="G34" s="1" t="str">
        <f t="shared" si="0"/>
        <v/>
      </c>
      <c r="H34" s="1" t="str">
        <f t="shared" si="1"/>
        <v/>
      </c>
      <c r="I34" s="16" t="str">
        <f t="shared" si="2"/>
        <v/>
      </c>
      <c r="J34" s="10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6" t="str">
        <f t="shared" si="10"/>
        <v/>
      </c>
      <c r="R34" s="10">
        <f t="shared" si="11"/>
        <v>0</v>
      </c>
    </row>
    <row r="35" spans="1:18" x14ac:dyDescent="0.25">
      <c r="A35" s="29"/>
      <c r="B35" s="30"/>
      <c r="C35" s="31"/>
      <c r="D35" s="30"/>
      <c r="E35" s="30" t="s">
        <v>17</v>
      </c>
      <c r="F35" s="1" t="str">
        <f>IF($E35='Account Codes'!$A$1,"",IF($E35='Account Codes'!$A$2,'Account Codes'!$B$2,IF($E35='Account Codes'!$A$3,'Account Codes'!$B$3,IF($E35='Account Codes'!$A$4,'Account Codes'!$B$4,IF($E35='Account Codes'!$A$5,'Account Codes'!$B$5,IF($E35='Account Codes'!$A$6,'Account Codes'!$B$6,IF($E35='Account Codes'!$A$7,'Account Codes'!$B$7,IF($E35='Account Codes'!$A$8,'Account Codes'!$B$8,IF($E35='Account Codes'!$A$9,'Account Codes'!$B$9,IF($E35='Account Codes'!$A$10,'Account Codes'!$B$10,IF($E35='Account Codes'!$A$11,'Account Codes'!$B$11,IF($E35='Account Codes'!$A$12,'Account Codes'!$B$12))))))))))))</f>
        <v/>
      </c>
      <c r="G35" s="1" t="str">
        <f t="shared" si="0"/>
        <v/>
      </c>
      <c r="H35" s="1" t="str">
        <f t="shared" si="1"/>
        <v/>
      </c>
      <c r="I35" s="16" t="str">
        <f t="shared" si="2"/>
        <v/>
      </c>
      <c r="J35" s="10" t="str">
        <f t="shared" si="3"/>
        <v/>
      </c>
      <c r="K35" s="1" t="str">
        <f t="shared" si="4"/>
        <v/>
      </c>
      <c r="L35" s="1" t="str">
        <f t="shared" si="5"/>
        <v/>
      </c>
      <c r="M35" s="1" t="str">
        <f t="shared" si="6"/>
        <v/>
      </c>
      <c r="N35" s="1" t="str">
        <f t="shared" si="7"/>
        <v/>
      </c>
      <c r="O35" s="1" t="str">
        <f t="shared" si="8"/>
        <v/>
      </c>
      <c r="P35" s="1" t="str">
        <f t="shared" si="9"/>
        <v/>
      </c>
      <c r="Q35" s="16" t="str">
        <f t="shared" si="10"/>
        <v/>
      </c>
      <c r="R35" s="10">
        <f t="shared" si="11"/>
        <v>0</v>
      </c>
    </row>
    <row r="36" spans="1:18" x14ac:dyDescent="0.25">
      <c r="A36" s="29"/>
      <c r="B36" s="30"/>
      <c r="C36" s="31"/>
      <c r="D36" s="30"/>
      <c r="E36" s="30" t="s">
        <v>17</v>
      </c>
      <c r="F36" s="1" t="str">
        <f>IF($E36='Account Codes'!$A$1,"",IF($E36='Account Codes'!$A$2,'Account Codes'!$B$2,IF($E36='Account Codes'!$A$3,'Account Codes'!$B$3,IF($E36='Account Codes'!$A$4,'Account Codes'!$B$4,IF($E36='Account Codes'!$A$5,'Account Codes'!$B$5,IF($E36='Account Codes'!$A$6,'Account Codes'!$B$6,IF($E36='Account Codes'!$A$7,'Account Codes'!$B$7,IF($E36='Account Codes'!$A$8,'Account Codes'!$B$8,IF($E36='Account Codes'!$A$9,'Account Codes'!$B$9,IF($E36='Account Codes'!$A$10,'Account Codes'!$B$10,IF($E36='Account Codes'!$A$11,'Account Codes'!$B$11,IF($E36='Account Codes'!$A$12,'Account Codes'!$B$12))))))))))))</f>
        <v/>
      </c>
      <c r="G36" s="1" t="str">
        <f t="shared" si="0"/>
        <v/>
      </c>
      <c r="H36" s="1" t="str">
        <f t="shared" si="1"/>
        <v/>
      </c>
      <c r="I36" s="16" t="str">
        <f t="shared" si="2"/>
        <v/>
      </c>
      <c r="J36" s="10" t="str">
        <f t="shared" si="3"/>
        <v/>
      </c>
      <c r="K36" s="1" t="str">
        <f t="shared" si="4"/>
        <v/>
      </c>
      <c r="L36" s="1" t="str">
        <f t="shared" si="5"/>
        <v/>
      </c>
      <c r="M36" s="1" t="str">
        <f t="shared" si="6"/>
        <v/>
      </c>
      <c r="N36" s="1" t="str">
        <f t="shared" si="7"/>
        <v/>
      </c>
      <c r="O36" s="1" t="str">
        <f t="shared" si="8"/>
        <v/>
      </c>
      <c r="P36" s="1" t="str">
        <f t="shared" si="9"/>
        <v/>
      </c>
      <c r="Q36" s="16" t="str">
        <f t="shared" si="10"/>
        <v/>
      </c>
      <c r="R36" s="10">
        <f t="shared" si="11"/>
        <v>0</v>
      </c>
    </row>
    <row r="37" spans="1:18" x14ac:dyDescent="0.25">
      <c r="A37" s="29"/>
      <c r="B37" s="30"/>
      <c r="C37" s="31"/>
      <c r="D37" s="30"/>
      <c r="E37" s="30" t="s">
        <v>17</v>
      </c>
      <c r="F37" s="1" t="str">
        <f>IF($E37='Account Codes'!$A$1,"",IF($E37='Account Codes'!$A$2,'Account Codes'!$B$2,IF($E37='Account Codes'!$A$3,'Account Codes'!$B$3,IF($E37='Account Codes'!$A$4,'Account Codes'!$B$4,IF($E37='Account Codes'!$A$5,'Account Codes'!$B$5,IF($E37='Account Codes'!$A$6,'Account Codes'!$B$6,IF($E37='Account Codes'!$A$7,'Account Codes'!$B$7,IF($E37='Account Codes'!$A$8,'Account Codes'!$B$8,IF($E37='Account Codes'!$A$9,'Account Codes'!$B$9,IF($E37='Account Codes'!$A$10,'Account Codes'!$B$10,IF($E37='Account Codes'!$A$11,'Account Codes'!$B$11,IF($E37='Account Codes'!$A$12,'Account Codes'!$B$12))))))))))))</f>
        <v/>
      </c>
      <c r="G37" s="1" t="str">
        <f t="shared" si="0"/>
        <v/>
      </c>
      <c r="H37" s="1" t="str">
        <f t="shared" si="1"/>
        <v/>
      </c>
      <c r="I37" s="16" t="str">
        <f t="shared" si="2"/>
        <v/>
      </c>
      <c r="J37" s="10" t="str">
        <f t="shared" si="3"/>
        <v/>
      </c>
      <c r="K37" s="1" t="str">
        <f t="shared" si="4"/>
        <v/>
      </c>
      <c r="L37" s="1" t="str">
        <f t="shared" si="5"/>
        <v/>
      </c>
      <c r="M37" s="1" t="str">
        <f t="shared" si="6"/>
        <v/>
      </c>
      <c r="N37" s="1" t="str">
        <f t="shared" si="7"/>
        <v/>
      </c>
      <c r="O37" s="1" t="str">
        <f t="shared" si="8"/>
        <v/>
      </c>
      <c r="P37" s="1" t="str">
        <f t="shared" si="9"/>
        <v/>
      </c>
      <c r="Q37" s="16" t="str">
        <f t="shared" si="10"/>
        <v/>
      </c>
      <c r="R37" s="10">
        <f t="shared" si="11"/>
        <v>0</v>
      </c>
    </row>
    <row r="38" spans="1:18" x14ac:dyDescent="0.25">
      <c r="A38" s="29"/>
      <c r="B38" s="30"/>
      <c r="C38" s="31"/>
      <c r="D38" s="30"/>
      <c r="E38" s="30" t="s">
        <v>17</v>
      </c>
      <c r="F38" s="1" t="str">
        <f>IF($E38='Account Codes'!$A$1,"",IF($E38='Account Codes'!$A$2,'Account Codes'!$B$2,IF($E38='Account Codes'!$A$3,'Account Codes'!$B$3,IF($E38='Account Codes'!$A$4,'Account Codes'!$B$4,IF($E38='Account Codes'!$A$5,'Account Codes'!$B$5,IF($E38='Account Codes'!$A$6,'Account Codes'!$B$6,IF($E38='Account Codes'!$A$7,'Account Codes'!$B$7,IF($E38='Account Codes'!$A$8,'Account Codes'!$B$8,IF($E38='Account Codes'!$A$9,'Account Codes'!$B$9,IF($E38='Account Codes'!$A$10,'Account Codes'!$B$10,IF($E38='Account Codes'!$A$11,'Account Codes'!$B$11,IF($E38='Account Codes'!$A$12,'Account Codes'!$B$12))))))))))))</f>
        <v/>
      </c>
      <c r="G38" s="1" t="str">
        <f t="shared" si="0"/>
        <v/>
      </c>
      <c r="H38" s="1" t="str">
        <f t="shared" si="1"/>
        <v/>
      </c>
      <c r="I38" s="16" t="str">
        <f t="shared" si="2"/>
        <v/>
      </c>
      <c r="J38" s="10" t="str">
        <f t="shared" si="3"/>
        <v/>
      </c>
      <c r="K38" s="1" t="str">
        <f t="shared" si="4"/>
        <v/>
      </c>
      <c r="L38" s="1" t="str">
        <f t="shared" si="5"/>
        <v/>
      </c>
      <c r="M38" s="1" t="str">
        <f t="shared" si="6"/>
        <v/>
      </c>
      <c r="N38" s="1" t="str">
        <f t="shared" si="7"/>
        <v/>
      </c>
      <c r="O38" s="1" t="str">
        <f t="shared" si="8"/>
        <v/>
      </c>
      <c r="P38" s="1" t="str">
        <f t="shared" si="9"/>
        <v/>
      </c>
      <c r="Q38" s="16" t="str">
        <f t="shared" si="10"/>
        <v/>
      </c>
      <c r="R38" s="10">
        <f t="shared" si="11"/>
        <v>0</v>
      </c>
    </row>
    <row r="39" spans="1:18" x14ac:dyDescent="0.25">
      <c r="A39" s="29"/>
      <c r="B39" s="30"/>
      <c r="C39" s="31"/>
      <c r="D39" s="30"/>
      <c r="E39" s="30" t="s">
        <v>17</v>
      </c>
      <c r="F39" s="1" t="str">
        <f>IF($E39='Account Codes'!$A$1,"",IF($E39='Account Codes'!$A$2,'Account Codes'!$B$2,IF($E39='Account Codes'!$A$3,'Account Codes'!$B$3,IF($E39='Account Codes'!$A$4,'Account Codes'!$B$4,IF($E39='Account Codes'!$A$5,'Account Codes'!$B$5,IF($E39='Account Codes'!$A$6,'Account Codes'!$B$6,IF($E39='Account Codes'!$A$7,'Account Codes'!$B$7,IF($E39='Account Codes'!$A$8,'Account Codes'!$B$8,IF($E39='Account Codes'!$A$9,'Account Codes'!$B$9,IF($E39='Account Codes'!$A$10,'Account Codes'!$B$10,IF($E39='Account Codes'!$A$11,'Account Codes'!$B$11,IF($E39='Account Codes'!$A$12,'Account Codes'!$B$12))))))))))))</f>
        <v/>
      </c>
      <c r="G39" s="1" t="str">
        <f t="shared" si="0"/>
        <v/>
      </c>
      <c r="H39" s="1" t="str">
        <f t="shared" si="1"/>
        <v/>
      </c>
      <c r="I39" s="16" t="str">
        <f t="shared" si="2"/>
        <v/>
      </c>
      <c r="J39" s="10" t="str">
        <f t="shared" si="3"/>
        <v/>
      </c>
      <c r="K39" s="1" t="str">
        <f t="shared" si="4"/>
        <v/>
      </c>
      <c r="L39" s="1" t="str">
        <f t="shared" si="5"/>
        <v/>
      </c>
      <c r="M39" s="1" t="str">
        <f t="shared" si="6"/>
        <v/>
      </c>
      <c r="N39" s="1" t="str">
        <f t="shared" si="7"/>
        <v/>
      </c>
      <c r="O39" s="1" t="str">
        <f t="shared" si="8"/>
        <v/>
      </c>
      <c r="P39" s="1" t="str">
        <f t="shared" si="9"/>
        <v/>
      </c>
      <c r="Q39" s="16" t="str">
        <f t="shared" si="10"/>
        <v/>
      </c>
      <c r="R39" s="10">
        <f t="shared" si="11"/>
        <v>0</v>
      </c>
    </row>
    <row r="40" spans="1:18" x14ac:dyDescent="0.25">
      <c r="A40" s="29"/>
      <c r="B40" s="30"/>
      <c r="C40" s="31"/>
      <c r="D40" s="30"/>
      <c r="E40" s="30" t="s">
        <v>17</v>
      </c>
      <c r="F40" s="1" t="str">
        <f>IF($E40='Account Codes'!$A$1,"",IF($E40='Account Codes'!$A$2,'Account Codes'!$B$2,IF($E40='Account Codes'!$A$3,'Account Codes'!$B$3,IF($E40='Account Codes'!$A$4,'Account Codes'!$B$4,IF($E40='Account Codes'!$A$5,'Account Codes'!$B$5,IF($E40='Account Codes'!$A$6,'Account Codes'!$B$6,IF($E40='Account Codes'!$A$7,'Account Codes'!$B$7,IF($E40='Account Codes'!$A$8,'Account Codes'!$B$8,IF($E40='Account Codes'!$A$9,'Account Codes'!$B$9,IF($E40='Account Codes'!$A$10,'Account Codes'!$B$10,IF($E40='Account Codes'!$A$11,'Account Codes'!$B$11,IF($E40='Account Codes'!$A$12,'Account Codes'!$B$12))))))))))))</f>
        <v/>
      </c>
      <c r="G40" s="1" t="str">
        <f t="shared" si="0"/>
        <v/>
      </c>
      <c r="H40" s="1" t="str">
        <f t="shared" si="1"/>
        <v/>
      </c>
      <c r="I40" s="16" t="str">
        <f t="shared" si="2"/>
        <v/>
      </c>
      <c r="J40" s="10" t="str">
        <f t="shared" si="3"/>
        <v/>
      </c>
      <c r="K40" s="1" t="str">
        <f t="shared" si="4"/>
        <v/>
      </c>
      <c r="L40" s="1" t="str">
        <f t="shared" si="5"/>
        <v/>
      </c>
      <c r="M40" s="1" t="str">
        <f t="shared" si="6"/>
        <v/>
      </c>
      <c r="N40" s="1" t="str">
        <f t="shared" si="7"/>
        <v/>
      </c>
      <c r="O40" s="1" t="str">
        <f t="shared" si="8"/>
        <v/>
      </c>
      <c r="P40" s="1" t="str">
        <f t="shared" si="9"/>
        <v/>
      </c>
      <c r="Q40" s="16" t="str">
        <f t="shared" si="10"/>
        <v/>
      </c>
      <c r="R40" s="10">
        <f t="shared" si="11"/>
        <v>0</v>
      </c>
    </row>
    <row r="41" spans="1:18" x14ac:dyDescent="0.25">
      <c r="A41" s="29"/>
      <c r="B41" s="30"/>
      <c r="C41" s="31"/>
      <c r="D41" s="30"/>
      <c r="E41" s="30" t="s">
        <v>17</v>
      </c>
      <c r="F41" s="1" t="str">
        <f>IF($E41='Account Codes'!$A$1,"",IF($E41='Account Codes'!$A$2,'Account Codes'!$B$2,IF($E41='Account Codes'!$A$3,'Account Codes'!$B$3,IF($E41='Account Codes'!$A$4,'Account Codes'!$B$4,IF($E41='Account Codes'!$A$5,'Account Codes'!$B$5,IF($E41='Account Codes'!$A$6,'Account Codes'!$B$6,IF($E41='Account Codes'!$A$7,'Account Codes'!$B$7,IF($E41='Account Codes'!$A$8,'Account Codes'!$B$8,IF($E41='Account Codes'!$A$9,'Account Codes'!$B$9,IF($E41='Account Codes'!$A$10,'Account Codes'!$B$10,IF($E41='Account Codes'!$A$11,'Account Codes'!$B$11,IF($E41='Account Codes'!$A$12,'Account Codes'!$B$12))))))))))))</f>
        <v/>
      </c>
      <c r="G41" s="1" t="str">
        <f t="shared" si="0"/>
        <v/>
      </c>
      <c r="H41" s="1" t="str">
        <f t="shared" si="1"/>
        <v/>
      </c>
      <c r="I41" s="16" t="str">
        <f t="shared" si="2"/>
        <v/>
      </c>
      <c r="J41" s="10" t="str">
        <f t="shared" si="3"/>
        <v/>
      </c>
      <c r="K41" s="1" t="str">
        <f t="shared" si="4"/>
        <v/>
      </c>
      <c r="L41" s="1" t="str">
        <f t="shared" si="5"/>
        <v/>
      </c>
      <c r="M41" s="1" t="str">
        <f t="shared" si="6"/>
        <v/>
      </c>
      <c r="N41" s="1" t="str">
        <f t="shared" si="7"/>
        <v/>
      </c>
      <c r="O41" s="1" t="str">
        <f t="shared" si="8"/>
        <v/>
      </c>
      <c r="P41" s="1" t="str">
        <f t="shared" si="9"/>
        <v/>
      </c>
      <c r="Q41" s="16" t="str">
        <f t="shared" si="10"/>
        <v/>
      </c>
      <c r="R41" s="10">
        <f t="shared" si="11"/>
        <v>0</v>
      </c>
    </row>
    <row r="42" spans="1:18" x14ac:dyDescent="0.25">
      <c r="A42" s="29"/>
      <c r="B42" s="30"/>
      <c r="C42" s="31"/>
      <c r="D42" s="30"/>
      <c r="E42" s="30" t="s">
        <v>17</v>
      </c>
      <c r="F42" s="1" t="str">
        <f>IF($E42='Account Codes'!$A$1,"",IF($E42='Account Codes'!$A$2,'Account Codes'!$B$2,IF($E42='Account Codes'!$A$3,'Account Codes'!$B$3,IF($E42='Account Codes'!$A$4,'Account Codes'!$B$4,IF($E42='Account Codes'!$A$5,'Account Codes'!$B$5,IF($E42='Account Codes'!$A$6,'Account Codes'!$B$6,IF($E42='Account Codes'!$A$7,'Account Codes'!$B$7,IF($E42='Account Codes'!$A$8,'Account Codes'!$B$8,IF($E42='Account Codes'!$A$9,'Account Codes'!$B$9,IF($E42='Account Codes'!$A$10,'Account Codes'!$B$10,IF($E42='Account Codes'!$A$11,'Account Codes'!$B$11,IF($E42='Account Codes'!$A$12,'Account Codes'!$B$12))))))))))))</f>
        <v/>
      </c>
      <c r="G42" s="1" t="str">
        <f t="shared" si="0"/>
        <v/>
      </c>
      <c r="H42" s="1" t="str">
        <f t="shared" si="1"/>
        <v/>
      </c>
      <c r="I42" s="16" t="str">
        <f t="shared" si="2"/>
        <v/>
      </c>
      <c r="J42" s="10" t="str">
        <f t="shared" si="3"/>
        <v/>
      </c>
      <c r="K42" s="1" t="str">
        <f t="shared" si="4"/>
        <v/>
      </c>
      <c r="L42" s="1" t="str">
        <f t="shared" si="5"/>
        <v/>
      </c>
      <c r="M42" s="1" t="str">
        <f t="shared" si="6"/>
        <v/>
      </c>
      <c r="N42" s="1" t="str">
        <f t="shared" si="7"/>
        <v/>
      </c>
      <c r="O42" s="1" t="str">
        <f t="shared" si="8"/>
        <v/>
      </c>
      <c r="P42" s="1" t="str">
        <f t="shared" si="9"/>
        <v/>
      </c>
      <c r="Q42" s="16" t="str">
        <f t="shared" si="10"/>
        <v/>
      </c>
      <c r="R42" s="10">
        <f t="shared" si="11"/>
        <v>0</v>
      </c>
    </row>
    <row r="43" spans="1:18" x14ac:dyDescent="0.25">
      <c r="A43" s="29"/>
      <c r="B43" s="30"/>
      <c r="C43" s="31"/>
      <c r="D43" s="30"/>
      <c r="E43" s="30" t="s">
        <v>17</v>
      </c>
      <c r="F43" s="1" t="str">
        <f>IF($E43='Account Codes'!$A$1,"",IF($E43='Account Codes'!$A$2,'Account Codes'!$B$2,IF($E43='Account Codes'!$A$3,'Account Codes'!$B$3,IF($E43='Account Codes'!$A$4,'Account Codes'!$B$4,IF($E43='Account Codes'!$A$5,'Account Codes'!$B$5,IF($E43='Account Codes'!$A$6,'Account Codes'!$B$6,IF($E43='Account Codes'!$A$7,'Account Codes'!$B$7,IF($E43='Account Codes'!$A$8,'Account Codes'!$B$8,IF($E43='Account Codes'!$A$9,'Account Codes'!$B$9,IF($E43='Account Codes'!$A$10,'Account Codes'!$B$10,IF($E43='Account Codes'!$A$11,'Account Codes'!$B$11,IF($E43='Account Codes'!$A$12,'Account Codes'!$B$12))))))))))))</f>
        <v/>
      </c>
      <c r="G43" s="1" t="str">
        <f t="shared" si="0"/>
        <v/>
      </c>
      <c r="H43" s="1" t="str">
        <f t="shared" si="1"/>
        <v/>
      </c>
      <c r="I43" s="16" t="str">
        <f t="shared" si="2"/>
        <v/>
      </c>
      <c r="J43" s="10" t="str">
        <f t="shared" si="3"/>
        <v/>
      </c>
      <c r="K43" s="1" t="str">
        <f t="shared" si="4"/>
        <v/>
      </c>
      <c r="L43" s="1" t="str">
        <f t="shared" si="5"/>
        <v/>
      </c>
      <c r="M43" s="1" t="str">
        <f t="shared" si="6"/>
        <v/>
      </c>
      <c r="N43" s="1" t="str">
        <f t="shared" si="7"/>
        <v/>
      </c>
      <c r="O43" s="1" t="str">
        <f t="shared" si="8"/>
        <v/>
      </c>
      <c r="P43" s="1" t="str">
        <f t="shared" si="9"/>
        <v/>
      </c>
      <c r="Q43" s="16" t="str">
        <f t="shared" si="10"/>
        <v/>
      </c>
      <c r="R43" s="10">
        <f t="shared" si="11"/>
        <v>0</v>
      </c>
    </row>
    <row r="44" spans="1:18" x14ac:dyDescent="0.25">
      <c r="A44" s="29"/>
      <c r="B44" s="30"/>
      <c r="C44" s="31"/>
      <c r="D44" s="30"/>
      <c r="E44" s="30" t="s">
        <v>17</v>
      </c>
      <c r="F44" s="1" t="str">
        <f>IF($E44='Account Codes'!$A$1,"",IF($E44='Account Codes'!$A$2,'Account Codes'!$B$2,IF($E44='Account Codes'!$A$3,'Account Codes'!$B$3,IF($E44='Account Codes'!$A$4,'Account Codes'!$B$4,IF($E44='Account Codes'!$A$5,'Account Codes'!$B$5,IF($E44='Account Codes'!$A$6,'Account Codes'!$B$6,IF($E44='Account Codes'!$A$7,'Account Codes'!$B$7,IF($E44='Account Codes'!$A$8,'Account Codes'!$B$8,IF($E44='Account Codes'!$A$9,'Account Codes'!$B$9,IF($E44='Account Codes'!$A$10,'Account Codes'!$B$10,IF($E44='Account Codes'!$A$11,'Account Codes'!$B$11,IF($E44='Account Codes'!$A$12,'Account Codes'!$B$12))))))))))))</f>
        <v/>
      </c>
      <c r="G44" s="1" t="str">
        <f t="shared" si="0"/>
        <v/>
      </c>
      <c r="H44" s="1" t="str">
        <f t="shared" si="1"/>
        <v/>
      </c>
      <c r="I44" s="16" t="str">
        <f t="shared" si="2"/>
        <v/>
      </c>
      <c r="J44" s="10" t="str">
        <f t="shared" si="3"/>
        <v/>
      </c>
      <c r="K44" s="1" t="str">
        <f t="shared" si="4"/>
        <v/>
      </c>
      <c r="L44" s="1" t="str">
        <f t="shared" si="5"/>
        <v/>
      </c>
      <c r="M44" s="1" t="str">
        <f t="shared" si="6"/>
        <v/>
      </c>
      <c r="N44" s="1" t="str">
        <f t="shared" si="7"/>
        <v/>
      </c>
      <c r="O44" s="1" t="str">
        <f t="shared" si="8"/>
        <v/>
      </c>
      <c r="P44" s="1" t="str">
        <f t="shared" si="9"/>
        <v/>
      </c>
      <c r="Q44" s="16" t="str">
        <f t="shared" si="10"/>
        <v/>
      </c>
      <c r="R44" s="10">
        <f t="shared" si="11"/>
        <v>0</v>
      </c>
    </row>
    <row r="45" spans="1:18" x14ac:dyDescent="0.25">
      <c r="A45" s="29"/>
      <c r="B45" s="30"/>
      <c r="C45" s="31"/>
      <c r="D45" s="30"/>
      <c r="E45" s="30" t="s">
        <v>17</v>
      </c>
      <c r="F45" s="1" t="str">
        <f>IF($E45='Account Codes'!$A$1,"",IF($E45='Account Codes'!$A$2,'Account Codes'!$B$2,IF($E45='Account Codes'!$A$3,'Account Codes'!$B$3,IF($E45='Account Codes'!$A$4,'Account Codes'!$B$4,IF($E45='Account Codes'!$A$5,'Account Codes'!$B$5,IF($E45='Account Codes'!$A$6,'Account Codes'!$B$6,IF($E45='Account Codes'!$A$7,'Account Codes'!$B$7,IF($E45='Account Codes'!$A$8,'Account Codes'!$B$8,IF($E45='Account Codes'!$A$9,'Account Codes'!$B$9,IF($E45='Account Codes'!$A$10,'Account Codes'!$B$10,IF($E45='Account Codes'!$A$11,'Account Codes'!$B$11,IF($E45='Account Codes'!$A$12,'Account Codes'!$B$12))))))))))))</f>
        <v/>
      </c>
      <c r="G45" s="1" t="str">
        <f t="shared" si="0"/>
        <v/>
      </c>
      <c r="H45" s="1" t="str">
        <f t="shared" si="1"/>
        <v/>
      </c>
      <c r="I45" s="16" t="str">
        <f t="shared" si="2"/>
        <v/>
      </c>
      <c r="J45" s="10" t="str">
        <f t="shared" si="3"/>
        <v/>
      </c>
      <c r="K45" s="1" t="str">
        <f t="shared" si="4"/>
        <v/>
      </c>
      <c r="L45" s="1" t="str">
        <f t="shared" si="5"/>
        <v/>
      </c>
      <c r="M45" s="1" t="str">
        <f t="shared" si="6"/>
        <v/>
      </c>
      <c r="N45" s="1" t="str">
        <f t="shared" si="7"/>
        <v/>
      </c>
      <c r="O45" s="1" t="str">
        <f t="shared" si="8"/>
        <v/>
      </c>
      <c r="P45" s="1" t="str">
        <f t="shared" si="9"/>
        <v/>
      </c>
      <c r="Q45" s="16" t="str">
        <f t="shared" si="10"/>
        <v/>
      </c>
      <c r="R45" s="10">
        <f t="shared" si="11"/>
        <v>0</v>
      </c>
    </row>
    <row r="46" spans="1:18" x14ac:dyDescent="0.25">
      <c r="A46" s="13"/>
      <c r="B46" s="13"/>
      <c r="C46" s="13"/>
      <c r="D46" s="13"/>
      <c r="E46" s="13"/>
      <c r="F46" s="13"/>
      <c r="G46" s="22">
        <f>SUM(G6:G45)</f>
        <v>0</v>
      </c>
      <c r="H46" s="22">
        <f t="shared" ref="H46:Q46" si="12">SUM(H6:H45)</f>
        <v>0</v>
      </c>
      <c r="I46" s="23">
        <f t="shared" si="12"/>
        <v>0</v>
      </c>
      <c r="J46" s="24">
        <f t="shared" si="12"/>
        <v>0</v>
      </c>
      <c r="K46" s="22">
        <f t="shared" si="12"/>
        <v>0</v>
      </c>
      <c r="L46" s="22">
        <f t="shared" si="12"/>
        <v>0</v>
      </c>
      <c r="M46" s="22">
        <f t="shared" si="12"/>
        <v>0</v>
      </c>
      <c r="N46" s="22">
        <f t="shared" si="12"/>
        <v>0</v>
      </c>
      <c r="O46" s="22">
        <f t="shared" si="12"/>
        <v>0</v>
      </c>
      <c r="P46" s="22">
        <f t="shared" si="12"/>
        <v>0</v>
      </c>
      <c r="Q46" s="23">
        <f t="shared" si="12"/>
        <v>0</v>
      </c>
      <c r="R46" s="11"/>
    </row>
  </sheetData>
  <sheetProtection sheet="1" objects="1" scenarios="1"/>
  <dataValidations count="1">
    <dataValidation type="list" allowBlank="1" showErrorMessage="1" sqref="E6:E45">
      <formula1>AccountCode</formula1>
    </dataValidation>
  </dataValidations>
  <printOptions gridLines="1"/>
  <pageMargins left="0.25" right="0.25" top="0.75" bottom="0.75" header="0.3" footer="0.3"/>
  <pageSetup paperSize="9" scale="6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workbookViewId="0">
      <selection activeCell="A6" sqref="A6"/>
    </sheetView>
  </sheetViews>
  <sheetFormatPr defaultRowHeight="15" x14ac:dyDescent="0.25"/>
  <cols>
    <col min="1" max="1" width="10.7109375" bestFit="1" customWidth="1"/>
    <col min="2" max="2" width="17.42578125" customWidth="1"/>
    <col min="3" max="3" width="12" customWidth="1"/>
    <col min="5" max="5" width="16.28515625" customWidth="1"/>
    <col min="6" max="6" width="12.7109375" hidden="1" customWidth="1"/>
    <col min="7" max="18" width="12.7109375" customWidth="1"/>
  </cols>
  <sheetData>
    <row r="1" spans="1:18" ht="23.25" x14ac:dyDescent="0.35">
      <c r="A1" s="4" t="s">
        <v>52</v>
      </c>
      <c r="D1" s="9" t="str">
        <f>Instructions!B11</f>
        <v>Enter Account Name</v>
      </c>
    </row>
    <row r="2" spans="1:18" ht="15" customHeight="1" x14ac:dyDescent="0.35">
      <c r="C2" s="9"/>
    </row>
    <row r="3" spans="1:18" x14ac:dyDescent="0.25">
      <c r="P3" t="s">
        <v>0</v>
      </c>
      <c r="R3" s="10">
        <f>IF(Instructions!B15="September",Instructions!B14,Aug!R45)</f>
        <v>0</v>
      </c>
    </row>
    <row r="4" spans="1:18" x14ac:dyDescent="0.25">
      <c r="A4" s="13"/>
      <c r="B4" s="13"/>
      <c r="C4" s="13"/>
      <c r="D4" s="13"/>
      <c r="E4" s="13"/>
      <c r="F4" s="13"/>
      <c r="G4" s="20" t="s">
        <v>33</v>
      </c>
      <c r="H4" s="13"/>
      <c r="I4" s="15"/>
      <c r="J4" s="21" t="s">
        <v>35</v>
      </c>
      <c r="K4" s="13"/>
      <c r="L4" s="13"/>
      <c r="M4" s="13"/>
      <c r="N4" s="13"/>
      <c r="O4" s="13"/>
      <c r="P4" s="13"/>
      <c r="Q4" s="15"/>
      <c r="R4" s="11"/>
    </row>
    <row r="5" spans="1:18" x14ac:dyDescent="0.25">
      <c r="A5" s="13" t="s">
        <v>1</v>
      </c>
      <c r="B5" s="13" t="s">
        <v>18</v>
      </c>
      <c r="C5" s="13" t="s">
        <v>2</v>
      </c>
      <c r="D5" s="13" t="s">
        <v>3</v>
      </c>
      <c r="E5" s="13" t="s">
        <v>4</v>
      </c>
      <c r="F5" s="13"/>
      <c r="G5" s="13" t="str">
        <f>'Account Codes'!A2</f>
        <v>Income 1</v>
      </c>
      <c r="H5" s="13" t="str">
        <f>'Account Codes'!A3</f>
        <v>Income 2</v>
      </c>
      <c r="I5" s="15" t="str">
        <f>'Account Codes'!A4</f>
        <v>Income 3</v>
      </c>
      <c r="J5" s="11" t="str">
        <f>'Account Codes'!A5</f>
        <v>Exp 1</v>
      </c>
      <c r="K5" s="13" t="str">
        <f>'Account Codes'!A6</f>
        <v>Exp 2</v>
      </c>
      <c r="L5" s="13" t="str">
        <f>'Account Codes'!A7</f>
        <v>Exp 3</v>
      </c>
      <c r="M5" s="13" t="str">
        <f>'Account Codes'!A8</f>
        <v>Exp 4</v>
      </c>
      <c r="N5" s="13" t="str">
        <f>'Account Codes'!A9</f>
        <v>Exp 5</v>
      </c>
      <c r="O5" s="13" t="str">
        <f>'Account Codes'!A10</f>
        <v>Exp 6</v>
      </c>
      <c r="P5" s="13" t="str">
        <f>'Account Codes'!A11</f>
        <v>Exp 7</v>
      </c>
      <c r="Q5" s="15" t="str">
        <f>'Account Codes'!A12</f>
        <v>Exp 8</v>
      </c>
      <c r="R5" s="11" t="s">
        <v>5</v>
      </c>
    </row>
    <row r="6" spans="1:18" x14ac:dyDescent="0.25">
      <c r="A6" s="29"/>
      <c r="B6" s="30"/>
      <c r="C6" s="31"/>
      <c r="D6" s="30"/>
      <c r="E6" s="30" t="s">
        <v>17</v>
      </c>
      <c r="F6" s="1" t="str">
        <f>IF($E6='Account Codes'!$A$1,"",IF($E6='Account Codes'!$A$2,'Account Codes'!$B$2,IF($E6='Account Codes'!$A$3,'Account Codes'!$B$3,IF($E6='Account Codes'!$A$4,'Account Codes'!$B$4,IF($E6='Account Codes'!$A$5,'Account Codes'!$B$5,IF($E6='Account Codes'!$A$6,'Account Codes'!$B$6,IF($E6='Account Codes'!$A$7,'Account Codes'!$B$7,IF($E6='Account Codes'!$A$8,'Account Codes'!$B$8,IF($E6='Account Codes'!$A$9,'Account Codes'!$B$9,IF($E6='Account Codes'!$A$10,'Account Codes'!$B$10,IF($E6='Account Codes'!$A$11,'Account Codes'!$B$11,IF($E6='Account Codes'!$A$12,'Account Codes'!$B$12))))))))))))</f>
        <v/>
      </c>
      <c r="G6" s="1" t="str">
        <f>IF($F6="Inc1",$D6,"")</f>
        <v/>
      </c>
      <c r="H6" s="1" t="str">
        <f>IF($F6="Inc2",$D6,"")</f>
        <v/>
      </c>
      <c r="I6" s="16" t="str">
        <f>IF($F6="Int",$D6,"")</f>
        <v/>
      </c>
      <c r="J6" s="10" t="str">
        <f>IF($F6="ExpA",$D6,"")</f>
        <v/>
      </c>
      <c r="K6" s="1" t="str">
        <f>IF($F6="ExpB",$D6,"")</f>
        <v/>
      </c>
      <c r="L6" s="1" t="str">
        <f>IF($F6="ExpC",$D6,"")</f>
        <v/>
      </c>
      <c r="M6" s="1" t="str">
        <f>IF($F6="ExpD",$D6,"")</f>
        <v/>
      </c>
      <c r="N6" s="1" t="str">
        <f>IF($F6="ExpE",$D6,"")</f>
        <v/>
      </c>
      <c r="O6" s="1" t="str">
        <f>IF($F6="ExpF",$D6,"")</f>
        <v/>
      </c>
      <c r="P6" s="1" t="str">
        <f>IF($F6="ExpG",$D6,"")</f>
        <v/>
      </c>
      <c r="Q6" s="16" t="str">
        <f>IF($F6="ExpH",$D6,"")</f>
        <v/>
      </c>
      <c r="R6" s="10">
        <f>R3+SUM(G6:I6)-SUM(J6:Q6)</f>
        <v>0</v>
      </c>
    </row>
    <row r="7" spans="1:18" x14ac:dyDescent="0.25">
      <c r="A7" s="29"/>
      <c r="B7" s="30"/>
      <c r="C7" s="31"/>
      <c r="D7" s="30"/>
      <c r="E7" s="30" t="s">
        <v>17</v>
      </c>
      <c r="F7" s="1" t="str">
        <f>IF($E7='Account Codes'!$A$1,"",IF($E7='Account Codes'!$A$2,'Account Codes'!$B$2,IF($E7='Account Codes'!$A$3,'Account Codes'!$B$3,IF($E7='Account Codes'!$A$4,'Account Codes'!$B$4,IF($E7='Account Codes'!$A$5,'Account Codes'!$B$5,IF($E7='Account Codes'!$A$6,'Account Codes'!$B$6,IF($E7='Account Codes'!$A$7,'Account Codes'!$B$7,IF($E7='Account Codes'!$A$8,'Account Codes'!$B$8,IF($E7='Account Codes'!$A$9,'Account Codes'!$B$9,IF($E7='Account Codes'!$A$10,'Account Codes'!$B$10,IF($E7='Account Codes'!$A$11,'Account Codes'!$B$11,IF($E7='Account Codes'!$A$12,'Account Codes'!$B$12))))))))))))</f>
        <v/>
      </c>
      <c r="G7" s="1" t="str">
        <f t="shared" ref="G7:G45" si="0">IF($F7="Inc1",$D7,"")</f>
        <v/>
      </c>
      <c r="H7" s="1" t="str">
        <f t="shared" ref="H7:H45" si="1">IF($F7="Inc2",$D7,"")</f>
        <v/>
      </c>
      <c r="I7" s="16" t="str">
        <f t="shared" ref="I7:I45" si="2">IF($F7="Int",$D7,"")</f>
        <v/>
      </c>
      <c r="J7" s="10" t="str">
        <f t="shared" ref="J7:J45" si="3">IF($F7="ExpA",$D7,"")</f>
        <v/>
      </c>
      <c r="K7" s="1" t="str">
        <f t="shared" ref="K7:K45" si="4">IF($F7="ExpB",$D7,"")</f>
        <v/>
      </c>
      <c r="L7" s="1" t="str">
        <f t="shared" ref="L7:L45" si="5">IF($F7="ExpC",$D7,"")</f>
        <v/>
      </c>
      <c r="M7" s="1" t="str">
        <f t="shared" ref="M7:M45" si="6">IF($F7="ExpD",$D7,"")</f>
        <v/>
      </c>
      <c r="N7" s="1" t="str">
        <f t="shared" ref="N7:N45" si="7">IF($F7="ExpE",$D7,"")</f>
        <v/>
      </c>
      <c r="O7" s="1" t="str">
        <f t="shared" ref="O7:O45" si="8">IF($F7="ExpF",$D7,"")</f>
        <v/>
      </c>
      <c r="P7" s="1" t="str">
        <f t="shared" ref="P7:P45" si="9">IF($F7="ExpG",$D7,"")</f>
        <v/>
      </c>
      <c r="Q7" s="16" t="str">
        <f t="shared" ref="Q7:Q45" si="10">IF($F7="ExpH",$D7,"")</f>
        <v/>
      </c>
      <c r="R7" s="10">
        <f>R6+SUM(G7:I7)-SUM(J7:Q7)</f>
        <v>0</v>
      </c>
    </row>
    <row r="8" spans="1:18" x14ac:dyDescent="0.25">
      <c r="A8" s="29"/>
      <c r="B8" s="30"/>
      <c r="C8" s="31"/>
      <c r="D8" s="30"/>
      <c r="E8" s="30" t="s">
        <v>17</v>
      </c>
      <c r="F8" s="1" t="str">
        <f>IF($E8='Account Codes'!$A$1,"",IF($E8='Account Codes'!$A$2,'Account Codes'!$B$2,IF($E8='Account Codes'!$A$3,'Account Codes'!$B$3,IF($E8='Account Codes'!$A$4,'Account Codes'!$B$4,IF($E8='Account Codes'!$A$5,'Account Codes'!$B$5,IF($E8='Account Codes'!$A$6,'Account Codes'!$B$6,IF($E8='Account Codes'!$A$7,'Account Codes'!$B$7,IF($E8='Account Codes'!$A$8,'Account Codes'!$B$8,IF($E8='Account Codes'!$A$9,'Account Codes'!$B$9,IF($E8='Account Codes'!$A$10,'Account Codes'!$B$10,IF($E8='Account Codes'!$A$11,'Account Codes'!$B$11,IF($E8='Account Codes'!$A$12,'Account Codes'!$B$12))))))))))))</f>
        <v/>
      </c>
      <c r="G8" s="1" t="str">
        <f t="shared" si="0"/>
        <v/>
      </c>
      <c r="H8" s="1" t="str">
        <f t="shared" si="1"/>
        <v/>
      </c>
      <c r="I8" s="16" t="str">
        <f t="shared" si="2"/>
        <v/>
      </c>
      <c r="J8" s="10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6" t="str">
        <f t="shared" si="10"/>
        <v/>
      </c>
      <c r="R8" s="10">
        <f t="shared" ref="R8:R45" si="11">R7+SUM(G8:I8)-SUM(J8:Q8)</f>
        <v>0</v>
      </c>
    </row>
    <row r="9" spans="1:18" x14ac:dyDescent="0.25">
      <c r="A9" s="29"/>
      <c r="B9" s="30"/>
      <c r="C9" s="31"/>
      <c r="D9" s="30"/>
      <c r="E9" s="30" t="s">
        <v>17</v>
      </c>
      <c r="F9" s="1" t="str">
        <f>IF($E9='Account Codes'!$A$1,"",IF($E9='Account Codes'!$A$2,'Account Codes'!$B$2,IF($E9='Account Codes'!$A$3,'Account Codes'!$B$3,IF($E9='Account Codes'!$A$4,'Account Codes'!$B$4,IF($E9='Account Codes'!$A$5,'Account Codes'!$B$5,IF($E9='Account Codes'!$A$6,'Account Codes'!$B$6,IF($E9='Account Codes'!$A$7,'Account Codes'!$B$7,IF($E9='Account Codes'!$A$8,'Account Codes'!$B$8,IF($E9='Account Codes'!$A$9,'Account Codes'!$B$9,IF($E9='Account Codes'!$A$10,'Account Codes'!$B$10,IF($E9='Account Codes'!$A$11,'Account Codes'!$B$11,IF($E9='Account Codes'!$A$12,'Account Codes'!$B$12))))))))))))</f>
        <v/>
      </c>
      <c r="G9" s="1" t="str">
        <f t="shared" si="0"/>
        <v/>
      </c>
      <c r="H9" s="1" t="str">
        <f t="shared" si="1"/>
        <v/>
      </c>
      <c r="I9" s="16" t="str">
        <f t="shared" si="2"/>
        <v/>
      </c>
      <c r="J9" s="10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6" t="str">
        <f t="shared" si="10"/>
        <v/>
      </c>
      <c r="R9" s="10">
        <f t="shared" si="11"/>
        <v>0</v>
      </c>
    </row>
    <row r="10" spans="1:18" x14ac:dyDescent="0.25">
      <c r="A10" s="29"/>
      <c r="B10" s="30"/>
      <c r="C10" s="31"/>
      <c r="D10" s="30"/>
      <c r="E10" s="30" t="s">
        <v>17</v>
      </c>
      <c r="F10" s="1" t="str">
        <f>IF($E10='Account Codes'!$A$1,"",IF($E10='Account Codes'!$A$2,'Account Codes'!$B$2,IF($E10='Account Codes'!$A$3,'Account Codes'!$B$3,IF($E10='Account Codes'!$A$4,'Account Codes'!$B$4,IF($E10='Account Codes'!$A$5,'Account Codes'!$B$5,IF($E10='Account Codes'!$A$6,'Account Codes'!$B$6,IF($E10='Account Codes'!$A$7,'Account Codes'!$B$7,IF($E10='Account Codes'!$A$8,'Account Codes'!$B$8,IF($E10='Account Codes'!$A$9,'Account Codes'!$B$9,IF($E10='Account Codes'!$A$10,'Account Codes'!$B$10,IF($E10='Account Codes'!$A$11,'Account Codes'!$B$11,IF($E10='Account Codes'!$A$12,'Account Codes'!$B$12))))))))))))</f>
        <v/>
      </c>
      <c r="G10" s="1" t="str">
        <f t="shared" si="0"/>
        <v/>
      </c>
      <c r="H10" s="1" t="str">
        <f t="shared" si="1"/>
        <v/>
      </c>
      <c r="I10" s="16" t="str">
        <f t="shared" si="2"/>
        <v/>
      </c>
      <c r="J10" s="10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6" t="str">
        <f t="shared" si="10"/>
        <v/>
      </c>
      <c r="R10" s="10">
        <f t="shared" si="11"/>
        <v>0</v>
      </c>
    </row>
    <row r="11" spans="1:18" x14ac:dyDescent="0.25">
      <c r="A11" s="29"/>
      <c r="B11" s="30"/>
      <c r="C11" s="31"/>
      <c r="D11" s="30"/>
      <c r="E11" s="30" t="s">
        <v>17</v>
      </c>
      <c r="F11" s="1" t="str">
        <f>IF($E11='Account Codes'!$A$1,"",IF($E11='Account Codes'!$A$2,'Account Codes'!$B$2,IF($E11='Account Codes'!$A$3,'Account Codes'!$B$3,IF($E11='Account Codes'!$A$4,'Account Codes'!$B$4,IF($E11='Account Codes'!$A$5,'Account Codes'!$B$5,IF($E11='Account Codes'!$A$6,'Account Codes'!$B$6,IF($E11='Account Codes'!$A$7,'Account Codes'!$B$7,IF($E11='Account Codes'!$A$8,'Account Codes'!$B$8,IF($E11='Account Codes'!$A$9,'Account Codes'!$B$9,IF($E11='Account Codes'!$A$10,'Account Codes'!$B$10,IF($E11='Account Codes'!$A$11,'Account Codes'!$B$11,IF($E11='Account Codes'!$A$12,'Account Codes'!$B$12))))))))))))</f>
        <v/>
      </c>
      <c r="G11" s="1" t="str">
        <f t="shared" si="0"/>
        <v/>
      </c>
      <c r="H11" s="1" t="str">
        <f t="shared" si="1"/>
        <v/>
      </c>
      <c r="I11" s="16" t="str">
        <f t="shared" si="2"/>
        <v/>
      </c>
      <c r="J11" s="10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6" t="str">
        <f t="shared" si="10"/>
        <v/>
      </c>
      <c r="R11" s="10">
        <f t="shared" si="11"/>
        <v>0</v>
      </c>
    </row>
    <row r="12" spans="1:18" x14ac:dyDescent="0.25">
      <c r="A12" s="29"/>
      <c r="B12" s="30"/>
      <c r="C12" s="31"/>
      <c r="D12" s="30"/>
      <c r="E12" s="30" t="s">
        <v>17</v>
      </c>
      <c r="F12" s="1" t="str">
        <f>IF($E12='Account Codes'!$A$1,"",IF($E12='Account Codes'!$A$2,'Account Codes'!$B$2,IF($E12='Account Codes'!$A$3,'Account Codes'!$B$3,IF($E12='Account Codes'!$A$4,'Account Codes'!$B$4,IF($E12='Account Codes'!$A$5,'Account Codes'!$B$5,IF($E12='Account Codes'!$A$6,'Account Codes'!$B$6,IF($E12='Account Codes'!$A$7,'Account Codes'!$B$7,IF($E12='Account Codes'!$A$8,'Account Codes'!$B$8,IF($E12='Account Codes'!$A$9,'Account Codes'!$B$9,IF($E12='Account Codes'!$A$10,'Account Codes'!$B$10,IF($E12='Account Codes'!$A$11,'Account Codes'!$B$11,IF($E12='Account Codes'!$A$12,'Account Codes'!$B$12))))))))))))</f>
        <v/>
      </c>
      <c r="G12" s="1" t="str">
        <f t="shared" si="0"/>
        <v/>
      </c>
      <c r="H12" s="1" t="str">
        <f t="shared" si="1"/>
        <v/>
      </c>
      <c r="I12" s="16" t="str">
        <f t="shared" si="2"/>
        <v/>
      </c>
      <c r="J12" s="10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6" t="str">
        <f t="shared" si="10"/>
        <v/>
      </c>
      <c r="R12" s="10">
        <f t="shared" si="11"/>
        <v>0</v>
      </c>
    </row>
    <row r="13" spans="1:18" x14ac:dyDescent="0.25">
      <c r="A13" s="29"/>
      <c r="B13" s="30"/>
      <c r="C13" s="31"/>
      <c r="D13" s="30"/>
      <c r="E13" s="30" t="s">
        <v>17</v>
      </c>
      <c r="F13" s="1" t="str">
        <f>IF($E13='Account Codes'!$A$1,"",IF($E13='Account Codes'!$A$2,'Account Codes'!$B$2,IF($E13='Account Codes'!$A$3,'Account Codes'!$B$3,IF($E13='Account Codes'!$A$4,'Account Codes'!$B$4,IF($E13='Account Codes'!$A$5,'Account Codes'!$B$5,IF($E13='Account Codes'!$A$6,'Account Codes'!$B$6,IF($E13='Account Codes'!$A$7,'Account Codes'!$B$7,IF($E13='Account Codes'!$A$8,'Account Codes'!$B$8,IF($E13='Account Codes'!$A$9,'Account Codes'!$B$9,IF($E13='Account Codes'!$A$10,'Account Codes'!$B$10,IF($E13='Account Codes'!$A$11,'Account Codes'!$B$11,IF($E13='Account Codes'!$A$12,'Account Codes'!$B$12))))))))))))</f>
        <v/>
      </c>
      <c r="G13" s="1" t="str">
        <f t="shared" si="0"/>
        <v/>
      </c>
      <c r="H13" s="1" t="str">
        <f t="shared" si="1"/>
        <v/>
      </c>
      <c r="I13" s="16" t="str">
        <f t="shared" si="2"/>
        <v/>
      </c>
      <c r="J13" s="10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6" t="str">
        <f t="shared" si="10"/>
        <v/>
      </c>
      <c r="R13" s="10">
        <f t="shared" si="11"/>
        <v>0</v>
      </c>
    </row>
    <row r="14" spans="1:18" x14ac:dyDescent="0.25">
      <c r="A14" s="29"/>
      <c r="B14" s="30"/>
      <c r="C14" s="31"/>
      <c r="D14" s="30"/>
      <c r="E14" s="30" t="s">
        <v>17</v>
      </c>
      <c r="F14" s="1" t="str">
        <f>IF($E14='Account Codes'!$A$1,"",IF($E14='Account Codes'!$A$2,'Account Codes'!$B$2,IF($E14='Account Codes'!$A$3,'Account Codes'!$B$3,IF($E14='Account Codes'!$A$4,'Account Codes'!$B$4,IF($E14='Account Codes'!$A$5,'Account Codes'!$B$5,IF($E14='Account Codes'!$A$6,'Account Codes'!$B$6,IF($E14='Account Codes'!$A$7,'Account Codes'!$B$7,IF($E14='Account Codes'!$A$8,'Account Codes'!$B$8,IF($E14='Account Codes'!$A$9,'Account Codes'!$B$9,IF($E14='Account Codes'!$A$10,'Account Codes'!$B$10,IF($E14='Account Codes'!$A$11,'Account Codes'!$B$11,IF($E14='Account Codes'!$A$12,'Account Codes'!$B$12))))))))))))</f>
        <v/>
      </c>
      <c r="G14" s="1" t="str">
        <f t="shared" si="0"/>
        <v/>
      </c>
      <c r="H14" s="1" t="str">
        <f t="shared" si="1"/>
        <v/>
      </c>
      <c r="I14" s="16" t="str">
        <f t="shared" si="2"/>
        <v/>
      </c>
      <c r="J14" s="10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6" t="str">
        <f t="shared" si="10"/>
        <v/>
      </c>
      <c r="R14" s="10">
        <f t="shared" si="11"/>
        <v>0</v>
      </c>
    </row>
    <row r="15" spans="1:18" x14ac:dyDescent="0.25">
      <c r="A15" s="29"/>
      <c r="B15" s="30"/>
      <c r="C15" s="31"/>
      <c r="D15" s="30"/>
      <c r="E15" s="30" t="s">
        <v>17</v>
      </c>
      <c r="F15" s="1" t="str">
        <f>IF($E15='Account Codes'!$A$1,"",IF($E15='Account Codes'!$A$2,'Account Codes'!$B$2,IF($E15='Account Codes'!$A$3,'Account Codes'!$B$3,IF($E15='Account Codes'!$A$4,'Account Codes'!$B$4,IF($E15='Account Codes'!$A$5,'Account Codes'!$B$5,IF($E15='Account Codes'!$A$6,'Account Codes'!$B$6,IF($E15='Account Codes'!$A$7,'Account Codes'!$B$7,IF($E15='Account Codes'!$A$8,'Account Codes'!$B$8,IF($E15='Account Codes'!$A$9,'Account Codes'!$B$9,IF($E15='Account Codes'!$A$10,'Account Codes'!$B$10,IF($E15='Account Codes'!$A$11,'Account Codes'!$B$11,IF($E15='Account Codes'!$A$12,'Account Codes'!$B$12))))))))))))</f>
        <v/>
      </c>
      <c r="G15" s="1" t="str">
        <f t="shared" si="0"/>
        <v/>
      </c>
      <c r="H15" s="1" t="str">
        <f t="shared" si="1"/>
        <v/>
      </c>
      <c r="I15" s="16" t="str">
        <f t="shared" si="2"/>
        <v/>
      </c>
      <c r="J15" s="10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6" t="str">
        <f t="shared" si="10"/>
        <v/>
      </c>
      <c r="R15" s="10">
        <f t="shared" si="11"/>
        <v>0</v>
      </c>
    </row>
    <row r="16" spans="1:18" x14ac:dyDescent="0.25">
      <c r="A16" s="29"/>
      <c r="B16" s="30"/>
      <c r="C16" s="31"/>
      <c r="D16" s="30"/>
      <c r="E16" s="30" t="s">
        <v>17</v>
      </c>
      <c r="F16" s="1" t="str">
        <f>IF($E16='Account Codes'!$A$1,"",IF($E16='Account Codes'!$A$2,'Account Codes'!$B$2,IF($E16='Account Codes'!$A$3,'Account Codes'!$B$3,IF($E16='Account Codes'!$A$4,'Account Codes'!$B$4,IF($E16='Account Codes'!$A$5,'Account Codes'!$B$5,IF($E16='Account Codes'!$A$6,'Account Codes'!$B$6,IF($E16='Account Codes'!$A$7,'Account Codes'!$B$7,IF($E16='Account Codes'!$A$8,'Account Codes'!$B$8,IF($E16='Account Codes'!$A$9,'Account Codes'!$B$9,IF($E16='Account Codes'!$A$10,'Account Codes'!$B$10,IF($E16='Account Codes'!$A$11,'Account Codes'!$B$11,IF($E16='Account Codes'!$A$12,'Account Codes'!$B$12))))))))))))</f>
        <v/>
      </c>
      <c r="G16" s="1" t="str">
        <f t="shared" si="0"/>
        <v/>
      </c>
      <c r="H16" s="1" t="str">
        <f t="shared" si="1"/>
        <v/>
      </c>
      <c r="I16" s="16" t="str">
        <f t="shared" si="2"/>
        <v/>
      </c>
      <c r="J16" s="10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6" t="str">
        <f t="shared" si="10"/>
        <v/>
      </c>
      <c r="R16" s="10">
        <f t="shared" si="11"/>
        <v>0</v>
      </c>
    </row>
    <row r="17" spans="1:18" x14ac:dyDescent="0.25">
      <c r="A17" s="29"/>
      <c r="B17" s="30"/>
      <c r="C17" s="31"/>
      <c r="D17" s="30"/>
      <c r="E17" s="30" t="s">
        <v>17</v>
      </c>
      <c r="F17" s="1" t="str">
        <f>IF($E17='Account Codes'!$A$1,"",IF($E17='Account Codes'!$A$2,'Account Codes'!$B$2,IF($E17='Account Codes'!$A$3,'Account Codes'!$B$3,IF($E17='Account Codes'!$A$4,'Account Codes'!$B$4,IF($E17='Account Codes'!$A$5,'Account Codes'!$B$5,IF($E17='Account Codes'!$A$6,'Account Codes'!$B$6,IF($E17='Account Codes'!$A$7,'Account Codes'!$B$7,IF($E17='Account Codes'!$A$8,'Account Codes'!$B$8,IF($E17='Account Codes'!$A$9,'Account Codes'!$B$9,IF($E17='Account Codes'!$A$10,'Account Codes'!$B$10,IF($E17='Account Codes'!$A$11,'Account Codes'!$B$11,IF($E17='Account Codes'!$A$12,'Account Codes'!$B$12))))))))))))</f>
        <v/>
      </c>
      <c r="G17" s="1" t="str">
        <f t="shared" si="0"/>
        <v/>
      </c>
      <c r="H17" s="1" t="str">
        <f t="shared" si="1"/>
        <v/>
      </c>
      <c r="I17" s="16" t="str">
        <f t="shared" si="2"/>
        <v/>
      </c>
      <c r="J17" s="10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6" t="str">
        <f t="shared" si="10"/>
        <v/>
      </c>
      <c r="R17" s="10">
        <f t="shared" si="11"/>
        <v>0</v>
      </c>
    </row>
    <row r="18" spans="1:18" x14ac:dyDescent="0.25">
      <c r="A18" s="29"/>
      <c r="B18" s="30"/>
      <c r="C18" s="31"/>
      <c r="D18" s="30"/>
      <c r="E18" s="30" t="s">
        <v>17</v>
      </c>
      <c r="F18" s="1" t="str">
        <f>IF($E18='Account Codes'!$A$1,"",IF($E18='Account Codes'!$A$2,'Account Codes'!$B$2,IF($E18='Account Codes'!$A$3,'Account Codes'!$B$3,IF($E18='Account Codes'!$A$4,'Account Codes'!$B$4,IF($E18='Account Codes'!$A$5,'Account Codes'!$B$5,IF($E18='Account Codes'!$A$6,'Account Codes'!$B$6,IF($E18='Account Codes'!$A$7,'Account Codes'!$B$7,IF($E18='Account Codes'!$A$8,'Account Codes'!$B$8,IF($E18='Account Codes'!$A$9,'Account Codes'!$B$9,IF($E18='Account Codes'!$A$10,'Account Codes'!$B$10,IF($E18='Account Codes'!$A$11,'Account Codes'!$B$11,IF($E18='Account Codes'!$A$12,'Account Codes'!$B$12))))))))))))</f>
        <v/>
      </c>
      <c r="G18" s="1" t="str">
        <f t="shared" si="0"/>
        <v/>
      </c>
      <c r="H18" s="1" t="str">
        <f t="shared" si="1"/>
        <v/>
      </c>
      <c r="I18" s="16" t="str">
        <f t="shared" si="2"/>
        <v/>
      </c>
      <c r="J18" s="10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6" t="str">
        <f t="shared" si="10"/>
        <v/>
      </c>
      <c r="R18" s="10">
        <f t="shared" si="11"/>
        <v>0</v>
      </c>
    </row>
    <row r="19" spans="1:18" x14ac:dyDescent="0.25">
      <c r="A19" s="29"/>
      <c r="B19" s="30"/>
      <c r="C19" s="31"/>
      <c r="D19" s="30"/>
      <c r="E19" s="30" t="s">
        <v>17</v>
      </c>
      <c r="F19" s="1" t="str">
        <f>IF($E19='Account Codes'!$A$1,"",IF($E19='Account Codes'!$A$2,'Account Codes'!$B$2,IF($E19='Account Codes'!$A$3,'Account Codes'!$B$3,IF($E19='Account Codes'!$A$4,'Account Codes'!$B$4,IF($E19='Account Codes'!$A$5,'Account Codes'!$B$5,IF($E19='Account Codes'!$A$6,'Account Codes'!$B$6,IF($E19='Account Codes'!$A$7,'Account Codes'!$B$7,IF($E19='Account Codes'!$A$8,'Account Codes'!$B$8,IF($E19='Account Codes'!$A$9,'Account Codes'!$B$9,IF($E19='Account Codes'!$A$10,'Account Codes'!$B$10,IF($E19='Account Codes'!$A$11,'Account Codes'!$B$11,IF($E19='Account Codes'!$A$12,'Account Codes'!$B$12))))))))))))</f>
        <v/>
      </c>
      <c r="G19" s="1" t="str">
        <f t="shared" si="0"/>
        <v/>
      </c>
      <c r="H19" s="1" t="str">
        <f t="shared" si="1"/>
        <v/>
      </c>
      <c r="I19" s="16" t="str">
        <f t="shared" si="2"/>
        <v/>
      </c>
      <c r="J19" s="10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6" t="str">
        <f t="shared" si="10"/>
        <v/>
      </c>
      <c r="R19" s="10">
        <f t="shared" si="11"/>
        <v>0</v>
      </c>
    </row>
    <row r="20" spans="1:18" x14ac:dyDescent="0.25">
      <c r="A20" s="29"/>
      <c r="B20" s="30"/>
      <c r="C20" s="31"/>
      <c r="D20" s="30"/>
      <c r="E20" s="30" t="s">
        <v>17</v>
      </c>
      <c r="F20" s="1" t="str">
        <f>IF($E20='Account Codes'!$A$1,"",IF($E20='Account Codes'!$A$2,'Account Codes'!$B$2,IF($E20='Account Codes'!$A$3,'Account Codes'!$B$3,IF($E20='Account Codes'!$A$4,'Account Codes'!$B$4,IF($E20='Account Codes'!$A$5,'Account Codes'!$B$5,IF($E20='Account Codes'!$A$6,'Account Codes'!$B$6,IF($E20='Account Codes'!$A$7,'Account Codes'!$B$7,IF($E20='Account Codes'!$A$8,'Account Codes'!$B$8,IF($E20='Account Codes'!$A$9,'Account Codes'!$B$9,IF($E20='Account Codes'!$A$10,'Account Codes'!$B$10,IF($E20='Account Codes'!$A$11,'Account Codes'!$B$11,IF($E20='Account Codes'!$A$12,'Account Codes'!$B$12))))))))))))</f>
        <v/>
      </c>
      <c r="G20" s="1" t="str">
        <f t="shared" si="0"/>
        <v/>
      </c>
      <c r="H20" s="1" t="str">
        <f t="shared" si="1"/>
        <v/>
      </c>
      <c r="I20" s="16" t="str">
        <f t="shared" si="2"/>
        <v/>
      </c>
      <c r="J20" s="10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6" t="str">
        <f t="shared" si="10"/>
        <v/>
      </c>
      <c r="R20" s="10">
        <f t="shared" si="11"/>
        <v>0</v>
      </c>
    </row>
    <row r="21" spans="1:18" x14ac:dyDescent="0.25">
      <c r="A21" s="29"/>
      <c r="B21" s="30"/>
      <c r="C21" s="31"/>
      <c r="D21" s="30"/>
      <c r="E21" s="30" t="s">
        <v>17</v>
      </c>
      <c r="F21" s="1" t="str">
        <f>IF($E21='Account Codes'!$A$1,"",IF($E21='Account Codes'!$A$2,'Account Codes'!$B$2,IF($E21='Account Codes'!$A$3,'Account Codes'!$B$3,IF($E21='Account Codes'!$A$4,'Account Codes'!$B$4,IF($E21='Account Codes'!$A$5,'Account Codes'!$B$5,IF($E21='Account Codes'!$A$6,'Account Codes'!$B$6,IF($E21='Account Codes'!$A$7,'Account Codes'!$B$7,IF($E21='Account Codes'!$A$8,'Account Codes'!$B$8,IF($E21='Account Codes'!$A$9,'Account Codes'!$B$9,IF($E21='Account Codes'!$A$10,'Account Codes'!$B$10,IF($E21='Account Codes'!$A$11,'Account Codes'!$B$11,IF($E21='Account Codes'!$A$12,'Account Codes'!$B$12))))))))))))</f>
        <v/>
      </c>
      <c r="G21" s="1" t="str">
        <f t="shared" si="0"/>
        <v/>
      </c>
      <c r="H21" s="1" t="str">
        <f t="shared" si="1"/>
        <v/>
      </c>
      <c r="I21" s="16" t="str">
        <f t="shared" si="2"/>
        <v/>
      </c>
      <c r="J21" s="10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6" t="str">
        <f t="shared" si="10"/>
        <v/>
      </c>
      <c r="R21" s="10">
        <f t="shared" si="11"/>
        <v>0</v>
      </c>
    </row>
    <row r="22" spans="1:18" x14ac:dyDescent="0.25">
      <c r="A22" s="29"/>
      <c r="B22" s="30"/>
      <c r="C22" s="31"/>
      <c r="D22" s="30"/>
      <c r="E22" s="30" t="s">
        <v>17</v>
      </c>
      <c r="F22" s="1" t="str">
        <f>IF($E22='Account Codes'!$A$1,"",IF($E22='Account Codes'!$A$2,'Account Codes'!$B$2,IF($E22='Account Codes'!$A$3,'Account Codes'!$B$3,IF($E22='Account Codes'!$A$4,'Account Codes'!$B$4,IF($E22='Account Codes'!$A$5,'Account Codes'!$B$5,IF($E22='Account Codes'!$A$6,'Account Codes'!$B$6,IF($E22='Account Codes'!$A$7,'Account Codes'!$B$7,IF($E22='Account Codes'!$A$8,'Account Codes'!$B$8,IF($E22='Account Codes'!$A$9,'Account Codes'!$B$9,IF($E22='Account Codes'!$A$10,'Account Codes'!$B$10,IF($E22='Account Codes'!$A$11,'Account Codes'!$B$11,IF($E22='Account Codes'!$A$12,'Account Codes'!$B$12))))))))))))</f>
        <v/>
      </c>
      <c r="G22" s="1" t="str">
        <f t="shared" si="0"/>
        <v/>
      </c>
      <c r="H22" s="1" t="str">
        <f t="shared" si="1"/>
        <v/>
      </c>
      <c r="I22" s="16" t="str">
        <f t="shared" si="2"/>
        <v/>
      </c>
      <c r="J22" s="10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6" t="str">
        <f t="shared" si="10"/>
        <v/>
      </c>
      <c r="R22" s="10">
        <f t="shared" si="11"/>
        <v>0</v>
      </c>
    </row>
    <row r="23" spans="1:18" x14ac:dyDescent="0.25">
      <c r="A23" s="29"/>
      <c r="B23" s="30"/>
      <c r="C23" s="31"/>
      <c r="D23" s="30"/>
      <c r="E23" s="30" t="s">
        <v>17</v>
      </c>
      <c r="F23" s="1" t="str">
        <f>IF($E23='Account Codes'!$A$1,"",IF($E23='Account Codes'!$A$2,'Account Codes'!$B$2,IF($E23='Account Codes'!$A$3,'Account Codes'!$B$3,IF($E23='Account Codes'!$A$4,'Account Codes'!$B$4,IF($E23='Account Codes'!$A$5,'Account Codes'!$B$5,IF($E23='Account Codes'!$A$6,'Account Codes'!$B$6,IF($E23='Account Codes'!$A$7,'Account Codes'!$B$7,IF($E23='Account Codes'!$A$8,'Account Codes'!$B$8,IF($E23='Account Codes'!$A$9,'Account Codes'!$B$9,IF($E23='Account Codes'!$A$10,'Account Codes'!$B$10,IF($E23='Account Codes'!$A$11,'Account Codes'!$B$11,IF($E23='Account Codes'!$A$12,'Account Codes'!$B$12))))))))))))</f>
        <v/>
      </c>
      <c r="G23" s="1" t="str">
        <f t="shared" si="0"/>
        <v/>
      </c>
      <c r="H23" s="1" t="str">
        <f t="shared" si="1"/>
        <v/>
      </c>
      <c r="I23" s="16" t="str">
        <f t="shared" si="2"/>
        <v/>
      </c>
      <c r="J23" s="10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6" t="str">
        <f t="shared" si="10"/>
        <v/>
      </c>
      <c r="R23" s="10">
        <f t="shared" si="11"/>
        <v>0</v>
      </c>
    </row>
    <row r="24" spans="1:18" x14ac:dyDescent="0.25">
      <c r="A24" s="29"/>
      <c r="B24" s="30"/>
      <c r="C24" s="31"/>
      <c r="D24" s="30"/>
      <c r="E24" s="30" t="s">
        <v>17</v>
      </c>
      <c r="F24" s="1" t="str">
        <f>IF($E24='Account Codes'!$A$1,"",IF($E24='Account Codes'!$A$2,'Account Codes'!$B$2,IF($E24='Account Codes'!$A$3,'Account Codes'!$B$3,IF($E24='Account Codes'!$A$4,'Account Codes'!$B$4,IF($E24='Account Codes'!$A$5,'Account Codes'!$B$5,IF($E24='Account Codes'!$A$6,'Account Codes'!$B$6,IF($E24='Account Codes'!$A$7,'Account Codes'!$B$7,IF($E24='Account Codes'!$A$8,'Account Codes'!$B$8,IF($E24='Account Codes'!$A$9,'Account Codes'!$B$9,IF($E24='Account Codes'!$A$10,'Account Codes'!$B$10,IF($E24='Account Codes'!$A$11,'Account Codes'!$B$11,IF($E24='Account Codes'!$A$12,'Account Codes'!$B$12))))))))))))</f>
        <v/>
      </c>
      <c r="G24" s="1" t="str">
        <f t="shared" si="0"/>
        <v/>
      </c>
      <c r="H24" s="1" t="str">
        <f t="shared" si="1"/>
        <v/>
      </c>
      <c r="I24" s="16" t="str">
        <f t="shared" si="2"/>
        <v/>
      </c>
      <c r="J24" s="10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6" t="str">
        <f t="shared" si="10"/>
        <v/>
      </c>
      <c r="R24" s="10">
        <f t="shared" si="11"/>
        <v>0</v>
      </c>
    </row>
    <row r="25" spans="1:18" x14ac:dyDescent="0.25">
      <c r="A25" s="29"/>
      <c r="B25" s="30"/>
      <c r="C25" s="31"/>
      <c r="D25" s="30"/>
      <c r="E25" s="30" t="s">
        <v>17</v>
      </c>
      <c r="F25" s="1" t="str">
        <f>IF($E25='Account Codes'!$A$1,"",IF($E25='Account Codes'!$A$2,'Account Codes'!$B$2,IF($E25='Account Codes'!$A$3,'Account Codes'!$B$3,IF($E25='Account Codes'!$A$4,'Account Codes'!$B$4,IF($E25='Account Codes'!$A$5,'Account Codes'!$B$5,IF($E25='Account Codes'!$A$6,'Account Codes'!$B$6,IF($E25='Account Codes'!$A$7,'Account Codes'!$B$7,IF($E25='Account Codes'!$A$8,'Account Codes'!$B$8,IF($E25='Account Codes'!$A$9,'Account Codes'!$B$9,IF($E25='Account Codes'!$A$10,'Account Codes'!$B$10,IF($E25='Account Codes'!$A$11,'Account Codes'!$B$11,IF($E25='Account Codes'!$A$12,'Account Codes'!$B$12))))))))))))</f>
        <v/>
      </c>
      <c r="G25" s="1" t="str">
        <f t="shared" si="0"/>
        <v/>
      </c>
      <c r="H25" s="1" t="str">
        <f t="shared" si="1"/>
        <v/>
      </c>
      <c r="I25" s="16" t="str">
        <f t="shared" si="2"/>
        <v/>
      </c>
      <c r="J25" s="10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6" t="str">
        <f t="shared" si="10"/>
        <v/>
      </c>
      <c r="R25" s="10">
        <f t="shared" si="11"/>
        <v>0</v>
      </c>
    </row>
    <row r="26" spans="1:18" x14ac:dyDescent="0.25">
      <c r="A26" s="29"/>
      <c r="B26" s="30"/>
      <c r="C26" s="31"/>
      <c r="D26" s="30"/>
      <c r="E26" s="30" t="s">
        <v>17</v>
      </c>
      <c r="F26" s="1" t="str">
        <f>IF($E26='Account Codes'!$A$1,"",IF($E26='Account Codes'!$A$2,'Account Codes'!$B$2,IF($E26='Account Codes'!$A$3,'Account Codes'!$B$3,IF($E26='Account Codes'!$A$4,'Account Codes'!$B$4,IF($E26='Account Codes'!$A$5,'Account Codes'!$B$5,IF($E26='Account Codes'!$A$6,'Account Codes'!$B$6,IF($E26='Account Codes'!$A$7,'Account Codes'!$B$7,IF($E26='Account Codes'!$A$8,'Account Codes'!$B$8,IF($E26='Account Codes'!$A$9,'Account Codes'!$B$9,IF($E26='Account Codes'!$A$10,'Account Codes'!$B$10,IF($E26='Account Codes'!$A$11,'Account Codes'!$B$11,IF($E26='Account Codes'!$A$12,'Account Codes'!$B$12))))))))))))</f>
        <v/>
      </c>
      <c r="G26" s="1" t="str">
        <f t="shared" si="0"/>
        <v/>
      </c>
      <c r="H26" s="1" t="str">
        <f t="shared" si="1"/>
        <v/>
      </c>
      <c r="I26" s="16" t="str">
        <f t="shared" si="2"/>
        <v/>
      </c>
      <c r="J26" s="10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6" t="str">
        <f t="shared" si="10"/>
        <v/>
      </c>
      <c r="R26" s="10">
        <f t="shared" si="11"/>
        <v>0</v>
      </c>
    </row>
    <row r="27" spans="1:18" x14ac:dyDescent="0.25">
      <c r="A27" s="29"/>
      <c r="B27" s="30"/>
      <c r="C27" s="31"/>
      <c r="D27" s="30"/>
      <c r="E27" s="30" t="s">
        <v>17</v>
      </c>
      <c r="F27" s="1" t="str">
        <f>IF($E27='Account Codes'!$A$1,"",IF($E27='Account Codes'!$A$2,'Account Codes'!$B$2,IF($E27='Account Codes'!$A$3,'Account Codes'!$B$3,IF($E27='Account Codes'!$A$4,'Account Codes'!$B$4,IF($E27='Account Codes'!$A$5,'Account Codes'!$B$5,IF($E27='Account Codes'!$A$6,'Account Codes'!$B$6,IF($E27='Account Codes'!$A$7,'Account Codes'!$B$7,IF($E27='Account Codes'!$A$8,'Account Codes'!$B$8,IF($E27='Account Codes'!$A$9,'Account Codes'!$B$9,IF($E27='Account Codes'!$A$10,'Account Codes'!$B$10,IF($E27='Account Codes'!$A$11,'Account Codes'!$B$11,IF($E27='Account Codes'!$A$12,'Account Codes'!$B$12))))))))))))</f>
        <v/>
      </c>
      <c r="G27" s="1" t="str">
        <f t="shared" si="0"/>
        <v/>
      </c>
      <c r="H27" s="1" t="str">
        <f t="shared" si="1"/>
        <v/>
      </c>
      <c r="I27" s="16" t="str">
        <f t="shared" si="2"/>
        <v/>
      </c>
      <c r="J27" s="10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6" t="str">
        <f t="shared" si="10"/>
        <v/>
      </c>
      <c r="R27" s="10">
        <f t="shared" si="11"/>
        <v>0</v>
      </c>
    </row>
    <row r="28" spans="1:18" x14ac:dyDescent="0.25">
      <c r="A28" s="29"/>
      <c r="B28" s="30"/>
      <c r="C28" s="31"/>
      <c r="D28" s="30"/>
      <c r="E28" s="30" t="s">
        <v>17</v>
      </c>
      <c r="F28" s="1" t="str">
        <f>IF($E28='Account Codes'!$A$1,"",IF($E28='Account Codes'!$A$2,'Account Codes'!$B$2,IF($E28='Account Codes'!$A$3,'Account Codes'!$B$3,IF($E28='Account Codes'!$A$4,'Account Codes'!$B$4,IF($E28='Account Codes'!$A$5,'Account Codes'!$B$5,IF($E28='Account Codes'!$A$6,'Account Codes'!$B$6,IF($E28='Account Codes'!$A$7,'Account Codes'!$B$7,IF($E28='Account Codes'!$A$8,'Account Codes'!$B$8,IF($E28='Account Codes'!$A$9,'Account Codes'!$B$9,IF($E28='Account Codes'!$A$10,'Account Codes'!$B$10,IF($E28='Account Codes'!$A$11,'Account Codes'!$B$11,IF($E28='Account Codes'!$A$12,'Account Codes'!$B$12))))))))))))</f>
        <v/>
      </c>
      <c r="G28" s="1" t="str">
        <f t="shared" si="0"/>
        <v/>
      </c>
      <c r="H28" s="1" t="str">
        <f t="shared" si="1"/>
        <v/>
      </c>
      <c r="I28" s="16" t="str">
        <f t="shared" si="2"/>
        <v/>
      </c>
      <c r="J28" s="10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6" t="str">
        <f t="shared" si="10"/>
        <v/>
      </c>
      <c r="R28" s="10">
        <f t="shared" si="11"/>
        <v>0</v>
      </c>
    </row>
    <row r="29" spans="1:18" x14ac:dyDescent="0.25">
      <c r="A29" s="29"/>
      <c r="B29" s="30"/>
      <c r="C29" s="31"/>
      <c r="D29" s="30"/>
      <c r="E29" s="30" t="s">
        <v>17</v>
      </c>
      <c r="F29" s="1" t="str">
        <f>IF($E29='Account Codes'!$A$1,"",IF($E29='Account Codes'!$A$2,'Account Codes'!$B$2,IF($E29='Account Codes'!$A$3,'Account Codes'!$B$3,IF($E29='Account Codes'!$A$4,'Account Codes'!$B$4,IF($E29='Account Codes'!$A$5,'Account Codes'!$B$5,IF($E29='Account Codes'!$A$6,'Account Codes'!$B$6,IF($E29='Account Codes'!$A$7,'Account Codes'!$B$7,IF($E29='Account Codes'!$A$8,'Account Codes'!$B$8,IF($E29='Account Codes'!$A$9,'Account Codes'!$B$9,IF($E29='Account Codes'!$A$10,'Account Codes'!$B$10,IF($E29='Account Codes'!$A$11,'Account Codes'!$B$11,IF($E29='Account Codes'!$A$12,'Account Codes'!$B$12))))))))))))</f>
        <v/>
      </c>
      <c r="G29" s="1" t="str">
        <f t="shared" si="0"/>
        <v/>
      </c>
      <c r="H29" s="1" t="str">
        <f t="shared" si="1"/>
        <v/>
      </c>
      <c r="I29" s="16" t="str">
        <f t="shared" si="2"/>
        <v/>
      </c>
      <c r="J29" s="10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6" t="str">
        <f t="shared" si="10"/>
        <v/>
      </c>
      <c r="R29" s="10">
        <f t="shared" si="11"/>
        <v>0</v>
      </c>
    </row>
    <row r="30" spans="1:18" x14ac:dyDescent="0.25">
      <c r="A30" s="29"/>
      <c r="B30" s="30"/>
      <c r="C30" s="31"/>
      <c r="D30" s="30"/>
      <c r="E30" s="30" t="s">
        <v>17</v>
      </c>
      <c r="F30" s="1" t="str">
        <f>IF($E30='Account Codes'!$A$1,"",IF($E30='Account Codes'!$A$2,'Account Codes'!$B$2,IF($E30='Account Codes'!$A$3,'Account Codes'!$B$3,IF($E30='Account Codes'!$A$4,'Account Codes'!$B$4,IF($E30='Account Codes'!$A$5,'Account Codes'!$B$5,IF($E30='Account Codes'!$A$6,'Account Codes'!$B$6,IF($E30='Account Codes'!$A$7,'Account Codes'!$B$7,IF($E30='Account Codes'!$A$8,'Account Codes'!$B$8,IF($E30='Account Codes'!$A$9,'Account Codes'!$B$9,IF($E30='Account Codes'!$A$10,'Account Codes'!$B$10,IF($E30='Account Codes'!$A$11,'Account Codes'!$B$11,IF($E30='Account Codes'!$A$12,'Account Codes'!$B$12))))))))))))</f>
        <v/>
      </c>
      <c r="G30" s="1" t="str">
        <f t="shared" si="0"/>
        <v/>
      </c>
      <c r="H30" s="1" t="str">
        <f t="shared" si="1"/>
        <v/>
      </c>
      <c r="I30" s="16" t="str">
        <f t="shared" si="2"/>
        <v/>
      </c>
      <c r="J30" s="10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6" t="str">
        <f t="shared" si="10"/>
        <v/>
      </c>
      <c r="R30" s="10">
        <f t="shared" si="11"/>
        <v>0</v>
      </c>
    </row>
    <row r="31" spans="1:18" x14ac:dyDescent="0.25">
      <c r="A31" s="29"/>
      <c r="B31" s="30"/>
      <c r="C31" s="31"/>
      <c r="D31" s="30"/>
      <c r="E31" s="30" t="s">
        <v>17</v>
      </c>
      <c r="F31" s="1" t="str">
        <f>IF($E31='Account Codes'!$A$1,"",IF($E31='Account Codes'!$A$2,'Account Codes'!$B$2,IF($E31='Account Codes'!$A$3,'Account Codes'!$B$3,IF($E31='Account Codes'!$A$4,'Account Codes'!$B$4,IF($E31='Account Codes'!$A$5,'Account Codes'!$B$5,IF($E31='Account Codes'!$A$6,'Account Codes'!$B$6,IF($E31='Account Codes'!$A$7,'Account Codes'!$B$7,IF($E31='Account Codes'!$A$8,'Account Codes'!$B$8,IF($E31='Account Codes'!$A$9,'Account Codes'!$B$9,IF($E31='Account Codes'!$A$10,'Account Codes'!$B$10,IF($E31='Account Codes'!$A$11,'Account Codes'!$B$11,IF($E31='Account Codes'!$A$12,'Account Codes'!$B$12))))))))))))</f>
        <v/>
      </c>
      <c r="G31" s="1" t="str">
        <f t="shared" si="0"/>
        <v/>
      </c>
      <c r="H31" s="1" t="str">
        <f t="shared" si="1"/>
        <v/>
      </c>
      <c r="I31" s="16" t="str">
        <f t="shared" si="2"/>
        <v/>
      </c>
      <c r="J31" s="10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6" t="str">
        <f t="shared" si="10"/>
        <v/>
      </c>
      <c r="R31" s="10">
        <f t="shared" si="11"/>
        <v>0</v>
      </c>
    </row>
    <row r="32" spans="1:18" x14ac:dyDescent="0.25">
      <c r="A32" s="29"/>
      <c r="B32" s="30"/>
      <c r="C32" s="31"/>
      <c r="D32" s="30"/>
      <c r="E32" s="30" t="s">
        <v>17</v>
      </c>
      <c r="F32" s="1" t="str">
        <f>IF($E32='Account Codes'!$A$1,"",IF($E32='Account Codes'!$A$2,'Account Codes'!$B$2,IF($E32='Account Codes'!$A$3,'Account Codes'!$B$3,IF($E32='Account Codes'!$A$4,'Account Codes'!$B$4,IF($E32='Account Codes'!$A$5,'Account Codes'!$B$5,IF($E32='Account Codes'!$A$6,'Account Codes'!$B$6,IF($E32='Account Codes'!$A$7,'Account Codes'!$B$7,IF($E32='Account Codes'!$A$8,'Account Codes'!$B$8,IF($E32='Account Codes'!$A$9,'Account Codes'!$B$9,IF($E32='Account Codes'!$A$10,'Account Codes'!$B$10,IF($E32='Account Codes'!$A$11,'Account Codes'!$B$11,IF($E32='Account Codes'!$A$12,'Account Codes'!$B$12))))))))))))</f>
        <v/>
      </c>
      <c r="G32" s="1" t="str">
        <f t="shared" si="0"/>
        <v/>
      </c>
      <c r="H32" s="1" t="str">
        <f t="shared" si="1"/>
        <v/>
      </c>
      <c r="I32" s="16" t="str">
        <f t="shared" si="2"/>
        <v/>
      </c>
      <c r="J32" s="10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6" t="str">
        <f t="shared" si="10"/>
        <v/>
      </c>
      <c r="R32" s="10">
        <f t="shared" si="11"/>
        <v>0</v>
      </c>
    </row>
    <row r="33" spans="1:18" x14ac:dyDescent="0.25">
      <c r="A33" s="29"/>
      <c r="B33" s="30"/>
      <c r="C33" s="31"/>
      <c r="D33" s="30"/>
      <c r="E33" s="30" t="s">
        <v>17</v>
      </c>
      <c r="F33" s="1" t="str">
        <f>IF($E33='Account Codes'!$A$1,"",IF($E33='Account Codes'!$A$2,'Account Codes'!$B$2,IF($E33='Account Codes'!$A$3,'Account Codes'!$B$3,IF($E33='Account Codes'!$A$4,'Account Codes'!$B$4,IF($E33='Account Codes'!$A$5,'Account Codes'!$B$5,IF($E33='Account Codes'!$A$6,'Account Codes'!$B$6,IF($E33='Account Codes'!$A$7,'Account Codes'!$B$7,IF($E33='Account Codes'!$A$8,'Account Codes'!$B$8,IF($E33='Account Codes'!$A$9,'Account Codes'!$B$9,IF($E33='Account Codes'!$A$10,'Account Codes'!$B$10,IF($E33='Account Codes'!$A$11,'Account Codes'!$B$11,IF($E33='Account Codes'!$A$12,'Account Codes'!$B$12))))))))))))</f>
        <v/>
      </c>
      <c r="G33" s="1" t="str">
        <f t="shared" si="0"/>
        <v/>
      </c>
      <c r="H33" s="1" t="str">
        <f t="shared" si="1"/>
        <v/>
      </c>
      <c r="I33" s="16" t="str">
        <f t="shared" si="2"/>
        <v/>
      </c>
      <c r="J33" s="10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6" t="str">
        <f t="shared" si="10"/>
        <v/>
      </c>
      <c r="R33" s="10">
        <f t="shared" si="11"/>
        <v>0</v>
      </c>
    </row>
    <row r="34" spans="1:18" x14ac:dyDescent="0.25">
      <c r="A34" s="29"/>
      <c r="B34" s="30"/>
      <c r="C34" s="31"/>
      <c r="D34" s="30"/>
      <c r="E34" s="30" t="s">
        <v>17</v>
      </c>
      <c r="F34" s="1" t="str">
        <f>IF($E34='Account Codes'!$A$1,"",IF($E34='Account Codes'!$A$2,'Account Codes'!$B$2,IF($E34='Account Codes'!$A$3,'Account Codes'!$B$3,IF($E34='Account Codes'!$A$4,'Account Codes'!$B$4,IF($E34='Account Codes'!$A$5,'Account Codes'!$B$5,IF($E34='Account Codes'!$A$6,'Account Codes'!$B$6,IF($E34='Account Codes'!$A$7,'Account Codes'!$B$7,IF($E34='Account Codes'!$A$8,'Account Codes'!$B$8,IF($E34='Account Codes'!$A$9,'Account Codes'!$B$9,IF($E34='Account Codes'!$A$10,'Account Codes'!$B$10,IF($E34='Account Codes'!$A$11,'Account Codes'!$B$11,IF($E34='Account Codes'!$A$12,'Account Codes'!$B$12))))))))))))</f>
        <v/>
      </c>
      <c r="G34" s="1" t="str">
        <f t="shared" si="0"/>
        <v/>
      </c>
      <c r="H34" s="1" t="str">
        <f t="shared" si="1"/>
        <v/>
      </c>
      <c r="I34" s="16" t="str">
        <f t="shared" si="2"/>
        <v/>
      </c>
      <c r="J34" s="10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6" t="str">
        <f t="shared" si="10"/>
        <v/>
      </c>
      <c r="R34" s="10">
        <f t="shared" si="11"/>
        <v>0</v>
      </c>
    </row>
    <row r="35" spans="1:18" x14ac:dyDescent="0.25">
      <c r="A35" s="29"/>
      <c r="B35" s="30"/>
      <c r="C35" s="31"/>
      <c r="D35" s="30"/>
      <c r="E35" s="30" t="s">
        <v>17</v>
      </c>
      <c r="F35" s="1" t="str">
        <f>IF($E35='Account Codes'!$A$1,"",IF($E35='Account Codes'!$A$2,'Account Codes'!$B$2,IF($E35='Account Codes'!$A$3,'Account Codes'!$B$3,IF($E35='Account Codes'!$A$4,'Account Codes'!$B$4,IF($E35='Account Codes'!$A$5,'Account Codes'!$B$5,IF($E35='Account Codes'!$A$6,'Account Codes'!$B$6,IF($E35='Account Codes'!$A$7,'Account Codes'!$B$7,IF($E35='Account Codes'!$A$8,'Account Codes'!$B$8,IF($E35='Account Codes'!$A$9,'Account Codes'!$B$9,IF($E35='Account Codes'!$A$10,'Account Codes'!$B$10,IF($E35='Account Codes'!$A$11,'Account Codes'!$B$11,IF($E35='Account Codes'!$A$12,'Account Codes'!$B$12))))))))))))</f>
        <v/>
      </c>
      <c r="G35" s="1" t="str">
        <f t="shared" si="0"/>
        <v/>
      </c>
      <c r="H35" s="1" t="str">
        <f t="shared" si="1"/>
        <v/>
      </c>
      <c r="I35" s="16" t="str">
        <f t="shared" si="2"/>
        <v/>
      </c>
      <c r="J35" s="10" t="str">
        <f t="shared" si="3"/>
        <v/>
      </c>
      <c r="K35" s="1" t="str">
        <f t="shared" si="4"/>
        <v/>
      </c>
      <c r="L35" s="1" t="str">
        <f t="shared" si="5"/>
        <v/>
      </c>
      <c r="M35" s="1" t="str">
        <f t="shared" si="6"/>
        <v/>
      </c>
      <c r="N35" s="1" t="str">
        <f t="shared" si="7"/>
        <v/>
      </c>
      <c r="O35" s="1" t="str">
        <f t="shared" si="8"/>
        <v/>
      </c>
      <c r="P35" s="1" t="str">
        <f t="shared" si="9"/>
        <v/>
      </c>
      <c r="Q35" s="16" t="str">
        <f t="shared" si="10"/>
        <v/>
      </c>
      <c r="R35" s="10">
        <f t="shared" si="11"/>
        <v>0</v>
      </c>
    </row>
    <row r="36" spans="1:18" x14ac:dyDescent="0.25">
      <c r="A36" s="29"/>
      <c r="B36" s="30"/>
      <c r="C36" s="31"/>
      <c r="D36" s="30"/>
      <c r="E36" s="30" t="s">
        <v>17</v>
      </c>
      <c r="F36" s="1" t="str">
        <f>IF($E36='Account Codes'!$A$1,"",IF($E36='Account Codes'!$A$2,'Account Codes'!$B$2,IF($E36='Account Codes'!$A$3,'Account Codes'!$B$3,IF($E36='Account Codes'!$A$4,'Account Codes'!$B$4,IF($E36='Account Codes'!$A$5,'Account Codes'!$B$5,IF($E36='Account Codes'!$A$6,'Account Codes'!$B$6,IF($E36='Account Codes'!$A$7,'Account Codes'!$B$7,IF($E36='Account Codes'!$A$8,'Account Codes'!$B$8,IF($E36='Account Codes'!$A$9,'Account Codes'!$B$9,IF($E36='Account Codes'!$A$10,'Account Codes'!$B$10,IF($E36='Account Codes'!$A$11,'Account Codes'!$B$11,IF($E36='Account Codes'!$A$12,'Account Codes'!$B$12))))))))))))</f>
        <v/>
      </c>
      <c r="G36" s="1" t="str">
        <f t="shared" si="0"/>
        <v/>
      </c>
      <c r="H36" s="1" t="str">
        <f t="shared" si="1"/>
        <v/>
      </c>
      <c r="I36" s="16" t="str">
        <f t="shared" si="2"/>
        <v/>
      </c>
      <c r="J36" s="10" t="str">
        <f t="shared" si="3"/>
        <v/>
      </c>
      <c r="K36" s="1" t="str">
        <f t="shared" si="4"/>
        <v/>
      </c>
      <c r="L36" s="1" t="str">
        <f t="shared" si="5"/>
        <v/>
      </c>
      <c r="M36" s="1" t="str">
        <f t="shared" si="6"/>
        <v/>
      </c>
      <c r="N36" s="1" t="str">
        <f t="shared" si="7"/>
        <v/>
      </c>
      <c r="O36" s="1" t="str">
        <f t="shared" si="8"/>
        <v/>
      </c>
      <c r="P36" s="1" t="str">
        <f t="shared" si="9"/>
        <v/>
      </c>
      <c r="Q36" s="16" t="str">
        <f t="shared" si="10"/>
        <v/>
      </c>
      <c r="R36" s="10">
        <f t="shared" si="11"/>
        <v>0</v>
      </c>
    </row>
    <row r="37" spans="1:18" x14ac:dyDescent="0.25">
      <c r="A37" s="29"/>
      <c r="B37" s="30"/>
      <c r="C37" s="31"/>
      <c r="D37" s="30"/>
      <c r="E37" s="30" t="s">
        <v>17</v>
      </c>
      <c r="F37" s="1" t="str">
        <f>IF($E37='Account Codes'!$A$1,"",IF($E37='Account Codes'!$A$2,'Account Codes'!$B$2,IF($E37='Account Codes'!$A$3,'Account Codes'!$B$3,IF($E37='Account Codes'!$A$4,'Account Codes'!$B$4,IF($E37='Account Codes'!$A$5,'Account Codes'!$B$5,IF($E37='Account Codes'!$A$6,'Account Codes'!$B$6,IF($E37='Account Codes'!$A$7,'Account Codes'!$B$7,IF($E37='Account Codes'!$A$8,'Account Codes'!$B$8,IF($E37='Account Codes'!$A$9,'Account Codes'!$B$9,IF($E37='Account Codes'!$A$10,'Account Codes'!$B$10,IF($E37='Account Codes'!$A$11,'Account Codes'!$B$11,IF($E37='Account Codes'!$A$12,'Account Codes'!$B$12))))))))))))</f>
        <v/>
      </c>
      <c r="G37" s="1" t="str">
        <f t="shared" si="0"/>
        <v/>
      </c>
      <c r="H37" s="1" t="str">
        <f t="shared" si="1"/>
        <v/>
      </c>
      <c r="I37" s="16" t="str">
        <f t="shared" si="2"/>
        <v/>
      </c>
      <c r="J37" s="10" t="str">
        <f t="shared" si="3"/>
        <v/>
      </c>
      <c r="K37" s="1" t="str">
        <f t="shared" si="4"/>
        <v/>
      </c>
      <c r="L37" s="1" t="str">
        <f t="shared" si="5"/>
        <v/>
      </c>
      <c r="M37" s="1" t="str">
        <f t="shared" si="6"/>
        <v/>
      </c>
      <c r="N37" s="1" t="str">
        <f t="shared" si="7"/>
        <v/>
      </c>
      <c r="O37" s="1" t="str">
        <f t="shared" si="8"/>
        <v/>
      </c>
      <c r="P37" s="1" t="str">
        <f t="shared" si="9"/>
        <v/>
      </c>
      <c r="Q37" s="16" t="str">
        <f t="shared" si="10"/>
        <v/>
      </c>
      <c r="R37" s="10">
        <f t="shared" si="11"/>
        <v>0</v>
      </c>
    </row>
    <row r="38" spans="1:18" x14ac:dyDescent="0.25">
      <c r="A38" s="29"/>
      <c r="B38" s="30"/>
      <c r="C38" s="31"/>
      <c r="D38" s="30"/>
      <c r="E38" s="30" t="s">
        <v>17</v>
      </c>
      <c r="F38" s="1" t="str">
        <f>IF($E38='Account Codes'!$A$1,"",IF($E38='Account Codes'!$A$2,'Account Codes'!$B$2,IF($E38='Account Codes'!$A$3,'Account Codes'!$B$3,IF($E38='Account Codes'!$A$4,'Account Codes'!$B$4,IF($E38='Account Codes'!$A$5,'Account Codes'!$B$5,IF($E38='Account Codes'!$A$6,'Account Codes'!$B$6,IF($E38='Account Codes'!$A$7,'Account Codes'!$B$7,IF($E38='Account Codes'!$A$8,'Account Codes'!$B$8,IF($E38='Account Codes'!$A$9,'Account Codes'!$B$9,IF($E38='Account Codes'!$A$10,'Account Codes'!$B$10,IF($E38='Account Codes'!$A$11,'Account Codes'!$B$11,IF($E38='Account Codes'!$A$12,'Account Codes'!$B$12))))))))))))</f>
        <v/>
      </c>
      <c r="G38" s="1" t="str">
        <f t="shared" si="0"/>
        <v/>
      </c>
      <c r="H38" s="1" t="str">
        <f t="shared" si="1"/>
        <v/>
      </c>
      <c r="I38" s="16" t="str">
        <f t="shared" si="2"/>
        <v/>
      </c>
      <c r="J38" s="10" t="str">
        <f t="shared" si="3"/>
        <v/>
      </c>
      <c r="K38" s="1" t="str">
        <f t="shared" si="4"/>
        <v/>
      </c>
      <c r="L38" s="1" t="str">
        <f t="shared" si="5"/>
        <v/>
      </c>
      <c r="M38" s="1" t="str">
        <f t="shared" si="6"/>
        <v/>
      </c>
      <c r="N38" s="1" t="str">
        <f t="shared" si="7"/>
        <v/>
      </c>
      <c r="O38" s="1" t="str">
        <f t="shared" si="8"/>
        <v/>
      </c>
      <c r="P38" s="1" t="str">
        <f t="shared" si="9"/>
        <v/>
      </c>
      <c r="Q38" s="16" t="str">
        <f t="shared" si="10"/>
        <v/>
      </c>
      <c r="R38" s="10">
        <f t="shared" si="11"/>
        <v>0</v>
      </c>
    </row>
    <row r="39" spans="1:18" x14ac:dyDescent="0.25">
      <c r="A39" s="29"/>
      <c r="B39" s="30"/>
      <c r="C39" s="31"/>
      <c r="D39" s="30"/>
      <c r="E39" s="30" t="s">
        <v>17</v>
      </c>
      <c r="F39" s="1" t="str">
        <f>IF($E39='Account Codes'!$A$1,"",IF($E39='Account Codes'!$A$2,'Account Codes'!$B$2,IF($E39='Account Codes'!$A$3,'Account Codes'!$B$3,IF($E39='Account Codes'!$A$4,'Account Codes'!$B$4,IF($E39='Account Codes'!$A$5,'Account Codes'!$B$5,IF($E39='Account Codes'!$A$6,'Account Codes'!$B$6,IF($E39='Account Codes'!$A$7,'Account Codes'!$B$7,IF($E39='Account Codes'!$A$8,'Account Codes'!$B$8,IF($E39='Account Codes'!$A$9,'Account Codes'!$B$9,IF($E39='Account Codes'!$A$10,'Account Codes'!$B$10,IF($E39='Account Codes'!$A$11,'Account Codes'!$B$11,IF($E39='Account Codes'!$A$12,'Account Codes'!$B$12))))))))))))</f>
        <v/>
      </c>
      <c r="G39" s="1" t="str">
        <f t="shared" si="0"/>
        <v/>
      </c>
      <c r="H39" s="1" t="str">
        <f t="shared" si="1"/>
        <v/>
      </c>
      <c r="I39" s="16" t="str">
        <f t="shared" si="2"/>
        <v/>
      </c>
      <c r="J39" s="10" t="str">
        <f t="shared" si="3"/>
        <v/>
      </c>
      <c r="K39" s="1" t="str">
        <f t="shared" si="4"/>
        <v/>
      </c>
      <c r="L39" s="1" t="str">
        <f t="shared" si="5"/>
        <v/>
      </c>
      <c r="M39" s="1" t="str">
        <f t="shared" si="6"/>
        <v/>
      </c>
      <c r="N39" s="1" t="str">
        <f t="shared" si="7"/>
        <v/>
      </c>
      <c r="O39" s="1" t="str">
        <f t="shared" si="8"/>
        <v/>
      </c>
      <c r="P39" s="1" t="str">
        <f t="shared" si="9"/>
        <v/>
      </c>
      <c r="Q39" s="16" t="str">
        <f t="shared" si="10"/>
        <v/>
      </c>
      <c r="R39" s="10">
        <f t="shared" si="11"/>
        <v>0</v>
      </c>
    </row>
    <row r="40" spans="1:18" x14ac:dyDescent="0.25">
      <c r="A40" s="29"/>
      <c r="B40" s="30"/>
      <c r="C40" s="31"/>
      <c r="D40" s="30"/>
      <c r="E40" s="30" t="s">
        <v>17</v>
      </c>
      <c r="F40" s="1" t="str">
        <f>IF($E40='Account Codes'!$A$1,"",IF($E40='Account Codes'!$A$2,'Account Codes'!$B$2,IF($E40='Account Codes'!$A$3,'Account Codes'!$B$3,IF($E40='Account Codes'!$A$4,'Account Codes'!$B$4,IF($E40='Account Codes'!$A$5,'Account Codes'!$B$5,IF($E40='Account Codes'!$A$6,'Account Codes'!$B$6,IF($E40='Account Codes'!$A$7,'Account Codes'!$B$7,IF($E40='Account Codes'!$A$8,'Account Codes'!$B$8,IF($E40='Account Codes'!$A$9,'Account Codes'!$B$9,IF($E40='Account Codes'!$A$10,'Account Codes'!$B$10,IF($E40='Account Codes'!$A$11,'Account Codes'!$B$11,IF($E40='Account Codes'!$A$12,'Account Codes'!$B$12))))))))))))</f>
        <v/>
      </c>
      <c r="G40" s="1" t="str">
        <f t="shared" si="0"/>
        <v/>
      </c>
      <c r="H40" s="1" t="str">
        <f t="shared" si="1"/>
        <v/>
      </c>
      <c r="I40" s="16" t="str">
        <f t="shared" si="2"/>
        <v/>
      </c>
      <c r="J40" s="10" t="str">
        <f t="shared" si="3"/>
        <v/>
      </c>
      <c r="K40" s="1" t="str">
        <f t="shared" si="4"/>
        <v/>
      </c>
      <c r="L40" s="1" t="str">
        <f t="shared" si="5"/>
        <v/>
      </c>
      <c r="M40" s="1" t="str">
        <f t="shared" si="6"/>
        <v/>
      </c>
      <c r="N40" s="1" t="str">
        <f t="shared" si="7"/>
        <v/>
      </c>
      <c r="O40" s="1" t="str">
        <f t="shared" si="8"/>
        <v/>
      </c>
      <c r="P40" s="1" t="str">
        <f t="shared" si="9"/>
        <v/>
      </c>
      <c r="Q40" s="16" t="str">
        <f t="shared" si="10"/>
        <v/>
      </c>
      <c r="R40" s="10">
        <f t="shared" si="11"/>
        <v>0</v>
      </c>
    </row>
    <row r="41" spans="1:18" x14ac:dyDescent="0.25">
      <c r="A41" s="29"/>
      <c r="B41" s="30"/>
      <c r="C41" s="31"/>
      <c r="D41" s="30"/>
      <c r="E41" s="30" t="s">
        <v>17</v>
      </c>
      <c r="F41" s="1" t="str">
        <f>IF($E41='Account Codes'!$A$1,"",IF($E41='Account Codes'!$A$2,'Account Codes'!$B$2,IF($E41='Account Codes'!$A$3,'Account Codes'!$B$3,IF($E41='Account Codes'!$A$4,'Account Codes'!$B$4,IF($E41='Account Codes'!$A$5,'Account Codes'!$B$5,IF($E41='Account Codes'!$A$6,'Account Codes'!$B$6,IF($E41='Account Codes'!$A$7,'Account Codes'!$B$7,IF($E41='Account Codes'!$A$8,'Account Codes'!$B$8,IF($E41='Account Codes'!$A$9,'Account Codes'!$B$9,IF($E41='Account Codes'!$A$10,'Account Codes'!$B$10,IF($E41='Account Codes'!$A$11,'Account Codes'!$B$11,IF($E41='Account Codes'!$A$12,'Account Codes'!$B$12))))))))))))</f>
        <v/>
      </c>
      <c r="G41" s="1" t="str">
        <f t="shared" si="0"/>
        <v/>
      </c>
      <c r="H41" s="1" t="str">
        <f t="shared" si="1"/>
        <v/>
      </c>
      <c r="I41" s="16" t="str">
        <f t="shared" si="2"/>
        <v/>
      </c>
      <c r="J41" s="10" t="str">
        <f t="shared" si="3"/>
        <v/>
      </c>
      <c r="K41" s="1" t="str">
        <f t="shared" si="4"/>
        <v/>
      </c>
      <c r="L41" s="1" t="str">
        <f t="shared" si="5"/>
        <v/>
      </c>
      <c r="M41" s="1" t="str">
        <f t="shared" si="6"/>
        <v/>
      </c>
      <c r="N41" s="1" t="str">
        <f t="shared" si="7"/>
        <v/>
      </c>
      <c r="O41" s="1" t="str">
        <f t="shared" si="8"/>
        <v/>
      </c>
      <c r="P41" s="1" t="str">
        <f t="shared" si="9"/>
        <v/>
      </c>
      <c r="Q41" s="16" t="str">
        <f t="shared" si="10"/>
        <v/>
      </c>
      <c r="R41" s="10">
        <f t="shared" si="11"/>
        <v>0</v>
      </c>
    </row>
    <row r="42" spans="1:18" x14ac:dyDescent="0.25">
      <c r="A42" s="29"/>
      <c r="B42" s="30"/>
      <c r="C42" s="31"/>
      <c r="D42" s="30"/>
      <c r="E42" s="30" t="s">
        <v>17</v>
      </c>
      <c r="F42" s="1" t="str">
        <f>IF($E42='Account Codes'!$A$1,"",IF($E42='Account Codes'!$A$2,'Account Codes'!$B$2,IF($E42='Account Codes'!$A$3,'Account Codes'!$B$3,IF($E42='Account Codes'!$A$4,'Account Codes'!$B$4,IF($E42='Account Codes'!$A$5,'Account Codes'!$B$5,IF($E42='Account Codes'!$A$6,'Account Codes'!$B$6,IF($E42='Account Codes'!$A$7,'Account Codes'!$B$7,IF($E42='Account Codes'!$A$8,'Account Codes'!$B$8,IF($E42='Account Codes'!$A$9,'Account Codes'!$B$9,IF($E42='Account Codes'!$A$10,'Account Codes'!$B$10,IF($E42='Account Codes'!$A$11,'Account Codes'!$B$11,IF($E42='Account Codes'!$A$12,'Account Codes'!$B$12))))))))))))</f>
        <v/>
      </c>
      <c r="G42" s="1" t="str">
        <f t="shared" si="0"/>
        <v/>
      </c>
      <c r="H42" s="1" t="str">
        <f t="shared" si="1"/>
        <v/>
      </c>
      <c r="I42" s="16" t="str">
        <f t="shared" si="2"/>
        <v/>
      </c>
      <c r="J42" s="10" t="str">
        <f t="shared" si="3"/>
        <v/>
      </c>
      <c r="K42" s="1" t="str">
        <f t="shared" si="4"/>
        <v/>
      </c>
      <c r="L42" s="1" t="str">
        <f t="shared" si="5"/>
        <v/>
      </c>
      <c r="M42" s="1" t="str">
        <f t="shared" si="6"/>
        <v/>
      </c>
      <c r="N42" s="1" t="str">
        <f t="shared" si="7"/>
        <v/>
      </c>
      <c r="O42" s="1" t="str">
        <f t="shared" si="8"/>
        <v/>
      </c>
      <c r="P42" s="1" t="str">
        <f t="shared" si="9"/>
        <v/>
      </c>
      <c r="Q42" s="16" t="str">
        <f t="shared" si="10"/>
        <v/>
      </c>
      <c r="R42" s="10">
        <f t="shared" si="11"/>
        <v>0</v>
      </c>
    </row>
    <row r="43" spans="1:18" x14ac:dyDescent="0.25">
      <c r="A43" s="29"/>
      <c r="B43" s="30"/>
      <c r="C43" s="31"/>
      <c r="D43" s="30"/>
      <c r="E43" s="30" t="s">
        <v>17</v>
      </c>
      <c r="F43" s="1" t="str">
        <f>IF($E43='Account Codes'!$A$1,"",IF($E43='Account Codes'!$A$2,'Account Codes'!$B$2,IF($E43='Account Codes'!$A$3,'Account Codes'!$B$3,IF($E43='Account Codes'!$A$4,'Account Codes'!$B$4,IF($E43='Account Codes'!$A$5,'Account Codes'!$B$5,IF($E43='Account Codes'!$A$6,'Account Codes'!$B$6,IF($E43='Account Codes'!$A$7,'Account Codes'!$B$7,IF($E43='Account Codes'!$A$8,'Account Codes'!$B$8,IF($E43='Account Codes'!$A$9,'Account Codes'!$B$9,IF($E43='Account Codes'!$A$10,'Account Codes'!$B$10,IF($E43='Account Codes'!$A$11,'Account Codes'!$B$11,IF($E43='Account Codes'!$A$12,'Account Codes'!$B$12))))))))))))</f>
        <v/>
      </c>
      <c r="G43" s="1" t="str">
        <f t="shared" si="0"/>
        <v/>
      </c>
      <c r="H43" s="1" t="str">
        <f t="shared" si="1"/>
        <v/>
      </c>
      <c r="I43" s="16" t="str">
        <f t="shared" si="2"/>
        <v/>
      </c>
      <c r="J43" s="10" t="str">
        <f t="shared" si="3"/>
        <v/>
      </c>
      <c r="K43" s="1" t="str">
        <f t="shared" si="4"/>
        <v/>
      </c>
      <c r="L43" s="1" t="str">
        <f t="shared" si="5"/>
        <v/>
      </c>
      <c r="M43" s="1" t="str">
        <f t="shared" si="6"/>
        <v/>
      </c>
      <c r="N43" s="1" t="str">
        <f t="shared" si="7"/>
        <v/>
      </c>
      <c r="O43" s="1" t="str">
        <f t="shared" si="8"/>
        <v/>
      </c>
      <c r="P43" s="1" t="str">
        <f t="shared" si="9"/>
        <v/>
      </c>
      <c r="Q43" s="16" t="str">
        <f t="shared" si="10"/>
        <v/>
      </c>
      <c r="R43" s="10">
        <f t="shared" si="11"/>
        <v>0</v>
      </c>
    </row>
    <row r="44" spans="1:18" x14ac:dyDescent="0.25">
      <c r="A44" s="29"/>
      <c r="B44" s="30"/>
      <c r="C44" s="31"/>
      <c r="D44" s="30"/>
      <c r="E44" s="30" t="s">
        <v>17</v>
      </c>
      <c r="F44" s="1" t="str">
        <f>IF($E44='Account Codes'!$A$1,"",IF($E44='Account Codes'!$A$2,'Account Codes'!$B$2,IF($E44='Account Codes'!$A$3,'Account Codes'!$B$3,IF($E44='Account Codes'!$A$4,'Account Codes'!$B$4,IF($E44='Account Codes'!$A$5,'Account Codes'!$B$5,IF($E44='Account Codes'!$A$6,'Account Codes'!$B$6,IF($E44='Account Codes'!$A$7,'Account Codes'!$B$7,IF($E44='Account Codes'!$A$8,'Account Codes'!$B$8,IF($E44='Account Codes'!$A$9,'Account Codes'!$B$9,IF($E44='Account Codes'!$A$10,'Account Codes'!$B$10,IF($E44='Account Codes'!$A$11,'Account Codes'!$B$11,IF($E44='Account Codes'!$A$12,'Account Codes'!$B$12))))))))))))</f>
        <v/>
      </c>
      <c r="G44" s="1" t="str">
        <f t="shared" si="0"/>
        <v/>
      </c>
      <c r="H44" s="1" t="str">
        <f t="shared" si="1"/>
        <v/>
      </c>
      <c r="I44" s="16" t="str">
        <f t="shared" si="2"/>
        <v/>
      </c>
      <c r="J44" s="10" t="str">
        <f t="shared" si="3"/>
        <v/>
      </c>
      <c r="K44" s="1" t="str">
        <f t="shared" si="4"/>
        <v/>
      </c>
      <c r="L44" s="1" t="str">
        <f t="shared" si="5"/>
        <v/>
      </c>
      <c r="M44" s="1" t="str">
        <f t="shared" si="6"/>
        <v/>
      </c>
      <c r="N44" s="1" t="str">
        <f t="shared" si="7"/>
        <v/>
      </c>
      <c r="O44" s="1" t="str">
        <f t="shared" si="8"/>
        <v/>
      </c>
      <c r="P44" s="1" t="str">
        <f t="shared" si="9"/>
        <v/>
      </c>
      <c r="Q44" s="16" t="str">
        <f t="shared" si="10"/>
        <v/>
      </c>
      <c r="R44" s="10">
        <f t="shared" si="11"/>
        <v>0</v>
      </c>
    </row>
    <row r="45" spans="1:18" x14ac:dyDescent="0.25">
      <c r="A45" s="29"/>
      <c r="B45" s="30"/>
      <c r="C45" s="31"/>
      <c r="D45" s="30"/>
      <c r="E45" s="30" t="s">
        <v>17</v>
      </c>
      <c r="F45" s="1" t="str">
        <f>IF($E45='Account Codes'!$A$1,"",IF($E45='Account Codes'!$A$2,'Account Codes'!$B$2,IF($E45='Account Codes'!$A$3,'Account Codes'!$B$3,IF($E45='Account Codes'!$A$4,'Account Codes'!$B$4,IF($E45='Account Codes'!$A$5,'Account Codes'!$B$5,IF($E45='Account Codes'!$A$6,'Account Codes'!$B$6,IF($E45='Account Codes'!$A$7,'Account Codes'!$B$7,IF($E45='Account Codes'!$A$8,'Account Codes'!$B$8,IF($E45='Account Codes'!$A$9,'Account Codes'!$B$9,IF($E45='Account Codes'!$A$10,'Account Codes'!$B$10,IF($E45='Account Codes'!$A$11,'Account Codes'!$B$11,IF($E45='Account Codes'!$A$12,'Account Codes'!$B$12))))))))))))</f>
        <v/>
      </c>
      <c r="G45" s="1" t="str">
        <f t="shared" si="0"/>
        <v/>
      </c>
      <c r="H45" s="1" t="str">
        <f t="shared" si="1"/>
        <v/>
      </c>
      <c r="I45" s="16" t="str">
        <f t="shared" si="2"/>
        <v/>
      </c>
      <c r="J45" s="10" t="str">
        <f t="shared" si="3"/>
        <v/>
      </c>
      <c r="K45" s="1" t="str">
        <f t="shared" si="4"/>
        <v/>
      </c>
      <c r="L45" s="1" t="str">
        <f t="shared" si="5"/>
        <v/>
      </c>
      <c r="M45" s="1" t="str">
        <f t="shared" si="6"/>
        <v/>
      </c>
      <c r="N45" s="1" t="str">
        <f t="shared" si="7"/>
        <v/>
      </c>
      <c r="O45" s="1" t="str">
        <f t="shared" si="8"/>
        <v/>
      </c>
      <c r="P45" s="1" t="str">
        <f t="shared" si="9"/>
        <v/>
      </c>
      <c r="Q45" s="16" t="str">
        <f t="shared" si="10"/>
        <v/>
      </c>
      <c r="R45" s="10">
        <f t="shared" si="11"/>
        <v>0</v>
      </c>
    </row>
    <row r="46" spans="1:18" x14ac:dyDescent="0.25">
      <c r="A46" s="13"/>
      <c r="B46" s="13"/>
      <c r="C46" s="13"/>
      <c r="D46" s="13"/>
      <c r="E46" s="13"/>
      <c r="F46" s="13"/>
      <c r="G46" s="22">
        <f>SUM(G6:G45)</f>
        <v>0</v>
      </c>
      <c r="H46" s="22">
        <f t="shared" ref="H46:Q46" si="12">SUM(H6:H45)</f>
        <v>0</v>
      </c>
      <c r="I46" s="23">
        <f t="shared" si="12"/>
        <v>0</v>
      </c>
      <c r="J46" s="24">
        <f t="shared" si="12"/>
        <v>0</v>
      </c>
      <c r="K46" s="22">
        <f t="shared" si="12"/>
        <v>0</v>
      </c>
      <c r="L46" s="22">
        <f t="shared" si="12"/>
        <v>0</v>
      </c>
      <c r="M46" s="22">
        <f t="shared" si="12"/>
        <v>0</v>
      </c>
      <c r="N46" s="22">
        <f t="shared" si="12"/>
        <v>0</v>
      </c>
      <c r="O46" s="22">
        <f t="shared" si="12"/>
        <v>0</v>
      </c>
      <c r="P46" s="22">
        <f t="shared" si="12"/>
        <v>0</v>
      </c>
      <c r="Q46" s="23">
        <f t="shared" si="12"/>
        <v>0</v>
      </c>
      <c r="R46" s="11"/>
    </row>
  </sheetData>
  <sheetProtection sheet="1" objects="1" scenarios="1"/>
  <dataValidations count="1">
    <dataValidation type="list" allowBlank="1" showErrorMessage="1" sqref="E6:E45">
      <formula1>AccountCode</formula1>
    </dataValidation>
  </dataValidations>
  <printOptions gridLines="1"/>
  <pageMargins left="0.25" right="0.25" top="0.75" bottom="0.75" header="0.3" footer="0.3"/>
  <pageSetup paperSize="9" scale="65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workbookViewId="0">
      <selection activeCell="A6" sqref="A6"/>
    </sheetView>
  </sheetViews>
  <sheetFormatPr defaultRowHeight="15" x14ac:dyDescent="0.25"/>
  <cols>
    <col min="1" max="1" width="10.7109375" bestFit="1" customWidth="1"/>
    <col min="2" max="2" width="17.42578125" customWidth="1"/>
    <col min="3" max="3" width="12" customWidth="1"/>
    <col min="5" max="5" width="16.28515625" customWidth="1"/>
    <col min="6" max="6" width="12.7109375" hidden="1" customWidth="1"/>
    <col min="7" max="18" width="12.7109375" customWidth="1"/>
  </cols>
  <sheetData>
    <row r="1" spans="1:18" ht="23.25" x14ac:dyDescent="0.35">
      <c r="A1" s="4" t="s">
        <v>53</v>
      </c>
      <c r="D1" s="9" t="str">
        <f>Instructions!B11</f>
        <v>Enter Account Name</v>
      </c>
    </row>
    <row r="2" spans="1:18" ht="15" customHeight="1" x14ac:dyDescent="0.35">
      <c r="C2" s="9"/>
    </row>
    <row r="3" spans="1:18" x14ac:dyDescent="0.25">
      <c r="P3" t="s">
        <v>0</v>
      </c>
      <c r="R3" s="10">
        <f>IF(Instructions!B15="October",Instructions!B14,Sept!R45)</f>
        <v>0</v>
      </c>
    </row>
    <row r="4" spans="1:18" x14ac:dyDescent="0.25">
      <c r="A4" s="13"/>
      <c r="B4" s="13"/>
      <c r="C4" s="13"/>
      <c r="D4" s="13"/>
      <c r="E4" s="13"/>
      <c r="F4" s="13"/>
      <c r="G4" s="20" t="s">
        <v>33</v>
      </c>
      <c r="H4" s="13"/>
      <c r="I4" s="15"/>
      <c r="J4" s="21" t="s">
        <v>35</v>
      </c>
      <c r="K4" s="13"/>
      <c r="L4" s="13"/>
      <c r="M4" s="13"/>
      <c r="N4" s="13"/>
      <c r="O4" s="13"/>
      <c r="P4" s="13"/>
      <c r="Q4" s="15"/>
      <c r="R4" s="11"/>
    </row>
    <row r="5" spans="1:18" x14ac:dyDescent="0.25">
      <c r="A5" s="13" t="s">
        <v>1</v>
      </c>
      <c r="B5" s="13" t="s">
        <v>18</v>
      </c>
      <c r="C5" s="13" t="s">
        <v>2</v>
      </c>
      <c r="D5" s="13" t="s">
        <v>3</v>
      </c>
      <c r="E5" s="13" t="s">
        <v>4</v>
      </c>
      <c r="F5" s="13"/>
      <c r="G5" s="13" t="str">
        <f>'Account Codes'!A2</f>
        <v>Income 1</v>
      </c>
      <c r="H5" s="13" t="str">
        <f>'Account Codes'!A3</f>
        <v>Income 2</v>
      </c>
      <c r="I5" s="15" t="str">
        <f>'Account Codes'!A4</f>
        <v>Income 3</v>
      </c>
      <c r="J5" s="11" t="str">
        <f>'Account Codes'!A5</f>
        <v>Exp 1</v>
      </c>
      <c r="K5" s="13" t="str">
        <f>'Account Codes'!A6</f>
        <v>Exp 2</v>
      </c>
      <c r="L5" s="13" t="str">
        <f>'Account Codes'!A7</f>
        <v>Exp 3</v>
      </c>
      <c r="M5" s="13" t="str">
        <f>'Account Codes'!A8</f>
        <v>Exp 4</v>
      </c>
      <c r="N5" s="13" t="str">
        <f>'Account Codes'!A9</f>
        <v>Exp 5</v>
      </c>
      <c r="O5" s="13" t="str">
        <f>'Account Codes'!A10</f>
        <v>Exp 6</v>
      </c>
      <c r="P5" s="13" t="str">
        <f>'Account Codes'!A11</f>
        <v>Exp 7</v>
      </c>
      <c r="Q5" s="15" t="str">
        <f>'Account Codes'!A12</f>
        <v>Exp 8</v>
      </c>
      <c r="R5" s="11" t="s">
        <v>5</v>
      </c>
    </row>
    <row r="6" spans="1:18" x14ac:dyDescent="0.25">
      <c r="A6" s="29"/>
      <c r="B6" s="30"/>
      <c r="C6" s="31"/>
      <c r="D6" s="30"/>
      <c r="E6" s="30" t="s">
        <v>17</v>
      </c>
      <c r="F6" s="1" t="str">
        <f>IF($E6='Account Codes'!$A$1,"",IF($E6='Account Codes'!$A$2,'Account Codes'!$B$2,IF($E6='Account Codes'!$A$3,'Account Codes'!$B$3,IF($E6='Account Codes'!$A$4,'Account Codes'!$B$4,IF($E6='Account Codes'!$A$5,'Account Codes'!$B$5,IF($E6='Account Codes'!$A$6,'Account Codes'!$B$6,IF($E6='Account Codes'!$A$7,'Account Codes'!$B$7,IF($E6='Account Codes'!$A$8,'Account Codes'!$B$8,IF($E6='Account Codes'!$A$9,'Account Codes'!$B$9,IF($E6='Account Codes'!$A$10,'Account Codes'!$B$10,IF($E6='Account Codes'!$A$11,'Account Codes'!$B$11,IF($E6='Account Codes'!$A$12,'Account Codes'!$B$12))))))))))))</f>
        <v/>
      </c>
      <c r="G6" s="1" t="str">
        <f>IF($F6="Inc1",$D6,"")</f>
        <v/>
      </c>
      <c r="H6" s="1" t="str">
        <f>IF($F6="Inc2",$D6,"")</f>
        <v/>
      </c>
      <c r="I6" s="16" t="str">
        <f>IF($F6="Int",$D6,"")</f>
        <v/>
      </c>
      <c r="J6" s="10" t="str">
        <f>IF($F6="ExpA",$D6,"")</f>
        <v/>
      </c>
      <c r="K6" s="1" t="str">
        <f>IF($F6="ExpB",$D6,"")</f>
        <v/>
      </c>
      <c r="L6" s="1" t="str">
        <f>IF($F6="ExpC",$D6,"")</f>
        <v/>
      </c>
      <c r="M6" s="1" t="str">
        <f>IF($F6="ExpD",$D6,"")</f>
        <v/>
      </c>
      <c r="N6" s="1" t="str">
        <f>IF($F6="ExpE",$D6,"")</f>
        <v/>
      </c>
      <c r="O6" s="1" t="str">
        <f>IF($F6="ExpF",$D6,"")</f>
        <v/>
      </c>
      <c r="P6" s="1" t="str">
        <f>IF($F6="ExpG",$D6,"")</f>
        <v/>
      </c>
      <c r="Q6" s="16" t="str">
        <f>IF($F6="ExpH",$D6,"")</f>
        <v/>
      </c>
      <c r="R6" s="10">
        <f>R3+SUM(G6:I6)-SUM(J6:Q6)</f>
        <v>0</v>
      </c>
    </row>
    <row r="7" spans="1:18" x14ac:dyDescent="0.25">
      <c r="A7" s="29"/>
      <c r="B7" s="30"/>
      <c r="C7" s="31"/>
      <c r="D7" s="30"/>
      <c r="E7" s="30" t="s">
        <v>17</v>
      </c>
      <c r="F7" s="1" t="str">
        <f>IF($E7='Account Codes'!$A$1,"",IF($E7='Account Codes'!$A$2,'Account Codes'!$B$2,IF($E7='Account Codes'!$A$3,'Account Codes'!$B$3,IF($E7='Account Codes'!$A$4,'Account Codes'!$B$4,IF($E7='Account Codes'!$A$5,'Account Codes'!$B$5,IF($E7='Account Codes'!$A$6,'Account Codes'!$B$6,IF($E7='Account Codes'!$A$7,'Account Codes'!$B$7,IF($E7='Account Codes'!$A$8,'Account Codes'!$B$8,IF($E7='Account Codes'!$A$9,'Account Codes'!$B$9,IF($E7='Account Codes'!$A$10,'Account Codes'!$B$10,IF($E7='Account Codes'!$A$11,'Account Codes'!$B$11,IF($E7='Account Codes'!$A$12,'Account Codes'!$B$12))))))))))))</f>
        <v/>
      </c>
      <c r="G7" s="1" t="str">
        <f t="shared" ref="G7:G45" si="0">IF($F7="Inc1",$D7,"")</f>
        <v/>
      </c>
      <c r="H7" s="1" t="str">
        <f t="shared" ref="H7:H45" si="1">IF($F7="Inc2",$D7,"")</f>
        <v/>
      </c>
      <c r="I7" s="16" t="str">
        <f t="shared" ref="I7:I45" si="2">IF($F7="Int",$D7,"")</f>
        <v/>
      </c>
      <c r="J7" s="10" t="str">
        <f t="shared" ref="J7:J45" si="3">IF($F7="ExpA",$D7,"")</f>
        <v/>
      </c>
      <c r="K7" s="1" t="str">
        <f t="shared" ref="K7:K45" si="4">IF($F7="ExpB",$D7,"")</f>
        <v/>
      </c>
      <c r="L7" s="1" t="str">
        <f t="shared" ref="L7:L45" si="5">IF($F7="ExpC",$D7,"")</f>
        <v/>
      </c>
      <c r="M7" s="1" t="str">
        <f t="shared" ref="M7:M45" si="6">IF($F7="ExpD",$D7,"")</f>
        <v/>
      </c>
      <c r="N7" s="1" t="str">
        <f t="shared" ref="N7:N45" si="7">IF($F7="ExpE",$D7,"")</f>
        <v/>
      </c>
      <c r="O7" s="1" t="str">
        <f t="shared" ref="O7:O45" si="8">IF($F7="ExpF",$D7,"")</f>
        <v/>
      </c>
      <c r="P7" s="1" t="str">
        <f t="shared" ref="P7:P45" si="9">IF($F7="ExpG",$D7,"")</f>
        <v/>
      </c>
      <c r="Q7" s="16" t="str">
        <f t="shared" ref="Q7:Q45" si="10">IF($F7="ExpH",$D7,"")</f>
        <v/>
      </c>
      <c r="R7" s="10">
        <f>R6+SUM(G7:I7)-SUM(J7:Q7)</f>
        <v>0</v>
      </c>
    </row>
    <row r="8" spans="1:18" x14ac:dyDescent="0.25">
      <c r="A8" s="29"/>
      <c r="B8" s="30"/>
      <c r="C8" s="31"/>
      <c r="D8" s="30"/>
      <c r="E8" s="30" t="s">
        <v>17</v>
      </c>
      <c r="F8" s="1" t="str">
        <f>IF($E8='Account Codes'!$A$1,"",IF($E8='Account Codes'!$A$2,'Account Codes'!$B$2,IF($E8='Account Codes'!$A$3,'Account Codes'!$B$3,IF($E8='Account Codes'!$A$4,'Account Codes'!$B$4,IF($E8='Account Codes'!$A$5,'Account Codes'!$B$5,IF($E8='Account Codes'!$A$6,'Account Codes'!$B$6,IF($E8='Account Codes'!$A$7,'Account Codes'!$B$7,IF($E8='Account Codes'!$A$8,'Account Codes'!$B$8,IF($E8='Account Codes'!$A$9,'Account Codes'!$B$9,IF($E8='Account Codes'!$A$10,'Account Codes'!$B$10,IF($E8='Account Codes'!$A$11,'Account Codes'!$B$11,IF($E8='Account Codes'!$A$12,'Account Codes'!$B$12))))))))))))</f>
        <v/>
      </c>
      <c r="G8" s="1" t="str">
        <f t="shared" si="0"/>
        <v/>
      </c>
      <c r="H8" s="1" t="str">
        <f t="shared" si="1"/>
        <v/>
      </c>
      <c r="I8" s="16" t="str">
        <f t="shared" si="2"/>
        <v/>
      </c>
      <c r="J8" s="10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6" t="str">
        <f t="shared" si="10"/>
        <v/>
      </c>
      <c r="R8" s="10">
        <f t="shared" ref="R8:R45" si="11">R7+SUM(G8:I8)-SUM(J8:Q8)</f>
        <v>0</v>
      </c>
    </row>
    <row r="9" spans="1:18" x14ac:dyDescent="0.25">
      <c r="A9" s="29"/>
      <c r="B9" s="30"/>
      <c r="C9" s="31"/>
      <c r="D9" s="30"/>
      <c r="E9" s="30" t="s">
        <v>17</v>
      </c>
      <c r="F9" s="1" t="str">
        <f>IF($E9='Account Codes'!$A$1,"",IF($E9='Account Codes'!$A$2,'Account Codes'!$B$2,IF($E9='Account Codes'!$A$3,'Account Codes'!$B$3,IF($E9='Account Codes'!$A$4,'Account Codes'!$B$4,IF($E9='Account Codes'!$A$5,'Account Codes'!$B$5,IF($E9='Account Codes'!$A$6,'Account Codes'!$B$6,IF($E9='Account Codes'!$A$7,'Account Codes'!$B$7,IF($E9='Account Codes'!$A$8,'Account Codes'!$B$8,IF($E9='Account Codes'!$A$9,'Account Codes'!$B$9,IF($E9='Account Codes'!$A$10,'Account Codes'!$B$10,IF($E9='Account Codes'!$A$11,'Account Codes'!$B$11,IF($E9='Account Codes'!$A$12,'Account Codes'!$B$12))))))))))))</f>
        <v/>
      </c>
      <c r="G9" s="1" t="str">
        <f t="shared" si="0"/>
        <v/>
      </c>
      <c r="H9" s="1" t="str">
        <f t="shared" si="1"/>
        <v/>
      </c>
      <c r="I9" s="16" t="str">
        <f t="shared" si="2"/>
        <v/>
      </c>
      <c r="J9" s="10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6" t="str">
        <f t="shared" si="10"/>
        <v/>
      </c>
      <c r="R9" s="10">
        <f t="shared" si="11"/>
        <v>0</v>
      </c>
    </row>
    <row r="10" spans="1:18" x14ac:dyDescent="0.25">
      <c r="A10" s="29"/>
      <c r="B10" s="30"/>
      <c r="C10" s="31"/>
      <c r="D10" s="30"/>
      <c r="E10" s="30" t="s">
        <v>17</v>
      </c>
      <c r="F10" s="1" t="str">
        <f>IF($E10='Account Codes'!$A$1,"",IF($E10='Account Codes'!$A$2,'Account Codes'!$B$2,IF($E10='Account Codes'!$A$3,'Account Codes'!$B$3,IF($E10='Account Codes'!$A$4,'Account Codes'!$B$4,IF($E10='Account Codes'!$A$5,'Account Codes'!$B$5,IF($E10='Account Codes'!$A$6,'Account Codes'!$B$6,IF($E10='Account Codes'!$A$7,'Account Codes'!$B$7,IF($E10='Account Codes'!$A$8,'Account Codes'!$B$8,IF($E10='Account Codes'!$A$9,'Account Codes'!$B$9,IF($E10='Account Codes'!$A$10,'Account Codes'!$B$10,IF($E10='Account Codes'!$A$11,'Account Codes'!$B$11,IF($E10='Account Codes'!$A$12,'Account Codes'!$B$12))))))))))))</f>
        <v/>
      </c>
      <c r="G10" s="1" t="str">
        <f t="shared" si="0"/>
        <v/>
      </c>
      <c r="H10" s="1" t="str">
        <f t="shared" si="1"/>
        <v/>
      </c>
      <c r="I10" s="16" t="str">
        <f t="shared" si="2"/>
        <v/>
      </c>
      <c r="J10" s="10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6" t="str">
        <f t="shared" si="10"/>
        <v/>
      </c>
      <c r="R10" s="10">
        <f t="shared" si="11"/>
        <v>0</v>
      </c>
    </row>
    <row r="11" spans="1:18" x14ac:dyDescent="0.25">
      <c r="A11" s="29"/>
      <c r="B11" s="30"/>
      <c r="C11" s="31"/>
      <c r="D11" s="30"/>
      <c r="E11" s="30" t="s">
        <v>17</v>
      </c>
      <c r="F11" s="1" t="str">
        <f>IF($E11='Account Codes'!$A$1,"",IF($E11='Account Codes'!$A$2,'Account Codes'!$B$2,IF($E11='Account Codes'!$A$3,'Account Codes'!$B$3,IF($E11='Account Codes'!$A$4,'Account Codes'!$B$4,IF($E11='Account Codes'!$A$5,'Account Codes'!$B$5,IF($E11='Account Codes'!$A$6,'Account Codes'!$B$6,IF($E11='Account Codes'!$A$7,'Account Codes'!$B$7,IF($E11='Account Codes'!$A$8,'Account Codes'!$B$8,IF($E11='Account Codes'!$A$9,'Account Codes'!$B$9,IF($E11='Account Codes'!$A$10,'Account Codes'!$B$10,IF($E11='Account Codes'!$A$11,'Account Codes'!$B$11,IF($E11='Account Codes'!$A$12,'Account Codes'!$B$12))))))))))))</f>
        <v/>
      </c>
      <c r="G11" s="1" t="str">
        <f t="shared" si="0"/>
        <v/>
      </c>
      <c r="H11" s="1" t="str">
        <f t="shared" si="1"/>
        <v/>
      </c>
      <c r="I11" s="16" t="str">
        <f t="shared" si="2"/>
        <v/>
      </c>
      <c r="J11" s="10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6" t="str">
        <f t="shared" si="10"/>
        <v/>
      </c>
      <c r="R11" s="10">
        <f t="shared" si="11"/>
        <v>0</v>
      </c>
    </row>
    <row r="12" spans="1:18" x14ac:dyDescent="0.25">
      <c r="A12" s="29"/>
      <c r="B12" s="30"/>
      <c r="C12" s="31"/>
      <c r="D12" s="30"/>
      <c r="E12" s="30" t="s">
        <v>17</v>
      </c>
      <c r="F12" s="1" t="str">
        <f>IF($E12='Account Codes'!$A$1,"",IF($E12='Account Codes'!$A$2,'Account Codes'!$B$2,IF($E12='Account Codes'!$A$3,'Account Codes'!$B$3,IF($E12='Account Codes'!$A$4,'Account Codes'!$B$4,IF($E12='Account Codes'!$A$5,'Account Codes'!$B$5,IF($E12='Account Codes'!$A$6,'Account Codes'!$B$6,IF($E12='Account Codes'!$A$7,'Account Codes'!$B$7,IF($E12='Account Codes'!$A$8,'Account Codes'!$B$8,IF($E12='Account Codes'!$A$9,'Account Codes'!$B$9,IF($E12='Account Codes'!$A$10,'Account Codes'!$B$10,IF($E12='Account Codes'!$A$11,'Account Codes'!$B$11,IF($E12='Account Codes'!$A$12,'Account Codes'!$B$12))))))))))))</f>
        <v/>
      </c>
      <c r="G12" s="1" t="str">
        <f t="shared" si="0"/>
        <v/>
      </c>
      <c r="H12" s="1" t="str">
        <f t="shared" si="1"/>
        <v/>
      </c>
      <c r="I12" s="16" t="str">
        <f t="shared" si="2"/>
        <v/>
      </c>
      <c r="J12" s="10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6" t="str">
        <f t="shared" si="10"/>
        <v/>
      </c>
      <c r="R12" s="10">
        <f t="shared" si="11"/>
        <v>0</v>
      </c>
    </row>
    <row r="13" spans="1:18" x14ac:dyDescent="0.25">
      <c r="A13" s="29"/>
      <c r="B13" s="30"/>
      <c r="C13" s="31"/>
      <c r="D13" s="30"/>
      <c r="E13" s="30" t="s">
        <v>17</v>
      </c>
      <c r="F13" s="1" t="str">
        <f>IF($E13='Account Codes'!$A$1,"",IF($E13='Account Codes'!$A$2,'Account Codes'!$B$2,IF($E13='Account Codes'!$A$3,'Account Codes'!$B$3,IF($E13='Account Codes'!$A$4,'Account Codes'!$B$4,IF($E13='Account Codes'!$A$5,'Account Codes'!$B$5,IF($E13='Account Codes'!$A$6,'Account Codes'!$B$6,IF($E13='Account Codes'!$A$7,'Account Codes'!$B$7,IF($E13='Account Codes'!$A$8,'Account Codes'!$B$8,IF($E13='Account Codes'!$A$9,'Account Codes'!$B$9,IF($E13='Account Codes'!$A$10,'Account Codes'!$B$10,IF($E13='Account Codes'!$A$11,'Account Codes'!$B$11,IF($E13='Account Codes'!$A$12,'Account Codes'!$B$12))))))))))))</f>
        <v/>
      </c>
      <c r="G13" s="1" t="str">
        <f t="shared" si="0"/>
        <v/>
      </c>
      <c r="H13" s="1" t="str">
        <f t="shared" si="1"/>
        <v/>
      </c>
      <c r="I13" s="16" t="str">
        <f t="shared" si="2"/>
        <v/>
      </c>
      <c r="J13" s="10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6" t="str">
        <f t="shared" si="10"/>
        <v/>
      </c>
      <c r="R13" s="10">
        <f t="shared" si="11"/>
        <v>0</v>
      </c>
    </row>
    <row r="14" spans="1:18" x14ac:dyDescent="0.25">
      <c r="A14" s="29"/>
      <c r="B14" s="30"/>
      <c r="C14" s="31"/>
      <c r="D14" s="30"/>
      <c r="E14" s="30" t="s">
        <v>17</v>
      </c>
      <c r="F14" s="1" t="str">
        <f>IF($E14='Account Codes'!$A$1,"",IF($E14='Account Codes'!$A$2,'Account Codes'!$B$2,IF($E14='Account Codes'!$A$3,'Account Codes'!$B$3,IF($E14='Account Codes'!$A$4,'Account Codes'!$B$4,IF($E14='Account Codes'!$A$5,'Account Codes'!$B$5,IF($E14='Account Codes'!$A$6,'Account Codes'!$B$6,IF($E14='Account Codes'!$A$7,'Account Codes'!$B$7,IF($E14='Account Codes'!$A$8,'Account Codes'!$B$8,IF($E14='Account Codes'!$A$9,'Account Codes'!$B$9,IF($E14='Account Codes'!$A$10,'Account Codes'!$B$10,IF($E14='Account Codes'!$A$11,'Account Codes'!$B$11,IF($E14='Account Codes'!$A$12,'Account Codes'!$B$12))))))))))))</f>
        <v/>
      </c>
      <c r="G14" s="1" t="str">
        <f t="shared" si="0"/>
        <v/>
      </c>
      <c r="H14" s="1" t="str">
        <f t="shared" si="1"/>
        <v/>
      </c>
      <c r="I14" s="16" t="str">
        <f t="shared" si="2"/>
        <v/>
      </c>
      <c r="J14" s="10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6" t="str">
        <f t="shared" si="10"/>
        <v/>
      </c>
      <c r="R14" s="10">
        <f t="shared" si="11"/>
        <v>0</v>
      </c>
    </row>
    <row r="15" spans="1:18" x14ac:dyDescent="0.25">
      <c r="A15" s="29"/>
      <c r="B15" s="30"/>
      <c r="C15" s="31"/>
      <c r="D15" s="30"/>
      <c r="E15" s="30" t="s">
        <v>17</v>
      </c>
      <c r="F15" s="1" t="str">
        <f>IF($E15='Account Codes'!$A$1,"",IF($E15='Account Codes'!$A$2,'Account Codes'!$B$2,IF($E15='Account Codes'!$A$3,'Account Codes'!$B$3,IF($E15='Account Codes'!$A$4,'Account Codes'!$B$4,IF($E15='Account Codes'!$A$5,'Account Codes'!$B$5,IF($E15='Account Codes'!$A$6,'Account Codes'!$B$6,IF($E15='Account Codes'!$A$7,'Account Codes'!$B$7,IF($E15='Account Codes'!$A$8,'Account Codes'!$B$8,IF($E15='Account Codes'!$A$9,'Account Codes'!$B$9,IF($E15='Account Codes'!$A$10,'Account Codes'!$B$10,IF($E15='Account Codes'!$A$11,'Account Codes'!$B$11,IF($E15='Account Codes'!$A$12,'Account Codes'!$B$12))))))))))))</f>
        <v/>
      </c>
      <c r="G15" s="1" t="str">
        <f t="shared" si="0"/>
        <v/>
      </c>
      <c r="H15" s="1" t="str">
        <f t="shared" si="1"/>
        <v/>
      </c>
      <c r="I15" s="16" t="str">
        <f t="shared" si="2"/>
        <v/>
      </c>
      <c r="J15" s="10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6" t="str">
        <f t="shared" si="10"/>
        <v/>
      </c>
      <c r="R15" s="10">
        <f t="shared" si="11"/>
        <v>0</v>
      </c>
    </row>
    <row r="16" spans="1:18" x14ac:dyDescent="0.25">
      <c r="A16" s="29"/>
      <c r="B16" s="30"/>
      <c r="C16" s="31"/>
      <c r="D16" s="30"/>
      <c r="E16" s="30" t="s">
        <v>17</v>
      </c>
      <c r="F16" s="1" t="str">
        <f>IF($E16='Account Codes'!$A$1,"",IF($E16='Account Codes'!$A$2,'Account Codes'!$B$2,IF($E16='Account Codes'!$A$3,'Account Codes'!$B$3,IF($E16='Account Codes'!$A$4,'Account Codes'!$B$4,IF($E16='Account Codes'!$A$5,'Account Codes'!$B$5,IF($E16='Account Codes'!$A$6,'Account Codes'!$B$6,IF($E16='Account Codes'!$A$7,'Account Codes'!$B$7,IF($E16='Account Codes'!$A$8,'Account Codes'!$B$8,IF($E16='Account Codes'!$A$9,'Account Codes'!$B$9,IF($E16='Account Codes'!$A$10,'Account Codes'!$B$10,IF($E16='Account Codes'!$A$11,'Account Codes'!$B$11,IF($E16='Account Codes'!$A$12,'Account Codes'!$B$12))))))))))))</f>
        <v/>
      </c>
      <c r="G16" s="1" t="str">
        <f t="shared" si="0"/>
        <v/>
      </c>
      <c r="H16" s="1" t="str">
        <f t="shared" si="1"/>
        <v/>
      </c>
      <c r="I16" s="16" t="str">
        <f t="shared" si="2"/>
        <v/>
      </c>
      <c r="J16" s="10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6" t="str">
        <f t="shared" si="10"/>
        <v/>
      </c>
      <c r="R16" s="10">
        <f t="shared" si="11"/>
        <v>0</v>
      </c>
    </row>
    <row r="17" spans="1:18" x14ac:dyDescent="0.25">
      <c r="A17" s="29"/>
      <c r="B17" s="30"/>
      <c r="C17" s="31"/>
      <c r="D17" s="30"/>
      <c r="E17" s="30" t="s">
        <v>17</v>
      </c>
      <c r="F17" s="1" t="str">
        <f>IF($E17='Account Codes'!$A$1,"",IF($E17='Account Codes'!$A$2,'Account Codes'!$B$2,IF($E17='Account Codes'!$A$3,'Account Codes'!$B$3,IF($E17='Account Codes'!$A$4,'Account Codes'!$B$4,IF($E17='Account Codes'!$A$5,'Account Codes'!$B$5,IF($E17='Account Codes'!$A$6,'Account Codes'!$B$6,IF($E17='Account Codes'!$A$7,'Account Codes'!$B$7,IF($E17='Account Codes'!$A$8,'Account Codes'!$B$8,IF($E17='Account Codes'!$A$9,'Account Codes'!$B$9,IF($E17='Account Codes'!$A$10,'Account Codes'!$B$10,IF($E17='Account Codes'!$A$11,'Account Codes'!$B$11,IF($E17='Account Codes'!$A$12,'Account Codes'!$B$12))))))))))))</f>
        <v/>
      </c>
      <c r="G17" s="1" t="str">
        <f t="shared" si="0"/>
        <v/>
      </c>
      <c r="H17" s="1" t="str">
        <f t="shared" si="1"/>
        <v/>
      </c>
      <c r="I17" s="16" t="str">
        <f t="shared" si="2"/>
        <v/>
      </c>
      <c r="J17" s="10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6" t="str">
        <f t="shared" si="10"/>
        <v/>
      </c>
      <c r="R17" s="10">
        <f t="shared" si="11"/>
        <v>0</v>
      </c>
    </row>
    <row r="18" spans="1:18" x14ac:dyDescent="0.25">
      <c r="A18" s="29"/>
      <c r="B18" s="30"/>
      <c r="C18" s="31"/>
      <c r="D18" s="30"/>
      <c r="E18" s="30" t="s">
        <v>17</v>
      </c>
      <c r="F18" s="1" t="str">
        <f>IF($E18='Account Codes'!$A$1,"",IF($E18='Account Codes'!$A$2,'Account Codes'!$B$2,IF($E18='Account Codes'!$A$3,'Account Codes'!$B$3,IF($E18='Account Codes'!$A$4,'Account Codes'!$B$4,IF($E18='Account Codes'!$A$5,'Account Codes'!$B$5,IF($E18='Account Codes'!$A$6,'Account Codes'!$B$6,IF($E18='Account Codes'!$A$7,'Account Codes'!$B$7,IF($E18='Account Codes'!$A$8,'Account Codes'!$B$8,IF($E18='Account Codes'!$A$9,'Account Codes'!$B$9,IF($E18='Account Codes'!$A$10,'Account Codes'!$B$10,IF($E18='Account Codes'!$A$11,'Account Codes'!$B$11,IF($E18='Account Codes'!$A$12,'Account Codes'!$B$12))))))))))))</f>
        <v/>
      </c>
      <c r="G18" s="1" t="str">
        <f t="shared" si="0"/>
        <v/>
      </c>
      <c r="H18" s="1" t="str">
        <f t="shared" si="1"/>
        <v/>
      </c>
      <c r="I18" s="16" t="str">
        <f t="shared" si="2"/>
        <v/>
      </c>
      <c r="J18" s="10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6" t="str">
        <f t="shared" si="10"/>
        <v/>
      </c>
      <c r="R18" s="10">
        <f t="shared" si="11"/>
        <v>0</v>
      </c>
    </row>
    <row r="19" spans="1:18" x14ac:dyDescent="0.25">
      <c r="A19" s="29"/>
      <c r="B19" s="30"/>
      <c r="C19" s="31"/>
      <c r="D19" s="30"/>
      <c r="E19" s="30" t="s">
        <v>17</v>
      </c>
      <c r="F19" s="1" t="str">
        <f>IF($E19='Account Codes'!$A$1,"",IF($E19='Account Codes'!$A$2,'Account Codes'!$B$2,IF($E19='Account Codes'!$A$3,'Account Codes'!$B$3,IF($E19='Account Codes'!$A$4,'Account Codes'!$B$4,IF($E19='Account Codes'!$A$5,'Account Codes'!$B$5,IF($E19='Account Codes'!$A$6,'Account Codes'!$B$6,IF($E19='Account Codes'!$A$7,'Account Codes'!$B$7,IF($E19='Account Codes'!$A$8,'Account Codes'!$B$8,IF($E19='Account Codes'!$A$9,'Account Codes'!$B$9,IF($E19='Account Codes'!$A$10,'Account Codes'!$B$10,IF($E19='Account Codes'!$A$11,'Account Codes'!$B$11,IF($E19='Account Codes'!$A$12,'Account Codes'!$B$12))))))))))))</f>
        <v/>
      </c>
      <c r="G19" s="1" t="str">
        <f t="shared" si="0"/>
        <v/>
      </c>
      <c r="H19" s="1" t="str">
        <f t="shared" si="1"/>
        <v/>
      </c>
      <c r="I19" s="16" t="str">
        <f t="shared" si="2"/>
        <v/>
      </c>
      <c r="J19" s="10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6" t="str">
        <f t="shared" si="10"/>
        <v/>
      </c>
      <c r="R19" s="10">
        <f t="shared" si="11"/>
        <v>0</v>
      </c>
    </row>
    <row r="20" spans="1:18" x14ac:dyDescent="0.25">
      <c r="A20" s="29"/>
      <c r="B20" s="30"/>
      <c r="C20" s="31"/>
      <c r="D20" s="30"/>
      <c r="E20" s="30" t="s">
        <v>17</v>
      </c>
      <c r="F20" s="1" t="str">
        <f>IF($E20='Account Codes'!$A$1,"",IF($E20='Account Codes'!$A$2,'Account Codes'!$B$2,IF($E20='Account Codes'!$A$3,'Account Codes'!$B$3,IF($E20='Account Codes'!$A$4,'Account Codes'!$B$4,IF($E20='Account Codes'!$A$5,'Account Codes'!$B$5,IF($E20='Account Codes'!$A$6,'Account Codes'!$B$6,IF($E20='Account Codes'!$A$7,'Account Codes'!$B$7,IF($E20='Account Codes'!$A$8,'Account Codes'!$B$8,IF($E20='Account Codes'!$A$9,'Account Codes'!$B$9,IF($E20='Account Codes'!$A$10,'Account Codes'!$B$10,IF($E20='Account Codes'!$A$11,'Account Codes'!$B$11,IF($E20='Account Codes'!$A$12,'Account Codes'!$B$12))))))))))))</f>
        <v/>
      </c>
      <c r="G20" s="1" t="str">
        <f t="shared" si="0"/>
        <v/>
      </c>
      <c r="H20" s="1" t="str">
        <f t="shared" si="1"/>
        <v/>
      </c>
      <c r="I20" s="16" t="str">
        <f t="shared" si="2"/>
        <v/>
      </c>
      <c r="J20" s="10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6" t="str">
        <f t="shared" si="10"/>
        <v/>
      </c>
      <c r="R20" s="10">
        <f t="shared" si="11"/>
        <v>0</v>
      </c>
    </row>
    <row r="21" spans="1:18" x14ac:dyDescent="0.25">
      <c r="A21" s="29"/>
      <c r="B21" s="30"/>
      <c r="C21" s="31"/>
      <c r="D21" s="30"/>
      <c r="E21" s="30" t="s">
        <v>17</v>
      </c>
      <c r="F21" s="1" t="str">
        <f>IF($E21='Account Codes'!$A$1,"",IF($E21='Account Codes'!$A$2,'Account Codes'!$B$2,IF($E21='Account Codes'!$A$3,'Account Codes'!$B$3,IF($E21='Account Codes'!$A$4,'Account Codes'!$B$4,IF($E21='Account Codes'!$A$5,'Account Codes'!$B$5,IF($E21='Account Codes'!$A$6,'Account Codes'!$B$6,IF($E21='Account Codes'!$A$7,'Account Codes'!$B$7,IF($E21='Account Codes'!$A$8,'Account Codes'!$B$8,IF($E21='Account Codes'!$A$9,'Account Codes'!$B$9,IF($E21='Account Codes'!$A$10,'Account Codes'!$B$10,IF($E21='Account Codes'!$A$11,'Account Codes'!$B$11,IF($E21='Account Codes'!$A$12,'Account Codes'!$B$12))))))))))))</f>
        <v/>
      </c>
      <c r="G21" s="1" t="str">
        <f t="shared" si="0"/>
        <v/>
      </c>
      <c r="H21" s="1" t="str">
        <f t="shared" si="1"/>
        <v/>
      </c>
      <c r="I21" s="16" t="str">
        <f t="shared" si="2"/>
        <v/>
      </c>
      <c r="J21" s="10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6" t="str">
        <f t="shared" si="10"/>
        <v/>
      </c>
      <c r="R21" s="10">
        <f t="shared" si="11"/>
        <v>0</v>
      </c>
    </row>
    <row r="22" spans="1:18" x14ac:dyDescent="0.25">
      <c r="A22" s="29"/>
      <c r="B22" s="30"/>
      <c r="C22" s="31"/>
      <c r="D22" s="30"/>
      <c r="E22" s="30" t="s">
        <v>17</v>
      </c>
      <c r="F22" s="1" t="str">
        <f>IF($E22='Account Codes'!$A$1,"",IF($E22='Account Codes'!$A$2,'Account Codes'!$B$2,IF($E22='Account Codes'!$A$3,'Account Codes'!$B$3,IF($E22='Account Codes'!$A$4,'Account Codes'!$B$4,IF($E22='Account Codes'!$A$5,'Account Codes'!$B$5,IF($E22='Account Codes'!$A$6,'Account Codes'!$B$6,IF($E22='Account Codes'!$A$7,'Account Codes'!$B$7,IF($E22='Account Codes'!$A$8,'Account Codes'!$B$8,IF($E22='Account Codes'!$A$9,'Account Codes'!$B$9,IF($E22='Account Codes'!$A$10,'Account Codes'!$B$10,IF($E22='Account Codes'!$A$11,'Account Codes'!$B$11,IF($E22='Account Codes'!$A$12,'Account Codes'!$B$12))))))))))))</f>
        <v/>
      </c>
      <c r="G22" s="1" t="str">
        <f t="shared" si="0"/>
        <v/>
      </c>
      <c r="H22" s="1" t="str">
        <f t="shared" si="1"/>
        <v/>
      </c>
      <c r="I22" s="16" t="str">
        <f t="shared" si="2"/>
        <v/>
      </c>
      <c r="J22" s="10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6" t="str">
        <f t="shared" si="10"/>
        <v/>
      </c>
      <c r="R22" s="10">
        <f t="shared" si="11"/>
        <v>0</v>
      </c>
    </row>
    <row r="23" spans="1:18" x14ac:dyDescent="0.25">
      <c r="A23" s="29"/>
      <c r="B23" s="30"/>
      <c r="C23" s="31"/>
      <c r="D23" s="30"/>
      <c r="E23" s="30" t="s">
        <v>17</v>
      </c>
      <c r="F23" s="1" t="str">
        <f>IF($E23='Account Codes'!$A$1,"",IF($E23='Account Codes'!$A$2,'Account Codes'!$B$2,IF($E23='Account Codes'!$A$3,'Account Codes'!$B$3,IF($E23='Account Codes'!$A$4,'Account Codes'!$B$4,IF($E23='Account Codes'!$A$5,'Account Codes'!$B$5,IF($E23='Account Codes'!$A$6,'Account Codes'!$B$6,IF($E23='Account Codes'!$A$7,'Account Codes'!$B$7,IF($E23='Account Codes'!$A$8,'Account Codes'!$B$8,IF($E23='Account Codes'!$A$9,'Account Codes'!$B$9,IF($E23='Account Codes'!$A$10,'Account Codes'!$B$10,IF($E23='Account Codes'!$A$11,'Account Codes'!$B$11,IF($E23='Account Codes'!$A$12,'Account Codes'!$B$12))))))))))))</f>
        <v/>
      </c>
      <c r="G23" s="1" t="str">
        <f t="shared" si="0"/>
        <v/>
      </c>
      <c r="H23" s="1" t="str">
        <f t="shared" si="1"/>
        <v/>
      </c>
      <c r="I23" s="16" t="str">
        <f t="shared" si="2"/>
        <v/>
      </c>
      <c r="J23" s="10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6" t="str">
        <f t="shared" si="10"/>
        <v/>
      </c>
      <c r="R23" s="10">
        <f t="shared" si="11"/>
        <v>0</v>
      </c>
    </row>
    <row r="24" spans="1:18" x14ac:dyDescent="0.25">
      <c r="A24" s="29"/>
      <c r="B24" s="30"/>
      <c r="C24" s="31"/>
      <c r="D24" s="30"/>
      <c r="E24" s="30" t="s">
        <v>17</v>
      </c>
      <c r="F24" s="1" t="str">
        <f>IF($E24='Account Codes'!$A$1,"",IF($E24='Account Codes'!$A$2,'Account Codes'!$B$2,IF($E24='Account Codes'!$A$3,'Account Codes'!$B$3,IF($E24='Account Codes'!$A$4,'Account Codes'!$B$4,IF($E24='Account Codes'!$A$5,'Account Codes'!$B$5,IF($E24='Account Codes'!$A$6,'Account Codes'!$B$6,IF($E24='Account Codes'!$A$7,'Account Codes'!$B$7,IF($E24='Account Codes'!$A$8,'Account Codes'!$B$8,IF($E24='Account Codes'!$A$9,'Account Codes'!$B$9,IF($E24='Account Codes'!$A$10,'Account Codes'!$B$10,IF($E24='Account Codes'!$A$11,'Account Codes'!$B$11,IF($E24='Account Codes'!$A$12,'Account Codes'!$B$12))))))))))))</f>
        <v/>
      </c>
      <c r="G24" s="1" t="str">
        <f t="shared" si="0"/>
        <v/>
      </c>
      <c r="H24" s="1" t="str">
        <f t="shared" si="1"/>
        <v/>
      </c>
      <c r="I24" s="16" t="str">
        <f t="shared" si="2"/>
        <v/>
      </c>
      <c r="J24" s="10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6" t="str">
        <f t="shared" si="10"/>
        <v/>
      </c>
      <c r="R24" s="10">
        <f t="shared" si="11"/>
        <v>0</v>
      </c>
    </row>
    <row r="25" spans="1:18" x14ac:dyDescent="0.25">
      <c r="A25" s="29"/>
      <c r="B25" s="30"/>
      <c r="C25" s="31"/>
      <c r="D25" s="30"/>
      <c r="E25" s="30" t="s">
        <v>17</v>
      </c>
      <c r="F25" s="1" t="str">
        <f>IF($E25='Account Codes'!$A$1,"",IF($E25='Account Codes'!$A$2,'Account Codes'!$B$2,IF($E25='Account Codes'!$A$3,'Account Codes'!$B$3,IF($E25='Account Codes'!$A$4,'Account Codes'!$B$4,IF($E25='Account Codes'!$A$5,'Account Codes'!$B$5,IF($E25='Account Codes'!$A$6,'Account Codes'!$B$6,IF($E25='Account Codes'!$A$7,'Account Codes'!$B$7,IF($E25='Account Codes'!$A$8,'Account Codes'!$B$8,IF($E25='Account Codes'!$A$9,'Account Codes'!$B$9,IF($E25='Account Codes'!$A$10,'Account Codes'!$B$10,IF($E25='Account Codes'!$A$11,'Account Codes'!$B$11,IF($E25='Account Codes'!$A$12,'Account Codes'!$B$12))))))))))))</f>
        <v/>
      </c>
      <c r="G25" s="1" t="str">
        <f t="shared" si="0"/>
        <v/>
      </c>
      <c r="H25" s="1" t="str">
        <f t="shared" si="1"/>
        <v/>
      </c>
      <c r="I25" s="16" t="str">
        <f t="shared" si="2"/>
        <v/>
      </c>
      <c r="J25" s="10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6" t="str">
        <f t="shared" si="10"/>
        <v/>
      </c>
      <c r="R25" s="10">
        <f t="shared" si="11"/>
        <v>0</v>
      </c>
    </row>
    <row r="26" spans="1:18" x14ac:dyDescent="0.25">
      <c r="A26" s="29"/>
      <c r="B26" s="30"/>
      <c r="C26" s="31"/>
      <c r="D26" s="30"/>
      <c r="E26" s="30" t="s">
        <v>17</v>
      </c>
      <c r="F26" s="1" t="str">
        <f>IF($E26='Account Codes'!$A$1,"",IF($E26='Account Codes'!$A$2,'Account Codes'!$B$2,IF($E26='Account Codes'!$A$3,'Account Codes'!$B$3,IF($E26='Account Codes'!$A$4,'Account Codes'!$B$4,IF($E26='Account Codes'!$A$5,'Account Codes'!$B$5,IF($E26='Account Codes'!$A$6,'Account Codes'!$B$6,IF($E26='Account Codes'!$A$7,'Account Codes'!$B$7,IF($E26='Account Codes'!$A$8,'Account Codes'!$B$8,IF($E26='Account Codes'!$A$9,'Account Codes'!$B$9,IF($E26='Account Codes'!$A$10,'Account Codes'!$B$10,IF($E26='Account Codes'!$A$11,'Account Codes'!$B$11,IF($E26='Account Codes'!$A$12,'Account Codes'!$B$12))))))))))))</f>
        <v/>
      </c>
      <c r="G26" s="1" t="str">
        <f t="shared" si="0"/>
        <v/>
      </c>
      <c r="H26" s="1" t="str">
        <f t="shared" si="1"/>
        <v/>
      </c>
      <c r="I26" s="16" t="str">
        <f t="shared" si="2"/>
        <v/>
      </c>
      <c r="J26" s="10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6" t="str">
        <f t="shared" si="10"/>
        <v/>
      </c>
      <c r="R26" s="10">
        <f t="shared" si="11"/>
        <v>0</v>
      </c>
    </row>
    <row r="27" spans="1:18" x14ac:dyDescent="0.25">
      <c r="A27" s="29"/>
      <c r="B27" s="30"/>
      <c r="C27" s="31"/>
      <c r="D27" s="30"/>
      <c r="E27" s="30" t="s">
        <v>17</v>
      </c>
      <c r="F27" s="1" t="str">
        <f>IF($E27='Account Codes'!$A$1,"",IF($E27='Account Codes'!$A$2,'Account Codes'!$B$2,IF($E27='Account Codes'!$A$3,'Account Codes'!$B$3,IF($E27='Account Codes'!$A$4,'Account Codes'!$B$4,IF($E27='Account Codes'!$A$5,'Account Codes'!$B$5,IF($E27='Account Codes'!$A$6,'Account Codes'!$B$6,IF($E27='Account Codes'!$A$7,'Account Codes'!$B$7,IF($E27='Account Codes'!$A$8,'Account Codes'!$B$8,IF($E27='Account Codes'!$A$9,'Account Codes'!$B$9,IF($E27='Account Codes'!$A$10,'Account Codes'!$B$10,IF($E27='Account Codes'!$A$11,'Account Codes'!$B$11,IF($E27='Account Codes'!$A$12,'Account Codes'!$B$12))))))))))))</f>
        <v/>
      </c>
      <c r="G27" s="1" t="str">
        <f t="shared" si="0"/>
        <v/>
      </c>
      <c r="H27" s="1" t="str">
        <f t="shared" si="1"/>
        <v/>
      </c>
      <c r="I27" s="16" t="str">
        <f t="shared" si="2"/>
        <v/>
      </c>
      <c r="J27" s="10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6" t="str">
        <f t="shared" si="10"/>
        <v/>
      </c>
      <c r="R27" s="10">
        <f t="shared" si="11"/>
        <v>0</v>
      </c>
    </row>
    <row r="28" spans="1:18" x14ac:dyDescent="0.25">
      <c r="A28" s="29"/>
      <c r="B28" s="30"/>
      <c r="C28" s="31"/>
      <c r="D28" s="30"/>
      <c r="E28" s="30" t="s">
        <v>17</v>
      </c>
      <c r="F28" s="1" t="str">
        <f>IF($E28='Account Codes'!$A$1,"",IF($E28='Account Codes'!$A$2,'Account Codes'!$B$2,IF($E28='Account Codes'!$A$3,'Account Codes'!$B$3,IF($E28='Account Codes'!$A$4,'Account Codes'!$B$4,IF($E28='Account Codes'!$A$5,'Account Codes'!$B$5,IF($E28='Account Codes'!$A$6,'Account Codes'!$B$6,IF($E28='Account Codes'!$A$7,'Account Codes'!$B$7,IF($E28='Account Codes'!$A$8,'Account Codes'!$B$8,IF($E28='Account Codes'!$A$9,'Account Codes'!$B$9,IF($E28='Account Codes'!$A$10,'Account Codes'!$B$10,IF($E28='Account Codes'!$A$11,'Account Codes'!$B$11,IF($E28='Account Codes'!$A$12,'Account Codes'!$B$12))))))))))))</f>
        <v/>
      </c>
      <c r="G28" s="1" t="str">
        <f t="shared" si="0"/>
        <v/>
      </c>
      <c r="H28" s="1" t="str">
        <f t="shared" si="1"/>
        <v/>
      </c>
      <c r="I28" s="16" t="str">
        <f t="shared" si="2"/>
        <v/>
      </c>
      <c r="J28" s="10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6" t="str">
        <f t="shared" si="10"/>
        <v/>
      </c>
      <c r="R28" s="10">
        <f t="shared" si="11"/>
        <v>0</v>
      </c>
    </row>
    <row r="29" spans="1:18" x14ac:dyDescent="0.25">
      <c r="A29" s="29"/>
      <c r="B29" s="30"/>
      <c r="C29" s="31"/>
      <c r="D29" s="30"/>
      <c r="E29" s="30" t="s">
        <v>17</v>
      </c>
      <c r="F29" s="1" t="str">
        <f>IF($E29='Account Codes'!$A$1,"",IF($E29='Account Codes'!$A$2,'Account Codes'!$B$2,IF($E29='Account Codes'!$A$3,'Account Codes'!$B$3,IF($E29='Account Codes'!$A$4,'Account Codes'!$B$4,IF($E29='Account Codes'!$A$5,'Account Codes'!$B$5,IF($E29='Account Codes'!$A$6,'Account Codes'!$B$6,IF($E29='Account Codes'!$A$7,'Account Codes'!$B$7,IF($E29='Account Codes'!$A$8,'Account Codes'!$B$8,IF($E29='Account Codes'!$A$9,'Account Codes'!$B$9,IF($E29='Account Codes'!$A$10,'Account Codes'!$B$10,IF($E29='Account Codes'!$A$11,'Account Codes'!$B$11,IF($E29='Account Codes'!$A$12,'Account Codes'!$B$12))))))))))))</f>
        <v/>
      </c>
      <c r="G29" s="1" t="str">
        <f t="shared" si="0"/>
        <v/>
      </c>
      <c r="H29" s="1" t="str">
        <f t="shared" si="1"/>
        <v/>
      </c>
      <c r="I29" s="16" t="str">
        <f t="shared" si="2"/>
        <v/>
      </c>
      <c r="J29" s="10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6" t="str">
        <f t="shared" si="10"/>
        <v/>
      </c>
      <c r="R29" s="10">
        <f t="shared" si="11"/>
        <v>0</v>
      </c>
    </row>
    <row r="30" spans="1:18" x14ac:dyDescent="0.25">
      <c r="A30" s="29"/>
      <c r="B30" s="30"/>
      <c r="C30" s="31"/>
      <c r="D30" s="30"/>
      <c r="E30" s="30" t="s">
        <v>17</v>
      </c>
      <c r="F30" s="1" t="str">
        <f>IF($E30='Account Codes'!$A$1,"",IF($E30='Account Codes'!$A$2,'Account Codes'!$B$2,IF($E30='Account Codes'!$A$3,'Account Codes'!$B$3,IF($E30='Account Codes'!$A$4,'Account Codes'!$B$4,IF($E30='Account Codes'!$A$5,'Account Codes'!$B$5,IF($E30='Account Codes'!$A$6,'Account Codes'!$B$6,IF($E30='Account Codes'!$A$7,'Account Codes'!$B$7,IF($E30='Account Codes'!$A$8,'Account Codes'!$B$8,IF($E30='Account Codes'!$A$9,'Account Codes'!$B$9,IF($E30='Account Codes'!$A$10,'Account Codes'!$B$10,IF($E30='Account Codes'!$A$11,'Account Codes'!$B$11,IF($E30='Account Codes'!$A$12,'Account Codes'!$B$12))))))))))))</f>
        <v/>
      </c>
      <c r="G30" s="1" t="str">
        <f t="shared" si="0"/>
        <v/>
      </c>
      <c r="H30" s="1" t="str">
        <f t="shared" si="1"/>
        <v/>
      </c>
      <c r="I30" s="16" t="str">
        <f t="shared" si="2"/>
        <v/>
      </c>
      <c r="J30" s="10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6" t="str">
        <f t="shared" si="10"/>
        <v/>
      </c>
      <c r="R30" s="10">
        <f t="shared" si="11"/>
        <v>0</v>
      </c>
    </row>
    <row r="31" spans="1:18" x14ac:dyDescent="0.25">
      <c r="A31" s="29"/>
      <c r="B31" s="30"/>
      <c r="C31" s="31"/>
      <c r="D31" s="30"/>
      <c r="E31" s="30" t="s">
        <v>17</v>
      </c>
      <c r="F31" s="1" t="str">
        <f>IF($E31='Account Codes'!$A$1,"",IF($E31='Account Codes'!$A$2,'Account Codes'!$B$2,IF($E31='Account Codes'!$A$3,'Account Codes'!$B$3,IF($E31='Account Codes'!$A$4,'Account Codes'!$B$4,IF($E31='Account Codes'!$A$5,'Account Codes'!$B$5,IF($E31='Account Codes'!$A$6,'Account Codes'!$B$6,IF($E31='Account Codes'!$A$7,'Account Codes'!$B$7,IF($E31='Account Codes'!$A$8,'Account Codes'!$B$8,IF($E31='Account Codes'!$A$9,'Account Codes'!$B$9,IF($E31='Account Codes'!$A$10,'Account Codes'!$B$10,IF($E31='Account Codes'!$A$11,'Account Codes'!$B$11,IF($E31='Account Codes'!$A$12,'Account Codes'!$B$12))))))))))))</f>
        <v/>
      </c>
      <c r="G31" s="1" t="str">
        <f t="shared" si="0"/>
        <v/>
      </c>
      <c r="H31" s="1" t="str">
        <f t="shared" si="1"/>
        <v/>
      </c>
      <c r="I31" s="16" t="str">
        <f t="shared" si="2"/>
        <v/>
      </c>
      <c r="J31" s="10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6" t="str">
        <f t="shared" si="10"/>
        <v/>
      </c>
      <c r="R31" s="10">
        <f t="shared" si="11"/>
        <v>0</v>
      </c>
    </row>
    <row r="32" spans="1:18" x14ac:dyDescent="0.25">
      <c r="A32" s="29"/>
      <c r="B32" s="30"/>
      <c r="C32" s="31"/>
      <c r="D32" s="30"/>
      <c r="E32" s="30" t="s">
        <v>17</v>
      </c>
      <c r="F32" s="1" t="str">
        <f>IF($E32='Account Codes'!$A$1,"",IF($E32='Account Codes'!$A$2,'Account Codes'!$B$2,IF($E32='Account Codes'!$A$3,'Account Codes'!$B$3,IF($E32='Account Codes'!$A$4,'Account Codes'!$B$4,IF($E32='Account Codes'!$A$5,'Account Codes'!$B$5,IF($E32='Account Codes'!$A$6,'Account Codes'!$B$6,IF($E32='Account Codes'!$A$7,'Account Codes'!$B$7,IF($E32='Account Codes'!$A$8,'Account Codes'!$B$8,IF($E32='Account Codes'!$A$9,'Account Codes'!$B$9,IF($E32='Account Codes'!$A$10,'Account Codes'!$B$10,IF($E32='Account Codes'!$A$11,'Account Codes'!$B$11,IF($E32='Account Codes'!$A$12,'Account Codes'!$B$12))))))))))))</f>
        <v/>
      </c>
      <c r="G32" s="1" t="str">
        <f t="shared" si="0"/>
        <v/>
      </c>
      <c r="H32" s="1" t="str">
        <f t="shared" si="1"/>
        <v/>
      </c>
      <c r="I32" s="16" t="str">
        <f t="shared" si="2"/>
        <v/>
      </c>
      <c r="J32" s="10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6" t="str">
        <f t="shared" si="10"/>
        <v/>
      </c>
      <c r="R32" s="10">
        <f t="shared" si="11"/>
        <v>0</v>
      </c>
    </row>
    <row r="33" spans="1:18" x14ac:dyDescent="0.25">
      <c r="A33" s="29"/>
      <c r="B33" s="30"/>
      <c r="C33" s="31"/>
      <c r="D33" s="30"/>
      <c r="E33" s="30" t="s">
        <v>17</v>
      </c>
      <c r="F33" s="1" t="str">
        <f>IF($E33='Account Codes'!$A$1,"",IF($E33='Account Codes'!$A$2,'Account Codes'!$B$2,IF($E33='Account Codes'!$A$3,'Account Codes'!$B$3,IF($E33='Account Codes'!$A$4,'Account Codes'!$B$4,IF($E33='Account Codes'!$A$5,'Account Codes'!$B$5,IF($E33='Account Codes'!$A$6,'Account Codes'!$B$6,IF($E33='Account Codes'!$A$7,'Account Codes'!$B$7,IF($E33='Account Codes'!$A$8,'Account Codes'!$B$8,IF($E33='Account Codes'!$A$9,'Account Codes'!$B$9,IF($E33='Account Codes'!$A$10,'Account Codes'!$B$10,IF($E33='Account Codes'!$A$11,'Account Codes'!$B$11,IF($E33='Account Codes'!$A$12,'Account Codes'!$B$12))))))))))))</f>
        <v/>
      </c>
      <c r="G33" s="1" t="str">
        <f t="shared" si="0"/>
        <v/>
      </c>
      <c r="H33" s="1" t="str">
        <f t="shared" si="1"/>
        <v/>
      </c>
      <c r="I33" s="16" t="str">
        <f t="shared" si="2"/>
        <v/>
      </c>
      <c r="J33" s="10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6" t="str">
        <f t="shared" si="10"/>
        <v/>
      </c>
      <c r="R33" s="10">
        <f t="shared" si="11"/>
        <v>0</v>
      </c>
    </row>
    <row r="34" spans="1:18" x14ac:dyDescent="0.25">
      <c r="A34" s="29"/>
      <c r="B34" s="30"/>
      <c r="C34" s="31"/>
      <c r="D34" s="30"/>
      <c r="E34" s="30" t="s">
        <v>17</v>
      </c>
      <c r="F34" s="1" t="str">
        <f>IF($E34='Account Codes'!$A$1,"",IF($E34='Account Codes'!$A$2,'Account Codes'!$B$2,IF($E34='Account Codes'!$A$3,'Account Codes'!$B$3,IF($E34='Account Codes'!$A$4,'Account Codes'!$B$4,IF($E34='Account Codes'!$A$5,'Account Codes'!$B$5,IF($E34='Account Codes'!$A$6,'Account Codes'!$B$6,IF($E34='Account Codes'!$A$7,'Account Codes'!$B$7,IF($E34='Account Codes'!$A$8,'Account Codes'!$B$8,IF($E34='Account Codes'!$A$9,'Account Codes'!$B$9,IF($E34='Account Codes'!$A$10,'Account Codes'!$B$10,IF($E34='Account Codes'!$A$11,'Account Codes'!$B$11,IF($E34='Account Codes'!$A$12,'Account Codes'!$B$12))))))))))))</f>
        <v/>
      </c>
      <c r="G34" s="1" t="str">
        <f t="shared" si="0"/>
        <v/>
      </c>
      <c r="H34" s="1" t="str">
        <f t="shared" si="1"/>
        <v/>
      </c>
      <c r="I34" s="16" t="str">
        <f t="shared" si="2"/>
        <v/>
      </c>
      <c r="J34" s="10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6" t="str">
        <f t="shared" si="10"/>
        <v/>
      </c>
      <c r="R34" s="10">
        <f t="shared" si="11"/>
        <v>0</v>
      </c>
    </row>
    <row r="35" spans="1:18" x14ac:dyDescent="0.25">
      <c r="A35" s="29"/>
      <c r="B35" s="30"/>
      <c r="C35" s="31"/>
      <c r="D35" s="30"/>
      <c r="E35" s="30" t="s">
        <v>17</v>
      </c>
      <c r="F35" s="1" t="str">
        <f>IF($E35='Account Codes'!$A$1,"",IF($E35='Account Codes'!$A$2,'Account Codes'!$B$2,IF($E35='Account Codes'!$A$3,'Account Codes'!$B$3,IF($E35='Account Codes'!$A$4,'Account Codes'!$B$4,IF($E35='Account Codes'!$A$5,'Account Codes'!$B$5,IF($E35='Account Codes'!$A$6,'Account Codes'!$B$6,IF($E35='Account Codes'!$A$7,'Account Codes'!$B$7,IF($E35='Account Codes'!$A$8,'Account Codes'!$B$8,IF($E35='Account Codes'!$A$9,'Account Codes'!$B$9,IF($E35='Account Codes'!$A$10,'Account Codes'!$B$10,IF($E35='Account Codes'!$A$11,'Account Codes'!$B$11,IF($E35='Account Codes'!$A$12,'Account Codes'!$B$12))))))))))))</f>
        <v/>
      </c>
      <c r="G35" s="1" t="str">
        <f t="shared" si="0"/>
        <v/>
      </c>
      <c r="H35" s="1" t="str">
        <f t="shared" si="1"/>
        <v/>
      </c>
      <c r="I35" s="16" t="str">
        <f t="shared" si="2"/>
        <v/>
      </c>
      <c r="J35" s="10" t="str">
        <f t="shared" si="3"/>
        <v/>
      </c>
      <c r="K35" s="1" t="str">
        <f t="shared" si="4"/>
        <v/>
      </c>
      <c r="L35" s="1" t="str">
        <f t="shared" si="5"/>
        <v/>
      </c>
      <c r="M35" s="1" t="str">
        <f t="shared" si="6"/>
        <v/>
      </c>
      <c r="N35" s="1" t="str">
        <f t="shared" si="7"/>
        <v/>
      </c>
      <c r="O35" s="1" t="str">
        <f t="shared" si="8"/>
        <v/>
      </c>
      <c r="P35" s="1" t="str">
        <f t="shared" si="9"/>
        <v/>
      </c>
      <c r="Q35" s="16" t="str">
        <f t="shared" si="10"/>
        <v/>
      </c>
      <c r="R35" s="10">
        <f t="shared" si="11"/>
        <v>0</v>
      </c>
    </row>
    <row r="36" spans="1:18" x14ac:dyDescent="0.25">
      <c r="A36" s="29"/>
      <c r="B36" s="30"/>
      <c r="C36" s="31"/>
      <c r="D36" s="30"/>
      <c r="E36" s="30" t="s">
        <v>17</v>
      </c>
      <c r="F36" s="1" t="str">
        <f>IF($E36='Account Codes'!$A$1,"",IF($E36='Account Codes'!$A$2,'Account Codes'!$B$2,IF($E36='Account Codes'!$A$3,'Account Codes'!$B$3,IF($E36='Account Codes'!$A$4,'Account Codes'!$B$4,IF($E36='Account Codes'!$A$5,'Account Codes'!$B$5,IF($E36='Account Codes'!$A$6,'Account Codes'!$B$6,IF($E36='Account Codes'!$A$7,'Account Codes'!$B$7,IF($E36='Account Codes'!$A$8,'Account Codes'!$B$8,IF($E36='Account Codes'!$A$9,'Account Codes'!$B$9,IF($E36='Account Codes'!$A$10,'Account Codes'!$B$10,IF($E36='Account Codes'!$A$11,'Account Codes'!$B$11,IF($E36='Account Codes'!$A$12,'Account Codes'!$B$12))))))))))))</f>
        <v/>
      </c>
      <c r="G36" s="1" t="str">
        <f t="shared" si="0"/>
        <v/>
      </c>
      <c r="H36" s="1" t="str">
        <f t="shared" si="1"/>
        <v/>
      </c>
      <c r="I36" s="16" t="str">
        <f t="shared" si="2"/>
        <v/>
      </c>
      <c r="J36" s="10" t="str">
        <f t="shared" si="3"/>
        <v/>
      </c>
      <c r="K36" s="1" t="str">
        <f t="shared" si="4"/>
        <v/>
      </c>
      <c r="L36" s="1" t="str">
        <f t="shared" si="5"/>
        <v/>
      </c>
      <c r="M36" s="1" t="str">
        <f t="shared" si="6"/>
        <v/>
      </c>
      <c r="N36" s="1" t="str">
        <f t="shared" si="7"/>
        <v/>
      </c>
      <c r="O36" s="1" t="str">
        <f t="shared" si="8"/>
        <v/>
      </c>
      <c r="P36" s="1" t="str">
        <f t="shared" si="9"/>
        <v/>
      </c>
      <c r="Q36" s="16" t="str">
        <f t="shared" si="10"/>
        <v/>
      </c>
      <c r="R36" s="10">
        <f t="shared" si="11"/>
        <v>0</v>
      </c>
    </row>
    <row r="37" spans="1:18" x14ac:dyDescent="0.25">
      <c r="A37" s="29"/>
      <c r="B37" s="30"/>
      <c r="C37" s="31"/>
      <c r="D37" s="30"/>
      <c r="E37" s="30" t="s">
        <v>17</v>
      </c>
      <c r="F37" s="1" t="str">
        <f>IF($E37='Account Codes'!$A$1,"",IF($E37='Account Codes'!$A$2,'Account Codes'!$B$2,IF($E37='Account Codes'!$A$3,'Account Codes'!$B$3,IF($E37='Account Codes'!$A$4,'Account Codes'!$B$4,IF($E37='Account Codes'!$A$5,'Account Codes'!$B$5,IF($E37='Account Codes'!$A$6,'Account Codes'!$B$6,IF($E37='Account Codes'!$A$7,'Account Codes'!$B$7,IF($E37='Account Codes'!$A$8,'Account Codes'!$B$8,IF($E37='Account Codes'!$A$9,'Account Codes'!$B$9,IF($E37='Account Codes'!$A$10,'Account Codes'!$B$10,IF($E37='Account Codes'!$A$11,'Account Codes'!$B$11,IF($E37='Account Codes'!$A$12,'Account Codes'!$B$12))))))))))))</f>
        <v/>
      </c>
      <c r="G37" s="1" t="str">
        <f t="shared" si="0"/>
        <v/>
      </c>
      <c r="H37" s="1" t="str">
        <f t="shared" si="1"/>
        <v/>
      </c>
      <c r="I37" s="16" t="str">
        <f t="shared" si="2"/>
        <v/>
      </c>
      <c r="J37" s="10" t="str">
        <f t="shared" si="3"/>
        <v/>
      </c>
      <c r="K37" s="1" t="str">
        <f t="shared" si="4"/>
        <v/>
      </c>
      <c r="L37" s="1" t="str">
        <f t="shared" si="5"/>
        <v/>
      </c>
      <c r="M37" s="1" t="str">
        <f t="shared" si="6"/>
        <v/>
      </c>
      <c r="N37" s="1" t="str">
        <f t="shared" si="7"/>
        <v/>
      </c>
      <c r="O37" s="1" t="str">
        <f t="shared" si="8"/>
        <v/>
      </c>
      <c r="P37" s="1" t="str">
        <f t="shared" si="9"/>
        <v/>
      </c>
      <c r="Q37" s="16" t="str">
        <f t="shared" si="10"/>
        <v/>
      </c>
      <c r="R37" s="10">
        <f t="shared" si="11"/>
        <v>0</v>
      </c>
    </row>
    <row r="38" spans="1:18" x14ac:dyDescent="0.25">
      <c r="A38" s="29"/>
      <c r="B38" s="30"/>
      <c r="C38" s="31"/>
      <c r="D38" s="30"/>
      <c r="E38" s="30" t="s">
        <v>17</v>
      </c>
      <c r="F38" s="1" t="str">
        <f>IF($E38='Account Codes'!$A$1,"",IF($E38='Account Codes'!$A$2,'Account Codes'!$B$2,IF($E38='Account Codes'!$A$3,'Account Codes'!$B$3,IF($E38='Account Codes'!$A$4,'Account Codes'!$B$4,IF($E38='Account Codes'!$A$5,'Account Codes'!$B$5,IF($E38='Account Codes'!$A$6,'Account Codes'!$B$6,IF($E38='Account Codes'!$A$7,'Account Codes'!$B$7,IF($E38='Account Codes'!$A$8,'Account Codes'!$B$8,IF($E38='Account Codes'!$A$9,'Account Codes'!$B$9,IF($E38='Account Codes'!$A$10,'Account Codes'!$B$10,IF($E38='Account Codes'!$A$11,'Account Codes'!$B$11,IF($E38='Account Codes'!$A$12,'Account Codes'!$B$12))))))))))))</f>
        <v/>
      </c>
      <c r="G38" s="1" t="str">
        <f t="shared" si="0"/>
        <v/>
      </c>
      <c r="H38" s="1" t="str">
        <f t="shared" si="1"/>
        <v/>
      </c>
      <c r="I38" s="16" t="str">
        <f t="shared" si="2"/>
        <v/>
      </c>
      <c r="J38" s="10" t="str">
        <f t="shared" si="3"/>
        <v/>
      </c>
      <c r="K38" s="1" t="str">
        <f t="shared" si="4"/>
        <v/>
      </c>
      <c r="L38" s="1" t="str">
        <f t="shared" si="5"/>
        <v/>
      </c>
      <c r="M38" s="1" t="str">
        <f t="shared" si="6"/>
        <v/>
      </c>
      <c r="N38" s="1" t="str">
        <f t="shared" si="7"/>
        <v/>
      </c>
      <c r="O38" s="1" t="str">
        <f t="shared" si="8"/>
        <v/>
      </c>
      <c r="P38" s="1" t="str">
        <f t="shared" si="9"/>
        <v/>
      </c>
      <c r="Q38" s="16" t="str">
        <f t="shared" si="10"/>
        <v/>
      </c>
      <c r="R38" s="10">
        <f t="shared" si="11"/>
        <v>0</v>
      </c>
    </row>
    <row r="39" spans="1:18" x14ac:dyDescent="0.25">
      <c r="A39" s="29"/>
      <c r="B39" s="30"/>
      <c r="C39" s="31"/>
      <c r="D39" s="30"/>
      <c r="E39" s="30" t="s">
        <v>17</v>
      </c>
      <c r="F39" s="1" t="str">
        <f>IF($E39='Account Codes'!$A$1,"",IF($E39='Account Codes'!$A$2,'Account Codes'!$B$2,IF($E39='Account Codes'!$A$3,'Account Codes'!$B$3,IF($E39='Account Codes'!$A$4,'Account Codes'!$B$4,IF($E39='Account Codes'!$A$5,'Account Codes'!$B$5,IF($E39='Account Codes'!$A$6,'Account Codes'!$B$6,IF($E39='Account Codes'!$A$7,'Account Codes'!$B$7,IF($E39='Account Codes'!$A$8,'Account Codes'!$B$8,IF($E39='Account Codes'!$A$9,'Account Codes'!$B$9,IF($E39='Account Codes'!$A$10,'Account Codes'!$B$10,IF($E39='Account Codes'!$A$11,'Account Codes'!$B$11,IF($E39='Account Codes'!$A$12,'Account Codes'!$B$12))))))))))))</f>
        <v/>
      </c>
      <c r="G39" s="1" t="str">
        <f t="shared" si="0"/>
        <v/>
      </c>
      <c r="H39" s="1" t="str">
        <f t="shared" si="1"/>
        <v/>
      </c>
      <c r="I39" s="16" t="str">
        <f t="shared" si="2"/>
        <v/>
      </c>
      <c r="J39" s="10" t="str">
        <f t="shared" si="3"/>
        <v/>
      </c>
      <c r="K39" s="1" t="str">
        <f t="shared" si="4"/>
        <v/>
      </c>
      <c r="L39" s="1" t="str">
        <f t="shared" si="5"/>
        <v/>
      </c>
      <c r="M39" s="1" t="str">
        <f t="shared" si="6"/>
        <v/>
      </c>
      <c r="N39" s="1" t="str">
        <f t="shared" si="7"/>
        <v/>
      </c>
      <c r="O39" s="1" t="str">
        <f t="shared" si="8"/>
        <v/>
      </c>
      <c r="P39" s="1" t="str">
        <f t="shared" si="9"/>
        <v/>
      </c>
      <c r="Q39" s="16" t="str">
        <f t="shared" si="10"/>
        <v/>
      </c>
      <c r="R39" s="10">
        <f t="shared" si="11"/>
        <v>0</v>
      </c>
    </row>
    <row r="40" spans="1:18" x14ac:dyDescent="0.25">
      <c r="A40" s="29"/>
      <c r="B40" s="30"/>
      <c r="C40" s="31"/>
      <c r="D40" s="30"/>
      <c r="E40" s="30" t="s">
        <v>17</v>
      </c>
      <c r="F40" s="1" t="str">
        <f>IF($E40='Account Codes'!$A$1,"",IF($E40='Account Codes'!$A$2,'Account Codes'!$B$2,IF($E40='Account Codes'!$A$3,'Account Codes'!$B$3,IF($E40='Account Codes'!$A$4,'Account Codes'!$B$4,IF($E40='Account Codes'!$A$5,'Account Codes'!$B$5,IF($E40='Account Codes'!$A$6,'Account Codes'!$B$6,IF($E40='Account Codes'!$A$7,'Account Codes'!$B$7,IF($E40='Account Codes'!$A$8,'Account Codes'!$B$8,IF($E40='Account Codes'!$A$9,'Account Codes'!$B$9,IF($E40='Account Codes'!$A$10,'Account Codes'!$B$10,IF($E40='Account Codes'!$A$11,'Account Codes'!$B$11,IF($E40='Account Codes'!$A$12,'Account Codes'!$B$12))))))))))))</f>
        <v/>
      </c>
      <c r="G40" s="1" t="str">
        <f t="shared" si="0"/>
        <v/>
      </c>
      <c r="H40" s="1" t="str">
        <f t="shared" si="1"/>
        <v/>
      </c>
      <c r="I40" s="16" t="str">
        <f t="shared" si="2"/>
        <v/>
      </c>
      <c r="J40" s="10" t="str">
        <f t="shared" si="3"/>
        <v/>
      </c>
      <c r="K40" s="1" t="str">
        <f t="shared" si="4"/>
        <v/>
      </c>
      <c r="L40" s="1" t="str">
        <f t="shared" si="5"/>
        <v/>
      </c>
      <c r="M40" s="1" t="str">
        <f t="shared" si="6"/>
        <v/>
      </c>
      <c r="N40" s="1" t="str">
        <f t="shared" si="7"/>
        <v/>
      </c>
      <c r="O40" s="1" t="str">
        <f t="shared" si="8"/>
        <v/>
      </c>
      <c r="P40" s="1" t="str">
        <f t="shared" si="9"/>
        <v/>
      </c>
      <c r="Q40" s="16" t="str">
        <f t="shared" si="10"/>
        <v/>
      </c>
      <c r="R40" s="10">
        <f t="shared" si="11"/>
        <v>0</v>
      </c>
    </row>
    <row r="41" spans="1:18" x14ac:dyDescent="0.25">
      <c r="A41" s="29"/>
      <c r="B41" s="30"/>
      <c r="C41" s="31"/>
      <c r="D41" s="30"/>
      <c r="E41" s="30" t="s">
        <v>17</v>
      </c>
      <c r="F41" s="1" t="str">
        <f>IF($E41='Account Codes'!$A$1,"",IF($E41='Account Codes'!$A$2,'Account Codes'!$B$2,IF($E41='Account Codes'!$A$3,'Account Codes'!$B$3,IF($E41='Account Codes'!$A$4,'Account Codes'!$B$4,IF($E41='Account Codes'!$A$5,'Account Codes'!$B$5,IF($E41='Account Codes'!$A$6,'Account Codes'!$B$6,IF($E41='Account Codes'!$A$7,'Account Codes'!$B$7,IF($E41='Account Codes'!$A$8,'Account Codes'!$B$8,IF($E41='Account Codes'!$A$9,'Account Codes'!$B$9,IF($E41='Account Codes'!$A$10,'Account Codes'!$B$10,IF($E41='Account Codes'!$A$11,'Account Codes'!$B$11,IF($E41='Account Codes'!$A$12,'Account Codes'!$B$12))))))))))))</f>
        <v/>
      </c>
      <c r="G41" s="1" t="str">
        <f t="shared" si="0"/>
        <v/>
      </c>
      <c r="H41" s="1" t="str">
        <f t="shared" si="1"/>
        <v/>
      </c>
      <c r="I41" s="16" t="str">
        <f t="shared" si="2"/>
        <v/>
      </c>
      <c r="J41" s="10" t="str">
        <f t="shared" si="3"/>
        <v/>
      </c>
      <c r="K41" s="1" t="str">
        <f t="shared" si="4"/>
        <v/>
      </c>
      <c r="L41" s="1" t="str">
        <f t="shared" si="5"/>
        <v/>
      </c>
      <c r="M41" s="1" t="str">
        <f t="shared" si="6"/>
        <v/>
      </c>
      <c r="N41" s="1" t="str">
        <f t="shared" si="7"/>
        <v/>
      </c>
      <c r="O41" s="1" t="str">
        <f t="shared" si="8"/>
        <v/>
      </c>
      <c r="P41" s="1" t="str">
        <f t="shared" si="9"/>
        <v/>
      </c>
      <c r="Q41" s="16" t="str">
        <f t="shared" si="10"/>
        <v/>
      </c>
      <c r="R41" s="10">
        <f t="shared" si="11"/>
        <v>0</v>
      </c>
    </row>
    <row r="42" spans="1:18" x14ac:dyDescent="0.25">
      <c r="A42" s="29"/>
      <c r="B42" s="30"/>
      <c r="C42" s="31"/>
      <c r="D42" s="30"/>
      <c r="E42" s="30" t="s">
        <v>17</v>
      </c>
      <c r="F42" s="1" t="str">
        <f>IF($E42='Account Codes'!$A$1,"",IF($E42='Account Codes'!$A$2,'Account Codes'!$B$2,IF($E42='Account Codes'!$A$3,'Account Codes'!$B$3,IF($E42='Account Codes'!$A$4,'Account Codes'!$B$4,IF($E42='Account Codes'!$A$5,'Account Codes'!$B$5,IF($E42='Account Codes'!$A$6,'Account Codes'!$B$6,IF($E42='Account Codes'!$A$7,'Account Codes'!$B$7,IF($E42='Account Codes'!$A$8,'Account Codes'!$B$8,IF($E42='Account Codes'!$A$9,'Account Codes'!$B$9,IF($E42='Account Codes'!$A$10,'Account Codes'!$B$10,IF($E42='Account Codes'!$A$11,'Account Codes'!$B$11,IF($E42='Account Codes'!$A$12,'Account Codes'!$B$12))))))))))))</f>
        <v/>
      </c>
      <c r="G42" s="1" t="str">
        <f t="shared" si="0"/>
        <v/>
      </c>
      <c r="H42" s="1" t="str">
        <f t="shared" si="1"/>
        <v/>
      </c>
      <c r="I42" s="16" t="str">
        <f t="shared" si="2"/>
        <v/>
      </c>
      <c r="J42" s="10" t="str">
        <f t="shared" si="3"/>
        <v/>
      </c>
      <c r="K42" s="1" t="str">
        <f t="shared" si="4"/>
        <v/>
      </c>
      <c r="L42" s="1" t="str">
        <f t="shared" si="5"/>
        <v/>
      </c>
      <c r="M42" s="1" t="str">
        <f t="shared" si="6"/>
        <v/>
      </c>
      <c r="N42" s="1" t="str">
        <f t="shared" si="7"/>
        <v/>
      </c>
      <c r="O42" s="1" t="str">
        <f t="shared" si="8"/>
        <v/>
      </c>
      <c r="P42" s="1" t="str">
        <f t="shared" si="9"/>
        <v/>
      </c>
      <c r="Q42" s="16" t="str">
        <f t="shared" si="10"/>
        <v/>
      </c>
      <c r="R42" s="10">
        <f t="shared" si="11"/>
        <v>0</v>
      </c>
    </row>
    <row r="43" spans="1:18" x14ac:dyDescent="0.25">
      <c r="A43" s="29"/>
      <c r="B43" s="30"/>
      <c r="C43" s="31"/>
      <c r="D43" s="30"/>
      <c r="E43" s="30" t="s">
        <v>17</v>
      </c>
      <c r="F43" s="1" t="str">
        <f>IF($E43='Account Codes'!$A$1,"",IF($E43='Account Codes'!$A$2,'Account Codes'!$B$2,IF($E43='Account Codes'!$A$3,'Account Codes'!$B$3,IF($E43='Account Codes'!$A$4,'Account Codes'!$B$4,IF($E43='Account Codes'!$A$5,'Account Codes'!$B$5,IF($E43='Account Codes'!$A$6,'Account Codes'!$B$6,IF($E43='Account Codes'!$A$7,'Account Codes'!$B$7,IF($E43='Account Codes'!$A$8,'Account Codes'!$B$8,IF($E43='Account Codes'!$A$9,'Account Codes'!$B$9,IF($E43='Account Codes'!$A$10,'Account Codes'!$B$10,IF($E43='Account Codes'!$A$11,'Account Codes'!$B$11,IF($E43='Account Codes'!$A$12,'Account Codes'!$B$12))))))))))))</f>
        <v/>
      </c>
      <c r="G43" s="1" t="str">
        <f t="shared" si="0"/>
        <v/>
      </c>
      <c r="H43" s="1" t="str">
        <f t="shared" si="1"/>
        <v/>
      </c>
      <c r="I43" s="16" t="str">
        <f t="shared" si="2"/>
        <v/>
      </c>
      <c r="J43" s="10" t="str">
        <f t="shared" si="3"/>
        <v/>
      </c>
      <c r="K43" s="1" t="str">
        <f t="shared" si="4"/>
        <v/>
      </c>
      <c r="L43" s="1" t="str">
        <f t="shared" si="5"/>
        <v/>
      </c>
      <c r="M43" s="1" t="str">
        <f t="shared" si="6"/>
        <v/>
      </c>
      <c r="N43" s="1" t="str">
        <f t="shared" si="7"/>
        <v/>
      </c>
      <c r="O43" s="1" t="str">
        <f t="shared" si="8"/>
        <v/>
      </c>
      <c r="P43" s="1" t="str">
        <f t="shared" si="9"/>
        <v/>
      </c>
      <c r="Q43" s="16" t="str">
        <f t="shared" si="10"/>
        <v/>
      </c>
      <c r="R43" s="10">
        <f t="shared" si="11"/>
        <v>0</v>
      </c>
    </row>
    <row r="44" spans="1:18" x14ac:dyDescent="0.25">
      <c r="A44" s="29"/>
      <c r="B44" s="30"/>
      <c r="C44" s="31"/>
      <c r="D44" s="30"/>
      <c r="E44" s="30" t="s">
        <v>17</v>
      </c>
      <c r="F44" s="1" t="str">
        <f>IF($E44='Account Codes'!$A$1,"",IF($E44='Account Codes'!$A$2,'Account Codes'!$B$2,IF($E44='Account Codes'!$A$3,'Account Codes'!$B$3,IF($E44='Account Codes'!$A$4,'Account Codes'!$B$4,IF($E44='Account Codes'!$A$5,'Account Codes'!$B$5,IF($E44='Account Codes'!$A$6,'Account Codes'!$B$6,IF($E44='Account Codes'!$A$7,'Account Codes'!$B$7,IF($E44='Account Codes'!$A$8,'Account Codes'!$B$8,IF($E44='Account Codes'!$A$9,'Account Codes'!$B$9,IF($E44='Account Codes'!$A$10,'Account Codes'!$B$10,IF($E44='Account Codes'!$A$11,'Account Codes'!$B$11,IF($E44='Account Codes'!$A$12,'Account Codes'!$B$12))))))))))))</f>
        <v/>
      </c>
      <c r="G44" s="1" t="str">
        <f t="shared" si="0"/>
        <v/>
      </c>
      <c r="H44" s="1" t="str">
        <f t="shared" si="1"/>
        <v/>
      </c>
      <c r="I44" s="16" t="str">
        <f t="shared" si="2"/>
        <v/>
      </c>
      <c r="J44" s="10" t="str">
        <f t="shared" si="3"/>
        <v/>
      </c>
      <c r="K44" s="1" t="str">
        <f t="shared" si="4"/>
        <v/>
      </c>
      <c r="L44" s="1" t="str">
        <f t="shared" si="5"/>
        <v/>
      </c>
      <c r="M44" s="1" t="str">
        <f t="shared" si="6"/>
        <v/>
      </c>
      <c r="N44" s="1" t="str">
        <f t="shared" si="7"/>
        <v/>
      </c>
      <c r="O44" s="1" t="str">
        <f t="shared" si="8"/>
        <v/>
      </c>
      <c r="P44" s="1" t="str">
        <f t="shared" si="9"/>
        <v/>
      </c>
      <c r="Q44" s="16" t="str">
        <f t="shared" si="10"/>
        <v/>
      </c>
      <c r="R44" s="10">
        <f t="shared" si="11"/>
        <v>0</v>
      </c>
    </row>
    <row r="45" spans="1:18" x14ac:dyDescent="0.25">
      <c r="A45" s="29"/>
      <c r="B45" s="30"/>
      <c r="C45" s="31"/>
      <c r="D45" s="30"/>
      <c r="E45" s="30" t="s">
        <v>17</v>
      </c>
      <c r="F45" s="1" t="str">
        <f>IF($E45='Account Codes'!$A$1,"",IF($E45='Account Codes'!$A$2,'Account Codes'!$B$2,IF($E45='Account Codes'!$A$3,'Account Codes'!$B$3,IF($E45='Account Codes'!$A$4,'Account Codes'!$B$4,IF($E45='Account Codes'!$A$5,'Account Codes'!$B$5,IF($E45='Account Codes'!$A$6,'Account Codes'!$B$6,IF($E45='Account Codes'!$A$7,'Account Codes'!$B$7,IF($E45='Account Codes'!$A$8,'Account Codes'!$B$8,IF($E45='Account Codes'!$A$9,'Account Codes'!$B$9,IF($E45='Account Codes'!$A$10,'Account Codes'!$B$10,IF($E45='Account Codes'!$A$11,'Account Codes'!$B$11,IF($E45='Account Codes'!$A$12,'Account Codes'!$B$12))))))))))))</f>
        <v/>
      </c>
      <c r="G45" s="1" t="str">
        <f t="shared" si="0"/>
        <v/>
      </c>
      <c r="H45" s="1" t="str">
        <f t="shared" si="1"/>
        <v/>
      </c>
      <c r="I45" s="16" t="str">
        <f t="shared" si="2"/>
        <v/>
      </c>
      <c r="J45" s="10" t="str">
        <f t="shared" si="3"/>
        <v/>
      </c>
      <c r="K45" s="1" t="str">
        <f t="shared" si="4"/>
        <v/>
      </c>
      <c r="L45" s="1" t="str">
        <f t="shared" si="5"/>
        <v/>
      </c>
      <c r="M45" s="1" t="str">
        <f t="shared" si="6"/>
        <v/>
      </c>
      <c r="N45" s="1" t="str">
        <f t="shared" si="7"/>
        <v/>
      </c>
      <c r="O45" s="1" t="str">
        <f t="shared" si="8"/>
        <v/>
      </c>
      <c r="P45" s="1" t="str">
        <f t="shared" si="9"/>
        <v/>
      </c>
      <c r="Q45" s="16" t="str">
        <f t="shared" si="10"/>
        <v/>
      </c>
      <c r="R45" s="10">
        <f t="shared" si="11"/>
        <v>0</v>
      </c>
    </row>
    <row r="46" spans="1:18" x14ac:dyDescent="0.25">
      <c r="A46" s="13"/>
      <c r="B46" s="13"/>
      <c r="C46" s="13"/>
      <c r="D46" s="13"/>
      <c r="E46" s="13"/>
      <c r="F46" s="13"/>
      <c r="G46" s="22">
        <f>SUM(G6:G45)</f>
        <v>0</v>
      </c>
      <c r="H46" s="22">
        <f t="shared" ref="H46:Q46" si="12">SUM(H6:H45)</f>
        <v>0</v>
      </c>
      <c r="I46" s="23">
        <f t="shared" si="12"/>
        <v>0</v>
      </c>
      <c r="J46" s="24">
        <f t="shared" si="12"/>
        <v>0</v>
      </c>
      <c r="K46" s="22">
        <f t="shared" si="12"/>
        <v>0</v>
      </c>
      <c r="L46" s="22">
        <f t="shared" si="12"/>
        <v>0</v>
      </c>
      <c r="M46" s="22">
        <f t="shared" si="12"/>
        <v>0</v>
      </c>
      <c r="N46" s="22">
        <f t="shared" si="12"/>
        <v>0</v>
      </c>
      <c r="O46" s="22">
        <f t="shared" si="12"/>
        <v>0</v>
      </c>
      <c r="P46" s="22">
        <f t="shared" si="12"/>
        <v>0</v>
      </c>
      <c r="Q46" s="23">
        <f t="shared" si="12"/>
        <v>0</v>
      </c>
      <c r="R46" s="11"/>
    </row>
  </sheetData>
  <sheetProtection sheet="1" objects="1" scenarios="1"/>
  <dataValidations count="1">
    <dataValidation type="list" allowBlank="1" showErrorMessage="1" sqref="E6:E45">
      <formula1>AccountCode</formula1>
    </dataValidation>
  </dataValidations>
  <printOptions gridLines="1"/>
  <pageMargins left="0.25" right="0.25" top="0.75" bottom="0.75" header="0.3" footer="0.3"/>
  <pageSetup paperSize="9" scale="6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workbookViewId="0">
      <selection activeCell="A6" sqref="A6"/>
    </sheetView>
  </sheetViews>
  <sheetFormatPr defaultRowHeight="15" x14ac:dyDescent="0.25"/>
  <cols>
    <col min="1" max="1" width="10.7109375" bestFit="1" customWidth="1"/>
    <col min="2" max="2" width="17.42578125" customWidth="1"/>
    <col min="3" max="3" width="12" customWidth="1"/>
    <col min="5" max="5" width="16.28515625" customWidth="1"/>
    <col min="6" max="6" width="12.7109375" hidden="1" customWidth="1"/>
    <col min="7" max="18" width="12.7109375" customWidth="1"/>
  </cols>
  <sheetData>
    <row r="1" spans="1:18" ht="23.25" x14ac:dyDescent="0.35">
      <c r="A1" s="4" t="s">
        <v>54</v>
      </c>
      <c r="D1" s="9" t="str">
        <f>Instructions!B11</f>
        <v>Enter Account Name</v>
      </c>
    </row>
    <row r="2" spans="1:18" ht="15" customHeight="1" x14ac:dyDescent="0.35">
      <c r="C2" s="9"/>
    </row>
    <row r="3" spans="1:18" x14ac:dyDescent="0.25">
      <c r="P3" t="s">
        <v>0</v>
      </c>
      <c r="R3" s="10">
        <f>IF(Instructions!B15="November",Instructions!B14,Oct!R45)</f>
        <v>0</v>
      </c>
    </row>
    <row r="4" spans="1:18" x14ac:dyDescent="0.25">
      <c r="A4" s="13"/>
      <c r="B4" s="13"/>
      <c r="C4" s="13"/>
      <c r="D4" s="13"/>
      <c r="E4" s="13"/>
      <c r="F4" s="13"/>
      <c r="G4" s="20" t="s">
        <v>33</v>
      </c>
      <c r="H4" s="13"/>
      <c r="I4" s="15"/>
      <c r="J4" s="21" t="s">
        <v>35</v>
      </c>
      <c r="K4" s="13"/>
      <c r="L4" s="13"/>
      <c r="M4" s="13"/>
      <c r="N4" s="13"/>
      <c r="O4" s="13"/>
      <c r="P4" s="13"/>
      <c r="Q4" s="15"/>
      <c r="R4" s="11"/>
    </row>
    <row r="5" spans="1:18" x14ac:dyDescent="0.25">
      <c r="A5" s="13" t="s">
        <v>1</v>
      </c>
      <c r="B5" s="13" t="s">
        <v>18</v>
      </c>
      <c r="C5" s="13" t="s">
        <v>2</v>
      </c>
      <c r="D5" s="13" t="s">
        <v>3</v>
      </c>
      <c r="E5" s="13" t="s">
        <v>4</v>
      </c>
      <c r="F5" s="13"/>
      <c r="G5" s="13" t="str">
        <f>'Account Codes'!A2</f>
        <v>Income 1</v>
      </c>
      <c r="H5" s="13" t="str">
        <f>'Account Codes'!A3</f>
        <v>Income 2</v>
      </c>
      <c r="I5" s="15" t="str">
        <f>'Account Codes'!A4</f>
        <v>Income 3</v>
      </c>
      <c r="J5" s="11" t="str">
        <f>'Account Codes'!A5</f>
        <v>Exp 1</v>
      </c>
      <c r="K5" s="13" t="str">
        <f>'Account Codes'!A6</f>
        <v>Exp 2</v>
      </c>
      <c r="L5" s="13" t="str">
        <f>'Account Codes'!A7</f>
        <v>Exp 3</v>
      </c>
      <c r="M5" s="13" t="str">
        <f>'Account Codes'!A8</f>
        <v>Exp 4</v>
      </c>
      <c r="N5" s="13" t="str">
        <f>'Account Codes'!A9</f>
        <v>Exp 5</v>
      </c>
      <c r="O5" s="13" t="str">
        <f>'Account Codes'!A10</f>
        <v>Exp 6</v>
      </c>
      <c r="P5" s="13" t="str">
        <f>'Account Codes'!A11</f>
        <v>Exp 7</v>
      </c>
      <c r="Q5" s="15" t="str">
        <f>'Account Codes'!A12</f>
        <v>Exp 8</v>
      </c>
      <c r="R5" s="11" t="s">
        <v>5</v>
      </c>
    </row>
    <row r="6" spans="1:18" x14ac:dyDescent="0.25">
      <c r="A6" s="29"/>
      <c r="B6" s="30"/>
      <c r="C6" s="31"/>
      <c r="D6" s="30"/>
      <c r="E6" s="30" t="s">
        <v>17</v>
      </c>
      <c r="F6" s="1" t="str">
        <f>IF($E6='Account Codes'!$A$1,"",IF($E6='Account Codes'!$A$2,'Account Codes'!$B$2,IF($E6='Account Codes'!$A$3,'Account Codes'!$B$3,IF($E6='Account Codes'!$A$4,'Account Codes'!$B$4,IF($E6='Account Codes'!$A$5,'Account Codes'!$B$5,IF($E6='Account Codes'!$A$6,'Account Codes'!$B$6,IF($E6='Account Codes'!$A$7,'Account Codes'!$B$7,IF($E6='Account Codes'!$A$8,'Account Codes'!$B$8,IF($E6='Account Codes'!$A$9,'Account Codes'!$B$9,IF($E6='Account Codes'!$A$10,'Account Codes'!$B$10,IF($E6='Account Codes'!$A$11,'Account Codes'!$B$11,IF($E6='Account Codes'!$A$12,'Account Codes'!$B$12))))))))))))</f>
        <v/>
      </c>
      <c r="G6" s="1" t="str">
        <f t="shared" ref="G6:G45" si="0">IF($F6="Inc1",$D6,"")</f>
        <v/>
      </c>
      <c r="H6" s="1" t="str">
        <f t="shared" ref="H6:H45" si="1">IF($F6="Inc2",$D6,"")</f>
        <v/>
      </c>
      <c r="I6" s="16" t="str">
        <f t="shared" ref="I6:I45" si="2">IF($F6="Int",$D6,"")</f>
        <v/>
      </c>
      <c r="J6" s="10" t="str">
        <f t="shared" ref="J6:J45" si="3">IF($F6="ExpA",$D6,"")</f>
        <v/>
      </c>
      <c r="K6" s="1" t="str">
        <f t="shared" ref="K6:K45" si="4">IF($F6="ExpB",$D6,"")</f>
        <v/>
      </c>
      <c r="L6" s="1" t="str">
        <f t="shared" ref="L6:L45" si="5">IF($F6="ExpC",$D6,"")</f>
        <v/>
      </c>
      <c r="M6" s="1" t="str">
        <f t="shared" ref="M6:M45" si="6">IF($F6="ExpD",$D6,"")</f>
        <v/>
      </c>
      <c r="N6" s="1" t="str">
        <f t="shared" ref="N6:N45" si="7">IF($F6="ExpE",$D6,"")</f>
        <v/>
      </c>
      <c r="O6" s="1" t="str">
        <f t="shared" ref="O6:O45" si="8">IF($F6="ExpF",$D6,"")</f>
        <v/>
      </c>
      <c r="P6" s="1" t="str">
        <f t="shared" ref="P6:P45" si="9">IF($F6="ExpG",$D6,"")</f>
        <v/>
      </c>
      <c r="Q6" s="16" t="str">
        <f t="shared" ref="Q6:Q45" si="10">IF($F6="ExpH",$D6,"")</f>
        <v/>
      </c>
      <c r="R6" s="10">
        <f>R3+SUM(G6:I6)-SUM(J6:Q6)</f>
        <v>0</v>
      </c>
    </row>
    <row r="7" spans="1:18" x14ac:dyDescent="0.25">
      <c r="A7" s="29"/>
      <c r="B7" s="30"/>
      <c r="C7" s="31"/>
      <c r="D7" s="30"/>
      <c r="E7" s="30" t="s">
        <v>17</v>
      </c>
      <c r="F7" s="1" t="str">
        <f>IF($E7='Account Codes'!$A$1,"",IF($E7='Account Codes'!$A$2,'Account Codes'!$B$2,IF($E7='Account Codes'!$A$3,'Account Codes'!$B$3,IF($E7='Account Codes'!$A$4,'Account Codes'!$B$4,IF($E7='Account Codes'!$A$5,'Account Codes'!$B$5,IF($E7='Account Codes'!$A$6,'Account Codes'!$B$6,IF($E7='Account Codes'!$A$7,'Account Codes'!$B$7,IF($E7='Account Codes'!$A$8,'Account Codes'!$B$8,IF($E7='Account Codes'!$A$9,'Account Codes'!$B$9,IF($E7='Account Codes'!$A$10,'Account Codes'!$B$10,IF($E7='Account Codes'!$A$11,'Account Codes'!$B$11,IF($E7='Account Codes'!$A$12,'Account Codes'!$B$12))))))))))))</f>
        <v/>
      </c>
      <c r="G7" s="1" t="str">
        <f t="shared" si="0"/>
        <v/>
      </c>
      <c r="H7" s="1" t="str">
        <f t="shared" si="1"/>
        <v/>
      </c>
      <c r="I7" s="16" t="str">
        <f t="shared" si="2"/>
        <v/>
      </c>
      <c r="J7" s="10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6" t="str">
        <f t="shared" si="10"/>
        <v/>
      </c>
      <c r="R7" s="10">
        <f>R6+SUM(G7:I7)-SUM(J7:Q7)</f>
        <v>0</v>
      </c>
    </row>
    <row r="8" spans="1:18" x14ac:dyDescent="0.25">
      <c r="A8" s="29"/>
      <c r="B8" s="30"/>
      <c r="C8" s="31"/>
      <c r="D8" s="30"/>
      <c r="E8" s="30" t="s">
        <v>17</v>
      </c>
      <c r="F8" s="1" t="str">
        <f>IF($E8='Account Codes'!$A$1,"",IF($E8='Account Codes'!$A$2,'Account Codes'!$B$2,IF($E8='Account Codes'!$A$3,'Account Codes'!$B$3,IF($E8='Account Codes'!$A$4,'Account Codes'!$B$4,IF($E8='Account Codes'!$A$5,'Account Codes'!$B$5,IF($E8='Account Codes'!$A$6,'Account Codes'!$B$6,IF($E8='Account Codes'!$A$7,'Account Codes'!$B$7,IF($E8='Account Codes'!$A$8,'Account Codes'!$B$8,IF($E8='Account Codes'!$A$9,'Account Codes'!$B$9,IF($E8='Account Codes'!$A$10,'Account Codes'!$B$10,IF($E8='Account Codes'!$A$11,'Account Codes'!$B$11,IF($E8='Account Codes'!$A$12,'Account Codes'!$B$12))))))))))))</f>
        <v/>
      </c>
      <c r="G8" s="1" t="str">
        <f t="shared" si="0"/>
        <v/>
      </c>
      <c r="H8" s="1" t="str">
        <f t="shared" si="1"/>
        <v/>
      </c>
      <c r="I8" s="16" t="str">
        <f t="shared" si="2"/>
        <v/>
      </c>
      <c r="J8" s="10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6" t="str">
        <f t="shared" si="10"/>
        <v/>
      </c>
      <c r="R8" s="10">
        <f t="shared" ref="R8:R45" si="11">R7+SUM(G8:I8)-SUM(J8:Q8)</f>
        <v>0</v>
      </c>
    </row>
    <row r="9" spans="1:18" x14ac:dyDescent="0.25">
      <c r="A9" s="29"/>
      <c r="B9" s="30"/>
      <c r="C9" s="31"/>
      <c r="D9" s="30"/>
      <c r="E9" s="30" t="s">
        <v>17</v>
      </c>
      <c r="F9" s="1" t="str">
        <f>IF($E9='Account Codes'!$A$1,"",IF($E9='Account Codes'!$A$2,'Account Codes'!$B$2,IF($E9='Account Codes'!$A$3,'Account Codes'!$B$3,IF($E9='Account Codes'!$A$4,'Account Codes'!$B$4,IF($E9='Account Codes'!$A$5,'Account Codes'!$B$5,IF($E9='Account Codes'!$A$6,'Account Codes'!$B$6,IF($E9='Account Codes'!$A$7,'Account Codes'!$B$7,IF($E9='Account Codes'!$A$8,'Account Codes'!$B$8,IF($E9='Account Codes'!$A$9,'Account Codes'!$B$9,IF($E9='Account Codes'!$A$10,'Account Codes'!$B$10,IF($E9='Account Codes'!$A$11,'Account Codes'!$B$11,IF($E9='Account Codes'!$A$12,'Account Codes'!$B$12))))))))))))</f>
        <v/>
      </c>
      <c r="G9" s="1" t="str">
        <f t="shared" si="0"/>
        <v/>
      </c>
      <c r="H9" s="1" t="str">
        <f t="shared" si="1"/>
        <v/>
      </c>
      <c r="I9" s="16" t="str">
        <f t="shared" si="2"/>
        <v/>
      </c>
      <c r="J9" s="10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6" t="str">
        <f t="shared" si="10"/>
        <v/>
      </c>
      <c r="R9" s="10">
        <f t="shared" si="11"/>
        <v>0</v>
      </c>
    </row>
    <row r="10" spans="1:18" x14ac:dyDescent="0.25">
      <c r="A10" s="29"/>
      <c r="B10" s="30"/>
      <c r="C10" s="31"/>
      <c r="D10" s="30"/>
      <c r="E10" s="30" t="s">
        <v>17</v>
      </c>
      <c r="F10" s="1" t="str">
        <f>IF($E10='Account Codes'!$A$1,"",IF($E10='Account Codes'!$A$2,'Account Codes'!$B$2,IF($E10='Account Codes'!$A$3,'Account Codes'!$B$3,IF($E10='Account Codes'!$A$4,'Account Codes'!$B$4,IF($E10='Account Codes'!$A$5,'Account Codes'!$B$5,IF($E10='Account Codes'!$A$6,'Account Codes'!$B$6,IF($E10='Account Codes'!$A$7,'Account Codes'!$B$7,IF($E10='Account Codes'!$A$8,'Account Codes'!$B$8,IF($E10='Account Codes'!$A$9,'Account Codes'!$B$9,IF($E10='Account Codes'!$A$10,'Account Codes'!$B$10,IF($E10='Account Codes'!$A$11,'Account Codes'!$B$11,IF($E10='Account Codes'!$A$12,'Account Codes'!$B$12))))))))))))</f>
        <v/>
      </c>
      <c r="G10" s="1" t="str">
        <f t="shared" si="0"/>
        <v/>
      </c>
      <c r="H10" s="1" t="str">
        <f t="shared" si="1"/>
        <v/>
      </c>
      <c r="I10" s="16" t="str">
        <f t="shared" si="2"/>
        <v/>
      </c>
      <c r="J10" s="10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6" t="str">
        <f t="shared" si="10"/>
        <v/>
      </c>
      <c r="R10" s="10">
        <f t="shared" si="11"/>
        <v>0</v>
      </c>
    </row>
    <row r="11" spans="1:18" x14ac:dyDescent="0.25">
      <c r="A11" s="29"/>
      <c r="B11" s="30"/>
      <c r="C11" s="31"/>
      <c r="D11" s="30"/>
      <c r="E11" s="30" t="s">
        <v>17</v>
      </c>
      <c r="F11" s="1" t="str">
        <f>IF($E11='Account Codes'!$A$1,"",IF($E11='Account Codes'!$A$2,'Account Codes'!$B$2,IF($E11='Account Codes'!$A$3,'Account Codes'!$B$3,IF($E11='Account Codes'!$A$4,'Account Codes'!$B$4,IF($E11='Account Codes'!$A$5,'Account Codes'!$B$5,IF($E11='Account Codes'!$A$6,'Account Codes'!$B$6,IF($E11='Account Codes'!$A$7,'Account Codes'!$B$7,IF($E11='Account Codes'!$A$8,'Account Codes'!$B$8,IF($E11='Account Codes'!$A$9,'Account Codes'!$B$9,IF($E11='Account Codes'!$A$10,'Account Codes'!$B$10,IF($E11='Account Codes'!$A$11,'Account Codes'!$B$11,IF($E11='Account Codes'!$A$12,'Account Codes'!$B$12))))))))))))</f>
        <v/>
      </c>
      <c r="G11" s="1" t="str">
        <f t="shared" si="0"/>
        <v/>
      </c>
      <c r="H11" s="1" t="str">
        <f t="shared" si="1"/>
        <v/>
      </c>
      <c r="I11" s="16" t="str">
        <f t="shared" si="2"/>
        <v/>
      </c>
      <c r="J11" s="10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6" t="str">
        <f t="shared" si="10"/>
        <v/>
      </c>
      <c r="R11" s="10">
        <f t="shared" si="11"/>
        <v>0</v>
      </c>
    </row>
    <row r="12" spans="1:18" x14ac:dyDescent="0.25">
      <c r="A12" s="29"/>
      <c r="B12" s="30"/>
      <c r="C12" s="31"/>
      <c r="D12" s="30"/>
      <c r="E12" s="30" t="s">
        <v>17</v>
      </c>
      <c r="F12" s="1" t="str">
        <f>IF($E12='Account Codes'!$A$1,"",IF($E12='Account Codes'!$A$2,'Account Codes'!$B$2,IF($E12='Account Codes'!$A$3,'Account Codes'!$B$3,IF($E12='Account Codes'!$A$4,'Account Codes'!$B$4,IF($E12='Account Codes'!$A$5,'Account Codes'!$B$5,IF($E12='Account Codes'!$A$6,'Account Codes'!$B$6,IF($E12='Account Codes'!$A$7,'Account Codes'!$B$7,IF($E12='Account Codes'!$A$8,'Account Codes'!$B$8,IF($E12='Account Codes'!$A$9,'Account Codes'!$B$9,IF($E12='Account Codes'!$A$10,'Account Codes'!$B$10,IF($E12='Account Codes'!$A$11,'Account Codes'!$B$11,IF($E12='Account Codes'!$A$12,'Account Codes'!$B$12))))))))))))</f>
        <v/>
      </c>
      <c r="G12" s="1" t="str">
        <f t="shared" si="0"/>
        <v/>
      </c>
      <c r="H12" s="1" t="str">
        <f t="shared" si="1"/>
        <v/>
      </c>
      <c r="I12" s="16" t="str">
        <f t="shared" si="2"/>
        <v/>
      </c>
      <c r="J12" s="10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6" t="str">
        <f t="shared" si="10"/>
        <v/>
      </c>
      <c r="R12" s="10">
        <f t="shared" si="11"/>
        <v>0</v>
      </c>
    </row>
    <row r="13" spans="1:18" x14ac:dyDescent="0.25">
      <c r="A13" s="29"/>
      <c r="B13" s="30"/>
      <c r="C13" s="31"/>
      <c r="D13" s="30"/>
      <c r="E13" s="30" t="s">
        <v>17</v>
      </c>
      <c r="F13" s="1" t="str">
        <f>IF($E13='Account Codes'!$A$1,"",IF($E13='Account Codes'!$A$2,'Account Codes'!$B$2,IF($E13='Account Codes'!$A$3,'Account Codes'!$B$3,IF($E13='Account Codes'!$A$4,'Account Codes'!$B$4,IF($E13='Account Codes'!$A$5,'Account Codes'!$B$5,IF($E13='Account Codes'!$A$6,'Account Codes'!$B$6,IF($E13='Account Codes'!$A$7,'Account Codes'!$B$7,IF($E13='Account Codes'!$A$8,'Account Codes'!$B$8,IF($E13='Account Codes'!$A$9,'Account Codes'!$B$9,IF($E13='Account Codes'!$A$10,'Account Codes'!$B$10,IF($E13='Account Codes'!$A$11,'Account Codes'!$B$11,IF($E13='Account Codes'!$A$12,'Account Codes'!$B$12))))))))))))</f>
        <v/>
      </c>
      <c r="G13" s="1" t="str">
        <f t="shared" si="0"/>
        <v/>
      </c>
      <c r="H13" s="1" t="str">
        <f t="shared" si="1"/>
        <v/>
      </c>
      <c r="I13" s="16" t="str">
        <f t="shared" si="2"/>
        <v/>
      </c>
      <c r="J13" s="10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6" t="str">
        <f t="shared" si="10"/>
        <v/>
      </c>
      <c r="R13" s="10">
        <f t="shared" si="11"/>
        <v>0</v>
      </c>
    </row>
    <row r="14" spans="1:18" x14ac:dyDescent="0.25">
      <c r="A14" s="29"/>
      <c r="B14" s="30"/>
      <c r="C14" s="31"/>
      <c r="D14" s="30"/>
      <c r="E14" s="30" t="s">
        <v>17</v>
      </c>
      <c r="F14" s="1" t="str">
        <f>IF($E14='Account Codes'!$A$1,"",IF($E14='Account Codes'!$A$2,'Account Codes'!$B$2,IF($E14='Account Codes'!$A$3,'Account Codes'!$B$3,IF($E14='Account Codes'!$A$4,'Account Codes'!$B$4,IF($E14='Account Codes'!$A$5,'Account Codes'!$B$5,IF($E14='Account Codes'!$A$6,'Account Codes'!$B$6,IF($E14='Account Codes'!$A$7,'Account Codes'!$B$7,IF($E14='Account Codes'!$A$8,'Account Codes'!$B$8,IF($E14='Account Codes'!$A$9,'Account Codes'!$B$9,IF($E14='Account Codes'!$A$10,'Account Codes'!$B$10,IF($E14='Account Codes'!$A$11,'Account Codes'!$B$11,IF($E14='Account Codes'!$A$12,'Account Codes'!$B$12))))))))))))</f>
        <v/>
      </c>
      <c r="G14" s="1" t="str">
        <f t="shared" si="0"/>
        <v/>
      </c>
      <c r="H14" s="1" t="str">
        <f t="shared" si="1"/>
        <v/>
      </c>
      <c r="I14" s="16" t="str">
        <f t="shared" si="2"/>
        <v/>
      </c>
      <c r="J14" s="10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6" t="str">
        <f t="shared" si="10"/>
        <v/>
      </c>
      <c r="R14" s="10">
        <f t="shared" si="11"/>
        <v>0</v>
      </c>
    </row>
    <row r="15" spans="1:18" x14ac:dyDescent="0.25">
      <c r="A15" s="29"/>
      <c r="B15" s="30"/>
      <c r="C15" s="31"/>
      <c r="D15" s="30"/>
      <c r="E15" s="30" t="s">
        <v>17</v>
      </c>
      <c r="F15" s="1" t="str">
        <f>IF($E15='Account Codes'!$A$1,"",IF($E15='Account Codes'!$A$2,'Account Codes'!$B$2,IF($E15='Account Codes'!$A$3,'Account Codes'!$B$3,IF($E15='Account Codes'!$A$4,'Account Codes'!$B$4,IF($E15='Account Codes'!$A$5,'Account Codes'!$B$5,IF($E15='Account Codes'!$A$6,'Account Codes'!$B$6,IF($E15='Account Codes'!$A$7,'Account Codes'!$B$7,IF($E15='Account Codes'!$A$8,'Account Codes'!$B$8,IF($E15='Account Codes'!$A$9,'Account Codes'!$B$9,IF($E15='Account Codes'!$A$10,'Account Codes'!$B$10,IF($E15='Account Codes'!$A$11,'Account Codes'!$B$11,IF($E15='Account Codes'!$A$12,'Account Codes'!$B$12))))))))))))</f>
        <v/>
      </c>
      <c r="G15" s="1" t="str">
        <f t="shared" si="0"/>
        <v/>
      </c>
      <c r="H15" s="1" t="str">
        <f t="shared" si="1"/>
        <v/>
      </c>
      <c r="I15" s="16" t="str">
        <f t="shared" si="2"/>
        <v/>
      </c>
      <c r="J15" s="10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6" t="str">
        <f t="shared" si="10"/>
        <v/>
      </c>
      <c r="R15" s="10">
        <f t="shared" si="11"/>
        <v>0</v>
      </c>
    </row>
    <row r="16" spans="1:18" x14ac:dyDescent="0.25">
      <c r="A16" s="29"/>
      <c r="B16" s="30"/>
      <c r="C16" s="31"/>
      <c r="D16" s="30"/>
      <c r="E16" s="30" t="s">
        <v>17</v>
      </c>
      <c r="F16" s="1" t="str">
        <f>IF($E16='Account Codes'!$A$1,"",IF($E16='Account Codes'!$A$2,'Account Codes'!$B$2,IF($E16='Account Codes'!$A$3,'Account Codes'!$B$3,IF($E16='Account Codes'!$A$4,'Account Codes'!$B$4,IF($E16='Account Codes'!$A$5,'Account Codes'!$B$5,IF($E16='Account Codes'!$A$6,'Account Codes'!$B$6,IF($E16='Account Codes'!$A$7,'Account Codes'!$B$7,IF($E16='Account Codes'!$A$8,'Account Codes'!$B$8,IF($E16='Account Codes'!$A$9,'Account Codes'!$B$9,IF($E16='Account Codes'!$A$10,'Account Codes'!$B$10,IF($E16='Account Codes'!$A$11,'Account Codes'!$B$11,IF($E16='Account Codes'!$A$12,'Account Codes'!$B$12))))))))))))</f>
        <v/>
      </c>
      <c r="G16" s="1" t="str">
        <f t="shared" si="0"/>
        <v/>
      </c>
      <c r="H16" s="1" t="str">
        <f t="shared" si="1"/>
        <v/>
      </c>
      <c r="I16" s="16" t="str">
        <f t="shared" si="2"/>
        <v/>
      </c>
      <c r="J16" s="10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6" t="str">
        <f t="shared" si="10"/>
        <v/>
      </c>
      <c r="R16" s="10">
        <f t="shared" si="11"/>
        <v>0</v>
      </c>
    </row>
    <row r="17" spans="1:18" x14ac:dyDescent="0.25">
      <c r="A17" s="29"/>
      <c r="B17" s="30"/>
      <c r="C17" s="31"/>
      <c r="D17" s="30"/>
      <c r="E17" s="30" t="s">
        <v>17</v>
      </c>
      <c r="F17" s="1" t="str">
        <f>IF($E17='Account Codes'!$A$1,"",IF($E17='Account Codes'!$A$2,'Account Codes'!$B$2,IF($E17='Account Codes'!$A$3,'Account Codes'!$B$3,IF($E17='Account Codes'!$A$4,'Account Codes'!$B$4,IF($E17='Account Codes'!$A$5,'Account Codes'!$B$5,IF($E17='Account Codes'!$A$6,'Account Codes'!$B$6,IF($E17='Account Codes'!$A$7,'Account Codes'!$B$7,IF($E17='Account Codes'!$A$8,'Account Codes'!$B$8,IF($E17='Account Codes'!$A$9,'Account Codes'!$B$9,IF($E17='Account Codes'!$A$10,'Account Codes'!$B$10,IF($E17='Account Codes'!$A$11,'Account Codes'!$B$11,IF($E17='Account Codes'!$A$12,'Account Codes'!$B$12))))))))))))</f>
        <v/>
      </c>
      <c r="G17" s="1" t="str">
        <f t="shared" si="0"/>
        <v/>
      </c>
      <c r="H17" s="1" t="str">
        <f t="shared" si="1"/>
        <v/>
      </c>
      <c r="I17" s="16" t="str">
        <f t="shared" si="2"/>
        <v/>
      </c>
      <c r="J17" s="10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6" t="str">
        <f t="shared" si="10"/>
        <v/>
      </c>
      <c r="R17" s="10">
        <f t="shared" si="11"/>
        <v>0</v>
      </c>
    </row>
    <row r="18" spans="1:18" x14ac:dyDescent="0.25">
      <c r="A18" s="29"/>
      <c r="B18" s="30"/>
      <c r="C18" s="31"/>
      <c r="D18" s="30"/>
      <c r="E18" s="30" t="s">
        <v>17</v>
      </c>
      <c r="F18" s="1" t="str">
        <f>IF($E18='Account Codes'!$A$1,"",IF($E18='Account Codes'!$A$2,'Account Codes'!$B$2,IF($E18='Account Codes'!$A$3,'Account Codes'!$B$3,IF($E18='Account Codes'!$A$4,'Account Codes'!$B$4,IF($E18='Account Codes'!$A$5,'Account Codes'!$B$5,IF($E18='Account Codes'!$A$6,'Account Codes'!$B$6,IF($E18='Account Codes'!$A$7,'Account Codes'!$B$7,IF($E18='Account Codes'!$A$8,'Account Codes'!$B$8,IF($E18='Account Codes'!$A$9,'Account Codes'!$B$9,IF($E18='Account Codes'!$A$10,'Account Codes'!$B$10,IF($E18='Account Codes'!$A$11,'Account Codes'!$B$11,IF($E18='Account Codes'!$A$12,'Account Codes'!$B$12))))))))))))</f>
        <v/>
      </c>
      <c r="G18" s="1" t="str">
        <f t="shared" si="0"/>
        <v/>
      </c>
      <c r="H18" s="1" t="str">
        <f t="shared" si="1"/>
        <v/>
      </c>
      <c r="I18" s="16" t="str">
        <f t="shared" si="2"/>
        <v/>
      </c>
      <c r="J18" s="10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6" t="str">
        <f t="shared" si="10"/>
        <v/>
      </c>
      <c r="R18" s="10">
        <f t="shared" si="11"/>
        <v>0</v>
      </c>
    </row>
    <row r="19" spans="1:18" x14ac:dyDescent="0.25">
      <c r="A19" s="29"/>
      <c r="B19" s="30"/>
      <c r="C19" s="31"/>
      <c r="D19" s="30"/>
      <c r="E19" s="30" t="s">
        <v>17</v>
      </c>
      <c r="F19" s="1" t="str">
        <f>IF($E19='Account Codes'!$A$1,"",IF($E19='Account Codes'!$A$2,'Account Codes'!$B$2,IF($E19='Account Codes'!$A$3,'Account Codes'!$B$3,IF($E19='Account Codes'!$A$4,'Account Codes'!$B$4,IF($E19='Account Codes'!$A$5,'Account Codes'!$B$5,IF($E19='Account Codes'!$A$6,'Account Codes'!$B$6,IF($E19='Account Codes'!$A$7,'Account Codes'!$B$7,IF($E19='Account Codes'!$A$8,'Account Codes'!$B$8,IF($E19='Account Codes'!$A$9,'Account Codes'!$B$9,IF($E19='Account Codes'!$A$10,'Account Codes'!$B$10,IF($E19='Account Codes'!$A$11,'Account Codes'!$B$11,IF($E19='Account Codes'!$A$12,'Account Codes'!$B$12))))))))))))</f>
        <v/>
      </c>
      <c r="G19" s="1" t="str">
        <f t="shared" si="0"/>
        <v/>
      </c>
      <c r="H19" s="1" t="str">
        <f t="shared" si="1"/>
        <v/>
      </c>
      <c r="I19" s="16" t="str">
        <f t="shared" si="2"/>
        <v/>
      </c>
      <c r="J19" s="10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6" t="str">
        <f t="shared" si="10"/>
        <v/>
      </c>
      <c r="R19" s="10">
        <f t="shared" si="11"/>
        <v>0</v>
      </c>
    </row>
    <row r="20" spans="1:18" x14ac:dyDescent="0.25">
      <c r="A20" s="29"/>
      <c r="B20" s="30"/>
      <c r="C20" s="31"/>
      <c r="D20" s="30"/>
      <c r="E20" s="30" t="s">
        <v>17</v>
      </c>
      <c r="F20" s="1" t="str">
        <f>IF($E20='Account Codes'!$A$1,"",IF($E20='Account Codes'!$A$2,'Account Codes'!$B$2,IF($E20='Account Codes'!$A$3,'Account Codes'!$B$3,IF($E20='Account Codes'!$A$4,'Account Codes'!$B$4,IF($E20='Account Codes'!$A$5,'Account Codes'!$B$5,IF($E20='Account Codes'!$A$6,'Account Codes'!$B$6,IF($E20='Account Codes'!$A$7,'Account Codes'!$B$7,IF($E20='Account Codes'!$A$8,'Account Codes'!$B$8,IF($E20='Account Codes'!$A$9,'Account Codes'!$B$9,IF($E20='Account Codes'!$A$10,'Account Codes'!$B$10,IF($E20='Account Codes'!$A$11,'Account Codes'!$B$11,IF($E20='Account Codes'!$A$12,'Account Codes'!$B$12))))))))))))</f>
        <v/>
      </c>
      <c r="G20" s="1" t="str">
        <f t="shared" si="0"/>
        <v/>
      </c>
      <c r="H20" s="1" t="str">
        <f t="shared" si="1"/>
        <v/>
      </c>
      <c r="I20" s="16" t="str">
        <f t="shared" si="2"/>
        <v/>
      </c>
      <c r="J20" s="10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6" t="str">
        <f t="shared" si="10"/>
        <v/>
      </c>
      <c r="R20" s="10">
        <f t="shared" si="11"/>
        <v>0</v>
      </c>
    </row>
    <row r="21" spans="1:18" x14ac:dyDescent="0.25">
      <c r="A21" s="29"/>
      <c r="B21" s="30"/>
      <c r="C21" s="31"/>
      <c r="D21" s="30"/>
      <c r="E21" s="30" t="s">
        <v>17</v>
      </c>
      <c r="F21" s="1" t="str">
        <f>IF($E21='Account Codes'!$A$1,"",IF($E21='Account Codes'!$A$2,'Account Codes'!$B$2,IF($E21='Account Codes'!$A$3,'Account Codes'!$B$3,IF($E21='Account Codes'!$A$4,'Account Codes'!$B$4,IF($E21='Account Codes'!$A$5,'Account Codes'!$B$5,IF($E21='Account Codes'!$A$6,'Account Codes'!$B$6,IF($E21='Account Codes'!$A$7,'Account Codes'!$B$7,IF($E21='Account Codes'!$A$8,'Account Codes'!$B$8,IF($E21='Account Codes'!$A$9,'Account Codes'!$B$9,IF($E21='Account Codes'!$A$10,'Account Codes'!$B$10,IF($E21='Account Codes'!$A$11,'Account Codes'!$B$11,IF($E21='Account Codes'!$A$12,'Account Codes'!$B$12))))))))))))</f>
        <v/>
      </c>
      <c r="G21" s="1" t="str">
        <f t="shared" si="0"/>
        <v/>
      </c>
      <c r="H21" s="1" t="str">
        <f t="shared" si="1"/>
        <v/>
      </c>
      <c r="I21" s="16" t="str">
        <f t="shared" si="2"/>
        <v/>
      </c>
      <c r="J21" s="10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6" t="str">
        <f t="shared" si="10"/>
        <v/>
      </c>
      <c r="R21" s="10">
        <f t="shared" si="11"/>
        <v>0</v>
      </c>
    </row>
    <row r="22" spans="1:18" x14ac:dyDescent="0.25">
      <c r="A22" s="29"/>
      <c r="B22" s="30"/>
      <c r="C22" s="31"/>
      <c r="D22" s="30"/>
      <c r="E22" s="30" t="s">
        <v>17</v>
      </c>
      <c r="F22" s="1" t="str">
        <f>IF($E22='Account Codes'!$A$1,"",IF($E22='Account Codes'!$A$2,'Account Codes'!$B$2,IF($E22='Account Codes'!$A$3,'Account Codes'!$B$3,IF($E22='Account Codes'!$A$4,'Account Codes'!$B$4,IF($E22='Account Codes'!$A$5,'Account Codes'!$B$5,IF($E22='Account Codes'!$A$6,'Account Codes'!$B$6,IF($E22='Account Codes'!$A$7,'Account Codes'!$B$7,IF($E22='Account Codes'!$A$8,'Account Codes'!$B$8,IF($E22='Account Codes'!$A$9,'Account Codes'!$B$9,IF($E22='Account Codes'!$A$10,'Account Codes'!$B$10,IF($E22='Account Codes'!$A$11,'Account Codes'!$B$11,IF($E22='Account Codes'!$A$12,'Account Codes'!$B$12))))))))))))</f>
        <v/>
      </c>
      <c r="G22" s="1" t="str">
        <f t="shared" si="0"/>
        <v/>
      </c>
      <c r="H22" s="1" t="str">
        <f t="shared" si="1"/>
        <v/>
      </c>
      <c r="I22" s="16" t="str">
        <f t="shared" si="2"/>
        <v/>
      </c>
      <c r="J22" s="10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6" t="str">
        <f t="shared" si="10"/>
        <v/>
      </c>
      <c r="R22" s="10">
        <f t="shared" si="11"/>
        <v>0</v>
      </c>
    </row>
    <row r="23" spans="1:18" x14ac:dyDescent="0.25">
      <c r="A23" s="29"/>
      <c r="B23" s="30"/>
      <c r="C23" s="31"/>
      <c r="D23" s="30"/>
      <c r="E23" s="30" t="s">
        <v>17</v>
      </c>
      <c r="F23" s="1" t="str">
        <f>IF($E23='Account Codes'!$A$1,"",IF($E23='Account Codes'!$A$2,'Account Codes'!$B$2,IF($E23='Account Codes'!$A$3,'Account Codes'!$B$3,IF($E23='Account Codes'!$A$4,'Account Codes'!$B$4,IF($E23='Account Codes'!$A$5,'Account Codes'!$B$5,IF($E23='Account Codes'!$A$6,'Account Codes'!$B$6,IF($E23='Account Codes'!$A$7,'Account Codes'!$B$7,IF($E23='Account Codes'!$A$8,'Account Codes'!$B$8,IF($E23='Account Codes'!$A$9,'Account Codes'!$B$9,IF($E23='Account Codes'!$A$10,'Account Codes'!$B$10,IF($E23='Account Codes'!$A$11,'Account Codes'!$B$11,IF($E23='Account Codes'!$A$12,'Account Codes'!$B$12))))))))))))</f>
        <v/>
      </c>
      <c r="G23" s="1" t="str">
        <f t="shared" si="0"/>
        <v/>
      </c>
      <c r="H23" s="1" t="str">
        <f t="shared" si="1"/>
        <v/>
      </c>
      <c r="I23" s="16" t="str">
        <f t="shared" si="2"/>
        <v/>
      </c>
      <c r="J23" s="10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6" t="str">
        <f t="shared" si="10"/>
        <v/>
      </c>
      <c r="R23" s="10">
        <f t="shared" si="11"/>
        <v>0</v>
      </c>
    </row>
    <row r="24" spans="1:18" x14ac:dyDescent="0.25">
      <c r="A24" s="29"/>
      <c r="B24" s="30"/>
      <c r="C24" s="31"/>
      <c r="D24" s="30"/>
      <c r="E24" s="30" t="s">
        <v>17</v>
      </c>
      <c r="F24" s="1" t="str">
        <f>IF($E24='Account Codes'!$A$1,"",IF($E24='Account Codes'!$A$2,'Account Codes'!$B$2,IF($E24='Account Codes'!$A$3,'Account Codes'!$B$3,IF($E24='Account Codes'!$A$4,'Account Codes'!$B$4,IF($E24='Account Codes'!$A$5,'Account Codes'!$B$5,IF($E24='Account Codes'!$A$6,'Account Codes'!$B$6,IF($E24='Account Codes'!$A$7,'Account Codes'!$B$7,IF($E24='Account Codes'!$A$8,'Account Codes'!$B$8,IF($E24='Account Codes'!$A$9,'Account Codes'!$B$9,IF($E24='Account Codes'!$A$10,'Account Codes'!$B$10,IF($E24='Account Codes'!$A$11,'Account Codes'!$B$11,IF($E24='Account Codes'!$A$12,'Account Codes'!$B$12))))))))))))</f>
        <v/>
      </c>
      <c r="G24" s="1" t="str">
        <f t="shared" si="0"/>
        <v/>
      </c>
      <c r="H24" s="1" t="str">
        <f t="shared" si="1"/>
        <v/>
      </c>
      <c r="I24" s="16" t="str">
        <f t="shared" si="2"/>
        <v/>
      </c>
      <c r="J24" s="10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6" t="str">
        <f t="shared" si="10"/>
        <v/>
      </c>
      <c r="R24" s="10">
        <f t="shared" si="11"/>
        <v>0</v>
      </c>
    </row>
    <row r="25" spans="1:18" x14ac:dyDescent="0.25">
      <c r="A25" s="29"/>
      <c r="B25" s="30"/>
      <c r="C25" s="31"/>
      <c r="D25" s="30"/>
      <c r="E25" s="30" t="s">
        <v>17</v>
      </c>
      <c r="F25" s="1" t="str">
        <f>IF($E25='Account Codes'!$A$1,"",IF($E25='Account Codes'!$A$2,'Account Codes'!$B$2,IF($E25='Account Codes'!$A$3,'Account Codes'!$B$3,IF($E25='Account Codes'!$A$4,'Account Codes'!$B$4,IF($E25='Account Codes'!$A$5,'Account Codes'!$B$5,IF($E25='Account Codes'!$A$6,'Account Codes'!$B$6,IF($E25='Account Codes'!$A$7,'Account Codes'!$B$7,IF($E25='Account Codes'!$A$8,'Account Codes'!$B$8,IF($E25='Account Codes'!$A$9,'Account Codes'!$B$9,IF($E25='Account Codes'!$A$10,'Account Codes'!$B$10,IF($E25='Account Codes'!$A$11,'Account Codes'!$B$11,IF($E25='Account Codes'!$A$12,'Account Codes'!$B$12))))))))))))</f>
        <v/>
      </c>
      <c r="G25" s="1" t="str">
        <f t="shared" si="0"/>
        <v/>
      </c>
      <c r="H25" s="1" t="str">
        <f t="shared" si="1"/>
        <v/>
      </c>
      <c r="I25" s="16" t="str">
        <f t="shared" si="2"/>
        <v/>
      </c>
      <c r="J25" s="10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6" t="str">
        <f t="shared" si="10"/>
        <v/>
      </c>
      <c r="R25" s="10">
        <f t="shared" si="11"/>
        <v>0</v>
      </c>
    </row>
    <row r="26" spans="1:18" x14ac:dyDescent="0.25">
      <c r="A26" s="29"/>
      <c r="B26" s="30"/>
      <c r="C26" s="31"/>
      <c r="D26" s="30"/>
      <c r="E26" s="30" t="s">
        <v>17</v>
      </c>
      <c r="F26" s="1" t="str">
        <f>IF($E26='Account Codes'!$A$1,"",IF($E26='Account Codes'!$A$2,'Account Codes'!$B$2,IF($E26='Account Codes'!$A$3,'Account Codes'!$B$3,IF($E26='Account Codes'!$A$4,'Account Codes'!$B$4,IF($E26='Account Codes'!$A$5,'Account Codes'!$B$5,IF($E26='Account Codes'!$A$6,'Account Codes'!$B$6,IF($E26='Account Codes'!$A$7,'Account Codes'!$B$7,IF($E26='Account Codes'!$A$8,'Account Codes'!$B$8,IF($E26='Account Codes'!$A$9,'Account Codes'!$B$9,IF($E26='Account Codes'!$A$10,'Account Codes'!$B$10,IF($E26='Account Codes'!$A$11,'Account Codes'!$B$11,IF($E26='Account Codes'!$A$12,'Account Codes'!$B$12))))))))))))</f>
        <v/>
      </c>
      <c r="G26" s="1" t="str">
        <f t="shared" si="0"/>
        <v/>
      </c>
      <c r="H26" s="1" t="str">
        <f t="shared" si="1"/>
        <v/>
      </c>
      <c r="I26" s="16" t="str">
        <f t="shared" si="2"/>
        <v/>
      </c>
      <c r="J26" s="10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6" t="str">
        <f t="shared" si="10"/>
        <v/>
      </c>
      <c r="R26" s="10">
        <f t="shared" si="11"/>
        <v>0</v>
      </c>
    </row>
    <row r="27" spans="1:18" x14ac:dyDescent="0.25">
      <c r="A27" s="29"/>
      <c r="B27" s="30"/>
      <c r="C27" s="31"/>
      <c r="D27" s="30"/>
      <c r="E27" s="30" t="s">
        <v>17</v>
      </c>
      <c r="F27" s="1" t="str">
        <f>IF($E27='Account Codes'!$A$1,"",IF($E27='Account Codes'!$A$2,'Account Codes'!$B$2,IF($E27='Account Codes'!$A$3,'Account Codes'!$B$3,IF($E27='Account Codes'!$A$4,'Account Codes'!$B$4,IF($E27='Account Codes'!$A$5,'Account Codes'!$B$5,IF($E27='Account Codes'!$A$6,'Account Codes'!$B$6,IF($E27='Account Codes'!$A$7,'Account Codes'!$B$7,IF($E27='Account Codes'!$A$8,'Account Codes'!$B$8,IF($E27='Account Codes'!$A$9,'Account Codes'!$B$9,IF($E27='Account Codes'!$A$10,'Account Codes'!$B$10,IF($E27='Account Codes'!$A$11,'Account Codes'!$B$11,IF($E27='Account Codes'!$A$12,'Account Codes'!$B$12))))))))))))</f>
        <v/>
      </c>
      <c r="G27" s="1" t="str">
        <f t="shared" si="0"/>
        <v/>
      </c>
      <c r="H27" s="1" t="str">
        <f t="shared" si="1"/>
        <v/>
      </c>
      <c r="I27" s="16" t="str">
        <f t="shared" si="2"/>
        <v/>
      </c>
      <c r="J27" s="10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6" t="str">
        <f t="shared" si="10"/>
        <v/>
      </c>
      <c r="R27" s="10">
        <f t="shared" si="11"/>
        <v>0</v>
      </c>
    </row>
    <row r="28" spans="1:18" x14ac:dyDescent="0.25">
      <c r="A28" s="29"/>
      <c r="B28" s="30"/>
      <c r="C28" s="31"/>
      <c r="D28" s="30"/>
      <c r="E28" s="30" t="s">
        <v>17</v>
      </c>
      <c r="F28" s="1" t="str">
        <f>IF($E28='Account Codes'!$A$1,"",IF($E28='Account Codes'!$A$2,'Account Codes'!$B$2,IF($E28='Account Codes'!$A$3,'Account Codes'!$B$3,IF($E28='Account Codes'!$A$4,'Account Codes'!$B$4,IF($E28='Account Codes'!$A$5,'Account Codes'!$B$5,IF($E28='Account Codes'!$A$6,'Account Codes'!$B$6,IF($E28='Account Codes'!$A$7,'Account Codes'!$B$7,IF($E28='Account Codes'!$A$8,'Account Codes'!$B$8,IF($E28='Account Codes'!$A$9,'Account Codes'!$B$9,IF($E28='Account Codes'!$A$10,'Account Codes'!$B$10,IF($E28='Account Codes'!$A$11,'Account Codes'!$B$11,IF($E28='Account Codes'!$A$12,'Account Codes'!$B$12))))))))))))</f>
        <v/>
      </c>
      <c r="G28" s="1" t="str">
        <f t="shared" si="0"/>
        <v/>
      </c>
      <c r="H28" s="1" t="str">
        <f t="shared" si="1"/>
        <v/>
      </c>
      <c r="I28" s="16" t="str">
        <f t="shared" si="2"/>
        <v/>
      </c>
      <c r="J28" s="10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6" t="str">
        <f t="shared" si="10"/>
        <v/>
      </c>
      <c r="R28" s="10">
        <f t="shared" si="11"/>
        <v>0</v>
      </c>
    </row>
    <row r="29" spans="1:18" x14ac:dyDescent="0.25">
      <c r="A29" s="29"/>
      <c r="B29" s="30"/>
      <c r="C29" s="31"/>
      <c r="D29" s="30"/>
      <c r="E29" s="30" t="s">
        <v>17</v>
      </c>
      <c r="F29" s="1" t="str">
        <f>IF($E29='Account Codes'!$A$1,"",IF($E29='Account Codes'!$A$2,'Account Codes'!$B$2,IF($E29='Account Codes'!$A$3,'Account Codes'!$B$3,IF($E29='Account Codes'!$A$4,'Account Codes'!$B$4,IF($E29='Account Codes'!$A$5,'Account Codes'!$B$5,IF($E29='Account Codes'!$A$6,'Account Codes'!$B$6,IF($E29='Account Codes'!$A$7,'Account Codes'!$B$7,IF($E29='Account Codes'!$A$8,'Account Codes'!$B$8,IF($E29='Account Codes'!$A$9,'Account Codes'!$B$9,IF($E29='Account Codes'!$A$10,'Account Codes'!$B$10,IF($E29='Account Codes'!$A$11,'Account Codes'!$B$11,IF($E29='Account Codes'!$A$12,'Account Codes'!$B$12))))))))))))</f>
        <v/>
      </c>
      <c r="G29" s="1" t="str">
        <f t="shared" si="0"/>
        <v/>
      </c>
      <c r="H29" s="1" t="str">
        <f t="shared" si="1"/>
        <v/>
      </c>
      <c r="I29" s="16" t="str">
        <f t="shared" si="2"/>
        <v/>
      </c>
      <c r="J29" s="10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6" t="str">
        <f t="shared" si="10"/>
        <v/>
      </c>
      <c r="R29" s="10">
        <f t="shared" si="11"/>
        <v>0</v>
      </c>
    </row>
    <row r="30" spans="1:18" x14ac:dyDescent="0.25">
      <c r="A30" s="29"/>
      <c r="B30" s="30"/>
      <c r="C30" s="31"/>
      <c r="D30" s="30"/>
      <c r="E30" s="30" t="s">
        <v>17</v>
      </c>
      <c r="F30" s="1" t="str">
        <f>IF($E30='Account Codes'!$A$1,"",IF($E30='Account Codes'!$A$2,'Account Codes'!$B$2,IF($E30='Account Codes'!$A$3,'Account Codes'!$B$3,IF($E30='Account Codes'!$A$4,'Account Codes'!$B$4,IF($E30='Account Codes'!$A$5,'Account Codes'!$B$5,IF($E30='Account Codes'!$A$6,'Account Codes'!$B$6,IF($E30='Account Codes'!$A$7,'Account Codes'!$B$7,IF($E30='Account Codes'!$A$8,'Account Codes'!$B$8,IF($E30='Account Codes'!$A$9,'Account Codes'!$B$9,IF($E30='Account Codes'!$A$10,'Account Codes'!$B$10,IF($E30='Account Codes'!$A$11,'Account Codes'!$B$11,IF($E30='Account Codes'!$A$12,'Account Codes'!$B$12))))))))))))</f>
        <v/>
      </c>
      <c r="G30" s="1" t="str">
        <f t="shared" si="0"/>
        <v/>
      </c>
      <c r="H30" s="1" t="str">
        <f t="shared" si="1"/>
        <v/>
      </c>
      <c r="I30" s="16" t="str">
        <f t="shared" si="2"/>
        <v/>
      </c>
      <c r="J30" s="10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6" t="str">
        <f t="shared" si="10"/>
        <v/>
      </c>
      <c r="R30" s="10">
        <f t="shared" si="11"/>
        <v>0</v>
      </c>
    </row>
    <row r="31" spans="1:18" x14ac:dyDescent="0.25">
      <c r="A31" s="29"/>
      <c r="B31" s="30"/>
      <c r="C31" s="31"/>
      <c r="D31" s="30"/>
      <c r="E31" s="30" t="s">
        <v>17</v>
      </c>
      <c r="F31" s="1" t="str">
        <f>IF($E31='Account Codes'!$A$1,"",IF($E31='Account Codes'!$A$2,'Account Codes'!$B$2,IF($E31='Account Codes'!$A$3,'Account Codes'!$B$3,IF($E31='Account Codes'!$A$4,'Account Codes'!$B$4,IF($E31='Account Codes'!$A$5,'Account Codes'!$B$5,IF($E31='Account Codes'!$A$6,'Account Codes'!$B$6,IF($E31='Account Codes'!$A$7,'Account Codes'!$B$7,IF($E31='Account Codes'!$A$8,'Account Codes'!$B$8,IF($E31='Account Codes'!$A$9,'Account Codes'!$B$9,IF($E31='Account Codes'!$A$10,'Account Codes'!$B$10,IF($E31='Account Codes'!$A$11,'Account Codes'!$B$11,IF($E31='Account Codes'!$A$12,'Account Codes'!$B$12))))))))))))</f>
        <v/>
      </c>
      <c r="G31" s="1" t="str">
        <f t="shared" si="0"/>
        <v/>
      </c>
      <c r="H31" s="1" t="str">
        <f t="shared" si="1"/>
        <v/>
      </c>
      <c r="I31" s="16" t="str">
        <f t="shared" si="2"/>
        <v/>
      </c>
      <c r="J31" s="10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6" t="str">
        <f t="shared" si="10"/>
        <v/>
      </c>
      <c r="R31" s="10">
        <f t="shared" si="11"/>
        <v>0</v>
      </c>
    </row>
    <row r="32" spans="1:18" x14ac:dyDescent="0.25">
      <c r="A32" s="29"/>
      <c r="B32" s="30"/>
      <c r="C32" s="31"/>
      <c r="D32" s="30"/>
      <c r="E32" s="30" t="s">
        <v>17</v>
      </c>
      <c r="F32" s="1" t="str">
        <f>IF($E32='Account Codes'!$A$1,"",IF($E32='Account Codes'!$A$2,'Account Codes'!$B$2,IF($E32='Account Codes'!$A$3,'Account Codes'!$B$3,IF($E32='Account Codes'!$A$4,'Account Codes'!$B$4,IF($E32='Account Codes'!$A$5,'Account Codes'!$B$5,IF($E32='Account Codes'!$A$6,'Account Codes'!$B$6,IF($E32='Account Codes'!$A$7,'Account Codes'!$B$7,IF($E32='Account Codes'!$A$8,'Account Codes'!$B$8,IF($E32='Account Codes'!$A$9,'Account Codes'!$B$9,IF($E32='Account Codes'!$A$10,'Account Codes'!$B$10,IF($E32='Account Codes'!$A$11,'Account Codes'!$B$11,IF($E32='Account Codes'!$A$12,'Account Codes'!$B$12))))))))))))</f>
        <v/>
      </c>
      <c r="G32" s="1" t="str">
        <f t="shared" si="0"/>
        <v/>
      </c>
      <c r="H32" s="1" t="str">
        <f t="shared" si="1"/>
        <v/>
      </c>
      <c r="I32" s="16" t="str">
        <f t="shared" si="2"/>
        <v/>
      </c>
      <c r="J32" s="10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6" t="str">
        <f t="shared" si="10"/>
        <v/>
      </c>
      <c r="R32" s="10">
        <f t="shared" si="11"/>
        <v>0</v>
      </c>
    </row>
    <row r="33" spans="1:18" x14ac:dyDescent="0.25">
      <c r="A33" s="29"/>
      <c r="B33" s="30"/>
      <c r="C33" s="31"/>
      <c r="D33" s="30"/>
      <c r="E33" s="30" t="s">
        <v>17</v>
      </c>
      <c r="F33" s="1" t="str">
        <f>IF($E33='Account Codes'!$A$1,"",IF($E33='Account Codes'!$A$2,'Account Codes'!$B$2,IF($E33='Account Codes'!$A$3,'Account Codes'!$B$3,IF($E33='Account Codes'!$A$4,'Account Codes'!$B$4,IF($E33='Account Codes'!$A$5,'Account Codes'!$B$5,IF($E33='Account Codes'!$A$6,'Account Codes'!$B$6,IF($E33='Account Codes'!$A$7,'Account Codes'!$B$7,IF($E33='Account Codes'!$A$8,'Account Codes'!$B$8,IF($E33='Account Codes'!$A$9,'Account Codes'!$B$9,IF($E33='Account Codes'!$A$10,'Account Codes'!$B$10,IF($E33='Account Codes'!$A$11,'Account Codes'!$B$11,IF($E33='Account Codes'!$A$12,'Account Codes'!$B$12))))))))))))</f>
        <v/>
      </c>
      <c r="G33" s="1" t="str">
        <f t="shared" si="0"/>
        <v/>
      </c>
      <c r="H33" s="1" t="str">
        <f t="shared" si="1"/>
        <v/>
      </c>
      <c r="I33" s="16" t="str">
        <f t="shared" si="2"/>
        <v/>
      </c>
      <c r="J33" s="10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6" t="str">
        <f t="shared" si="10"/>
        <v/>
      </c>
      <c r="R33" s="10">
        <f t="shared" si="11"/>
        <v>0</v>
      </c>
    </row>
    <row r="34" spans="1:18" x14ac:dyDescent="0.25">
      <c r="A34" s="29"/>
      <c r="B34" s="30"/>
      <c r="C34" s="31"/>
      <c r="D34" s="30"/>
      <c r="E34" s="30" t="s">
        <v>17</v>
      </c>
      <c r="F34" s="1" t="str">
        <f>IF($E34='Account Codes'!$A$1,"",IF($E34='Account Codes'!$A$2,'Account Codes'!$B$2,IF($E34='Account Codes'!$A$3,'Account Codes'!$B$3,IF($E34='Account Codes'!$A$4,'Account Codes'!$B$4,IF($E34='Account Codes'!$A$5,'Account Codes'!$B$5,IF($E34='Account Codes'!$A$6,'Account Codes'!$B$6,IF($E34='Account Codes'!$A$7,'Account Codes'!$B$7,IF($E34='Account Codes'!$A$8,'Account Codes'!$B$8,IF($E34='Account Codes'!$A$9,'Account Codes'!$B$9,IF($E34='Account Codes'!$A$10,'Account Codes'!$B$10,IF($E34='Account Codes'!$A$11,'Account Codes'!$B$11,IF($E34='Account Codes'!$A$12,'Account Codes'!$B$12))))))))))))</f>
        <v/>
      </c>
      <c r="G34" s="1" t="str">
        <f t="shared" si="0"/>
        <v/>
      </c>
      <c r="H34" s="1" t="str">
        <f t="shared" si="1"/>
        <v/>
      </c>
      <c r="I34" s="16" t="str">
        <f t="shared" si="2"/>
        <v/>
      </c>
      <c r="J34" s="10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6" t="str">
        <f t="shared" si="10"/>
        <v/>
      </c>
      <c r="R34" s="10">
        <f t="shared" si="11"/>
        <v>0</v>
      </c>
    </row>
    <row r="35" spans="1:18" x14ac:dyDescent="0.25">
      <c r="A35" s="29"/>
      <c r="B35" s="30"/>
      <c r="C35" s="31"/>
      <c r="D35" s="30"/>
      <c r="E35" s="30" t="s">
        <v>17</v>
      </c>
      <c r="F35" s="1" t="str">
        <f>IF($E35='Account Codes'!$A$1,"",IF($E35='Account Codes'!$A$2,'Account Codes'!$B$2,IF($E35='Account Codes'!$A$3,'Account Codes'!$B$3,IF($E35='Account Codes'!$A$4,'Account Codes'!$B$4,IF($E35='Account Codes'!$A$5,'Account Codes'!$B$5,IF($E35='Account Codes'!$A$6,'Account Codes'!$B$6,IF($E35='Account Codes'!$A$7,'Account Codes'!$B$7,IF($E35='Account Codes'!$A$8,'Account Codes'!$B$8,IF($E35='Account Codes'!$A$9,'Account Codes'!$B$9,IF($E35='Account Codes'!$A$10,'Account Codes'!$B$10,IF($E35='Account Codes'!$A$11,'Account Codes'!$B$11,IF($E35='Account Codes'!$A$12,'Account Codes'!$B$12))))))))))))</f>
        <v/>
      </c>
      <c r="G35" s="1" t="str">
        <f t="shared" si="0"/>
        <v/>
      </c>
      <c r="H35" s="1" t="str">
        <f t="shared" si="1"/>
        <v/>
      </c>
      <c r="I35" s="16" t="str">
        <f t="shared" si="2"/>
        <v/>
      </c>
      <c r="J35" s="10" t="str">
        <f t="shared" si="3"/>
        <v/>
      </c>
      <c r="K35" s="1" t="str">
        <f t="shared" si="4"/>
        <v/>
      </c>
      <c r="L35" s="1" t="str">
        <f t="shared" si="5"/>
        <v/>
      </c>
      <c r="M35" s="1" t="str">
        <f t="shared" si="6"/>
        <v/>
      </c>
      <c r="N35" s="1" t="str">
        <f t="shared" si="7"/>
        <v/>
      </c>
      <c r="O35" s="1" t="str">
        <f t="shared" si="8"/>
        <v/>
      </c>
      <c r="P35" s="1" t="str">
        <f t="shared" si="9"/>
        <v/>
      </c>
      <c r="Q35" s="16" t="str">
        <f t="shared" si="10"/>
        <v/>
      </c>
      <c r="R35" s="10">
        <f t="shared" si="11"/>
        <v>0</v>
      </c>
    </row>
    <row r="36" spans="1:18" x14ac:dyDescent="0.25">
      <c r="A36" s="29"/>
      <c r="B36" s="30"/>
      <c r="C36" s="31"/>
      <c r="D36" s="30"/>
      <c r="E36" s="30" t="s">
        <v>17</v>
      </c>
      <c r="F36" s="1" t="str">
        <f>IF($E36='Account Codes'!$A$1,"",IF($E36='Account Codes'!$A$2,'Account Codes'!$B$2,IF($E36='Account Codes'!$A$3,'Account Codes'!$B$3,IF($E36='Account Codes'!$A$4,'Account Codes'!$B$4,IF($E36='Account Codes'!$A$5,'Account Codes'!$B$5,IF($E36='Account Codes'!$A$6,'Account Codes'!$B$6,IF($E36='Account Codes'!$A$7,'Account Codes'!$B$7,IF($E36='Account Codes'!$A$8,'Account Codes'!$B$8,IF($E36='Account Codes'!$A$9,'Account Codes'!$B$9,IF($E36='Account Codes'!$A$10,'Account Codes'!$B$10,IF($E36='Account Codes'!$A$11,'Account Codes'!$B$11,IF($E36='Account Codes'!$A$12,'Account Codes'!$B$12))))))))))))</f>
        <v/>
      </c>
      <c r="G36" s="1" t="str">
        <f t="shared" si="0"/>
        <v/>
      </c>
      <c r="H36" s="1" t="str">
        <f t="shared" si="1"/>
        <v/>
      </c>
      <c r="I36" s="16" t="str">
        <f t="shared" si="2"/>
        <v/>
      </c>
      <c r="J36" s="10" t="str">
        <f t="shared" si="3"/>
        <v/>
      </c>
      <c r="K36" s="1" t="str">
        <f t="shared" si="4"/>
        <v/>
      </c>
      <c r="L36" s="1" t="str">
        <f t="shared" si="5"/>
        <v/>
      </c>
      <c r="M36" s="1" t="str">
        <f t="shared" si="6"/>
        <v/>
      </c>
      <c r="N36" s="1" t="str">
        <f t="shared" si="7"/>
        <v/>
      </c>
      <c r="O36" s="1" t="str">
        <f t="shared" si="8"/>
        <v/>
      </c>
      <c r="P36" s="1" t="str">
        <f t="shared" si="9"/>
        <v/>
      </c>
      <c r="Q36" s="16" t="str">
        <f t="shared" si="10"/>
        <v/>
      </c>
      <c r="R36" s="10">
        <f t="shared" si="11"/>
        <v>0</v>
      </c>
    </row>
    <row r="37" spans="1:18" x14ac:dyDescent="0.25">
      <c r="A37" s="29"/>
      <c r="B37" s="30"/>
      <c r="C37" s="31"/>
      <c r="D37" s="30"/>
      <c r="E37" s="30" t="s">
        <v>17</v>
      </c>
      <c r="F37" s="1" t="str">
        <f>IF($E37='Account Codes'!$A$1,"",IF($E37='Account Codes'!$A$2,'Account Codes'!$B$2,IF($E37='Account Codes'!$A$3,'Account Codes'!$B$3,IF($E37='Account Codes'!$A$4,'Account Codes'!$B$4,IF($E37='Account Codes'!$A$5,'Account Codes'!$B$5,IF($E37='Account Codes'!$A$6,'Account Codes'!$B$6,IF($E37='Account Codes'!$A$7,'Account Codes'!$B$7,IF($E37='Account Codes'!$A$8,'Account Codes'!$B$8,IF($E37='Account Codes'!$A$9,'Account Codes'!$B$9,IF($E37='Account Codes'!$A$10,'Account Codes'!$B$10,IF($E37='Account Codes'!$A$11,'Account Codes'!$B$11,IF($E37='Account Codes'!$A$12,'Account Codes'!$B$12))))))))))))</f>
        <v/>
      </c>
      <c r="G37" s="1" t="str">
        <f t="shared" si="0"/>
        <v/>
      </c>
      <c r="H37" s="1" t="str">
        <f t="shared" si="1"/>
        <v/>
      </c>
      <c r="I37" s="16" t="str">
        <f t="shared" si="2"/>
        <v/>
      </c>
      <c r="J37" s="10" t="str">
        <f t="shared" si="3"/>
        <v/>
      </c>
      <c r="K37" s="1" t="str">
        <f t="shared" si="4"/>
        <v/>
      </c>
      <c r="L37" s="1" t="str">
        <f t="shared" si="5"/>
        <v/>
      </c>
      <c r="M37" s="1" t="str">
        <f t="shared" si="6"/>
        <v/>
      </c>
      <c r="N37" s="1" t="str">
        <f t="shared" si="7"/>
        <v/>
      </c>
      <c r="O37" s="1" t="str">
        <f t="shared" si="8"/>
        <v/>
      </c>
      <c r="P37" s="1" t="str">
        <f t="shared" si="9"/>
        <v/>
      </c>
      <c r="Q37" s="16" t="str">
        <f t="shared" si="10"/>
        <v/>
      </c>
      <c r="R37" s="10">
        <f t="shared" si="11"/>
        <v>0</v>
      </c>
    </row>
    <row r="38" spans="1:18" x14ac:dyDescent="0.25">
      <c r="A38" s="29"/>
      <c r="B38" s="30"/>
      <c r="C38" s="31"/>
      <c r="D38" s="30"/>
      <c r="E38" s="30" t="s">
        <v>17</v>
      </c>
      <c r="F38" s="1" t="str">
        <f>IF($E38='Account Codes'!$A$1,"",IF($E38='Account Codes'!$A$2,'Account Codes'!$B$2,IF($E38='Account Codes'!$A$3,'Account Codes'!$B$3,IF($E38='Account Codes'!$A$4,'Account Codes'!$B$4,IF($E38='Account Codes'!$A$5,'Account Codes'!$B$5,IF($E38='Account Codes'!$A$6,'Account Codes'!$B$6,IF($E38='Account Codes'!$A$7,'Account Codes'!$B$7,IF($E38='Account Codes'!$A$8,'Account Codes'!$B$8,IF($E38='Account Codes'!$A$9,'Account Codes'!$B$9,IF($E38='Account Codes'!$A$10,'Account Codes'!$B$10,IF($E38='Account Codes'!$A$11,'Account Codes'!$B$11,IF($E38='Account Codes'!$A$12,'Account Codes'!$B$12))))))))))))</f>
        <v/>
      </c>
      <c r="G38" s="1" t="str">
        <f t="shared" si="0"/>
        <v/>
      </c>
      <c r="H38" s="1" t="str">
        <f t="shared" si="1"/>
        <v/>
      </c>
      <c r="I38" s="16" t="str">
        <f t="shared" si="2"/>
        <v/>
      </c>
      <c r="J38" s="10" t="str">
        <f t="shared" si="3"/>
        <v/>
      </c>
      <c r="K38" s="1" t="str">
        <f t="shared" si="4"/>
        <v/>
      </c>
      <c r="L38" s="1" t="str">
        <f t="shared" si="5"/>
        <v/>
      </c>
      <c r="M38" s="1" t="str">
        <f t="shared" si="6"/>
        <v/>
      </c>
      <c r="N38" s="1" t="str">
        <f t="shared" si="7"/>
        <v/>
      </c>
      <c r="O38" s="1" t="str">
        <f t="shared" si="8"/>
        <v/>
      </c>
      <c r="P38" s="1" t="str">
        <f t="shared" si="9"/>
        <v/>
      </c>
      <c r="Q38" s="16" t="str">
        <f t="shared" si="10"/>
        <v/>
      </c>
      <c r="R38" s="10">
        <f t="shared" si="11"/>
        <v>0</v>
      </c>
    </row>
    <row r="39" spans="1:18" x14ac:dyDescent="0.25">
      <c r="A39" s="29"/>
      <c r="B39" s="30"/>
      <c r="C39" s="31"/>
      <c r="D39" s="30"/>
      <c r="E39" s="30" t="s">
        <v>17</v>
      </c>
      <c r="F39" s="1" t="str">
        <f>IF($E39='Account Codes'!$A$1,"",IF($E39='Account Codes'!$A$2,'Account Codes'!$B$2,IF($E39='Account Codes'!$A$3,'Account Codes'!$B$3,IF($E39='Account Codes'!$A$4,'Account Codes'!$B$4,IF($E39='Account Codes'!$A$5,'Account Codes'!$B$5,IF($E39='Account Codes'!$A$6,'Account Codes'!$B$6,IF($E39='Account Codes'!$A$7,'Account Codes'!$B$7,IF($E39='Account Codes'!$A$8,'Account Codes'!$B$8,IF($E39='Account Codes'!$A$9,'Account Codes'!$B$9,IF($E39='Account Codes'!$A$10,'Account Codes'!$B$10,IF($E39='Account Codes'!$A$11,'Account Codes'!$B$11,IF($E39='Account Codes'!$A$12,'Account Codes'!$B$12))))))))))))</f>
        <v/>
      </c>
      <c r="G39" s="1" t="str">
        <f t="shared" si="0"/>
        <v/>
      </c>
      <c r="H39" s="1" t="str">
        <f t="shared" si="1"/>
        <v/>
      </c>
      <c r="I39" s="16" t="str">
        <f t="shared" si="2"/>
        <v/>
      </c>
      <c r="J39" s="10" t="str">
        <f t="shared" si="3"/>
        <v/>
      </c>
      <c r="K39" s="1" t="str">
        <f t="shared" si="4"/>
        <v/>
      </c>
      <c r="L39" s="1" t="str">
        <f t="shared" si="5"/>
        <v/>
      </c>
      <c r="M39" s="1" t="str">
        <f t="shared" si="6"/>
        <v/>
      </c>
      <c r="N39" s="1" t="str">
        <f t="shared" si="7"/>
        <v/>
      </c>
      <c r="O39" s="1" t="str">
        <f t="shared" si="8"/>
        <v/>
      </c>
      <c r="P39" s="1" t="str">
        <f t="shared" si="9"/>
        <v/>
      </c>
      <c r="Q39" s="16" t="str">
        <f t="shared" si="10"/>
        <v/>
      </c>
      <c r="R39" s="10">
        <f t="shared" si="11"/>
        <v>0</v>
      </c>
    </row>
    <row r="40" spans="1:18" x14ac:dyDescent="0.25">
      <c r="A40" s="29"/>
      <c r="B40" s="30"/>
      <c r="C40" s="31"/>
      <c r="D40" s="30"/>
      <c r="E40" s="30" t="s">
        <v>17</v>
      </c>
      <c r="F40" s="1" t="str">
        <f>IF($E40='Account Codes'!$A$1,"",IF($E40='Account Codes'!$A$2,'Account Codes'!$B$2,IF($E40='Account Codes'!$A$3,'Account Codes'!$B$3,IF($E40='Account Codes'!$A$4,'Account Codes'!$B$4,IF($E40='Account Codes'!$A$5,'Account Codes'!$B$5,IF($E40='Account Codes'!$A$6,'Account Codes'!$B$6,IF($E40='Account Codes'!$A$7,'Account Codes'!$B$7,IF($E40='Account Codes'!$A$8,'Account Codes'!$B$8,IF($E40='Account Codes'!$A$9,'Account Codes'!$B$9,IF($E40='Account Codes'!$A$10,'Account Codes'!$B$10,IF($E40='Account Codes'!$A$11,'Account Codes'!$B$11,IF($E40='Account Codes'!$A$12,'Account Codes'!$B$12))))))))))))</f>
        <v/>
      </c>
      <c r="G40" s="1" t="str">
        <f t="shared" si="0"/>
        <v/>
      </c>
      <c r="H40" s="1" t="str">
        <f t="shared" si="1"/>
        <v/>
      </c>
      <c r="I40" s="16" t="str">
        <f t="shared" si="2"/>
        <v/>
      </c>
      <c r="J40" s="10" t="str">
        <f t="shared" si="3"/>
        <v/>
      </c>
      <c r="K40" s="1" t="str">
        <f t="shared" si="4"/>
        <v/>
      </c>
      <c r="L40" s="1" t="str">
        <f t="shared" si="5"/>
        <v/>
      </c>
      <c r="M40" s="1" t="str">
        <f t="shared" si="6"/>
        <v/>
      </c>
      <c r="N40" s="1" t="str">
        <f t="shared" si="7"/>
        <v/>
      </c>
      <c r="O40" s="1" t="str">
        <f t="shared" si="8"/>
        <v/>
      </c>
      <c r="P40" s="1" t="str">
        <f t="shared" si="9"/>
        <v/>
      </c>
      <c r="Q40" s="16" t="str">
        <f t="shared" si="10"/>
        <v/>
      </c>
      <c r="R40" s="10">
        <f t="shared" si="11"/>
        <v>0</v>
      </c>
    </row>
    <row r="41" spans="1:18" x14ac:dyDescent="0.25">
      <c r="A41" s="29"/>
      <c r="B41" s="30"/>
      <c r="C41" s="31"/>
      <c r="D41" s="30"/>
      <c r="E41" s="30" t="s">
        <v>17</v>
      </c>
      <c r="F41" s="1" t="str">
        <f>IF($E41='Account Codes'!$A$1,"",IF($E41='Account Codes'!$A$2,'Account Codes'!$B$2,IF($E41='Account Codes'!$A$3,'Account Codes'!$B$3,IF($E41='Account Codes'!$A$4,'Account Codes'!$B$4,IF($E41='Account Codes'!$A$5,'Account Codes'!$B$5,IF($E41='Account Codes'!$A$6,'Account Codes'!$B$6,IF($E41='Account Codes'!$A$7,'Account Codes'!$B$7,IF($E41='Account Codes'!$A$8,'Account Codes'!$B$8,IF($E41='Account Codes'!$A$9,'Account Codes'!$B$9,IF($E41='Account Codes'!$A$10,'Account Codes'!$B$10,IF($E41='Account Codes'!$A$11,'Account Codes'!$B$11,IF($E41='Account Codes'!$A$12,'Account Codes'!$B$12))))))))))))</f>
        <v/>
      </c>
      <c r="G41" s="1" t="str">
        <f t="shared" si="0"/>
        <v/>
      </c>
      <c r="H41" s="1" t="str">
        <f t="shared" si="1"/>
        <v/>
      </c>
      <c r="I41" s="16" t="str">
        <f t="shared" si="2"/>
        <v/>
      </c>
      <c r="J41" s="10" t="str">
        <f t="shared" si="3"/>
        <v/>
      </c>
      <c r="K41" s="1" t="str">
        <f t="shared" si="4"/>
        <v/>
      </c>
      <c r="L41" s="1" t="str">
        <f t="shared" si="5"/>
        <v/>
      </c>
      <c r="M41" s="1" t="str">
        <f t="shared" si="6"/>
        <v/>
      </c>
      <c r="N41" s="1" t="str">
        <f t="shared" si="7"/>
        <v/>
      </c>
      <c r="O41" s="1" t="str">
        <f t="shared" si="8"/>
        <v/>
      </c>
      <c r="P41" s="1" t="str">
        <f t="shared" si="9"/>
        <v/>
      </c>
      <c r="Q41" s="16" t="str">
        <f t="shared" si="10"/>
        <v/>
      </c>
      <c r="R41" s="10">
        <f t="shared" si="11"/>
        <v>0</v>
      </c>
    </row>
    <row r="42" spans="1:18" x14ac:dyDescent="0.25">
      <c r="A42" s="29"/>
      <c r="B42" s="30"/>
      <c r="C42" s="31"/>
      <c r="D42" s="30"/>
      <c r="E42" s="30" t="s">
        <v>17</v>
      </c>
      <c r="F42" s="1" t="str">
        <f>IF($E42='Account Codes'!$A$1,"",IF($E42='Account Codes'!$A$2,'Account Codes'!$B$2,IF($E42='Account Codes'!$A$3,'Account Codes'!$B$3,IF($E42='Account Codes'!$A$4,'Account Codes'!$B$4,IF($E42='Account Codes'!$A$5,'Account Codes'!$B$5,IF($E42='Account Codes'!$A$6,'Account Codes'!$B$6,IF($E42='Account Codes'!$A$7,'Account Codes'!$B$7,IF($E42='Account Codes'!$A$8,'Account Codes'!$B$8,IF($E42='Account Codes'!$A$9,'Account Codes'!$B$9,IF($E42='Account Codes'!$A$10,'Account Codes'!$B$10,IF($E42='Account Codes'!$A$11,'Account Codes'!$B$11,IF($E42='Account Codes'!$A$12,'Account Codes'!$B$12))))))))))))</f>
        <v/>
      </c>
      <c r="G42" s="1" t="str">
        <f t="shared" si="0"/>
        <v/>
      </c>
      <c r="H42" s="1" t="str">
        <f t="shared" si="1"/>
        <v/>
      </c>
      <c r="I42" s="16" t="str">
        <f t="shared" si="2"/>
        <v/>
      </c>
      <c r="J42" s="10" t="str">
        <f t="shared" si="3"/>
        <v/>
      </c>
      <c r="K42" s="1" t="str">
        <f t="shared" si="4"/>
        <v/>
      </c>
      <c r="L42" s="1" t="str">
        <f t="shared" si="5"/>
        <v/>
      </c>
      <c r="M42" s="1" t="str">
        <f t="shared" si="6"/>
        <v/>
      </c>
      <c r="N42" s="1" t="str">
        <f t="shared" si="7"/>
        <v/>
      </c>
      <c r="O42" s="1" t="str">
        <f t="shared" si="8"/>
        <v/>
      </c>
      <c r="P42" s="1" t="str">
        <f t="shared" si="9"/>
        <v/>
      </c>
      <c r="Q42" s="16" t="str">
        <f t="shared" si="10"/>
        <v/>
      </c>
      <c r="R42" s="10">
        <f t="shared" si="11"/>
        <v>0</v>
      </c>
    </row>
    <row r="43" spans="1:18" x14ac:dyDescent="0.25">
      <c r="A43" s="29"/>
      <c r="B43" s="30"/>
      <c r="C43" s="31"/>
      <c r="D43" s="30"/>
      <c r="E43" s="30" t="s">
        <v>17</v>
      </c>
      <c r="F43" s="1" t="str">
        <f>IF($E43='Account Codes'!$A$1,"",IF($E43='Account Codes'!$A$2,'Account Codes'!$B$2,IF($E43='Account Codes'!$A$3,'Account Codes'!$B$3,IF($E43='Account Codes'!$A$4,'Account Codes'!$B$4,IF($E43='Account Codes'!$A$5,'Account Codes'!$B$5,IF($E43='Account Codes'!$A$6,'Account Codes'!$B$6,IF($E43='Account Codes'!$A$7,'Account Codes'!$B$7,IF($E43='Account Codes'!$A$8,'Account Codes'!$B$8,IF($E43='Account Codes'!$A$9,'Account Codes'!$B$9,IF($E43='Account Codes'!$A$10,'Account Codes'!$B$10,IF($E43='Account Codes'!$A$11,'Account Codes'!$B$11,IF($E43='Account Codes'!$A$12,'Account Codes'!$B$12))))))))))))</f>
        <v/>
      </c>
      <c r="G43" s="1" t="str">
        <f t="shared" si="0"/>
        <v/>
      </c>
      <c r="H43" s="1" t="str">
        <f t="shared" si="1"/>
        <v/>
      </c>
      <c r="I43" s="16" t="str">
        <f t="shared" si="2"/>
        <v/>
      </c>
      <c r="J43" s="10" t="str">
        <f t="shared" si="3"/>
        <v/>
      </c>
      <c r="K43" s="1" t="str">
        <f t="shared" si="4"/>
        <v/>
      </c>
      <c r="L43" s="1" t="str">
        <f t="shared" si="5"/>
        <v/>
      </c>
      <c r="M43" s="1" t="str">
        <f t="shared" si="6"/>
        <v/>
      </c>
      <c r="N43" s="1" t="str">
        <f t="shared" si="7"/>
        <v/>
      </c>
      <c r="O43" s="1" t="str">
        <f t="shared" si="8"/>
        <v/>
      </c>
      <c r="P43" s="1" t="str">
        <f t="shared" si="9"/>
        <v/>
      </c>
      <c r="Q43" s="16" t="str">
        <f t="shared" si="10"/>
        <v/>
      </c>
      <c r="R43" s="10">
        <f t="shared" si="11"/>
        <v>0</v>
      </c>
    </row>
    <row r="44" spans="1:18" x14ac:dyDescent="0.25">
      <c r="A44" s="29"/>
      <c r="B44" s="30"/>
      <c r="C44" s="31"/>
      <c r="D44" s="30"/>
      <c r="E44" s="30" t="s">
        <v>17</v>
      </c>
      <c r="F44" s="1" t="str">
        <f>IF($E44='Account Codes'!$A$1,"",IF($E44='Account Codes'!$A$2,'Account Codes'!$B$2,IF($E44='Account Codes'!$A$3,'Account Codes'!$B$3,IF($E44='Account Codes'!$A$4,'Account Codes'!$B$4,IF($E44='Account Codes'!$A$5,'Account Codes'!$B$5,IF($E44='Account Codes'!$A$6,'Account Codes'!$B$6,IF($E44='Account Codes'!$A$7,'Account Codes'!$B$7,IF($E44='Account Codes'!$A$8,'Account Codes'!$B$8,IF($E44='Account Codes'!$A$9,'Account Codes'!$B$9,IF($E44='Account Codes'!$A$10,'Account Codes'!$B$10,IF($E44='Account Codes'!$A$11,'Account Codes'!$B$11,IF($E44='Account Codes'!$A$12,'Account Codes'!$B$12))))))))))))</f>
        <v/>
      </c>
      <c r="G44" s="1" t="str">
        <f t="shared" si="0"/>
        <v/>
      </c>
      <c r="H44" s="1" t="str">
        <f t="shared" si="1"/>
        <v/>
      </c>
      <c r="I44" s="16" t="str">
        <f t="shared" si="2"/>
        <v/>
      </c>
      <c r="J44" s="10" t="str">
        <f t="shared" si="3"/>
        <v/>
      </c>
      <c r="K44" s="1" t="str">
        <f t="shared" si="4"/>
        <v/>
      </c>
      <c r="L44" s="1" t="str">
        <f t="shared" si="5"/>
        <v/>
      </c>
      <c r="M44" s="1" t="str">
        <f t="shared" si="6"/>
        <v/>
      </c>
      <c r="N44" s="1" t="str">
        <f t="shared" si="7"/>
        <v/>
      </c>
      <c r="O44" s="1" t="str">
        <f t="shared" si="8"/>
        <v/>
      </c>
      <c r="P44" s="1" t="str">
        <f t="shared" si="9"/>
        <v/>
      </c>
      <c r="Q44" s="16" t="str">
        <f t="shared" si="10"/>
        <v/>
      </c>
      <c r="R44" s="10">
        <f t="shared" si="11"/>
        <v>0</v>
      </c>
    </row>
    <row r="45" spans="1:18" x14ac:dyDescent="0.25">
      <c r="A45" s="29"/>
      <c r="B45" s="30"/>
      <c r="C45" s="31"/>
      <c r="D45" s="30"/>
      <c r="E45" s="30" t="s">
        <v>17</v>
      </c>
      <c r="F45" s="1" t="str">
        <f>IF($E45='Account Codes'!$A$1,"",IF($E45='Account Codes'!$A$2,'Account Codes'!$B$2,IF($E45='Account Codes'!$A$3,'Account Codes'!$B$3,IF($E45='Account Codes'!$A$4,'Account Codes'!$B$4,IF($E45='Account Codes'!$A$5,'Account Codes'!$B$5,IF($E45='Account Codes'!$A$6,'Account Codes'!$B$6,IF($E45='Account Codes'!$A$7,'Account Codes'!$B$7,IF($E45='Account Codes'!$A$8,'Account Codes'!$B$8,IF($E45='Account Codes'!$A$9,'Account Codes'!$B$9,IF($E45='Account Codes'!$A$10,'Account Codes'!$B$10,IF($E45='Account Codes'!$A$11,'Account Codes'!$B$11,IF($E45='Account Codes'!$A$12,'Account Codes'!$B$12))))))))))))</f>
        <v/>
      </c>
      <c r="G45" s="1" t="str">
        <f t="shared" si="0"/>
        <v/>
      </c>
      <c r="H45" s="1" t="str">
        <f t="shared" si="1"/>
        <v/>
      </c>
      <c r="I45" s="16" t="str">
        <f t="shared" si="2"/>
        <v/>
      </c>
      <c r="J45" s="10" t="str">
        <f t="shared" si="3"/>
        <v/>
      </c>
      <c r="K45" s="1" t="str">
        <f t="shared" si="4"/>
        <v/>
      </c>
      <c r="L45" s="1" t="str">
        <f t="shared" si="5"/>
        <v/>
      </c>
      <c r="M45" s="1" t="str">
        <f t="shared" si="6"/>
        <v/>
      </c>
      <c r="N45" s="1" t="str">
        <f t="shared" si="7"/>
        <v/>
      </c>
      <c r="O45" s="1" t="str">
        <f t="shared" si="8"/>
        <v/>
      </c>
      <c r="P45" s="1" t="str">
        <f t="shared" si="9"/>
        <v/>
      </c>
      <c r="Q45" s="16" t="str">
        <f t="shared" si="10"/>
        <v/>
      </c>
      <c r="R45" s="10">
        <f t="shared" si="11"/>
        <v>0</v>
      </c>
    </row>
    <row r="46" spans="1:18" x14ac:dyDescent="0.25">
      <c r="A46" s="13"/>
      <c r="B46" s="13"/>
      <c r="C46" s="13"/>
      <c r="D46" s="13"/>
      <c r="E46" s="13"/>
      <c r="F46" s="13"/>
      <c r="G46" s="22">
        <f>SUM(G6:G45)</f>
        <v>0</v>
      </c>
      <c r="H46" s="22">
        <f t="shared" ref="H46:Q46" si="12">SUM(H6:H45)</f>
        <v>0</v>
      </c>
      <c r="I46" s="23">
        <f t="shared" si="12"/>
        <v>0</v>
      </c>
      <c r="J46" s="24">
        <f t="shared" si="12"/>
        <v>0</v>
      </c>
      <c r="K46" s="22">
        <f t="shared" si="12"/>
        <v>0</v>
      </c>
      <c r="L46" s="22">
        <f t="shared" si="12"/>
        <v>0</v>
      </c>
      <c r="M46" s="22">
        <f t="shared" si="12"/>
        <v>0</v>
      </c>
      <c r="N46" s="22">
        <f t="shared" si="12"/>
        <v>0</v>
      </c>
      <c r="O46" s="22">
        <f t="shared" si="12"/>
        <v>0</v>
      </c>
      <c r="P46" s="22">
        <f t="shared" si="12"/>
        <v>0</v>
      </c>
      <c r="Q46" s="23">
        <f t="shared" si="12"/>
        <v>0</v>
      </c>
      <c r="R46" s="11"/>
    </row>
  </sheetData>
  <sheetProtection sheet="1" objects="1" scenarios="1"/>
  <dataValidations count="1">
    <dataValidation type="list" allowBlank="1" showErrorMessage="1" sqref="E6:E45">
      <formula1>AccountCode</formula1>
    </dataValidation>
  </dataValidations>
  <printOptions gridLines="1"/>
  <pageMargins left="0.25" right="0.25" top="0.75" bottom="0.75" header="0.3" footer="0.3"/>
  <pageSetup paperSize="9" scale="65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workbookViewId="0">
      <selection activeCell="A6" sqref="A6"/>
    </sheetView>
  </sheetViews>
  <sheetFormatPr defaultRowHeight="15" x14ac:dyDescent="0.25"/>
  <cols>
    <col min="1" max="1" width="10.7109375" bestFit="1" customWidth="1"/>
    <col min="2" max="2" width="17.42578125" customWidth="1"/>
    <col min="3" max="3" width="12" customWidth="1"/>
    <col min="5" max="5" width="16.28515625" customWidth="1"/>
    <col min="6" max="6" width="12.7109375" hidden="1" customWidth="1"/>
    <col min="7" max="18" width="12.7109375" customWidth="1"/>
  </cols>
  <sheetData>
    <row r="1" spans="1:18" ht="23.25" x14ac:dyDescent="0.35">
      <c r="A1" s="4" t="s">
        <v>55</v>
      </c>
      <c r="D1" s="9" t="str">
        <f>Instructions!B11</f>
        <v>Enter Account Name</v>
      </c>
    </row>
    <row r="3" spans="1:18" x14ac:dyDescent="0.25">
      <c r="P3" t="s">
        <v>0</v>
      </c>
      <c r="R3" s="10">
        <f>IF(Instructions!B15="December",Instructions!B14,Nov!R45)</f>
        <v>0</v>
      </c>
    </row>
    <row r="4" spans="1:18" x14ac:dyDescent="0.25">
      <c r="A4" s="13"/>
      <c r="B4" s="13"/>
      <c r="C4" s="13"/>
      <c r="D4" s="13"/>
      <c r="E4" s="13"/>
      <c r="F4" s="13"/>
      <c r="G4" s="20" t="s">
        <v>33</v>
      </c>
      <c r="H4" s="13"/>
      <c r="I4" s="15"/>
      <c r="J4" s="21" t="s">
        <v>35</v>
      </c>
      <c r="K4" s="13"/>
      <c r="L4" s="13"/>
      <c r="M4" s="13"/>
      <c r="N4" s="13"/>
      <c r="O4" s="13"/>
      <c r="P4" s="13"/>
      <c r="Q4" s="15"/>
      <c r="R4" s="11"/>
    </row>
    <row r="5" spans="1:18" x14ac:dyDescent="0.25">
      <c r="A5" s="13" t="s">
        <v>1</v>
      </c>
      <c r="B5" s="13" t="s">
        <v>18</v>
      </c>
      <c r="C5" s="13" t="s">
        <v>2</v>
      </c>
      <c r="D5" s="13" t="s">
        <v>3</v>
      </c>
      <c r="E5" s="13" t="s">
        <v>4</v>
      </c>
      <c r="F5" s="13"/>
      <c r="G5" s="13" t="str">
        <f>'Account Codes'!A2</f>
        <v>Income 1</v>
      </c>
      <c r="H5" s="13" t="str">
        <f>'Account Codes'!A3</f>
        <v>Income 2</v>
      </c>
      <c r="I5" s="15" t="str">
        <f>'Account Codes'!A4</f>
        <v>Income 3</v>
      </c>
      <c r="J5" s="11" t="str">
        <f>'Account Codes'!A5</f>
        <v>Exp 1</v>
      </c>
      <c r="K5" s="13" t="str">
        <f>'Account Codes'!A6</f>
        <v>Exp 2</v>
      </c>
      <c r="L5" s="13" t="str">
        <f>'Account Codes'!A7</f>
        <v>Exp 3</v>
      </c>
      <c r="M5" s="13" t="str">
        <f>'Account Codes'!A8</f>
        <v>Exp 4</v>
      </c>
      <c r="N5" s="13" t="str">
        <f>'Account Codes'!A9</f>
        <v>Exp 5</v>
      </c>
      <c r="O5" s="13" t="str">
        <f>'Account Codes'!A10</f>
        <v>Exp 6</v>
      </c>
      <c r="P5" s="13" t="str">
        <f>'Account Codes'!A11</f>
        <v>Exp 7</v>
      </c>
      <c r="Q5" s="15" t="str">
        <f>'Account Codes'!A12</f>
        <v>Exp 8</v>
      </c>
      <c r="R5" s="11" t="s">
        <v>5</v>
      </c>
    </row>
    <row r="6" spans="1:18" x14ac:dyDescent="0.25">
      <c r="A6" s="29"/>
      <c r="B6" s="30"/>
      <c r="C6" s="31"/>
      <c r="D6" s="30"/>
      <c r="E6" s="30" t="s">
        <v>17</v>
      </c>
      <c r="F6" s="1" t="str">
        <f>IF($E6='Account Codes'!$A$1,"",IF($E6='Account Codes'!$A$2,'Account Codes'!$B$2,IF($E6='Account Codes'!$A$3,'Account Codes'!$B$3,IF($E6='Account Codes'!$A$4,'Account Codes'!$B$4,IF($E6='Account Codes'!$A$5,'Account Codes'!$B$5,IF($E6='Account Codes'!$A$6,'Account Codes'!$B$6,IF($E6='Account Codes'!$A$7,'Account Codes'!$B$7,IF($E6='Account Codes'!$A$8,'Account Codes'!$B$8,IF($E6='Account Codes'!$A$9,'Account Codes'!$B$9,IF($E6='Account Codes'!$A$10,'Account Codes'!$B$10,IF($E6='Account Codes'!$A$11,'Account Codes'!$B$11,IF($E6='Account Codes'!$A$12,'Account Codes'!$B$12))))))))))))</f>
        <v/>
      </c>
      <c r="G6" s="1" t="str">
        <f>IF($F6="Inc1",$D6,"")</f>
        <v/>
      </c>
      <c r="H6" s="1" t="str">
        <f>IF($F6="Inc2",$D6,"")</f>
        <v/>
      </c>
      <c r="I6" s="16" t="str">
        <f>IF($F6="Int",$D6,"")</f>
        <v/>
      </c>
      <c r="J6" s="10" t="str">
        <f>IF($F6="ExpA",$D6,"")</f>
        <v/>
      </c>
      <c r="K6" s="1" t="str">
        <f>IF($F6="ExpB",$D6,"")</f>
        <v/>
      </c>
      <c r="L6" s="1" t="str">
        <f>IF($F6="ExpC",$D6,"")</f>
        <v/>
      </c>
      <c r="M6" s="1" t="str">
        <f>IF($F6="ExpD",$D6,"")</f>
        <v/>
      </c>
      <c r="N6" s="1" t="str">
        <f>IF($F6="ExpE",$D6,"")</f>
        <v/>
      </c>
      <c r="O6" s="1" t="str">
        <f>IF($F6="ExpF",$D6,"")</f>
        <v/>
      </c>
      <c r="P6" s="1" t="str">
        <f>IF($F6="ExpG",$D6,"")</f>
        <v/>
      </c>
      <c r="Q6" s="16" t="str">
        <f>IF($F6="ExpH",$D6,"")</f>
        <v/>
      </c>
      <c r="R6" s="10">
        <f>R3+SUM(G6:I6)-SUM(J6:Q6)</f>
        <v>0</v>
      </c>
    </row>
    <row r="7" spans="1:18" x14ac:dyDescent="0.25">
      <c r="A7" s="29"/>
      <c r="B7" s="30"/>
      <c r="C7" s="31"/>
      <c r="D7" s="30"/>
      <c r="E7" s="30" t="s">
        <v>17</v>
      </c>
      <c r="F7" s="1" t="str">
        <f>IF($E7='Account Codes'!$A$1,"",IF($E7='Account Codes'!$A$2,'Account Codes'!$B$2,IF($E7='Account Codes'!$A$3,'Account Codes'!$B$3,IF($E7='Account Codes'!$A$4,'Account Codes'!$B$4,IF($E7='Account Codes'!$A$5,'Account Codes'!$B$5,IF($E7='Account Codes'!$A$6,'Account Codes'!$B$6,IF($E7='Account Codes'!$A$7,'Account Codes'!$B$7,IF($E7='Account Codes'!$A$8,'Account Codes'!$B$8,IF($E7='Account Codes'!$A$9,'Account Codes'!$B$9,IF($E7='Account Codes'!$A$10,'Account Codes'!$B$10,IF($E7='Account Codes'!$A$11,'Account Codes'!$B$11,IF($E7='Account Codes'!$A$12,'Account Codes'!$B$12))))))))))))</f>
        <v/>
      </c>
      <c r="G7" s="1" t="str">
        <f t="shared" ref="G7:G45" si="0">IF($F7="Inc1",$D7,"")</f>
        <v/>
      </c>
      <c r="H7" s="1" t="str">
        <f t="shared" ref="H7:H45" si="1">IF($F7="Inc2",$D7,"")</f>
        <v/>
      </c>
      <c r="I7" s="16" t="str">
        <f t="shared" ref="I7:I45" si="2">IF($F7="Int",$D7,"")</f>
        <v/>
      </c>
      <c r="J7" s="10" t="str">
        <f t="shared" ref="J7:J45" si="3">IF($F7="ExpA",$D7,"")</f>
        <v/>
      </c>
      <c r="K7" s="1" t="str">
        <f t="shared" ref="K7:K45" si="4">IF($F7="ExpB",$D7,"")</f>
        <v/>
      </c>
      <c r="L7" s="1" t="str">
        <f t="shared" ref="L7:L45" si="5">IF($F7="ExpC",$D7,"")</f>
        <v/>
      </c>
      <c r="M7" s="1" t="str">
        <f t="shared" ref="M7:M45" si="6">IF($F7="ExpD",$D7,"")</f>
        <v/>
      </c>
      <c r="N7" s="1" t="str">
        <f t="shared" ref="N7:N45" si="7">IF($F7="ExpE",$D7,"")</f>
        <v/>
      </c>
      <c r="O7" s="1" t="str">
        <f t="shared" ref="O7:O45" si="8">IF($F7="ExpF",$D7,"")</f>
        <v/>
      </c>
      <c r="P7" s="1" t="str">
        <f t="shared" ref="P7:P45" si="9">IF($F7="ExpG",$D7,"")</f>
        <v/>
      </c>
      <c r="Q7" s="16" t="str">
        <f t="shared" ref="Q7:Q45" si="10">IF($F7="ExpH",$D7,"")</f>
        <v/>
      </c>
      <c r="R7" s="10">
        <f>R6+SUM(G7:I7)-SUM(J7:Q7)</f>
        <v>0</v>
      </c>
    </row>
    <row r="8" spans="1:18" x14ac:dyDescent="0.25">
      <c r="A8" s="29"/>
      <c r="B8" s="30"/>
      <c r="C8" s="31"/>
      <c r="D8" s="30"/>
      <c r="E8" s="30" t="s">
        <v>17</v>
      </c>
      <c r="F8" s="1" t="str">
        <f>IF($E8='Account Codes'!$A$1,"",IF($E8='Account Codes'!$A$2,'Account Codes'!$B$2,IF($E8='Account Codes'!$A$3,'Account Codes'!$B$3,IF($E8='Account Codes'!$A$4,'Account Codes'!$B$4,IF($E8='Account Codes'!$A$5,'Account Codes'!$B$5,IF($E8='Account Codes'!$A$6,'Account Codes'!$B$6,IF($E8='Account Codes'!$A$7,'Account Codes'!$B$7,IF($E8='Account Codes'!$A$8,'Account Codes'!$B$8,IF($E8='Account Codes'!$A$9,'Account Codes'!$B$9,IF($E8='Account Codes'!$A$10,'Account Codes'!$B$10,IF($E8='Account Codes'!$A$11,'Account Codes'!$B$11,IF($E8='Account Codes'!$A$12,'Account Codes'!$B$12))))))))))))</f>
        <v/>
      </c>
      <c r="G8" s="1" t="str">
        <f t="shared" si="0"/>
        <v/>
      </c>
      <c r="H8" s="1" t="str">
        <f t="shared" si="1"/>
        <v/>
      </c>
      <c r="I8" s="16" t="str">
        <f t="shared" si="2"/>
        <v/>
      </c>
      <c r="J8" s="10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6" t="str">
        <f t="shared" si="10"/>
        <v/>
      </c>
      <c r="R8" s="10">
        <f t="shared" ref="R8:R45" si="11">R7+SUM(G8:I8)-SUM(J8:Q8)</f>
        <v>0</v>
      </c>
    </row>
    <row r="9" spans="1:18" x14ac:dyDescent="0.25">
      <c r="A9" s="29"/>
      <c r="B9" s="30"/>
      <c r="C9" s="31"/>
      <c r="D9" s="30"/>
      <c r="E9" s="30" t="s">
        <v>17</v>
      </c>
      <c r="F9" s="1" t="str">
        <f>IF($E9='Account Codes'!$A$1,"",IF($E9='Account Codes'!$A$2,'Account Codes'!$B$2,IF($E9='Account Codes'!$A$3,'Account Codes'!$B$3,IF($E9='Account Codes'!$A$4,'Account Codes'!$B$4,IF($E9='Account Codes'!$A$5,'Account Codes'!$B$5,IF($E9='Account Codes'!$A$6,'Account Codes'!$B$6,IF($E9='Account Codes'!$A$7,'Account Codes'!$B$7,IF($E9='Account Codes'!$A$8,'Account Codes'!$B$8,IF($E9='Account Codes'!$A$9,'Account Codes'!$B$9,IF($E9='Account Codes'!$A$10,'Account Codes'!$B$10,IF($E9='Account Codes'!$A$11,'Account Codes'!$B$11,IF($E9='Account Codes'!$A$12,'Account Codes'!$B$12))))))))))))</f>
        <v/>
      </c>
      <c r="G9" s="1" t="str">
        <f t="shared" si="0"/>
        <v/>
      </c>
      <c r="H9" s="1" t="str">
        <f t="shared" si="1"/>
        <v/>
      </c>
      <c r="I9" s="16" t="str">
        <f t="shared" si="2"/>
        <v/>
      </c>
      <c r="J9" s="10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6" t="str">
        <f t="shared" si="10"/>
        <v/>
      </c>
      <c r="R9" s="10">
        <f t="shared" si="11"/>
        <v>0</v>
      </c>
    </row>
    <row r="10" spans="1:18" x14ac:dyDescent="0.25">
      <c r="A10" s="29"/>
      <c r="B10" s="30"/>
      <c r="C10" s="31"/>
      <c r="D10" s="30"/>
      <c r="E10" s="30" t="s">
        <v>17</v>
      </c>
      <c r="F10" s="1" t="str">
        <f>IF($E10='Account Codes'!$A$1,"",IF($E10='Account Codes'!$A$2,'Account Codes'!$B$2,IF($E10='Account Codes'!$A$3,'Account Codes'!$B$3,IF($E10='Account Codes'!$A$4,'Account Codes'!$B$4,IF($E10='Account Codes'!$A$5,'Account Codes'!$B$5,IF($E10='Account Codes'!$A$6,'Account Codes'!$B$6,IF($E10='Account Codes'!$A$7,'Account Codes'!$B$7,IF($E10='Account Codes'!$A$8,'Account Codes'!$B$8,IF($E10='Account Codes'!$A$9,'Account Codes'!$B$9,IF($E10='Account Codes'!$A$10,'Account Codes'!$B$10,IF($E10='Account Codes'!$A$11,'Account Codes'!$B$11,IF($E10='Account Codes'!$A$12,'Account Codes'!$B$12))))))))))))</f>
        <v/>
      </c>
      <c r="G10" s="1" t="str">
        <f t="shared" si="0"/>
        <v/>
      </c>
      <c r="H10" s="1" t="str">
        <f t="shared" si="1"/>
        <v/>
      </c>
      <c r="I10" s="16" t="str">
        <f t="shared" si="2"/>
        <v/>
      </c>
      <c r="J10" s="10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6" t="str">
        <f t="shared" si="10"/>
        <v/>
      </c>
      <c r="R10" s="10">
        <f t="shared" si="11"/>
        <v>0</v>
      </c>
    </row>
    <row r="11" spans="1:18" x14ac:dyDescent="0.25">
      <c r="A11" s="29"/>
      <c r="B11" s="30"/>
      <c r="C11" s="31"/>
      <c r="D11" s="30"/>
      <c r="E11" s="30" t="s">
        <v>17</v>
      </c>
      <c r="F11" s="1" t="str">
        <f>IF($E11='Account Codes'!$A$1,"",IF($E11='Account Codes'!$A$2,'Account Codes'!$B$2,IF($E11='Account Codes'!$A$3,'Account Codes'!$B$3,IF($E11='Account Codes'!$A$4,'Account Codes'!$B$4,IF($E11='Account Codes'!$A$5,'Account Codes'!$B$5,IF($E11='Account Codes'!$A$6,'Account Codes'!$B$6,IF($E11='Account Codes'!$A$7,'Account Codes'!$B$7,IF($E11='Account Codes'!$A$8,'Account Codes'!$B$8,IF($E11='Account Codes'!$A$9,'Account Codes'!$B$9,IF($E11='Account Codes'!$A$10,'Account Codes'!$B$10,IF($E11='Account Codes'!$A$11,'Account Codes'!$B$11,IF($E11='Account Codes'!$A$12,'Account Codes'!$B$12))))))))))))</f>
        <v/>
      </c>
      <c r="G11" s="1" t="str">
        <f t="shared" si="0"/>
        <v/>
      </c>
      <c r="H11" s="1" t="str">
        <f t="shared" si="1"/>
        <v/>
      </c>
      <c r="I11" s="16" t="str">
        <f t="shared" si="2"/>
        <v/>
      </c>
      <c r="J11" s="10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6" t="str">
        <f t="shared" si="10"/>
        <v/>
      </c>
      <c r="R11" s="10">
        <f t="shared" si="11"/>
        <v>0</v>
      </c>
    </row>
    <row r="12" spans="1:18" x14ac:dyDescent="0.25">
      <c r="A12" s="29"/>
      <c r="B12" s="30"/>
      <c r="C12" s="31"/>
      <c r="D12" s="30"/>
      <c r="E12" s="30" t="s">
        <v>17</v>
      </c>
      <c r="F12" s="1" t="str">
        <f>IF($E12='Account Codes'!$A$1,"",IF($E12='Account Codes'!$A$2,'Account Codes'!$B$2,IF($E12='Account Codes'!$A$3,'Account Codes'!$B$3,IF($E12='Account Codes'!$A$4,'Account Codes'!$B$4,IF($E12='Account Codes'!$A$5,'Account Codes'!$B$5,IF($E12='Account Codes'!$A$6,'Account Codes'!$B$6,IF($E12='Account Codes'!$A$7,'Account Codes'!$B$7,IF($E12='Account Codes'!$A$8,'Account Codes'!$B$8,IF($E12='Account Codes'!$A$9,'Account Codes'!$B$9,IF($E12='Account Codes'!$A$10,'Account Codes'!$B$10,IF($E12='Account Codes'!$A$11,'Account Codes'!$B$11,IF($E12='Account Codes'!$A$12,'Account Codes'!$B$12))))))))))))</f>
        <v/>
      </c>
      <c r="G12" s="1" t="str">
        <f t="shared" si="0"/>
        <v/>
      </c>
      <c r="H12" s="1" t="str">
        <f t="shared" si="1"/>
        <v/>
      </c>
      <c r="I12" s="16" t="str">
        <f t="shared" si="2"/>
        <v/>
      </c>
      <c r="J12" s="10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6" t="str">
        <f t="shared" si="10"/>
        <v/>
      </c>
      <c r="R12" s="10">
        <f t="shared" si="11"/>
        <v>0</v>
      </c>
    </row>
    <row r="13" spans="1:18" x14ac:dyDescent="0.25">
      <c r="A13" s="29"/>
      <c r="B13" s="30"/>
      <c r="C13" s="31"/>
      <c r="D13" s="30"/>
      <c r="E13" s="30" t="s">
        <v>17</v>
      </c>
      <c r="F13" s="1" t="str">
        <f>IF($E13='Account Codes'!$A$1,"",IF($E13='Account Codes'!$A$2,'Account Codes'!$B$2,IF($E13='Account Codes'!$A$3,'Account Codes'!$B$3,IF($E13='Account Codes'!$A$4,'Account Codes'!$B$4,IF($E13='Account Codes'!$A$5,'Account Codes'!$B$5,IF($E13='Account Codes'!$A$6,'Account Codes'!$B$6,IF($E13='Account Codes'!$A$7,'Account Codes'!$B$7,IF($E13='Account Codes'!$A$8,'Account Codes'!$B$8,IF($E13='Account Codes'!$A$9,'Account Codes'!$B$9,IF($E13='Account Codes'!$A$10,'Account Codes'!$B$10,IF($E13='Account Codes'!$A$11,'Account Codes'!$B$11,IF($E13='Account Codes'!$A$12,'Account Codes'!$B$12))))))))))))</f>
        <v/>
      </c>
      <c r="G13" s="1" t="str">
        <f t="shared" si="0"/>
        <v/>
      </c>
      <c r="H13" s="1" t="str">
        <f t="shared" si="1"/>
        <v/>
      </c>
      <c r="I13" s="16" t="str">
        <f t="shared" si="2"/>
        <v/>
      </c>
      <c r="J13" s="10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6" t="str">
        <f t="shared" si="10"/>
        <v/>
      </c>
      <c r="R13" s="10">
        <f t="shared" si="11"/>
        <v>0</v>
      </c>
    </row>
    <row r="14" spans="1:18" x14ac:dyDescent="0.25">
      <c r="A14" s="29"/>
      <c r="B14" s="30"/>
      <c r="C14" s="31"/>
      <c r="D14" s="30"/>
      <c r="E14" s="30" t="s">
        <v>17</v>
      </c>
      <c r="F14" s="1" t="str">
        <f>IF($E14='Account Codes'!$A$1,"",IF($E14='Account Codes'!$A$2,'Account Codes'!$B$2,IF($E14='Account Codes'!$A$3,'Account Codes'!$B$3,IF($E14='Account Codes'!$A$4,'Account Codes'!$B$4,IF($E14='Account Codes'!$A$5,'Account Codes'!$B$5,IF($E14='Account Codes'!$A$6,'Account Codes'!$B$6,IF($E14='Account Codes'!$A$7,'Account Codes'!$B$7,IF($E14='Account Codes'!$A$8,'Account Codes'!$B$8,IF($E14='Account Codes'!$A$9,'Account Codes'!$B$9,IF($E14='Account Codes'!$A$10,'Account Codes'!$B$10,IF($E14='Account Codes'!$A$11,'Account Codes'!$B$11,IF($E14='Account Codes'!$A$12,'Account Codes'!$B$12))))))))))))</f>
        <v/>
      </c>
      <c r="G14" s="1" t="str">
        <f t="shared" si="0"/>
        <v/>
      </c>
      <c r="H14" s="1" t="str">
        <f t="shared" si="1"/>
        <v/>
      </c>
      <c r="I14" s="16" t="str">
        <f t="shared" si="2"/>
        <v/>
      </c>
      <c r="J14" s="10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6" t="str">
        <f t="shared" si="10"/>
        <v/>
      </c>
      <c r="R14" s="10">
        <f t="shared" si="11"/>
        <v>0</v>
      </c>
    </row>
    <row r="15" spans="1:18" x14ac:dyDescent="0.25">
      <c r="A15" s="29"/>
      <c r="B15" s="30"/>
      <c r="C15" s="31"/>
      <c r="D15" s="30"/>
      <c r="E15" s="30" t="s">
        <v>17</v>
      </c>
      <c r="F15" s="1" t="str">
        <f>IF($E15='Account Codes'!$A$1,"",IF($E15='Account Codes'!$A$2,'Account Codes'!$B$2,IF($E15='Account Codes'!$A$3,'Account Codes'!$B$3,IF($E15='Account Codes'!$A$4,'Account Codes'!$B$4,IF($E15='Account Codes'!$A$5,'Account Codes'!$B$5,IF($E15='Account Codes'!$A$6,'Account Codes'!$B$6,IF($E15='Account Codes'!$A$7,'Account Codes'!$B$7,IF($E15='Account Codes'!$A$8,'Account Codes'!$B$8,IF($E15='Account Codes'!$A$9,'Account Codes'!$B$9,IF($E15='Account Codes'!$A$10,'Account Codes'!$B$10,IF($E15='Account Codes'!$A$11,'Account Codes'!$B$11,IF($E15='Account Codes'!$A$12,'Account Codes'!$B$12))))))))))))</f>
        <v/>
      </c>
      <c r="G15" s="1" t="str">
        <f t="shared" si="0"/>
        <v/>
      </c>
      <c r="H15" s="1" t="str">
        <f t="shared" si="1"/>
        <v/>
      </c>
      <c r="I15" s="16" t="str">
        <f t="shared" si="2"/>
        <v/>
      </c>
      <c r="J15" s="10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6" t="str">
        <f t="shared" si="10"/>
        <v/>
      </c>
      <c r="R15" s="10">
        <f t="shared" si="11"/>
        <v>0</v>
      </c>
    </row>
    <row r="16" spans="1:18" x14ac:dyDescent="0.25">
      <c r="A16" s="29"/>
      <c r="B16" s="30"/>
      <c r="C16" s="31"/>
      <c r="D16" s="30"/>
      <c r="E16" s="30" t="s">
        <v>17</v>
      </c>
      <c r="F16" s="1" t="str">
        <f>IF($E16='Account Codes'!$A$1,"",IF($E16='Account Codes'!$A$2,'Account Codes'!$B$2,IF($E16='Account Codes'!$A$3,'Account Codes'!$B$3,IF($E16='Account Codes'!$A$4,'Account Codes'!$B$4,IF($E16='Account Codes'!$A$5,'Account Codes'!$B$5,IF($E16='Account Codes'!$A$6,'Account Codes'!$B$6,IF($E16='Account Codes'!$A$7,'Account Codes'!$B$7,IF($E16='Account Codes'!$A$8,'Account Codes'!$B$8,IF($E16='Account Codes'!$A$9,'Account Codes'!$B$9,IF($E16='Account Codes'!$A$10,'Account Codes'!$B$10,IF($E16='Account Codes'!$A$11,'Account Codes'!$B$11,IF($E16='Account Codes'!$A$12,'Account Codes'!$B$12))))))))))))</f>
        <v/>
      </c>
      <c r="G16" s="1" t="str">
        <f t="shared" si="0"/>
        <v/>
      </c>
      <c r="H16" s="1" t="str">
        <f t="shared" si="1"/>
        <v/>
      </c>
      <c r="I16" s="16" t="str">
        <f t="shared" si="2"/>
        <v/>
      </c>
      <c r="J16" s="10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6" t="str">
        <f t="shared" si="10"/>
        <v/>
      </c>
      <c r="R16" s="10">
        <f t="shared" si="11"/>
        <v>0</v>
      </c>
    </row>
    <row r="17" spans="1:18" x14ac:dyDescent="0.25">
      <c r="A17" s="29"/>
      <c r="B17" s="30"/>
      <c r="C17" s="31"/>
      <c r="D17" s="30"/>
      <c r="E17" s="30" t="s">
        <v>17</v>
      </c>
      <c r="F17" s="1" t="str">
        <f>IF($E17='Account Codes'!$A$1,"",IF($E17='Account Codes'!$A$2,'Account Codes'!$B$2,IF($E17='Account Codes'!$A$3,'Account Codes'!$B$3,IF($E17='Account Codes'!$A$4,'Account Codes'!$B$4,IF($E17='Account Codes'!$A$5,'Account Codes'!$B$5,IF($E17='Account Codes'!$A$6,'Account Codes'!$B$6,IF($E17='Account Codes'!$A$7,'Account Codes'!$B$7,IF($E17='Account Codes'!$A$8,'Account Codes'!$B$8,IF($E17='Account Codes'!$A$9,'Account Codes'!$B$9,IF($E17='Account Codes'!$A$10,'Account Codes'!$B$10,IF($E17='Account Codes'!$A$11,'Account Codes'!$B$11,IF($E17='Account Codes'!$A$12,'Account Codes'!$B$12))))))))))))</f>
        <v/>
      </c>
      <c r="G17" s="1" t="str">
        <f t="shared" si="0"/>
        <v/>
      </c>
      <c r="H17" s="1" t="str">
        <f t="shared" si="1"/>
        <v/>
      </c>
      <c r="I17" s="16" t="str">
        <f t="shared" si="2"/>
        <v/>
      </c>
      <c r="J17" s="10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6" t="str">
        <f t="shared" si="10"/>
        <v/>
      </c>
      <c r="R17" s="10">
        <f t="shared" si="11"/>
        <v>0</v>
      </c>
    </row>
    <row r="18" spans="1:18" x14ac:dyDescent="0.25">
      <c r="A18" s="29"/>
      <c r="B18" s="30"/>
      <c r="C18" s="31"/>
      <c r="D18" s="30"/>
      <c r="E18" s="30" t="s">
        <v>17</v>
      </c>
      <c r="F18" s="1" t="str">
        <f>IF($E18='Account Codes'!$A$1,"",IF($E18='Account Codes'!$A$2,'Account Codes'!$B$2,IF($E18='Account Codes'!$A$3,'Account Codes'!$B$3,IF($E18='Account Codes'!$A$4,'Account Codes'!$B$4,IF($E18='Account Codes'!$A$5,'Account Codes'!$B$5,IF($E18='Account Codes'!$A$6,'Account Codes'!$B$6,IF($E18='Account Codes'!$A$7,'Account Codes'!$B$7,IF($E18='Account Codes'!$A$8,'Account Codes'!$B$8,IF($E18='Account Codes'!$A$9,'Account Codes'!$B$9,IF($E18='Account Codes'!$A$10,'Account Codes'!$B$10,IF($E18='Account Codes'!$A$11,'Account Codes'!$B$11,IF($E18='Account Codes'!$A$12,'Account Codes'!$B$12))))))))))))</f>
        <v/>
      </c>
      <c r="G18" s="1" t="str">
        <f t="shared" si="0"/>
        <v/>
      </c>
      <c r="H18" s="1" t="str">
        <f t="shared" si="1"/>
        <v/>
      </c>
      <c r="I18" s="16" t="str">
        <f t="shared" si="2"/>
        <v/>
      </c>
      <c r="J18" s="10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6" t="str">
        <f t="shared" si="10"/>
        <v/>
      </c>
      <c r="R18" s="10">
        <f t="shared" si="11"/>
        <v>0</v>
      </c>
    </row>
    <row r="19" spans="1:18" x14ac:dyDescent="0.25">
      <c r="A19" s="29"/>
      <c r="B19" s="30"/>
      <c r="C19" s="31"/>
      <c r="D19" s="30"/>
      <c r="E19" s="30" t="s">
        <v>17</v>
      </c>
      <c r="F19" s="1" t="str">
        <f>IF($E19='Account Codes'!$A$1,"",IF($E19='Account Codes'!$A$2,'Account Codes'!$B$2,IF($E19='Account Codes'!$A$3,'Account Codes'!$B$3,IF($E19='Account Codes'!$A$4,'Account Codes'!$B$4,IF($E19='Account Codes'!$A$5,'Account Codes'!$B$5,IF($E19='Account Codes'!$A$6,'Account Codes'!$B$6,IF($E19='Account Codes'!$A$7,'Account Codes'!$B$7,IF($E19='Account Codes'!$A$8,'Account Codes'!$B$8,IF($E19='Account Codes'!$A$9,'Account Codes'!$B$9,IF($E19='Account Codes'!$A$10,'Account Codes'!$B$10,IF($E19='Account Codes'!$A$11,'Account Codes'!$B$11,IF($E19='Account Codes'!$A$12,'Account Codes'!$B$12))))))))))))</f>
        <v/>
      </c>
      <c r="G19" s="1" t="str">
        <f t="shared" si="0"/>
        <v/>
      </c>
      <c r="H19" s="1" t="str">
        <f t="shared" si="1"/>
        <v/>
      </c>
      <c r="I19" s="16" t="str">
        <f t="shared" si="2"/>
        <v/>
      </c>
      <c r="J19" s="10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6" t="str">
        <f t="shared" si="10"/>
        <v/>
      </c>
      <c r="R19" s="10">
        <f t="shared" si="11"/>
        <v>0</v>
      </c>
    </row>
    <row r="20" spans="1:18" x14ac:dyDescent="0.25">
      <c r="A20" s="29"/>
      <c r="B20" s="30"/>
      <c r="C20" s="31"/>
      <c r="D20" s="30"/>
      <c r="E20" s="30" t="s">
        <v>17</v>
      </c>
      <c r="F20" s="1" t="str">
        <f>IF($E20='Account Codes'!$A$1,"",IF($E20='Account Codes'!$A$2,'Account Codes'!$B$2,IF($E20='Account Codes'!$A$3,'Account Codes'!$B$3,IF($E20='Account Codes'!$A$4,'Account Codes'!$B$4,IF($E20='Account Codes'!$A$5,'Account Codes'!$B$5,IF($E20='Account Codes'!$A$6,'Account Codes'!$B$6,IF($E20='Account Codes'!$A$7,'Account Codes'!$B$7,IF($E20='Account Codes'!$A$8,'Account Codes'!$B$8,IF($E20='Account Codes'!$A$9,'Account Codes'!$B$9,IF($E20='Account Codes'!$A$10,'Account Codes'!$B$10,IF($E20='Account Codes'!$A$11,'Account Codes'!$B$11,IF($E20='Account Codes'!$A$12,'Account Codes'!$B$12))))))))))))</f>
        <v/>
      </c>
      <c r="G20" s="1" t="str">
        <f t="shared" si="0"/>
        <v/>
      </c>
      <c r="H20" s="1" t="str">
        <f t="shared" si="1"/>
        <v/>
      </c>
      <c r="I20" s="16" t="str">
        <f t="shared" si="2"/>
        <v/>
      </c>
      <c r="J20" s="10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6" t="str">
        <f t="shared" si="10"/>
        <v/>
      </c>
      <c r="R20" s="10">
        <f t="shared" si="11"/>
        <v>0</v>
      </c>
    </row>
    <row r="21" spans="1:18" x14ac:dyDescent="0.25">
      <c r="A21" s="29"/>
      <c r="B21" s="30"/>
      <c r="C21" s="31"/>
      <c r="D21" s="30"/>
      <c r="E21" s="30" t="s">
        <v>17</v>
      </c>
      <c r="F21" s="1" t="str">
        <f>IF($E21='Account Codes'!$A$1,"",IF($E21='Account Codes'!$A$2,'Account Codes'!$B$2,IF($E21='Account Codes'!$A$3,'Account Codes'!$B$3,IF($E21='Account Codes'!$A$4,'Account Codes'!$B$4,IF($E21='Account Codes'!$A$5,'Account Codes'!$B$5,IF($E21='Account Codes'!$A$6,'Account Codes'!$B$6,IF($E21='Account Codes'!$A$7,'Account Codes'!$B$7,IF($E21='Account Codes'!$A$8,'Account Codes'!$B$8,IF($E21='Account Codes'!$A$9,'Account Codes'!$B$9,IF($E21='Account Codes'!$A$10,'Account Codes'!$B$10,IF($E21='Account Codes'!$A$11,'Account Codes'!$B$11,IF($E21='Account Codes'!$A$12,'Account Codes'!$B$12))))))))))))</f>
        <v/>
      </c>
      <c r="G21" s="1" t="str">
        <f t="shared" si="0"/>
        <v/>
      </c>
      <c r="H21" s="1" t="str">
        <f t="shared" si="1"/>
        <v/>
      </c>
      <c r="I21" s="16" t="str">
        <f t="shared" si="2"/>
        <v/>
      </c>
      <c r="J21" s="10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6" t="str">
        <f t="shared" si="10"/>
        <v/>
      </c>
      <c r="R21" s="10">
        <f t="shared" si="11"/>
        <v>0</v>
      </c>
    </row>
    <row r="22" spans="1:18" x14ac:dyDescent="0.25">
      <c r="A22" s="29"/>
      <c r="B22" s="30"/>
      <c r="C22" s="31"/>
      <c r="D22" s="30"/>
      <c r="E22" s="30" t="s">
        <v>17</v>
      </c>
      <c r="F22" s="1" t="str">
        <f>IF($E22='Account Codes'!$A$1,"",IF($E22='Account Codes'!$A$2,'Account Codes'!$B$2,IF($E22='Account Codes'!$A$3,'Account Codes'!$B$3,IF($E22='Account Codes'!$A$4,'Account Codes'!$B$4,IF($E22='Account Codes'!$A$5,'Account Codes'!$B$5,IF($E22='Account Codes'!$A$6,'Account Codes'!$B$6,IF($E22='Account Codes'!$A$7,'Account Codes'!$B$7,IF($E22='Account Codes'!$A$8,'Account Codes'!$B$8,IF($E22='Account Codes'!$A$9,'Account Codes'!$B$9,IF($E22='Account Codes'!$A$10,'Account Codes'!$B$10,IF($E22='Account Codes'!$A$11,'Account Codes'!$B$11,IF($E22='Account Codes'!$A$12,'Account Codes'!$B$12))))))))))))</f>
        <v/>
      </c>
      <c r="G22" s="1" t="str">
        <f t="shared" si="0"/>
        <v/>
      </c>
      <c r="H22" s="1" t="str">
        <f t="shared" si="1"/>
        <v/>
      </c>
      <c r="I22" s="16" t="str">
        <f t="shared" si="2"/>
        <v/>
      </c>
      <c r="J22" s="10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6" t="str">
        <f t="shared" si="10"/>
        <v/>
      </c>
      <c r="R22" s="10">
        <f t="shared" si="11"/>
        <v>0</v>
      </c>
    </row>
    <row r="23" spans="1:18" x14ac:dyDescent="0.25">
      <c r="A23" s="29"/>
      <c r="B23" s="30"/>
      <c r="C23" s="31"/>
      <c r="D23" s="30"/>
      <c r="E23" s="30" t="s">
        <v>17</v>
      </c>
      <c r="F23" s="1" t="str">
        <f>IF($E23='Account Codes'!$A$1,"",IF($E23='Account Codes'!$A$2,'Account Codes'!$B$2,IF($E23='Account Codes'!$A$3,'Account Codes'!$B$3,IF($E23='Account Codes'!$A$4,'Account Codes'!$B$4,IF($E23='Account Codes'!$A$5,'Account Codes'!$B$5,IF($E23='Account Codes'!$A$6,'Account Codes'!$B$6,IF($E23='Account Codes'!$A$7,'Account Codes'!$B$7,IF($E23='Account Codes'!$A$8,'Account Codes'!$B$8,IF($E23='Account Codes'!$A$9,'Account Codes'!$B$9,IF($E23='Account Codes'!$A$10,'Account Codes'!$B$10,IF($E23='Account Codes'!$A$11,'Account Codes'!$B$11,IF($E23='Account Codes'!$A$12,'Account Codes'!$B$12))))))))))))</f>
        <v/>
      </c>
      <c r="G23" s="1" t="str">
        <f t="shared" si="0"/>
        <v/>
      </c>
      <c r="H23" s="1" t="str">
        <f t="shared" si="1"/>
        <v/>
      </c>
      <c r="I23" s="16" t="str">
        <f t="shared" si="2"/>
        <v/>
      </c>
      <c r="J23" s="10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6" t="str">
        <f t="shared" si="10"/>
        <v/>
      </c>
      <c r="R23" s="10">
        <f t="shared" si="11"/>
        <v>0</v>
      </c>
    </row>
    <row r="24" spans="1:18" x14ac:dyDescent="0.25">
      <c r="A24" s="29"/>
      <c r="B24" s="30"/>
      <c r="C24" s="31"/>
      <c r="D24" s="30"/>
      <c r="E24" s="30" t="s">
        <v>17</v>
      </c>
      <c r="F24" s="1" t="str">
        <f>IF($E24='Account Codes'!$A$1,"",IF($E24='Account Codes'!$A$2,'Account Codes'!$B$2,IF($E24='Account Codes'!$A$3,'Account Codes'!$B$3,IF($E24='Account Codes'!$A$4,'Account Codes'!$B$4,IF($E24='Account Codes'!$A$5,'Account Codes'!$B$5,IF($E24='Account Codes'!$A$6,'Account Codes'!$B$6,IF($E24='Account Codes'!$A$7,'Account Codes'!$B$7,IF($E24='Account Codes'!$A$8,'Account Codes'!$B$8,IF($E24='Account Codes'!$A$9,'Account Codes'!$B$9,IF($E24='Account Codes'!$A$10,'Account Codes'!$B$10,IF($E24='Account Codes'!$A$11,'Account Codes'!$B$11,IF($E24='Account Codes'!$A$12,'Account Codes'!$B$12))))))))))))</f>
        <v/>
      </c>
      <c r="G24" s="1" t="str">
        <f t="shared" si="0"/>
        <v/>
      </c>
      <c r="H24" s="1" t="str">
        <f t="shared" si="1"/>
        <v/>
      </c>
      <c r="I24" s="16" t="str">
        <f t="shared" si="2"/>
        <v/>
      </c>
      <c r="J24" s="10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6" t="str">
        <f t="shared" si="10"/>
        <v/>
      </c>
      <c r="R24" s="10">
        <f t="shared" si="11"/>
        <v>0</v>
      </c>
    </row>
    <row r="25" spans="1:18" x14ac:dyDescent="0.25">
      <c r="A25" s="29"/>
      <c r="B25" s="30"/>
      <c r="C25" s="31"/>
      <c r="D25" s="30"/>
      <c r="E25" s="30" t="s">
        <v>17</v>
      </c>
      <c r="F25" s="1" t="str">
        <f>IF($E25='Account Codes'!$A$1,"",IF($E25='Account Codes'!$A$2,'Account Codes'!$B$2,IF($E25='Account Codes'!$A$3,'Account Codes'!$B$3,IF($E25='Account Codes'!$A$4,'Account Codes'!$B$4,IF($E25='Account Codes'!$A$5,'Account Codes'!$B$5,IF($E25='Account Codes'!$A$6,'Account Codes'!$B$6,IF($E25='Account Codes'!$A$7,'Account Codes'!$B$7,IF($E25='Account Codes'!$A$8,'Account Codes'!$B$8,IF($E25='Account Codes'!$A$9,'Account Codes'!$B$9,IF($E25='Account Codes'!$A$10,'Account Codes'!$B$10,IF($E25='Account Codes'!$A$11,'Account Codes'!$B$11,IF($E25='Account Codes'!$A$12,'Account Codes'!$B$12))))))))))))</f>
        <v/>
      </c>
      <c r="G25" s="1" t="str">
        <f t="shared" si="0"/>
        <v/>
      </c>
      <c r="H25" s="1" t="str">
        <f t="shared" si="1"/>
        <v/>
      </c>
      <c r="I25" s="16" t="str">
        <f t="shared" si="2"/>
        <v/>
      </c>
      <c r="J25" s="10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6" t="str">
        <f t="shared" si="10"/>
        <v/>
      </c>
      <c r="R25" s="10">
        <f t="shared" si="11"/>
        <v>0</v>
      </c>
    </row>
    <row r="26" spans="1:18" x14ac:dyDescent="0.25">
      <c r="A26" s="29"/>
      <c r="B26" s="30"/>
      <c r="C26" s="31"/>
      <c r="D26" s="30"/>
      <c r="E26" s="30" t="s">
        <v>17</v>
      </c>
      <c r="F26" s="1" t="str">
        <f>IF($E26='Account Codes'!$A$1,"",IF($E26='Account Codes'!$A$2,'Account Codes'!$B$2,IF($E26='Account Codes'!$A$3,'Account Codes'!$B$3,IF($E26='Account Codes'!$A$4,'Account Codes'!$B$4,IF($E26='Account Codes'!$A$5,'Account Codes'!$B$5,IF($E26='Account Codes'!$A$6,'Account Codes'!$B$6,IF($E26='Account Codes'!$A$7,'Account Codes'!$B$7,IF($E26='Account Codes'!$A$8,'Account Codes'!$B$8,IF($E26='Account Codes'!$A$9,'Account Codes'!$B$9,IF($E26='Account Codes'!$A$10,'Account Codes'!$B$10,IF($E26='Account Codes'!$A$11,'Account Codes'!$B$11,IF($E26='Account Codes'!$A$12,'Account Codes'!$B$12))))))))))))</f>
        <v/>
      </c>
      <c r="G26" s="1" t="str">
        <f t="shared" si="0"/>
        <v/>
      </c>
      <c r="H26" s="1" t="str">
        <f t="shared" si="1"/>
        <v/>
      </c>
      <c r="I26" s="16" t="str">
        <f t="shared" si="2"/>
        <v/>
      </c>
      <c r="J26" s="10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6" t="str">
        <f t="shared" si="10"/>
        <v/>
      </c>
      <c r="R26" s="10">
        <f t="shared" si="11"/>
        <v>0</v>
      </c>
    </row>
    <row r="27" spans="1:18" x14ac:dyDescent="0.25">
      <c r="A27" s="29"/>
      <c r="B27" s="30"/>
      <c r="C27" s="31"/>
      <c r="D27" s="30"/>
      <c r="E27" s="30" t="s">
        <v>17</v>
      </c>
      <c r="F27" s="1" t="str">
        <f>IF($E27='Account Codes'!$A$1,"",IF($E27='Account Codes'!$A$2,'Account Codes'!$B$2,IF($E27='Account Codes'!$A$3,'Account Codes'!$B$3,IF($E27='Account Codes'!$A$4,'Account Codes'!$B$4,IF($E27='Account Codes'!$A$5,'Account Codes'!$B$5,IF($E27='Account Codes'!$A$6,'Account Codes'!$B$6,IF($E27='Account Codes'!$A$7,'Account Codes'!$B$7,IF($E27='Account Codes'!$A$8,'Account Codes'!$B$8,IF($E27='Account Codes'!$A$9,'Account Codes'!$B$9,IF($E27='Account Codes'!$A$10,'Account Codes'!$B$10,IF($E27='Account Codes'!$A$11,'Account Codes'!$B$11,IF($E27='Account Codes'!$A$12,'Account Codes'!$B$12))))))))))))</f>
        <v/>
      </c>
      <c r="G27" s="1" t="str">
        <f t="shared" si="0"/>
        <v/>
      </c>
      <c r="H27" s="1" t="str">
        <f t="shared" si="1"/>
        <v/>
      </c>
      <c r="I27" s="16" t="str">
        <f t="shared" si="2"/>
        <v/>
      </c>
      <c r="J27" s="10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6" t="str">
        <f t="shared" si="10"/>
        <v/>
      </c>
      <c r="R27" s="10">
        <f t="shared" si="11"/>
        <v>0</v>
      </c>
    </row>
    <row r="28" spans="1:18" x14ac:dyDescent="0.25">
      <c r="A28" s="29"/>
      <c r="B28" s="30"/>
      <c r="C28" s="31"/>
      <c r="D28" s="30"/>
      <c r="E28" s="30" t="s">
        <v>17</v>
      </c>
      <c r="F28" s="1" t="str">
        <f>IF($E28='Account Codes'!$A$1,"",IF($E28='Account Codes'!$A$2,'Account Codes'!$B$2,IF($E28='Account Codes'!$A$3,'Account Codes'!$B$3,IF($E28='Account Codes'!$A$4,'Account Codes'!$B$4,IF($E28='Account Codes'!$A$5,'Account Codes'!$B$5,IF($E28='Account Codes'!$A$6,'Account Codes'!$B$6,IF($E28='Account Codes'!$A$7,'Account Codes'!$B$7,IF($E28='Account Codes'!$A$8,'Account Codes'!$B$8,IF($E28='Account Codes'!$A$9,'Account Codes'!$B$9,IF($E28='Account Codes'!$A$10,'Account Codes'!$B$10,IF($E28='Account Codes'!$A$11,'Account Codes'!$B$11,IF($E28='Account Codes'!$A$12,'Account Codes'!$B$12))))))))))))</f>
        <v/>
      </c>
      <c r="G28" s="1" t="str">
        <f t="shared" si="0"/>
        <v/>
      </c>
      <c r="H28" s="1" t="str">
        <f t="shared" si="1"/>
        <v/>
      </c>
      <c r="I28" s="16" t="str">
        <f t="shared" si="2"/>
        <v/>
      </c>
      <c r="J28" s="10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6" t="str">
        <f t="shared" si="10"/>
        <v/>
      </c>
      <c r="R28" s="10">
        <f t="shared" si="11"/>
        <v>0</v>
      </c>
    </row>
    <row r="29" spans="1:18" x14ac:dyDescent="0.25">
      <c r="A29" s="29"/>
      <c r="B29" s="30"/>
      <c r="C29" s="31"/>
      <c r="D29" s="30"/>
      <c r="E29" s="30" t="s">
        <v>17</v>
      </c>
      <c r="F29" s="1" t="str">
        <f>IF($E29='Account Codes'!$A$1,"",IF($E29='Account Codes'!$A$2,'Account Codes'!$B$2,IF($E29='Account Codes'!$A$3,'Account Codes'!$B$3,IF($E29='Account Codes'!$A$4,'Account Codes'!$B$4,IF($E29='Account Codes'!$A$5,'Account Codes'!$B$5,IF($E29='Account Codes'!$A$6,'Account Codes'!$B$6,IF($E29='Account Codes'!$A$7,'Account Codes'!$B$7,IF($E29='Account Codes'!$A$8,'Account Codes'!$B$8,IF($E29='Account Codes'!$A$9,'Account Codes'!$B$9,IF($E29='Account Codes'!$A$10,'Account Codes'!$B$10,IF($E29='Account Codes'!$A$11,'Account Codes'!$B$11,IF($E29='Account Codes'!$A$12,'Account Codes'!$B$12))))))))))))</f>
        <v/>
      </c>
      <c r="G29" s="1" t="str">
        <f t="shared" si="0"/>
        <v/>
      </c>
      <c r="H29" s="1" t="str">
        <f t="shared" si="1"/>
        <v/>
      </c>
      <c r="I29" s="16" t="str">
        <f t="shared" si="2"/>
        <v/>
      </c>
      <c r="J29" s="10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6" t="str">
        <f t="shared" si="10"/>
        <v/>
      </c>
      <c r="R29" s="10">
        <f t="shared" si="11"/>
        <v>0</v>
      </c>
    </row>
    <row r="30" spans="1:18" x14ac:dyDescent="0.25">
      <c r="A30" s="29"/>
      <c r="B30" s="30"/>
      <c r="C30" s="31"/>
      <c r="D30" s="30"/>
      <c r="E30" s="30" t="s">
        <v>17</v>
      </c>
      <c r="F30" s="1" t="str">
        <f>IF($E30='Account Codes'!$A$1,"",IF($E30='Account Codes'!$A$2,'Account Codes'!$B$2,IF($E30='Account Codes'!$A$3,'Account Codes'!$B$3,IF($E30='Account Codes'!$A$4,'Account Codes'!$B$4,IF($E30='Account Codes'!$A$5,'Account Codes'!$B$5,IF($E30='Account Codes'!$A$6,'Account Codes'!$B$6,IF($E30='Account Codes'!$A$7,'Account Codes'!$B$7,IF($E30='Account Codes'!$A$8,'Account Codes'!$B$8,IF($E30='Account Codes'!$A$9,'Account Codes'!$B$9,IF($E30='Account Codes'!$A$10,'Account Codes'!$B$10,IF($E30='Account Codes'!$A$11,'Account Codes'!$B$11,IF($E30='Account Codes'!$A$12,'Account Codes'!$B$12))))))))))))</f>
        <v/>
      </c>
      <c r="G30" s="1" t="str">
        <f t="shared" si="0"/>
        <v/>
      </c>
      <c r="H30" s="1" t="str">
        <f t="shared" si="1"/>
        <v/>
      </c>
      <c r="I30" s="16" t="str">
        <f t="shared" si="2"/>
        <v/>
      </c>
      <c r="J30" s="10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6" t="str">
        <f t="shared" si="10"/>
        <v/>
      </c>
      <c r="R30" s="10">
        <f t="shared" si="11"/>
        <v>0</v>
      </c>
    </row>
    <row r="31" spans="1:18" x14ac:dyDescent="0.25">
      <c r="A31" s="29"/>
      <c r="B31" s="30"/>
      <c r="C31" s="31"/>
      <c r="D31" s="30"/>
      <c r="E31" s="30" t="s">
        <v>17</v>
      </c>
      <c r="F31" s="1" t="str">
        <f>IF($E31='Account Codes'!$A$1,"",IF($E31='Account Codes'!$A$2,'Account Codes'!$B$2,IF($E31='Account Codes'!$A$3,'Account Codes'!$B$3,IF($E31='Account Codes'!$A$4,'Account Codes'!$B$4,IF($E31='Account Codes'!$A$5,'Account Codes'!$B$5,IF($E31='Account Codes'!$A$6,'Account Codes'!$B$6,IF($E31='Account Codes'!$A$7,'Account Codes'!$B$7,IF($E31='Account Codes'!$A$8,'Account Codes'!$B$8,IF($E31='Account Codes'!$A$9,'Account Codes'!$B$9,IF($E31='Account Codes'!$A$10,'Account Codes'!$B$10,IF($E31='Account Codes'!$A$11,'Account Codes'!$B$11,IF($E31='Account Codes'!$A$12,'Account Codes'!$B$12))))))))))))</f>
        <v/>
      </c>
      <c r="G31" s="1" t="str">
        <f t="shared" si="0"/>
        <v/>
      </c>
      <c r="H31" s="1" t="str">
        <f t="shared" si="1"/>
        <v/>
      </c>
      <c r="I31" s="16" t="str">
        <f t="shared" si="2"/>
        <v/>
      </c>
      <c r="J31" s="10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6" t="str">
        <f t="shared" si="10"/>
        <v/>
      </c>
      <c r="R31" s="10">
        <f t="shared" si="11"/>
        <v>0</v>
      </c>
    </row>
    <row r="32" spans="1:18" x14ac:dyDescent="0.25">
      <c r="A32" s="29"/>
      <c r="B32" s="30"/>
      <c r="C32" s="31"/>
      <c r="D32" s="30"/>
      <c r="E32" s="30" t="s">
        <v>17</v>
      </c>
      <c r="F32" s="1" t="str">
        <f>IF($E32='Account Codes'!$A$1,"",IF($E32='Account Codes'!$A$2,'Account Codes'!$B$2,IF($E32='Account Codes'!$A$3,'Account Codes'!$B$3,IF($E32='Account Codes'!$A$4,'Account Codes'!$B$4,IF($E32='Account Codes'!$A$5,'Account Codes'!$B$5,IF($E32='Account Codes'!$A$6,'Account Codes'!$B$6,IF($E32='Account Codes'!$A$7,'Account Codes'!$B$7,IF($E32='Account Codes'!$A$8,'Account Codes'!$B$8,IF($E32='Account Codes'!$A$9,'Account Codes'!$B$9,IF($E32='Account Codes'!$A$10,'Account Codes'!$B$10,IF($E32='Account Codes'!$A$11,'Account Codes'!$B$11,IF($E32='Account Codes'!$A$12,'Account Codes'!$B$12))))))))))))</f>
        <v/>
      </c>
      <c r="G32" s="1" t="str">
        <f t="shared" si="0"/>
        <v/>
      </c>
      <c r="H32" s="1" t="str">
        <f t="shared" si="1"/>
        <v/>
      </c>
      <c r="I32" s="16" t="str">
        <f t="shared" si="2"/>
        <v/>
      </c>
      <c r="J32" s="10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6" t="str">
        <f t="shared" si="10"/>
        <v/>
      </c>
      <c r="R32" s="10">
        <f t="shared" si="11"/>
        <v>0</v>
      </c>
    </row>
    <row r="33" spans="1:18" x14ac:dyDescent="0.25">
      <c r="A33" s="29"/>
      <c r="B33" s="30"/>
      <c r="C33" s="31"/>
      <c r="D33" s="30"/>
      <c r="E33" s="30" t="s">
        <v>17</v>
      </c>
      <c r="F33" s="1" t="str">
        <f>IF($E33='Account Codes'!$A$1,"",IF($E33='Account Codes'!$A$2,'Account Codes'!$B$2,IF($E33='Account Codes'!$A$3,'Account Codes'!$B$3,IF($E33='Account Codes'!$A$4,'Account Codes'!$B$4,IF($E33='Account Codes'!$A$5,'Account Codes'!$B$5,IF($E33='Account Codes'!$A$6,'Account Codes'!$B$6,IF($E33='Account Codes'!$A$7,'Account Codes'!$B$7,IF($E33='Account Codes'!$A$8,'Account Codes'!$B$8,IF($E33='Account Codes'!$A$9,'Account Codes'!$B$9,IF($E33='Account Codes'!$A$10,'Account Codes'!$B$10,IF($E33='Account Codes'!$A$11,'Account Codes'!$B$11,IF($E33='Account Codes'!$A$12,'Account Codes'!$B$12))))))))))))</f>
        <v/>
      </c>
      <c r="G33" s="1" t="str">
        <f t="shared" si="0"/>
        <v/>
      </c>
      <c r="H33" s="1" t="str">
        <f t="shared" si="1"/>
        <v/>
      </c>
      <c r="I33" s="16" t="str">
        <f t="shared" si="2"/>
        <v/>
      </c>
      <c r="J33" s="10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6" t="str">
        <f t="shared" si="10"/>
        <v/>
      </c>
      <c r="R33" s="10">
        <f t="shared" si="11"/>
        <v>0</v>
      </c>
    </row>
    <row r="34" spans="1:18" x14ac:dyDescent="0.25">
      <c r="A34" s="29"/>
      <c r="B34" s="30"/>
      <c r="C34" s="31"/>
      <c r="D34" s="30"/>
      <c r="E34" s="30" t="s">
        <v>17</v>
      </c>
      <c r="F34" s="1" t="str">
        <f>IF($E34='Account Codes'!$A$1,"",IF($E34='Account Codes'!$A$2,'Account Codes'!$B$2,IF($E34='Account Codes'!$A$3,'Account Codes'!$B$3,IF($E34='Account Codes'!$A$4,'Account Codes'!$B$4,IF($E34='Account Codes'!$A$5,'Account Codes'!$B$5,IF($E34='Account Codes'!$A$6,'Account Codes'!$B$6,IF($E34='Account Codes'!$A$7,'Account Codes'!$B$7,IF($E34='Account Codes'!$A$8,'Account Codes'!$B$8,IF($E34='Account Codes'!$A$9,'Account Codes'!$B$9,IF($E34='Account Codes'!$A$10,'Account Codes'!$B$10,IF($E34='Account Codes'!$A$11,'Account Codes'!$B$11,IF($E34='Account Codes'!$A$12,'Account Codes'!$B$12))))))))))))</f>
        <v/>
      </c>
      <c r="G34" s="1" t="str">
        <f t="shared" si="0"/>
        <v/>
      </c>
      <c r="H34" s="1" t="str">
        <f t="shared" si="1"/>
        <v/>
      </c>
      <c r="I34" s="16" t="str">
        <f t="shared" si="2"/>
        <v/>
      </c>
      <c r="J34" s="10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6" t="str">
        <f t="shared" si="10"/>
        <v/>
      </c>
      <c r="R34" s="10">
        <f t="shared" si="11"/>
        <v>0</v>
      </c>
    </row>
    <row r="35" spans="1:18" x14ac:dyDescent="0.25">
      <c r="A35" s="29"/>
      <c r="B35" s="30"/>
      <c r="C35" s="31"/>
      <c r="D35" s="30"/>
      <c r="E35" s="30" t="s">
        <v>17</v>
      </c>
      <c r="F35" s="1" t="str">
        <f>IF($E35='Account Codes'!$A$1,"",IF($E35='Account Codes'!$A$2,'Account Codes'!$B$2,IF($E35='Account Codes'!$A$3,'Account Codes'!$B$3,IF($E35='Account Codes'!$A$4,'Account Codes'!$B$4,IF($E35='Account Codes'!$A$5,'Account Codes'!$B$5,IF($E35='Account Codes'!$A$6,'Account Codes'!$B$6,IF($E35='Account Codes'!$A$7,'Account Codes'!$B$7,IF($E35='Account Codes'!$A$8,'Account Codes'!$B$8,IF($E35='Account Codes'!$A$9,'Account Codes'!$B$9,IF($E35='Account Codes'!$A$10,'Account Codes'!$B$10,IF($E35='Account Codes'!$A$11,'Account Codes'!$B$11,IF($E35='Account Codes'!$A$12,'Account Codes'!$B$12))))))))))))</f>
        <v/>
      </c>
      <c r="G35" s="1" t="str">
        <f t="shared" si="0"/>
        <v/>
      </c>
      <c r="H35" s="1" t="str">
        <f t="shared" si="1"/>
        <v/>
      </c>
      <c r="I35" s="16" t="str">
        <f t="shared" si="2"/>
        <v/>
      </c>
      <c r="J35" s="10" t="str">
        <f t="shared" si="3"/>
        <v/>
      </c>
      <c r="K35" s="1" t="str">
        <f t="shared" si="4"/>
        <v/>
      </c>
      <c r="L35" s="1" t="str">
        <f t="shared" si="5"/>
        <v/>
      </c>
      <c r="M35" s="1" t="str">
        <f t="shared" si="6"/>
        <v/>
      </c>
      <c r="N35" s="1" t="str">
        <f t="shared" si="7"/>
        <v/>
      </c>
      <c r="O35" s="1" t="str">
        <f t="shared" si="8"/>
        <v/>
      </c>
      <c r="P35" s="1" t="str">
        <f t="shared" si="9"/>
        <v/>
      </c>
      <c r="Q35" s="16" t="str">
        <f t="shared" si="10"/>
        <v/>
      </c>
      <c r="R35" s="10">
        <f t="shared" si="11"/>
        <v>0</v>
      </c>
    </row>
    <row r="36" spans="1:18" x14ac:dyDescent="0.25">
      <c r="A36" s="29"/>
      <c r="B36" s="30"/>
      <c r="C36" s="31"/>
      <c r="D36" s="30"/>
      <c r="E36" s="30" t="s">
        <v>17</v>
      </c>
      <c r="F36" s="1" t="str">
        <f>IF($E36='Account Codes'!$A$1,"",IF($E36='Account Codes'!$A$2,'Account Codes'!$B$2,IF($E36='Account Codes'!$A$3,'Account Codes'!$B$3,IF($E36='Account Codes'!$A$4,'Account Codes'!$B$4,IF($E36='Account Codes'!$A$5,'Account Codes'!$B$5,IF($E36='Account Codes'!$A$6,'Account Codes'!$B$6,IF($E36='Account Codes'!$A$7,'Account Codes'!$B$7,IF($E36='Account Codes'!$A$8,'Account Codes'!$B$8,IF($E36='Account Codes'!$A$9,'Account Codes'!$B$9,IF($E36='Account Codes'!$A$10,'Account Codes'!$B$10,IF($E36='Account Codes'!$A$11,'Account Codes'!$B$11,IF($E36='Account Codes'!$A$12,'Account Codes'!$B$12))))))))))))</f>
        <v/>
      </c>
      <c r="G36" s="1" t="str">
        <f t="shared" si="0"/>
        <v/>
      </c>
      <c r="H36" s="1" t="str">
        <f t="shared" si="1"/>
        <v/>
      </c>
      <c r="I36" s="16" t="str">
        <f t="shared" si="2"/>
        <v/>
      </c>
      <c r="J36" s="10" t="str">
        <f t="shared" si="3"/>
        <v/>
      </c>
      <c r="K36" s="1" t="str">
        <f t="shared" si="4"/>
        <v/>
      </c>
      <c r="L36" s="1" t="str">
        <f t="shared" si="5"/>
        <v/>
      </c>
      <c r="M36" s="1" t="str">
        <f t="shared" si="6"/>
        <v/>
      </c>
      <c r="N36" s="1" t="str">
        <f t="shared" si="7"/>
        <v/>
      </c>
      <c r="O36" s="1" t="str">
        <f t="shared" si="8"/>
        <v/>
      </c>
      <c r="P36" s="1" t="str">
        <f t="shared" si="9"/>
        <v/>
      </c>
      <c r="Q36" s="16" t="str">
        <f t="shared" si="10"/>
        <v/>
      </c>
      <c r="R36" s="10">
        <f t="shared" si="11"/>
        <v>0</v>
      </c>
    </row>
    <row r="37" spans="1:18" x14ac:dyDescent="0.25">
      <c r="A37" s="29"/>
      <c r="B37" s="30"/>
      <c r="C37" s="31"/>
      <c r="D37" s="30"/>
      <c r="E37" s="30" t="s">
        <v>17</v>
      </c>
      <c r="F37" s="1" t="str">
        <f>IF($E37='Account Codes'!$A$1,"",IF($E37='Account Codes'!$A$2,'Account Codes'!$B$2,IF($E37='Account Codes'!$A$3,'Account Codes'!$B$3,IF($E37='Account Codes'!$A$4,'Account Codes'!$B$4,IF($E37='Account Codes'!$A$5,'Account Codes'!$B$5,IF($E37='Account Codes'!$A$6,'Account Codes'!$B$6,IF($E37='Account Codes'!$A$7,'Account Codes'!$B$7,IF($E37='Account Codes'!$A$8,'Account Codes'!$B$8,IF($E37='Account Codes'!$A$9,'Account Codes'!$B$9,IF($E37='Account Codes'!$A$10,'Account Codes'!$B$10,IF($E37='Account Codes'!$A$11,'Account Codes'!$B$11,IF($E37='Account Codes'!$A$12,'Account Codes'!$B$12))))))))))))</f>
        <v/>
      </c>
      <c r="G37" s="1" t="str">
        <f t="shared" si="0"/>
        <v/>
      </c>
      <c r="H37" s="1" t="str">
        <f t="shared" si="1"/>
        <v/>
      </c>
      <c r="I37" s="16" t="str">
        <f t="shared" si="2"/>
        <v/>
      </c>
      <c r="J37" s="10" t="str">
        <f t="shared" si="3"/>
        <v/>
      </c>
      <c r="K37" s="1" t="str">
        <f t="shared" si="4"/>
        <v/>
      </c>
      <c r="L37" s="1" t="str">
        <f t="shared" si="5"/>
        <v/>
      </c>
      <c r="M37" s="1" t="str">
        <f t="shared" si="6"/>
        <v/>
      </c>
      <c r="N37" s="1" t="str">
        <f t="shared" si="7"/>
        <v/>
      </c>
      <c r="O37" s="1" t="str">
        <f t="shared" si="8"/>
        <v/>
      </c>
      <c r="P37" s="1" t="str">
        <f t="shared" si="9"/>
        <v/>
      </c>
      <c r="Q37" s="16" t="str">
        <f t="shared" si="10"/>
        <v/>
      </c>
      <c r="R37" s="10">
        <f t="shared" si="11"/>
        <v>0</v>
      </c>
    </row>
    <row r="38" spans="1:18" x14ac:dyDescent="0.25">
      <c r="A38" s="29"/>
      <c r="B38" s="30"/>
      <c r="C38" s="31"/>
      <c r="D38" s="30"/>
      <c r="E38" s="30" t="s">
        <v>17</v>
      </c>
      <c r="F38" s="1" t="str">
        <f>IF($E38='Account Codes'!$A$1,"",IF($E38='Account Codes'!$A$2,'Account Codes'!$B$2,IF($E38='Account Codes'!$A$3,'Account Codes'!$B$3,IF($E38='Account Codes'!$A$4,'Account Codes'!$B$4,IF($E38='Account Codes'!$A$5,'Account Codes'!$B$5,IF($E38='Account Codes'!$A$6,'Account Codes'!$B$6,IF($E38='Account Codes'!$A$7,'Account Codes'!$B$7,IF($E38='Account Codes'!$A$8,'Account Codes'!$B$8,IF($E38='Account Codes'!$A$9,'Account Codes'!$B$9,IF($E38='Account Codes'!$A$10,'Account Codes'!$B$10,IF($E38='Account Codes'!$A$11,'Account Codes'!$B$11,IF($E38='Account Codes'!$A$12,'Account Codes'!$B$12))))))))))))</f>
        <v/>
      </c>
      <c r="G38" s="1" t="str">
        <f t="shared" si="0"/>
        <v/>
      </c>
      <c r="H38" s="1" t="str">
        <f t="shared" si="1"/>
        <v/>
      </c>
      <c r="I38" s="16" t="str">
        <f t="shared" si="2"/>
        <v/>
      </c>
      <c r="J38" s="10" t="str">
        <f t="shared" si="3"/>
        <v/>
      </c>
      <c r="K38" s="1" t="str">
        <f t="shared" si="4"/>
        <v/>
      </c>
      <c r="L38" s="1" t="str">
        <f t="shared" si="5"/>
        <v/>
      </c>
      <c r="M38" s="1" t="str">
        <f t="shared" si="6"/>
        <v/>
      </c>
      <c r="N38" s="1" t="str">
        <f t="shared" si="7"/>
        <v/>
      </c>
      <c r="O38" s="1" t="str">
        <f t="shared" si="8"/>
        <v/>
      </c>
      <c r="P38" s="1" t="str">
        <f t="shared" si="9"/>
        <v/>
      </c>
      <c r="Q38" s="16" t="str">
        <f t="shared" si="10"/>
        <v/>
      </c>
      <c r="R38" s="10">
        <f t="shared" si="11"/>
        <v>0</v>
      </c>
    </row>
    <row r="39" spans="1:18" x14ac:dyDescent="0.25">
      <c r="A39" s="29"/>
      <c r="B39" s="30"/>
      <c r="C39" s="31"/>
      <c r="D39" s="30"/>
      <c r="E39" s="30" t="s">
        <v>17</v>
      </c>
      <c r="F39" s="1" t="str">
        <f>IF($E39='Account Codes'!$A$1,"",IF($E39='Account Codes'!$A$2,'Account Codes'!$B$2,IF($E39='Account Codes'!$A$3,'Account Codes'!$B$3,IF($E39='Account Codes'!$A$4,'Account Codes'!$B$4,IF($E39='Account Codes'!$A$5,'Account Codes'!$B$5,IF($E39='Account Codes'!$A$6,'Account Codes'!$B$6,IF($E39='Account Codes'!$A$7,'Account Codes'!$B$7,IF($E39='Account Codes'!$A$8,'Account Codes'!$B$8,IF($E39='Account Codes'!$A$9,'Account Codes'!$B$9,IF($E39='Account Codes'!$A$10,'Account Codes'!$B$10,IF($E39='Account Codes'!$A$11,'Account Codes'!$B$11,IF($E39='Account Codes'!$A$12,'Account Codes'!$B$12))))))))))))</f>
        <v/>
      </c>
      <c r="G39" s="1" t="str">
        <f t="shared" si="0"/>
        <v/>
      </c>
      <c r="H39" s="1" t="str">
        <f t="shared" si="1"/>
        <v/>
      </c>
      <c r="I39" s="16" t="str">
        <f t="shared" si="2"/>
        <v/>
      </c>
      <c r="J39" s="10" t="str">
        <f t="shared" si="3"/>
        <v/>
      </c>
      <c r="K39" s="1" t="str">
        <f t="shared" si="4"/>
        <v/>
      </c>
      <c r="L39" s="1" t="str">
        <f t="shared" si="5"/>
        <v/>
      </c>
      <c r="M39" s="1" t="str">
        <f t="shared" si="6"/>
        <v/>
      </c>
      <c r="N39" s="1" t="str">
        <f t="shared" si="7"/>
        <v/>
      </c>
      <c r="O39" s="1" t="str">
        <f t="shared" si="8"/>
        <v/>
      </c>
      <c r="P39" s="1" t="str">
        <f t="shared" si="9"/>
        <v/>
      </c>
      <c r="Q39" s="16" t="str">
        <f t="shared" si="10"/>
        <v/>
      </c>
      <c r="R39" s="10">
        <f t="shared" si="11"/>
        <v>0</v>
      </c>
    </row>
    <row r="40" spans="1:18" x14ac:dyDescent="0.25">
      <c r="A40" s="29"/>
      <c r="B40" s="30"/>
      <c r="C40" s="31"/>
      <c r="D40" s="30"/>
      <c r="E40" s="30" t="s">
        <v>17</v>
      </c>
      <c r="F40" s="1" t="str">
        <f>IF($E40='Account Codes'!$A$1,"",IF($E40='Account Codes'!$A$2,'Account Codes'!$B$2,IF($E40='Account Codes'!$A$3,'Account Codes'!$B$3,IF($E40='Account Codes'!$A$4,'Account Codes'!$B$4,IF($E40='Account Codes'!$A$5,'Account Codes'!$B$5,IF($E40='Account Codes'!$A$6,'Account Codes'!$B$6,IF($E40='Account Codes'!$A$7,'Account Codes'!$B$7,IF($E40='Account Codes'!$A$8,'Account Codes'!$B$8,IF($E40='Account Codes'!$A$9,'Account Codes'!$B$9,IF($E40='Account Codes'!$A$10,'Account Codes'!$B$10,IF($E40='Account Codes'!$A$11,'Account Codes'!$B$11,IF($E40='Account Codes'!$A$12,'Account Codes'!$B$12))))))))))))</f>
        <v/>
      </c>
      <c r="G40" s="1" t="str">
        <f t="shared" si="0"/>
        <v/>
      </c>
      <c r="H40" s="1" t="str">
        <f t="shared" si="1"/>
        <v/>
      </c>
      <c r="I40" s="16" t="str">
        <f t="shared" si="2"/>
        <v/>
      </c>
      <c r="J40" s="10" t="str">
        <f t="shared" si="3"/>
        <v/>
      </c>
      <c r="K40" s="1" t="str">
        <f t="shared" si="4"/>
        <v/>
      </c>
      <c r="L40" s="1" t="str">
        <f t="shared" si="5"/>
        <v/>
      </c>
      <c r="M40" s="1" t="str">
        <f t="shared" si="6"/>
        <v/>
      </c>
      <c r="N40" s="1" t="str">
        <f t="shared" si="7"/>
        <v/>
      </c>
      <c r="O40" s="1" t="str">
        <f t="shared" si="8"/>
        <v/>
      </c>
      <c r="P40" s="1" t="str">
        <f t="shared" si="9"/>
        <v/>
      </c>
      <c r="Q40" s="16" t="str">
        <f t="shared" si="10"/>
        <v/>
      </c>
      <c r="R40" s="10">
        <f t="shared" si="11"/>
        <v>0</v>
      </c>
    </row>
    <row r="41" spans="1:18" x14ac:dyDescent="0.25">
      <c r="A41" s="29"/>
      <c r="B41" s="30"/>
      <c r="C41" s="31"/>
      <c r="D41" s="30"/>
      <c r="E41" s="30" t="s">
        <v>17</v>
      </c>
      <c r="F41" s="1" t="str">
        <f>IF($E41='Account Codes'!$A$1,"",IF($E41='Account Codes'!$A$2,'Account Codes'!$B$2,IF($E41='Account Codes'!$A$3,'Account Codes'!$B$3,IF($E41='Account Codes'!$A$4,'Account Codes'!$B$4,IF($E41='Account Codes'!$A$5,'Account Codes'!$B$5,IF($E41='Account Codes'!$A$6,'Account Codes'!$B$6,IF($E41='Account Codes'!$A$7,'Account Codes'!$B$7,IF($E41='Account Codes'!$A$8,'Account Codes'!$B$8,IF($E41='Account Codes'!$A$9,'Account Codes'!$B$9,IF($E41='Account Codes'!$A$10,'Account Codes'!$B$10,IF($E41='Account Codes'!$A$11,'Account Codes'!$B$11,IF($E41='Account Codes'!$A$12,'Account Codes'!$B$12))))))))))))</f>
        <v/>
      </c>
      <c r="G41" s="1" t="str">
        <f t="shared" si="0"/>
        <v/>
      </c>
      <c r="H41" s="1" t="str">
        <f t="shared" si="1"/>
        <v/>
      </c>
      <c r="I41" s="16" t="str">
        <f t="shared" si="2"/>
        <v/>
      </c>
      <c r="J41" s="10" t="str">
        <f t="shared" si="3"/>
        <v/>
      </c>
      <c r="K41" s="1" t="str">
        <f t="shared" si="4"/>
        <v/>
      </c>
      <c r="L41" s="1" t="str">
        <f t="shared" si="5"/>
        <v/>
      </c>
      <c r="M41" s="1" t="str">
        <f t="shared" si="6"/>
        <v/>
      </c>
      <c r="N41" s="1" t="str">
        <f t="shared" si="7"/>
        <v/>
      </c>
      <c r="O41" s="1" t="str">
        <f t="shared" si="8"/>
        <v/>
      </c>
      <c r="P41" s="1" t="str">
        <f t="shared" si="9"/>
        <v/>
      </c>
      <c r="Q41" s="16" t="str">
        <f t="shared" si="10"/>
        <v/>
      </c>
      <c r="R41" s="10">
        <f t="shared" si="11"/>
        <v>0</v>
      </c>
    </row>
    <row r="42" spans="1:18" x14ac:dyDescent="0.25">
      <c r="A42" s="29"/>
      <c r="B42" s="30"/>
      <c r="C42" s="31"/>
      <c r="D42" s="30"/>
      <c r="E42" s="30" t="s">
        <v>17</v>
      </c>
      <c r="F42" s="1" t="str">
        <f>IF($E42='Account Codes'!$A$1,"",IF($E42='Account Codes'!$A$2,'Account Codes'!$B$2,IF($E42='Account Codes'!$A$3,'Account Codes'!$B$3,IF($E42='Account Codes'!$A$4,'Account Codes'!$B$4,IF($E42='Account Codes'!$A$5,'Account Codes'!$B$5,IF($E42='Account Codes'!$A$6,'Account Codes'!$B$6,IF($E42='Account Codes'!$A$7,'Account Codes'!$B$7,IF($E42='Account Codes'!$A$8,'Account Codes'!$B$8,IF($E42='Account Codes'!$A$9,'Account Codes'!$B$9,IF($E42='Account Codes'!$A$10,'Account Codes'!$B$10,IF($E42='Account Codes'!$A$11,'Account Codes'!$B$11,IF($E42='Account Codes'!$A$12,'Account Codes'!$B$12))))))))))))</f>
        <v/>
      </c>
      <c r="G42" s="1" t="str">
        <f t="shared" si="0"/>
        <v/>
      </c>
      <c r="H42" s="1" t="str">
        <f t="shared" si="1"/>
        <v/>
      </c>
      <c r="I42" s="16" t="str">
        <f t="shared" si="2"/>
        <v/>
      </c>
      <c r="J42" s="10" t="str">
        <f t="shared" si="3"/>
        <v/>
      </c>
      <c r="K42" s="1" t="str">
        <f t="shared" si="4"/>
        <v/>
      </c>
      <c r="L42" s="1" t="str">
        <f t="shared" si="5"/>
        <v/>
      </c>
      <c r="M42" s="1" t="str">
        <f t="shared" si="6"/>
        <v/>
      </c>
      <c r="N42" s="1" t="str">
        <f t="shared" si="7"/>
        <v/>
      </c>
      <c r="O42" s="1" t="str">
        <f t="shared" si="8"/>
        <v/>
      </c>
      <c r="P42" s="1" t="str">
        <f t="shared" si="9"/>
        <v/>
      </c>
      <c r="Q42" s="16" t="str">
        <f t="shared" si="10"/>
        <v/>
      </c>
      <c r="R42" s="10">
        <f t="shared" si="11"/>
        <v>0</v>
      </c>
    </row>
    <row r="43" spans="1:18" x14ac:dyDescent="0.25">
      <c r="A43" s="29"/>
      <c r="B43" s="30"/>
      <c r="C43" s="31"/>
      <c r="D43" s="30"/>
      <c r="E43" s="30" t="s">
        <v>17</v>
      </c>
      <c r="F43" s="1" t="str">
        <f>IF($E43='Account Codes'!$A$1,"",IF($E43='Account Codes'!$A$2,'Account Codes'!$B$2,IF($E43='Account Codes'!$A$3,'Account Codes'!$B$3,IF($E43='Account Codes'!$A$4,'Account Codes'!$B$4,IF($E43='Account Codes'!$A$5,'Account Codes'!$B$5,IF($E43='Account Codes'!$A$6,'Account Codes'!$B$6,IF($E43='Account Codes'!$A$7,'Account Codes'!$B$7,IF($E43='Account Codes'!$A$8,'Account Codes'!$B$8,IF($E43='Account Codes'!$A$9,'Account Codes'!$B$9,IF($E43='Account Codes'!$A$10,'Account Codes'!$B$10,IF($E43='Account Codes'!$A$11,'Account Codes'!$B$11,IF($E43='Account Codes'!$A$12,'Account Codes'!$B$12))))))))))))</f>
        <v/>
      </c>
      <c r="G43" s="1" t="str">
        <f t="shared" si="0"/>
        <v/>
      </c>
      <c r="H43" s="1" t="str">
        <f t="shared" si="1"/>
        <v/>
      </c>
      <c r="I43" s="16" t="str">
        <f t="shared" si="2"/>
        <v/>
      </c>
      <c r="J43" s="10" t="str">
        <f t="shared" si="3"/>
        <v/>
      </c>
      <c r="K43" s="1" t="str">
        <f t="shared" si="4"/>
        <v/>
      </c>
      <c r="L43" s="1" t="str">
        <f t="shared" si="5"/>
        <v/>
      </c>
      <c r="M43" s="1" t="str">
        <f t="shared" si="6"/>
        <v/>
      </c>
      <c r="N43" s="1" t="str">
        <f t="shared" si="7"/>
        <v/>
      </c>
      <c r="O43" s="1" t="str">
        <f t="shared" si="8"/>
        <v/>
      </c>
      <c r="P43" s="1" t="str">
        <f t="shared" si="9"/>
        <v/>
      </c>
      <c r="Q43" s="16" t="str">
        <f t="shared" si="10"/>
        <v/>
      </c>
      <c r="R43" s="10">
        <f t="shared" si="11"/>
        <v>0</v>
      </c>
    </row>
    <row r="44" spans="1:18" x14ac:dyDescent="0.25">
      <c r="A44" s="29"/>
      <c r="B44" s="30"/>
      <c r="C44" s="31"/>
      <c r="D44" s="30"/>
      <c r="E44" s="30" t="s">
        <v>17</v>
      </c>
      <c r="F44" s="1" t="str">
        <f>IF($E44='Account Codes'!$A$1,"",IF($E44='Account Codes'!$A$2,'Account Codes'!$B$2,IF($E44='Account Codes'!$A$3,'Account Codes'!$B$3,IF($E44='Account Codes'!$A$4,'Account Codes'!$B$4,IF($E44='Account Codes'!$A$5,'Account Codes'!$B$5,IF($E44='Account Codes'!$A$6,'Account Codes'!$B$6,IF($E44='Account Codes'!$A$7,'Account Codes'!$B$7,IF($E44='Account Codes'!$A$8,'Account Codes'!$B$8,IF($E44='Account Codes'!$A$9,'Account Codes'!$B$9,IF($E44='Account Codes'!$A$10,'Account Codes'!$B$10,IF($E44='Account Codes'!$A$11,'Account Codes'!$B$11,IF($E44='Account Codes'!$A$12,'Account Codes'!$B$12))))))))))))</f>
        <v/>
      </c>
      <c r="G44" s="1" t="str">
        <f t="shared" si="0"/>
        <v/>
      </c>
      <c r="H44" s="1" t="str">
        <f t="shared" si="1"/>
        <v/>
      </c>
      <c r="I44" s="16" t="str">
        <f t="shared" si="2"/>
        <v/>
      </c>
      <c r="J44" s="10" t="str">
        <f t="shared" si="3"/>
        <v/>
      </c>
      <c r="K44" s="1" t="str">
        <f t="shared" si="4"/>
        <v/>
      </c>
      <c r="L44" s="1" t="str">
        <f t="shared" si="5"/>
        <v/>
      </c>
      <c r="M44" s="1" t="str">
        <f t="shared" si="6"/>
        <v/>
      </c>
      <c r="N44" s="1" t="str">
        <f t="shared" si="7"/>
        <v/>
      </c>
      <c r="O44" s="1" t="str">
        <f t="shared" si="8"/>
        <v/>
      </c>
      <c r="P44" s="1" t="str">
        <f t="shared" si="9"/>
        <v/>
      </c>
      <c r="Q44" s="16" t="str">
        <f t="shared" si="10"/>
        <v/>
      </c>
      <c r="R44" s="10">
        <f t="shared" si="11"/>
        <v>0</v>
      </c>
    </row>
    <row r="45" spans="1:18" x14ac:dyDescent="0.25">
      <c r="A45" s="29"/>
      <c r="B45" s="30"/>
      <c r="C45" s="31"/>
      <c r="D45" s="30"/>
      <c r="E45" s="30" t="s">
        <v>17</v>
      </c>
      <c r="F45" s="1" t="str">
        <f>IF($E45='Account Codes'!$A$1,"",IF($E45='Account Codes'!$A$2,'Account Codes'!$B$2,IF($E45='Account Codes'!$A$3,'Account Codes'!$B$3,IF($E45='Account Codes'!$A$4,'Account Codes'!$B$4,IF($E45='Account Codes'!$A$5,'Account Codes'!$B$5,IF($E45='Account Codes'!$A$6,'Account Codes'!$B$6,IF($E45='Account Codes'!$A$7,'Account Codes'!$B$7,IF($E45='Account Codes'!$A$8,'Account Codes'!$B$8,IF($E45='Account Codes'!$A$9,'Account Codes'!$B$9,IF($E45='Account Codes'!$A$10,'Account Codes'!$B$10,IF($E45='Account Codes'!$A$11,'Account Codes'!$B$11,IF($E45='Account Codes'!$A$12,'Account Codes'!$B$12))))))))))))</f>
        <v/>
      </c>
      <c r="G45" s="1" t="str">
        <f t="shared" si="0"/>
        <v/>
      </c>
      <c r="H45" s="1" t="str">
        <f t="shared" si="1"/>
        <v/>
      </c>
      <c r="I45" s="16" t="str">
        <f t="shared" si="2"/>
        <v/>
      </c>
      <c r="J45" s="10" t="str">
        <f t="shared" si="3"/>
        <v/>
      </c>
      <c r="K45" s="1" t="str">
        <f t="shared" si="4"/>
        <v/>
      </c>
      <c r="L45" s="1" t="str">
        <f t="shared" si="5"/>
        <v/>
      </c>
      <c r="M45" s="1" t="str">
        <f t="shared" si="6"/>
        <v/>
      </c>
      <c r="N45" s="1" t="str">
        <f t="shared" si="7"/>
        <v/>
      </c>
      <c r="O45" s="1" t="str">
        <f t="shared" si="8"/>
        <v/>
      </c>
      <c r="P45" s="1" t="str">
        <f t="shared" si="9"/>
        <v/>
      </c>
      <c r="Q45" s="16" t="str">
        <f t="shared" si="10"/>
        <v/>
      </c>
      <c r="R45" s="10">
        <f t="shared" si="11"/>
        <v>0</v>
      </c>
    </row>
    <row r="46" spans="1:18" x14ac:dyDescent="0.25">
      <c r="A46" s="13"/>
      <c r="B46" s="13"/>
      <c r="C46" s="13"/>
      <c r="D46" s="13"/>
      <c r="E46" s="13"/>
      <c r="F46" s="13"/>
      <c r="G46" s="22">
        <f>SUM(G6:G45)</f>
        <v>0</v>
      </c>
      <c r="H46" s="22">
        <f t="shared" ref="H46:Q46" si="12">SUM(H6:H45)</f>
        <v>0</v>
      </c>
      <c r="I46" s="23">
        <f t="shared" si="12"/>
        <v>0</v>
      </c>
      <c r="J46" s="24">
        <f t="shared" si="12"/>
        <v>0</v>
      </c>
      <c r="K46" s="22">
        <f t="shared" si="12"/>
        <v>0</v>
      </c>
      <c r="L46" s="22">
        <f t="shared" si="12"/>
        <v>0</v>
      </c>
      <c r="M46" s="22">
        <f t="shared" si="12"/>
        <v>0</v>
      </c>
      <c r="N46" s="22">
        <f t="shared" si="12"/>
        <v>0</v>
      </c>
      <c r="O46" s="22">
        <f t="shared" si="12"/>
        <v>0</v>
      </c>
      <c r="P46" s="22">
        <f t="shared" si="12"/>
        <v>0</v>
      </c>
      <c r="Q46" s="23">
        <f t="shared" si="12"/>
        <v>0</v>
      </c>
      <c r="R46" s="11"/>
    </row>
  </sheetData>
  <sheetProtection sheet="1" objects="1" scenarios="1"/>
  <dataValidations count="1">
    <dataValidation type="list" allowBlank="1" showErrorMessage="1" sqref="E6:E45">
      <formula1>AccountCode</formula1>
    </dataValidation>
  </dataValidations>
  <printOptions gridLines="1"/>
  <pageMargins left="0.25" right="0.25" top="0.75" bottom="0.75" header="0.3" footer="0.3"/>
  <pageSetup paperSize="9" scale="65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workbookViewId="0">
      <selection activeCell="A22" sqref="A22"/>
    </sheetView>
  </sheetViews>
  <sheetFormatPr defaultRowHeight="15" x14ac:dyDescent="0.25"/>
  <sheetData>
    <row r="1" spans="1:14" ht="23.25" x14ac:dyDescent="0.35">
      <c r="A1" s="9" t="s">
        <v>19</v>
      </c>
    </row>
    <row r="2" spans="1:14" hidden="1" x14ac:dyDescent="0.25"/>
    <row r="3" spans="1:14" hidden="1" x14ac:dyDescent="0.25">
      <c r="B3" t="str">
        <f>'Account Codes'!$A2</f>
        <v>Income 1</v>
      </c>
      <c r="C3" t="str">
        <f>'Account Codes'!$A3</f>
        <v>Income 2</v>
      </c>
      <c r="D3" t="str">
        <f>'Account Codes'!$A4</f>
        <v>Income 3</v>
      </c>
      <c r="E3" t="str">
        <f>'Account Codes'!$A5</f>
        <v>Exp 1</v>
      </c>
      <c r="F3" t="str">
        <f>'Account Codes'!$A6</f>
        <v>Exp 2</v>
      </c>
      <c r="G3" t="str">
        <f>'Account Codes'!$A7</f>
        <v>Exp 3</v>
      </c>
      <c r="H3" t="str">
        <f>'Account Codes'!$A8</f>
        <v>Exp 4</v>
      </c>
      <c r="I3" t="str">
        <f>'Account Codes'!$A9</f>
        <v>Exp 5</v>
      </c>
      <c r="J3" t="str">
        <f>'Account Codes'!$A10</f>
        <v>Exp 6</v>
      </c>
      <c r="K3" t="str">
        <f>'Account Codes'!$A11</f>
        <v>Exp 7</v>
      </c>
      <c r="L3" t="str">
        <f>'Account Codes'!$A12</f>
        <v>Exp 8</v>
      </c>
    </row>
    <row r="4" spans="1:14" hidden="1" x14ac:dyDescent="0.25"/>
    <row r="5" spans="1:14" hidden="1" x14ac:dyDescent="0.25">
      <c r="A5" t="s">
        <v>20</v>
      </c>
      <c r="B5" s="3">
        <f>Jan!G$46</f>
        <v>0</v>
      </c>
      <c r="C5" s="3">
        <f>Jan!H$46</f>
        <v>0</v>
      </c>
      <c r="D5" s="3">
        <f>Jan!I$46</f>
        <v>0</v>
      </c>
      <c r="E5" s="3">
        <f>Jan!J$46</f>
        <v>0</v>
      </c>
      <c r="F5" s="3">
        <f>Jan!K$46</f>
        <v>0</v>
      </c>
      <c r="G5" s="3">
        <f>Jan!L$46</f>
        <v>0</v>
      </c>
      <c r="H5" s="3">
        <f>Jan!M$46</f>
        <v>0</v>
      </c>
      <c r="I5" s="3">
        <f>Jan!N$46</f>
        <v>0</v>
      </c>
      <c r="J5" s="3">
        <f>Jan!O$46</f>
        <v>0</v>
      </c>
      <c r="K5" s="3">
        <f>Jan!P$46</f>
        <v>0</v>
      </c>
      <c r="L5" s="3">
        <f>Jan!Q46</f>
        <v>0</v>
      </c>
      <c r="N5" s="3"/>
    </row>
    <row r="6" spans="1:14" hidden="1" x14ac:dyDescent="0.25">
      <c r="A6" t="s">
        <v>21</v>
      </c>
      <c r="B6" s="3">
        <f>Feb!G$46</f>
        <v>0</v>
      </c>
      <c r="C6" s="3">
        <f>Feb!H$46</f>
        <v>0</v>
      </c>
      <c r="D6" s="3">
        <f>Feb!I$46</f>
        <v>0</v>
      </c>
      <c r="E6" s="3">
        <f>Feb!J$46</f>
        <v>0</v>
      </c>
      <c r="F6" s="3">
        <f>Feb!K$46</f>
        <v>0</v>
      </c>
      <c r="G6" s="3">
        <f>Feb!L$46</f>
        <v>0</v>
      </c>
      <c r="H6" s="3">
        <f>Feb!M$46</f>
        <v>0</v>
      </c>
      <c r="I6" s="3">
        <f>Feb!N$46</f>
        <v>0</v>
      </c>
      <c r="J6" s="3">
        <f>Feb!O$46</f>
        <v>0</v>
      </c>
      <c r="K6" s="3">
        <f>Feb!P$46</f>
        <v>0</v>
      </c>
      <c r="L6" s="3">
        <f>Feb!Q$46</f>
        <v>0</v>
      </c>
      <c r="M6" s="3"/>
      <c r="N6" s="3"/>
    </row>
    <row r="7" spans="1:14" hidden="1" x14ac:dyDescent="0.25">
      <c r="A7" t="s">
        <v>22</v>
      </c>
      <c r="B7" s="3">
        <f>Mar!G$46</f>
        <v>0</v>
      </c>
      <c r="C7" s="3">
        <f>Mar!H$46</f>
        <v>0</v>
      </c>
      <c r="D7" s="3">
        <f>Mar!I$46</f>
        <v>0</v>
      </c>
      <c r="E7" s="3">
        <f>Mar!J$46</f>
        <v>0</v>
      </c>
      <c r="F7" s="3">
        <f>Mar!K$46</f>
        <v>0</v>
      </c>
      <c r="G7" s="3">
        <f>Mar!L$46</f>
        <v>0</v>
      </c>
      <c r="H7" s="3">
        <f>Mar!M$46</f>
        <v>0</v>
      </c>
      <c r="I7" s="3">
        <f>Mar!N$46</f>
        <v>0</v>
      </c>
      <c r="J7" s="3">
        <f>Mar!O$46</f>
        <v>0</v>
      </c>
      <c r="K7" s="3">
        <f>Mar!P$46</f>
        <v>0</v>
      </c>
      <c r="L7" s="3">
        <f>Mar!Q$46</f>
        <v>0</v>
      </c>
      <c r="N7" s="3"/>
    </row>
    <row r="8" spans="1:14" hidden="1" x14ac:dyDescent="0.25">
      <c r="A8" t="s">
        <v>23</v>
      </c>
      <c r="B8" s="3">
        <f>Apr!G$46</f>
        <v>0</v>
      </c>
      <c r="C8" s="3">
        <f>Apr!H$46</f>
        <v>0</v>
      </c>
      <c r="D8" s="3">
        <f>Apr!I$46</f>
        <v>0</v>
      </c>
      <c r="E8" s="3">
        <f>Apr!J$46</f>
        <v>0</v>
      </c>
      <c r="F8" s="3">
        <f>Apr!K$46</f>
        <v>0</v>
      </c>
      <c r="G8" s="3">
        <f>Apr!L$46</f>
        <v>0</v>
      </c>
      <c r="H8" s="3">
        <f>Apr!M$46</f>
        <v>0</v>
      </c>
      <c r="I8" s="3">
        <f>Apr!N$46</f>
        <v>0</v>
      </c>
      <c r="J8" s="3">
        <f>Apr!O$46</f>
        <v>0</v>
      </c>
      <c r="K8" s="3">
        <f>Apr!P$46</f>
        <v>0</v>
      </c>
      <c r="L8" s="3">
        <f>Apr!Q$46</f>
        <v>0</v>
      </c>
    </row>
    <row r="9" spans="1:14" hidden="1" x14ac:dyDescent="0.25">
      <c r="A9" t="s">
        <v>24</v>
      </c>
      <c r="B9" s="3">
        <f>May!G$46</f>
        <v>0</v>
      </c>
      <c r="C9" s="3">
        <f>May!H$46</f>
        <v>0</v>
      </c>
      <c r="D9" s="3">
        <f>May!I$46</f>
        <v>0</v>
      </c>
      <c r="E9" s="3">
        <f>May!J$46</f>
        <v>0</v>
      </c>
      <c r="F9" s="3">
        <f>May!K$46</f>
        <v>0</v>
      </c>
      <c r="G9" s="3">
        <f>May!L$46</f>
        <v>0</v>
      </c>
      <c r="H9" s="3">
        <f>May!M$46</f>
        <v>0</v>
      </c>
      <c r="I9" s="3">
        <f>May!N$46</f>
        <v>0</v>
      </c>
      <c r="J9" s="3">
        <f>May!O$46</f>
        <v>0</v>
      </c>
      <c r="K9" s="3">
        <f>May!P$46</f>
        <v>0</v>
      </c>
      <c r="L9" s="3">
        <f>May!Q$46</f>
        <v>0</v>
      </c>
    </row>
    <row r="10" spans="1:14" hidden="1" x14ac:dyDescent="0.25">
      <c r="A10" t="s">
        <v>25</v>
      </c>
      <c r="B10" s="3">
        <f>June!G$46</f>
        <v>0</v>
      </c>
      <c r="C10" s="3">
        <f>June!H$46</f>
        <v>0</v>
      </c>
      <c r="D10" s="3">
        <f>June!I$46</f>
        <v>0</v>
      </c>
      <c r="E10" s="3">
        <f>June!J$46</f>
        <v>0</v>
      </c>
      <c r="F10" s="3">
        <f>June!K$46</f>
        <v>0</v>
      </c>
      <c r="G10" s="3">
        <f>June!L$46</f>
        <v>0</v>
      </c>
      <c r="H10" s="3">
        <f>June!M$46</f>
        <v>0</v>
      </c>
      <c r="I10" s="3">
        <f>June!N$46</f>
        <v>0</v>
      </c>
      <c r="J10" s="3">
        <f>June!O$46</f>
        <v>0</v>
      </c>
      <c r="K10" s="3">
        <f>June!P$46</f>
        <v>0</v>
      </c>
      <c r="L10" s="3">
        <f>June!Q$46</f>
        <v>0</v>
      </c>
    </row>
    <row r="11" spans="1:14" hidden="1" x14ac:dyDescent="0.25">
      <c r="A11" t="s">
        <v>26</v>
      </c>
      <c r="B11" s="3">
        <f>July!G$46</f>
        <v>0</v>
      </c>
      <c r="C11" s="3">
        <f>July!H$46</f>
        <v>0</v>
      </c>
      <c r="D11" s="3">
        <f>July!I$46</f>
        <v>0</v>
      </c>
      <c r="E11" s="3">
        <f>July!J$46</f>
        <v>0</v>
      </c>
      <c r="F11" s="3">
        <f>July!K$46</f>
        <v>0</v>
      </c>
      <c r="G11" s="3">
        <f>July!L$46</f>
        <v>0</v>
      </c>
      <c r="H11" s="3">
        <f>July!M$46</f>
        <v>0</v>
      </c>
      <c r="I11" s="3">
        <f>July!N$46</f>
        <v>0</v>
      </c>
      <c r="J11" s="3">
        <f>July!O$46</f>
        <v>0</v>
      </c>
      <c r="K11" s="3">
        <f>July!P$46</f>
        <v>0</v>
      </c>
      <c r="L11" s="3">
        <f>July!Q$46</f>
        <v>0</v>
      </c>
    </row>
    <row r="12" spans="1:14" hidden="1" x14ac:dyDescent="0.25">
      <c r="A12" t="s">
        <v>27</v>
      </c>
      <c r="B12" s="3">
        <f>Aug!G$46</f>
        <v>0</v>
      </c>
      <c r="C12" s="3">
        <f>Aug!H$46</f>
        <v>0</v>
      </c>
      <c r="D12" s="3">
        <f>Aug!I$46</f>
        <v>0</v>
      </c>
      <c r="E12" s="3">
        <f>Aug!J$46</f>
        <v>0</v>
      </c>
      <c r="F12" s="3">
        <f>Aug!K$46</f>
        <v>0</v>
      </c>
      <c r="G12" s="3">
        <f>Aug!L$46</f>
        <v>0</v>
      </c>
      <c r="H12" s="3">
        <f>Aug!M$46</f>
        <v>0</v>
      </c>
      <c r="I12" s="3">
        <f>Aug!N$46</f>
        <v>0</v>
      </c>
      <c r="J12" s="3">
        <f>Aug!O$46</f>
        <v>0</v>
      </c>
      <c r="K12" s="3">
        <f>Aug!P$46</f>
        <v>0</v>
      </c>
      <c r="L12" s="3">
        <f>Aug!Q$46</f>
        <v>0</v>
      </c>
    </row>
    <row r="13" spans="1:14" hidden="1" x14ac:dyDescent="0.25">
      <c r="A13" t="s">
        <v>28</v>
      </c>
      <c r="B13" s="3">
        <f>Sept!G$46</f>
        <v>0</v>
      </c>
      <c r="C13" s="3">
        <f>Sept!H$46</f>
        <v>0</v>
      </c>
      <c r="D13" s="3">
        <f>Sept!I$46</f>
        <v>0</v>
      </c>
      <c r="E13" s="3">
        <f>Sept!J$46</f>
        <v>0</v>
      </c>
      <c r="F13" s="3">
        <f>Sept!K$46</f>
        <v>0</v>
      </c>
      <c r="G13" s="3">
        <f>Sept!L$46</f>
        <v>0</v>
      </c>
      <c r="H13" s="3">
        <f>Sept!M$46</f>
        <v>0</v>
      </c>
      <c r="I13" s="3">
        <f>Sept!N$46</f>
        <v>0</v>
      </c>
      <c r="J13" s="3">
        <f>Sept!O$46</f>
        <v>0</v>
      </c>
      <c r="K13" s="3">
        <f>Sept!P$46</f>
        <v>0</v>
      </c>
      <c r="L13" s="3">
        <f>Sept!Q$46</f>
        <v>0</v>
      </c>
    </row>
    <row r="14" spans="1:14" hidden="1" x14ac:dyDescent="0.25">
      <c r="A14" t="s">
        <v>29</v>
      </c>
      <c r="B14" s="3">
        <f>Oct!G$46</f>
        <v>0</v>
      </c>
      <c r="C14" s="3">
        <f>Oct!H$46</f>
        <v>0</v>
      </c>
      <c r="D14" s="3">
        <f>Oct!I$46</f>
        <v>0</v>
      </c>
      <c r="E14" s="3">
        <f>Oct!J$46</f>
        <v>0</v>
      </c>
      <c r="F14" s="3">
        <f>Oct!K$46</f>
        <v>0</v>
      </c>
      <c r="G14" s="3">
        <f>Oct!L$46</f>
        <v>0</v>
      </c>
      <c r="H14" s="3">
        <f>Oct!M$46</f>
        <v>0</v>
      </c>
      <c r="I14" s="3">
        <f>Oct!N$46</f>
        <v>0</v>
      </c>
      <c r="J14" s="3">
        <f>Oct!O$46</f>
        <v>0</v>
      </c>
      <c r="K14" s="3">
        <f>Oct!P$46</f>
        <v>0</v>
      </c>
      <c r="L14" s="3">
        <f>Oct!Q$46</f>
        <v>0</v>
      </c>
    </row>
    <row r="15" spans="1:14" hidden="1" x14ac:dyDescent="0.25">
      <c r="A15" t="s">
        <v>30</v>
      </c>
      <c r="B15" s="3">
        <f>Nov!G$46</f>
        <v>0</v>
      </c>
      <c r="C15" s="3">
        <f>Nov!H$46</f>
        <v>0</v>
      </c>
      <c r="D15" s="3">
        <f>Nov!I$46</f>
        <v>0</v>
      </c>
      <c r="E15" s="3">
        <f>Nov!J$46</f>
        <v>0</v>
      </c>
      <c r="F15" s="3">
        <f>Nov!K$46</f>
        <v>0</v>
      </c>
      <c r="G15" s="3">
        <f>Nov!L$46</f>
        <v>0</v>
      </c>
      <c r="H15" s="3">
        <f>Nov!M$46</f>
        <v>0</v>
      </c>
      <c r="I15" s="3">
        <f>Nov!N$46</f>
        <v>0</v>
      </c>
      <c r="J15" s="3">
        <f>Nov!O$46</f>
        <v>0</v>
      </c>
      <c r="K15" s="3">
        <f>Nov!P$46</f>
        <v>0</v>
      </c>
      <c r="L15" s="3">
        <f>Nov!Q$46</f>
        <v>0</v>
      </c>
    </row>
    <row r="16" spans="1:14" hidden="1" x14ac:dyDescent="0.25">
      <c r="A16" t="s">
        <v>31</v>
      </c>
      <c r="B16" s="3">
        <f>Dec!G$46</f>
        <v>0</v>
      </c>
      <c r="C16" s="3">
        <f>Dec!H$46</f>
        <v>0</v>
      </c>
      <c r="D16" s="3">
        <f>Dec!I$46</f>
        <v>0</v>
      </c>
      <c r="E16" s="3">
        <f>Dec!J$46</f>
        <v>0</v>
      </c>
      <c r="F16" s="3">
        <f>Dec!K$46</f>
        <v>0</v>
      </c>
      <c r="G16" s="3">
        <f>Dec!L$46</f>
        <v>0</v>
      </c>
      <c r="H16" s="3">
        <f>Dec!M$46</f>
        <v>0</v>
      </c>
      <c r="I16" s="3">
        <f>Dec!N$46</f>
        <v>0</v>
      </c>
      <c r="J16" s="3">
        <f>Dec!O$46</f>
        <v>0</v>
      </c>
      <c r="K16" s="3">
        <f>Dec!P$46</f>
        <v>0</v>
      </c>
      <c r="L16" s="3">
        <f>Dec!Q$46</f>
        <v>0</v>
      </c>
    </row>
    <row r="17" spans="1:16" hidden="1" x14ac:dyDescent="0.25"/>
    <row r="18" spans="1:16" hidden="1" x14ac:dyDescent="0.25">
      <c r="A18" t="s">
        <v>32</v>
      </c>
      <c r="B18" s="3">
        <f>SUM(B5:B16)</f>
        <v>0</v>
      </c>
      <c r="C18" s="3">
        <f t="shared" ref="C18:L18" si="0">SUM(C5:C16)</f>
        <v>0</v>
      </c>
      <c r="D18" s="3">
        <f t="shared" si="0"/>
        <v>0</v>
      </c>
      <c r="E18" s="3">
        <f t="shared" si="0"/>
        <v>0</v>
      </c>
      <c r="F18" s="3">
        <f t="shared" si="0"/>
        <v>0</v>
      </c>
      <c r="G18" s="3">
        <f t="shared" si="0"/>
        <v>0</v>
      </c>
      <c r="H18" s="3">
        <f t="shared" si="0"/>
        <v>0</v>
      </c>
      <c r="I18" s="3">
        <f t="shared" si="0"/>
        <v>0</v>
      </c>
      <c r="J18" s="3">
        <f t="shared" si="0"/>
        <v>0</v>
      </c>
      <c r="K18" s="3">
        <f t="shared" si="0"/>
        <v>0</v>
      </c>
      <c r="L18" s="3">
        <f t="shared" si="0"/>
        <v>0</v>
      </c>
    </row>
    <row r="19" spans="1:16" hidden="1" x14ac:dyDescent="0.25"/>
    <row r="20" spans="1:16" hidden="1" x14ac:dyDescent="0.25"/>
    <row r="22" spans="1:16" x14ac:dyDescent="0.25">
      <c r="C22" s="3" t="s">
        <v>20</v>
      </c>
      <c r="D22" s="3" t="s">
        <v>21</v>
      </c>
      <c r="E22" s="3" t="s">
        <v>22</v>
      </c>
      <c r="F22" s="3" t="s">
        <v>23</v>
      </c>
      <c r="G22" s="3" t="s">
        <v>24</v>
      </c>
      <c r="H22" s="3" t="s">
        <v>25</v>
      </c>
      <c r="I22" s="3" t="s">
        <v>26</v>
      </c>
      <c r="J22" s="3" t="s">
        <v>27</v>
      </c>
      <c r="K22" s="3" t="s">
        <v>28</v>
      </c>
      <c r="L22" s="3" t="s">
        <v>29</v>
      </c>
      <c r="M22" s="3" t="s">
        <v>30</v>
      </c>
      <c r="N22" s="3" t="s">
        <v>31</v>
      </c>
      <c r="P22" s="3" t="s">
        <v>32</v>
      </c>
    </row>
    <row r="23" spans="1:16" x14ac:dyDescent="0.25">
      <c r="A23" t="str">
        <f>'Account Codes'!$A2</f>
        <v>Income 1</v>
      </c>
      <c r="C23" s="3">
        <f>Jan!G$46</f>
        <v>0</v>
      </c>
      <c r="D23" s="3">
        <f>Feb!G$46</f>
        <v>0</v>
      </c>
      <c r="E23" s="3">
        <f>Mar!G$46</f>
        <v>0</v>
      </c>
      <c r="F23" s="3">
        <f>Apr!G$46</f>
        <v>0</v>
      </c>
      <c r="G23" s="3">
        <f>May!G$46</f>
        <v>0</v>
      </c>
      <c r="H23" s="3">
        <f>June!G$46</f>
        <v>0</v>
      </c>
      <c r="I23" s="3">
        <f>July!G$46</f>
        <v>0</v>
      </c>
      <c r="J23" s="3">
        <f>Aug!G$46</f>
        <v>0</v>
      </c>
      <c r="K23" s="3">
        <f>Sept!G$46</f>
        <v>0</v>
      </c>
      <c r="L23" s="3">
        <f>Oct!G$46</f>
        <v>0</v>
      </c>
      <c r="M23" s="3">
        <f>Nov!G$46</f>
        <v>0</v>
      </c>
      <c r="N23" s="3">
        <f>Dec!G$46</f>
        <v>0</v>
      </c>
      <c r="P23" s="3">
        <f>SUM(C23:N23)</f>
        <v>0</v>
      </c>
    </row>
    <row r="24" spans="1:16" x14ac:dyDescent="0.25">
      <c r="A24" t="str">
        <f>'Account Codes'!$A3</f>
        <v>Income 2</v>
      </c>
      <c r="C24" s="3">
        <f>Jan!H$46</f>
        <v>0</v>
      </c>
      <c r="D24" s="3">
        <f>Feb!H$46</f>
        <v>0</v>
      </c>
      <c r="E24" s="3">
        <f>Mar!H$46</f>
        <v>0</v>
      </c>
      <c r="F24" s="3">
        <f>Apr!H$46</f>
        <v>0</v>
      </c>
      <c r="G24" s="3">
        <f>May!H$46</f>
        <v>0</v>
      </c>
      <c r="H24" s="3">
        <f>June!H$46</f>
        <v>0</v>
      </c>
      <c r="I24" s="3">
        <f>July!H$46</f>
        <v>0</v>
      </c>
      <c r="J24" s="3">
        <f>Aug!H$46</f>
        <v>0</v>
      </c>
      <c r="K24" s="3">
        <f>Sept!H$46</f>
        <v>0</v>
      </c>
      <c r="L24" s="3">
        <f>Oct!H$46</f>
        <v>0</v>
      </c>
      <c r="M24" s="3">
        <f>Nov!H$46</f>
        <v>0</v>
      </c>
      <c r="N24" s="3">
        <f>Dec!H$46</f>
        <v>0</v>
      </c>
      <c r="P24" s="3">
        <f>SUM(C24:N24)</f>
        <v>0</v>
      </c>
    </row>
    <row r="25" spans="1:16" x14ac:dyDescent="0.25">
      <c r="A25" t="str">
        <f>'Account Codes'!$A4</f>
        <v>Income 3</v>
      </c>
      <c r="C25" s="3">
        <f>Jan!I$46</f>
        <v>0</v>
      </c>
      <c r="D25" s="3">
        <f>Feb!I$46</f>
        <v>0</v>
      </c>
      <c r="E25" s="3">
        <f>Mar!I$46</f>
        <v>0</v>
      </c>
      <c r="F25" s="3">
        <f>Apr!I$46</f>
        <v>0</v>
      </c>
      <c r="G25" s="3">
        <f>May!I$46</f>
        <v>0</v>
      </c>
      <c r="H25" s="3">
        <f>June!I$46</f>
        <v>0</v>
      </c>
      <c r="I25" s="3">
        <f>July!I$46</f>
        <v>0</v>
      </c>
      <c r="J25" s="3">
        <f>Aug!I$46</f>
        <v>0</v>
      </c>
      <c r="K25" s="3">
        <f>Sept!I$46</f>
        <v>0</v>
      </c>
      <c r="L25" s="3">
        <f>Oct!I$46</f>
        <v>0</v>
      </c>
      <c r="M25" s="3">
        <f>Nov!I$46</f>
        <v>0</v>
      </c>
      <c r="N25" s="3">
        <f>Dec!I$46</f>
        <v>0</v>
      </c>
      <c r="P25" s="3">
        <f>SUM(C25:N25)</f>
        <v>0</v>
      </c>
    </row>
    <row r="26" spans="1:16" x14ac:dyDescent="0.25">
      <c r="A26" t="s">
        <v>34</v>
      </c>
      <c r="C26" s="5">
        <f>SUM(C23:C25)</f>
        <v>0</v>
      </c>
      <c r="D26" s="5">
        <f t="shared" ref="D26:P26" si="1">SUM(D23:D25)</f>
        <v>0</v>
      </c>
      <c r="E26" s="5">
        <f t="shared" si="1"/>
        <v>0</v>
      </c>
      <c r="F26" s="5">
        <f t="shared" si="1"/>
        <v>0</v>
      </c>
      <c r="G26" s="5">
        <f t="shared" si="1"/>
        <v>0</v>
      </c>
      <c r="H26" s="5">
        <f t="shared" si="1"/>
        <v>0</v>
      </c>
      <c r="I26" s="5">
        <f t="shared" si="1"/>
        <v>0</v>
      </c>
      <c r="J26" s="5">
        <f t="shared" si="1"/>
        <v>0</v>
      </c>
      <c r="K26" s="5">
        <f t="shared" si="1"/>
        <v>0</v>
      </c>
      <c r="L26" s="5">
        <f t="shared" si="1"/>
        <v>0</v>
      </c>
      <c r="M26" s="5">
        <f t="shared" si="1"/>
        <v>0</v>
      </c>
      <c r="N26" s="5">
        <f t="shared" si="1"/>
        <v>0</v>
      </c>
      <c r="O26" s="6"/>
      <c r="P26" s="5">
        <f t="shared" si="1"/>
        <v>0</v>
      </c>
    </row>
    <row r="28" spans="1:16" x14ac:dyDescent="0.25">
      <c r="A28" t="str">
        <f>'Account Codes'!$A5</f>
        <v>Exp 1</v>
      </c>
      <c r="C28" s="3">
        <f>Jan!J$46</f>
        <v>0</v>
      </c>
      <c r="D28" s="3">
        <f>Feb!J$46</f>
        <v>0</v>
      </c>
      <c r="E28" s="3">
        <f>Mar!J$46</f>
        <v>0</v>
      </c>
      <c r="F28" s="3">
        <f>Apr!J$46</f>
        <v>0</v>
      </c>
      <c r="G28" s="3">
        <f>May!J$46</f>
        <v>0</v>
      </c>
      <c r="H28" s="3">
        <f>June!J$46</f>
        <v>0</v>
      </c>
      <c r="I28" s="3">
        <f>July!J$46</f>
        <v>0</v>
      </c>
      <c r="J28" s="3">
        <f>Aug!J$46</f>
        <v>0</v>
      </c>
      <c r="K28" s="3">
        <f>Sept!J$46</f>
        <v>0</v>
      </c>
      <c r="L28" s="3">
        <f>Oct!J$46</f>
        <v>0</v>
      </c>
      <c r="M28" s="3">
        <f>Nov!J$46</f>
        <v>0</v>
      </c>
      <c r="N28" s="3">
        <f>Dec!J$46</f>
        <v>0</v>
      </c>
      <c r="P28" s="3">
        <f t="shared" ref="P28:P35" si="2">SUM(C28:N28)</f>
        <v>0</v>
      </c>
    </row>
    <row r="29" spans="1:16" x14ac:dyDescent="0.25">
      <c r="A29" t="str">
        <f>'Account Codes'!$A6</f>
        <v>Exp 2</v>
      </c>
      <c r="C29" s="3">
        <f>Jan!K$46</f>
        <v>0</v>
      </c>
      <c r="D29" s="3">
        <f>Feb!K$46</f>
        <v>0</v>
      </c>
      <c r="E29" s="3">
        <f>Mar!K$46</f>
        <v>0</v>
      </c>
      <c r="F29" s="3">
        <f>Apr!K$46</f>
        <v>0</v>
      </c>
      <c r="G29" s="3">
        <f>May!K$46</f>
        <v>0</v>
      </c>
      <c r="H29" s="3">
        <f>June!K$46</f>
        <v>0</v>
      </c>
      <c r="I29" s="3">
        <f>July!K$46</f>
        <v>0</v>
      </c>
      <c r="J29" s="3">
        <f>Aug!K$46</f>
        <v>0</v>
      </c>
      <c r="K29" s="3">
        <f>Sept!K$46</f>
        <v>0</v>
      </c>
      <c r="L29" s="3">
        <f>Oct!K$46</f>
        <v>0</v>
      </c>
      <c r="M29" s="3">
        <f>Nov!K$46</f>
        <v>0</v>
      </c>
      <c r="N29" s="3">
        <f>Dec!K$46</f>
        <v>0</v>
      </c>
      <c r="P29" s="3">
        <f t="shared" si="2"/>
        <v>0</v>
      </c>
    </row>
    <row r="30" spans="1:16" x14ac:dyDescent="0.25">
      <c r="A30" t="str">
        <f>'Account Codes'!$A7</f>
        <v>Exp 3</v>
      </c>
      <c r="C30" s="3">
        <f>Jan!L$46</f>
        <v>0</v>
      </c>
      <c r="D30" s="3">
        <f>Feb!L$46</f>
        <v>0</v>
      </c>
      <c r="E30" s="3">
        <f>Mar!L$46</f>
        <v>0</v>
      </c>
      <c r="F30" s="3">
        <f>Apr!L$46</f>
        <v>0</v>
      </c>
      <c r="G30" s="3">
        <f>May!L$46</f>
        <v>0</v>
      </c>
      <c r="H30" s="3">
        <f>June!L$46</f>
        <v>0</v>
      </c>
      <c r="I30" s="3">
        <f>July!L$46</f>
        <v>0</v>
      </c>
      <c r="J30" s="3">
        <f>Aug!L$46</f>
        <v>0</v>
      </c>
      <c r="K30" s="3">
        <f>Sept!L$46</f>
        <v>0</v>
      </c>
      <c r="L30" s="3">
        <f>Oct!L$46</f>
        <v>0</v>
      </c>
      <c r="M30" s="3">
        <f>Nov!L$46</f>
        <v>0</v>
      </c>
      <c r="N30" s="3">
        <f>Dec!L$46</f>
        <v>0</v>
      </c>
      <c r="P30" s="3">
        <f t="shared" si="2"/>
        <v>0</v>
      </c>
    </row>
    <row r="31" spans="1:16" x14ac:dyDescent="0.25">
      <c r="A31" t="str">
        <f>'Account Codes'!$A8</f>
        <v>Exp 4</v>
      </c>
      <c r="C31" s="3">
        <f>Jan!M$46</f>
        <v>0</v>
      </c>
      <c r="D31" s="3">
        <f>Feb!M$46</f>
        <v>0</v>
      </c>
      <c r="E31" s="3">
        <f>Mar!M$46</f>
        <v>0</v>
      </c>
      <c r="F31" s="3">
        <f>Apr!M$46</f>
        <v>0</v>
      </c>
      <c r="G31" s="3">
        <f>May!M$46</f>
        <v>0</v>
      </c>
      <c r="H31" s="3">
        <f>June!M$46</f>
        <v>0</v>
      </c>
      <c r="I31" s="3">
        <f>July!M$46</f>
        <v>0</v>
      </c>
      <c r="J31" s="3">
        <f>Aug!M$46</f>
        <v>0</v>
      </c>
      <c r="K31" s="3">
        <f>Sept!M$46</f>
        <v>0</v>
      </c>
      <c r="L31" s="3">
        <f>Oct!M$46</f>
        <v>0</v>
      </c>
      <c r="M31" s="3">
        <f>Nov!M$46</f>
        <v>0</v>
      </c>
      <c r="N31" s="3">
        <f>Dec!M$46</f>
        <v>0</v>
      </c>
      <c r="P31" s="3">
        <f t="shared" si="2"/>
        <v>0</v>
      </c>
    </row>
    <row r="32" spans="1:16" x14ac:dyDescent="0.25">
      <c r="A32" t="str">
        <f>'Account Codes'!$A9</f>
        <v>Exp 5</v>
      </c>
      <c r="C32" s="3">
        <f>Jan!N$46</f>
        <v>0</v>
      </c>
      <c r="D32" s="3">
        <f>Feb!N$46</f>
        <v>0</v>
      </c>
      <c r="E32" s="3">
        <f>Mar!N$46</f>
        <v>0</v>
      </c>
      <c r="F32" s="3">
        <f>Apr!N$46</f>
        <v>0</v>
      </c>
      <c r="G32" s="3">
        <f>May!N$46</f>
        <v>0</v>
      </c>
      <c r="H32" s="3">
        <f>June!N$46</f>
        <v>0</v>
      </c>
      <c r="I32" s="3">
        <f>July!N$46</f>
        <v>0</v>
      </c>
      <c r="J32" s="3">
        <f>Aug!N$46</f>
        <v>0</v>
      </c>
      <c r="K32" s="3">
        <f>Sept!N$46</f>
        <v>0</v>
      </c>
      <c r="L32" s="3">
        <f>Oct!N$46</f>
        <v>0</v>
      </c>
      <c r="M32" s="3">
        <f>Nov!N$46</f>
        <v>0</v>
      </c>
      <c r="N32" s="3">
        <f>Dec!N$46</f>
        <v>0</v>
      </c>
      <c r="P32" s="3">
        <f t="shared" si="2"/>
        <v>0</v>
      </c>
    </row>
    <row r="33" spans="1:16" x14ac:dyDescent="0.25">
      <c r="A33" t="str">
        <f>'Account Codes'!$A10</f>
        <v>Exp 6</v>
      </c>
      <c r="C33" s="3">
        <f>Jan!O$46</f>
        <v>0</v>
      </c>
      <c r="D33" s="3">
        <f>Feb!O$46</f>
        <v>0</v>
      </c>
      <c r="E33" s="3">
        <f>Mar!O$46</f>
        <v>0</v>
      </c>
      <c r="F33" s="3">
        <f>Apr!O$46</f>
        <v>0</v>
      </c>
      <c r="G33" s="3">
        <f>May!O$46</f>
        <v>0</v>
      </c>
      <c r="H33" s="3">
        <f>June!O$46</f>
        <v>0</v>
      </c>
      <c r="I33" s="3">
        <f>July!O$46</f>
        <v>0</v>
      </c>
      <c r="J33" s="3">
        <f>Aug!O$46</f>
        <v>0</v>
      </c>
      <c r="K33" s="3">
        <f>Sept!O$46</f>
        <v>0</v>
      </c>
      <c r="L33" s="3">
        <f>Oct!O$46</f>
        <v>0</v>
      </c>
      <c r="M33" s="3">
        <f>Nov!O$46</f>
        <v>0</v>
      </c>
      <c r="N33" s="3">
        <f>Dec!O$46</f>
        <v>0</v>
      </c>
      <c r="P33" s="3">
        <f t="shared" si="2"/>
        <v>0</v>
      </c>
    </row>
    <row r="34" spans="1:16" x14ac:dyDescent="0.25">
      <c r="A34" t="str">
        <f>'Account Codes'!$A11</f>
        <v>Exp 7</v>
      </c>
      <c r="C34" s="3">
        <f>Jan!P$46</f>
        <v>0</v>
      </c>
      <c r="D34" s="3">
        <f>Feb!P$46</f>
        <v>0</v>
      </c>
      <c r="E34" s="3">
        <f>Mar!P$46</f>
        <v>0</v>
      </c>
      <c r="F34" s="3">
        <f>Apr!P$46</f>
        <v>0</v>
      </c>
      <c r="G34" s="3">
        <f>May!P$46</f>
        <v>0</v>
      </c>
      <c r="H34" s="3">
        <f>June!P$46</f>
        <v>0</v>
      </c>
      <c r="I34" s="3">
        <f>July!P$46</f>
        <v>0</v>
      </c>
      <c r="J34" s="3">
        <f>Aug!P$46</f>
        <v>0</v>
      </c>
      <c r="K34" s="3">
        <f>Sept!P$46</f>
        <v>0</v>
      </c>
      <c r="L34" s="3">
        <f>Oct!P$46</f>
        <v>0</v>
      </c>
      <c r="M34" s="3">
        <f>Nov!P$46</f>
        <v>0</v>
      </c>
      <c r="N34" s="3">
        <f>Dec!P$46</f>
        <v>0</v>
      </c>
      <c r="P34" s="3">
        <f t="shared" si="2"/>
        <v>0</v>
      </c>
    </row>
    <row r="35" spans="1:16" x14ac:dyDescent="0.25">
      <c r="A35" t="str">
        <f>'Account Codes'!$A12</f>
        <v>Exp 8</v>
      </c>
      <c r="C35" s="3">
        <f>Jan!AT37</f>
        <v>0</v>
      </c>
      <c r="D35" s="3">
        <f>Feb!Q$46</f>
        <v>0</v>
      </c>
      <c r="E35" s="3">
        <f>Mar!Q$46</f>
        <v>0</v>
      </c>
      <c r="F35" s="3">
        <f>Apr!Q$46</f>
        <v>0</v>
      </c>
      <c r="G35" s="3">
        <f>May!Q$46</f>
        <v>0</v>
      </c>
      <c r="H35" s="3">
        <f>June!Q$46</f>
        <v>0</v>
      </c>
      <c r="I35" s="3">
        <f>July!Q$46</f>
        <v>0</v>
      </c>
      <c r="J35" s="3">
        <f>Aug!Q$46</f>
        <v>0</v>
      </c>
      <c r="K35" s="3">
        <f>Sept!Q$46</f>
        <v>0</v>
      </c>
      <c r="L35" s="3">
        <f>Oct!Q$46</f>
        <v>0</v>
      </c>
      <c r="M35" s="3">
        <f>Nov!Q$46</f>
        <v>0</v>
      </c>
      <c r="N35" s="3">
        <f>Dec!Q$46</f>
        <v>0</v>
      </c>
      <c r="P35" s="3">
        <f t="shared" si="2"/>
        <v>0</v>
      </c>
    </row>
    <row r="36" spans="1:16" x14ac:dyDescent="0.25">
      <c r="A36" t="s">
        <v>36</v>
      </c>
      <c r="C36" s="5">
        <f>SUM(C28:C35)</f>
        <v>0</v>
      </c>
      <c r="D36" s="5">
        <f t="shared" ref="D36:P36" si="3">SUM(D28:D35)</f>
        <v>0</v>
      </c>
      <c r="E36" s="5">
        <f t="shared" si="3"/>
        <v>0</v>
      </c>
      <c r="F36" s="5">
        <f t="shared" si="3"/>
        <v>0</v>
      </c>
      <c r="G36" s="5">
        <f t="shared" si="3"/>
        <v>0</v>
      </c>
      <c r="H36" s="5">
        <f t="shared" si="3"/>
        <v>0</v>
      </c>
      <c r="I36" s="5">
        <f t="shared" si="3"/>
        <v>0</v>
      </c>
      <c r="J36" s="5">
        <f t="shared" si="3"/>
        <v>0</v>
      </c>
      <c r="K36" s="5">
        <f t="shared" si="3"/>
        <v>0</v>
      </c>
      <c r="L36" s="5">
        <f t="shared" si="3"/>
        <v>0</v>
      </c>
      <c r="M36" s="5">
        <f t="shared" si="3"/>
        <v>0</v>
      </c>
      <c r="N36" s="5">
        <f t="shared" si="3"/>
        <v>0</v>
      </c>
      <c r="O36" s="6"/>
      <c r="P36" s="5">
        <f t="shared" si="3"/>
        <v>0</v>
      </c>
    </row>
    <row r="38" spans="1:16" ht="15.75" thickBot="1" x14ac:dyDescent="0.3">
      <c r="A38" t="s">
        <v>68</v>
      </c>
      <c r="C38" s="27">
        <f>C26-C36</f>
        <v>0</v>
      </c>
      <c r="D38" s="27">
        <f t="shared" ref="D38:N38" si="4">D26-D36</f>
        <v>0</v>
      </c>
      <c r="E38" s="27">
        <f t="shared" si="4"/>
        <v>0</v>
      </c>
      <c r="F38" s="27">
        <f t="shared" si="4"/>
        <v>0</v>
      </c>
      <c r="G38" s="27">
        <f t="shared" si="4"/>
        <v>0</v>
      </c>
      <c r="H38" s="27">
        <f t="shared" si="4"/>
        <v>0</v>
      </c>
      <c r="I38" s="27">
        <f t="shared" si="4"/>
        <v>0</v>
      </c>
      <c r="J38" s="27">
        <f t="shared" si="4"/>
        <v>0</v>
      </c>
      <c r="K38" s="27">
        <f t="shared" si="4"/>
        <v>0</v>
      </c>
      <c r="L38" s="27">
        <f t="shared" si="4"/>
        <v>0</v>
      </c>
      <c r="M38" s="27">
        <f t="shared" si="4"/>
        <v>0</v>
      </c>
      <c r="N38" s="27">
        <f t="shared" si="4"/>
        <v>0</v>
      </c>
      <c r="P38" s="3">
        <f>SUM(C38:N38)</f>
        <v>0</v>
      </c>
    </row>
    <row r="39" spans="1:16" ht="15.75" thickTop="1" x14ac:dyDescent="0.25"/>
    <row r="40" spans="1:16" x14ac:dyDescent="0.25">
      <c r="C40" s="3"/>
    </row>
    <row r="41" spans="1:16" x14ac:dyDescent="0.25">
      <c r="C41" s="3"/>
    </row>
    <row r="42" spans="1:16" x14ac:dyDescent="0.25">
      <c r="A42" t="s">
        <v>37</v>
      </c>
      <c r="C42" s="3">
        <f>Jan!R3</f>
        <v>0</v>
      </c>
      <c r="D42" s="3">
        <f>Feb!R3</f>
        <v>0</v>
      </c>
      <c r="E42" s="3">
        <f>Mar!R3</f>
        <v>0</v>
      </c>
      <c r="F42" s="3">
        <f>Apr!R3</f>
        <v>0</v>
      </c>
      <c r="G42" s="3">
        <f>May!R3</f>
        <v>0</v>
      </c>
      <c r="H42" s="3">
        <f>June!R3</f>
        <v>0</v>
      </c>
      <c r="I42" s="3">
        <f>July!R3</f>
        <v>0</v>
      </c>
      <c r="J42" s="3">
        <f>Aug!R3</f>
        <v>0</v>
      </c>
      <c r="K42" s="3">
        <f>Sept!R3</f>
        <v>0</v>
      </c>
      <c r="L42" s="3">
        <f>Oct!R3</f>
        <v>0</v>
      </c>
      <c r="M42" s="3">
        <f>Nov!R3</f>
        <v>0</v>
      </c>
      <c r="N42" s="3">
        <f>Dec!R3</f>
        <v>0</v>
      </c>
    </row>
    <row r="43" spans="1:16" x14ac:dyDescent="0.25">
      <c r="A43" t="s">
        <v>38</v>
      </c>
      <c r="C43" s="2">
        <f>C26-C36</f>
        <v>0</v>
      </c>
      <c r="D43" s="2">
        <f t="shared" ref="D43:N43" si="5">D26-D36</f>
        <v>0</v>
      </c>
      <c r="E43" s="2">
        <f t="shared" si="5"/>
        <v>0</v>
      </c>
      <c r="F43" s="2">
        <f t="shared" si="5"/>
        <v>0</v>
      </c>
      <c r="G43" s="2">
        <f t="shared" si="5"/>
        <v>0</v>
      </c>
      <c r="H43" s="2">
        <f t="shared" si="5"/>
        <v>0</v>
      </c>
      <c r="I43" s="2">
        <f t="shared" si="5"/>
        <v>0</v>
      </c>
      <c r="J43" s="2">
        <f t="shared" si="5"/>
        <v>0</v>
      </c>
      <c r="K43" s="2">
        <f t="shared" si="5"/>
        <v>0</v>
      </c>
      <c r="L43" s="2">
        <f t="shared" si="5"/>
        <v>0</v>
      </c>
      <c r="M43" s="2">
        <f t="shared" si="5"/>
        <v>0</v>
      </c>
      <c r="N43" s="2">
        <f t="shared" si="5"/>
        <v>0</v>
      </c>
      <c r="O43" s="2"/>
      <c r="P43" s="2"/>
    </row>
    <row r="44" spans="1:16" x14ac:dyDescent="0.25">
      <c r="A44" t="s">
        <v>39</v>
      </c>
      <c r="C44" s="2">
        <f>C42+C43</f>
        <v>0</v>
      </c>
      <c r="D44" s="2">
        <f>D42+D43</f>
        <v>0</v>
      </c>
      <c r="E44" s="2">
        <f t="shared" ref="E44:N44" si="6">E42+E43</f>
        <v>0</v>
      </c>
      <c r="F44" s="2">
        <f t="shared" si="6"/>
        <v>0</v>
      </c>
      <c r="G44" s="2">
        <f t="shared" si="6"/>
        <v>0</v>
      </c>
      <c r="H44" s="2">
        <f t="shared" si="6"/>
        <v>0</v>
      </c>
      <c r="I44" s="2">
        <f t="shared" si="6"/>
        <v>0</v>
      </c>
      <c r="J44" s="2">
        <f t="shared" si="6"/>
        <v>0</v>
      </c>
      <c r="K44" s="2">
        <f t="shared" si="6"/>
        <v>0</v>
      </c>
      <c r="L44" s="2">
        <f t="shared" si="6"/>
        <v>0</v>
      </c>
      <c r="M44" s="2">
        <f t="shared" si="6"/>
        <v>0</v>
      </c>
      <c r="N44" s="2">
        <f t="shared" si="6"/>
        <v>0</v>
      </c>
    </row>
    <row r="45" spans="1:16" x14ac:dyDescent="0.25">
      <c r="C45" s="3"/>
    </row>
    <row r="47" spans="1:16" x14ac:dyDescent="0.25">
      <c r="C47" s="3"/>
    </row>
    <row r="53" spans="3:16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5" spans="3:16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</sheetData>
  <sheetProtection sheet="1" objects="1" scenarios="1"/>
  <printOptions gridLines="1"/>
  <pageMargins left="0.25" right="0.25" top="0.75" bottom="0.75" header="0.3" footer="0.3"/>
  <pageSetup paperSize="9" scale="9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13" sqref="A13"/>
    </sheetView>
  </sheetViews>
  <sheetFormatPr defaultRowHeight="15" x14ac:dyDescent="0.25"/>
  <cols>
    <col min="1" max="1" width="16.85546875" customWidth="1"/>
    <col min="2" max="2" width="0" hidden="1" customWidth="1"/>
  </cols>
  <sheetData>
    <row r="1" spans="1:2" x14ac:dyDescent="0.25">
      <c r="A1" t="s">
        <v>17</v>
      </c>
    </row>
    <row r="2" spans="1:2" x14ac:dyDescent="0.25">
      <c r="A2" s="17" t="s">
        <v>71</v>
      </c>
      <c r="B2" t="s">
        <v>7</v>
      </c>
    </row>
    <row r="3" spans="1:2" x14ac:dyDescent="0.25">
      <c r="A3" s="17" t="s">
        <v>72</v>
      </c>
      <c r="B3" t="s">
        <v>8</v>
      </c>
    </row>
    <row r="4" spans="1:2" x14ac:dyDescent="0.25">
      <c r="A4" s="17" t="s">
        <v>73</v>
      </c>
      <c r="B4" t="s">
        <v>15</v>
      </c>
    </row>
    <row r="5" spans="1:2" x14ac:dyDescent="0.25">
      <c r="A5" s="18" t="s">
        <v>74</v>
      </c>
      <c r="B5" t="s">
        <v>6</v>
      </c>
    </row>
    <row r="6" spans="1:2" x14ac:dyDescent="0.25">
      <c r="A6" s="18" t="s">
        <v>75</v>
      </c>
      <c r="B6" t="s">
        <v>9</v>
      </c>
    </row>
    <row r="7" spans="1:2" x14ac:dyDescent="0.25">
      <c r="A7" s="18" t="s">
        <v>76</v>
      </c>
      <c r="B7" t="s">
        <v>10</v>
      </c>
    </row>
    <row r="8" spans="1:2" x14ac:dyDescent="0.25">
      <c r="A8" s="18" t="s">
        <v>77</v>
      </c>
      <c r="B8" t="s">
        <v>11</v>
      </c>
    </row>
    <row r="9" spans="1:2" x14ac:dyDescent="0.25">
      <c r="A9" s="18" t="s">
        <v>78</v>
      </c>
      <c r="B9" t="s">
        <v>12</v>
      </c>
    </row>
    <row r="10" spans="1:2" x14ac:dyDescent="0.25">
      <c r="A10" s="18" t="s">
        <v>79</v>
      </c>
      <c r="B10" t="s">
        <v>13</v>
      </c>
    </row>
    <row r="11" spans="1:2" x14ac:dyDescent="0.25">
      <c r="A11" s="18" t="s">
        <v>80</v>
      </c>
      <c r="B11" t="s">
        <v>14</v>
      </c>
    </row>
    <row r="12" spans="1:2" x14ac:dyDescent="0.25">
      <c r="A12" s="18" t="s">
        <v>81</v>
      </c>
      <c r="B12" t="s">
        <v>16</v>
      </c>
    </row>
    <row r="16" spans="1:2" hidden="1" x14ac:dyDescent="0.25">
      <c r="A16" t="s">
        <v>58</v>
      </c>
    </row>
    <row r="17" spans="1:1" hidden="1" x14ac:dyDescent="0.25">
      <c r="A17" t="s">
        <v>59</v>
      </c>
    </row>
    <row r="18" spans="1:1" hidden="1" x14ac:dyDescent="0.25">
      <c r="A18" t="s">
        <v>60</v>
      </c>
    </row>
    <row r="19" spans="1:1" hidden="1" x14ac:dyDescent="0.25">
      <c r="A19" t="s">
        <v>61</v>
      </c>
    </row>
    <row r="20" spans="1:1" hidden="1" x14ac:dyDescent="0.25">
      <c r="A20" t="s">
        <v>62</v>
      </c>
    </row>
    <row r="21" spans="1:1" hidden="1" x14ac:dyDescent="0.25">
      <c r="A21" t="s">
        <v>24</v>
      </c>
    </row>
    <row r="22" spans="1:1" hidden="1" x14ac:dyDescent="0.25">
      <c r="A22" t="s">
        <v>25</v>
      </c>
    </row>
    <row r="23" spans="1:1" hidden="1" x14ac:dyDescent="0.25">
      <c r="A23" t="s">
        <v>26</v>
      </c>
    </row>
    <row r="24" spans="1:1" hidden="1" x14ac:dyDescent="0.25">
      <c r="A24" t="s">
        <v>63</v>
      </c>
    </row>
    <row r="25" spans="1:1" hidden="1" x14ac:dyDescent="0.25">
      <c r="A25" t="s">
        <v>64</v>
      </c>
    </row>
    <row r="26" spans="1:1" hidden="1" x14ac:dyDescent="0.25">
      <c r="A26" t="s">
        <v>65</v>
      </c>
    </row>
    <row r="27" spans="1:1" hidden="1" x14ac:dyDescent="0.25">
      <c r="A27" t="s">
        <v>66</v>
      </c>
    </row>
    <row r="28" spans="1:1" hidden="1" x14ac:dyDescent="0.25">
      <c r="A28" t="s">
        <v>67</v>
      </c>
    </row>
    <row r="29" spans="1:1" hidden="1" x14ac:dyDescent="0.25"/>
  </sheetData>
  <sheetProtection sheet="1" objects="1" scenarios="1"/>
  <dataValidations count="1">
    <dataValidation allowBlank="1" showInputMessage="1" showErrorMessage="1" promptTitle="Month" sqref="A16:A28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topLeftCell="D1" zoomScaleNormal="100" workbookViewId="0">
      <selection activeCell="E6" sqref="E6"/>
    </sheetView>
  </sheetViews>
  <sheetFormatPr defaultRowHeight="15" x14ac:dyDescent="0.25"/>
  <cols>
    <col min="1" max="1" width="10.7109375" bestFit="1" customWidth="1"/>
    <col min="2" max="2" width="13.7109375" customWidth="1"/>
    <col min="3" max="3" width="12" customWidth="1"/>
    <col min="5" max="5" width="15.28515625" customWidth="1"/>
    <col min="6" max="6" width="12.7109375" style="14" hidden="1" customWidth="1"/>
    <col min="7" max="9" width="11.7109375" style="14" customWidth="1"/>
    <col min="10" max="18" width="11.7109375" customWidth="1"/>
  </cols>
  <sheetData>
    <row r="1" spans="1:18" ht="23.25" x14ac:dyDescent="0.35">
      <c r="A1" s="4" t="s">
        <v>44</v>
      </c>
      <c r="D1" s="9" t="str">
        <f>Instructions!B11</f>
        <v>Enter Account Name</v>
      </c>
      <c r="R1" s="10"/>
    </row>
    <row r="2" spans="1:18" ht="15" customHeight="1" x14ac:dyDescent="0.35">
      <c r="A2" s="4"/>
      <c r="D2" s="9"/>
      <c r="R2" s="10"/>
    </row>
    <row r="3" spans="1:18" x14ac:dyDescent="0.25">
      <c r="P3" t="s">
        <v>0</v>
      </c>
      <c r="R3" s="10">
        <f>IF(Instructions!B15="January",Instructions!B14,Dec!R45)</f>
        <v>0</v>
      </c>
    </row>
    <row r="4" spans="1:18" x14ac:dyDescent="0.25">
      <c r="A4" s="13"/>
      <c r="B4" s="13"/>
      <c r="C4" s="13"/>
      <c r="D4" s="13"/>
      <c r="E4" s="13"/>
      <c r="F4" s="15"/>
      <c r="G4" s="21" t="s">
        <v>33</v>
      </c>
      <c r="H4" s="13"/>
      <c r="I4" s="15"/>
      <c r="J4" s="21" t="s">
        <v>35</v>
      </c>
      <c r="K4" s="13"/>
      <c r="L4" s="13"/>
      <c r="M4" s="13"/>
      <c r="N4" s="13"/>
      <c r="O4" s="13"/>
      <c r="P4" s="13"/>
      <c r="Q4" s="15"/>
      <c r="R4" s="11"/>
    </row>
    <row r="5" spans="1:18" ht="30" x14ac:dyDescent="0.25">
      <c r="A5" s="13" t="s">
        <v>1</v>
      </c>
      <c r="B5" s="12" t="s">
        <v>42</v>
      </c>
      <c r="C5" s="13" t="s">
        <v>2</v>
      </c>
      <c r="D5" s="13" t="s">
        <v>3</v>
      </c>
      <c r="E5" s="13" t="s">
        <v>4</v>
      </c>
      <c r="F5" s="15"/>
      <c r="G5" s="11" t="str">
        <f>'Account Codes'!A2</f>
        <v>Income 1</v>
      </c>
      <c r="H5" s="13" t="str">
        <f>'Account Codes'!A3</f>
        <v>Income 2</v>
      </c>
      <c r="I5" s="15" t="str">
        <f>'Account Codes'!A4</f>
        <v>Income 3</v>
      </c>
      <c r="J5" s="11" t="str">
        <f>'Account Codes'!A5</f>
        <v>Exp 1</v>
      </c>
      <c r="K5" s="13" t="str">
        <f>'Account Codes'!A6</f>
        <v>Exp 2</v>
      </c>
      <c r="L5" s="13" t="str">
        <f>'Account Codes'!A7</f>
        <v>Exp 3</v>
      </c>
      <c r="M5" s="13" t="str">
        <f>'Account Codes'!A8</f>
        <v>Exp 4</v>
      </c>
      <c r="N5" s="13" t="str">
        <f>'Account Codes'!A9</f>
        <v>Exp 5</v>
      </c>
      <c r="O5" s="13" t="str">
        <f>'Account Codes'!A10</f>
        <v>Exp 6</v>
      </c>
      <c r="P5" s="13" t="str">
        <f>'Account Codes'!A11</f>
        <v>Exp 7</v>
      </c>
      <c r="Q5" s="15" t="str">
        <f>'Account Codes'!A12</f>
        <v>Exp 8</v>
      </c>
      <c r="R5" s="11" t="s">
        <v>5</v>
      </c>
    </row>
    <row r="6" spans="1:18" x14ac:dyDescent="0.25">
      <c r="A6" s="29"/>
      <c r="B6" s="30"/>
      <c r="C6" s="31"/>
      <c r="D6" s="32"/>
      <c r="E6" s="30" t="s">
        <v>17</v>
      </c>
      <c r="F6" s="16" t="str">
        <f>IF($E6='Account Codes'!$A$1,"",IF($E6='Account Codes'!$A$2,'Account Codes'!$B$2,IF($E6='Account Codes'!$A$3,'Account Codes'!$B$3,IF($E6='Account Codes'!$A$4,'Account Codes'!$B$4,IF($E6='Account Codes'!$A$5,'Account Codes'!$B$5,IF($E6='Account Codes'!$A$6,'Account Codes'!$B$6,IF($E6='Account Codes'!$A$7,'Account Codes'!$B$7,IF($E6='Account Codes'!$A$8,'Account Codes'!$B$8,IF($E6='Account Codes'!$A$9,'Account Codes'!$B$9,IF($E6='Account Codes'!$A$10,'Account Codes'!$B$10,IF($E6='Account Codes'!$A$11,'Account Codes'!$B$11,IF($E6='Account Codes'!$A$12,'Account Codes'!$B$12))))))))))))</f>
        <v/>
      </c>
      <c r="G6" s="10" t="str">
        <f>IF($F6="Inc1",$D6,"")</f>
        <v/>
      </c>
      <c r="H6" s="1" t="str">
        <f>IF($F6="Inc2",$D6,"")</f>
        <v/>
      </c>
      <c r="I6" s="16" t="str">
        <f>IF($F6="Int",$D6,"")</f>
        <v/>
      </c>
      <c r="J6" s="10" t="str">
        <f>IF($F6="ExpA",$D6,"")</f>
        <v/>
      </c>
      <c r="K6" s="1" t="str">
        <f>IF($F6="ExpB",$D6,"")</f>
        <v/>
      </c>
      <c r="L6" s="1" t="str">
        <f>IF($F6="ExpC",$D6,"")</f>
        <v/>
      </c>
      <c r="M6" s="1" t="str">
        <f>IF($F6="ExpD",$D6,"")</f>
        <v/>
      </c>
      <c r="N6" s="1" t="str">
        <f>IF($F6="ExpE",$D6,"")</f>
        <v/>
      </c>
      <c r="O6" s="1" t="str">
        <f>IF($F6="ExpF",$D6,"")</f>
        <v/>
      </c>
      <c r="P6" s="1" t="str">
        <f>IF($F6="ExpG",$D6,"")</f>
        <v/>
      </c>
      <c r="Q6" s="16" t="str">
        <f>IF($F6="ExpH",$D6,"")</f>
        <v/>
      </c>
      <c r="R6" s="10">
        <f>R3+SUM(G6:I6)-SUM(J6:Q6)</f>
        <v>0</v>
      </c>
    </row>
    <row r="7" spans="1:18" x14ac:dyDescent="0.25">
      <c r="A7" s="29"/>
      <c r="B7" s="30"/>
      <c r="C7" s="31"/>
      <c r="D7" s="32"/>
      <c r="E7" s="30" t="s">
        <v>17</v>
      </c>
      <c r="F7" s="16" t="str">
        <f>IF($E7='Account Codes'!$A$1,"",IF($E7='Account Codes'!$A$2,'Account Codes'!$B$2,IF($E7='Account Codes'!$A$3,'Account Codes'!$B$3,IF($E7='Account Codes'!$A$4,'Account Codes'!$B$4,IF($E7='Account Codes'!$A$5,'Account Codes'!$B$5,IF($E7='Account Codes'!$A$6,'Account Codes'!$B$6,IF($E7='Account Codes'!$A$7,'Account Codes'!$B$7,IF($E7='Account Codes'!$A$8,'Account Codes'!$B$8,IF($E7='Account Codes'!$A$9,'Account Codes'!$B$9,IF($E7='Account Codes'!$A$10,'Account Codes'!$B$10,IF($E7='Account Codes'!$A$11,'Account Codes'!$B$11,IF($E7='Account Codes'!$A$12,'Account Codes'!$B$12))))))))))))</f>
        <v/>
      </c>
      <c r="G7" s="10" t="str">
        <f t="shared" ref="G7:G45" si="0">IF($F7="Inc1",$D7,"")</f>
        <v/>
      </c>
      <c r="H7" s="1" t="str">
        <f t="shared" ref="H7:H45" si="1">IF($F7="Inc2",$D7,"")</f>
        <v/>
      </c>
      <c r="I7" s="16" t="str">
        <f t="shared" ref="I7:I45" si="2">IF($F7="Int",$D7,"")</f>
        <v/>
      </c>
      <c r="J7" s="10" t="str">
        <f t="shared" ref="J7:J45" si="3">IF($F7="ExpA",$D7,"")</f>
        <v/>
      </c>
      <c r="K7" s="1" t="str">
        <f t="shared" ref="K7:K45" si="4">IF($F7="ExpB",$D7,"")</f>
        <v/>
      </c>
      <c r="L7" s="1" t="str">
        <f t="shared" ref="L7:L45" si="5">IF($F7="ExpC",$D7,"")</f>
        <v/>
      </c>
      <c r="M7" s="1" t="str">
        <f t="shared" ref="M7:M45" si="6">IF($F7="ExpD",$D7,"")</f>
        <v/>
      </c>
      <c r="N7" s="1" t="str">
        <f t="shared" ref="N7:N45" si="7">IF($F7="ExpE",$D7,"")</f>
        <v/>
      </c>
      <c r="O7" s="1" t="str">
        <f t="shared" ref="O7:O45" si="8">IF($F7="ExpF",$D7,"")</f>
        <v/>
      </c>
      <c r="P7" s="1" t="str">
        <f t="shared" ref="P7:P45" si="9">IF($F7="ExpG",$D7,"")</f>
        <v/>
      </c>
      <c r="Q7" s="16" t="str">
        <f t="shared" ref="Q7:Q45" si="10">IF($F7="ExpH",$D7,"")</f>
        <v/>
      </c>
      <c r="R7" s="10">
        <f>R6+SUM(G7:I7)-SUM(J7:Q7)</f>
        <v>0</v>
      </c>
    </row>
    <row r="8" spans="1:18" x14ac:dyDescent="0.25">
      <c r="A8" s="29"/>
      <c r="B8" s="30"/>
      <c r="C8" s="31"/>
      <c r="D8" s="32"/>
      <c r="E8" s="30" t="s">
        <v>17</v>
      </c>
      <c r="F8" s="16" t="str">
        <f>IF($E8='Account Codes'!$A$1,"",IF($E8='Account Codes'!$A$2,'Account Codes'!$B$2,IF($E8='Account Codes'!$A$3,'Account Codes'!$B$3,IF($E8='Account Codes'!$A$4,'Account Codes'!$B$4,IF($E8='Account Codes'!$A$5,'Account Codes'!$B$5,IF($E8='Account Codes'!$A$6,'Account Codes'!$B$6,IF($E8='Account Codes'!$A$7,'Account Codes'!$B$7,IF($E8='Account Codes'!$A$8,'Account Codes'!$B$8,IF($E8='Account Codes'!$A$9,'Account Codes'!$B$9,IF($E8='Account Codes'!$A$10,'Account Codes'!$B$10,IF($E8='Account Codes'!$A$11,'Account Codes'!$B$11,IF($E8='Account Codes'!$A$12,'Account Codes'!$B$12))))))))))))</f>
        <v/>
      </c>
      <c r="G8" s="10" t="str">
        <f t="shared" si="0"/>
        <v/>
      </c>
      <c r="H8" s="1" t="str">
        <f t="shared" si="1"/>
        <v/>
      </c>
      <c r="I8" s="16" t="str">
        <f t="shared" si="2"/>
        <v/>
      </c>
      <c r="J8" s="10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6" t="str">
        <f t="shared" si="10"/>
        <v/>
      </c>
      <c r="R8" s="10">
        <f t="shared" ref="R8:R45" si="11">R7+SUM(G8:I8)-SUM(J8:Q8)</f>
        <v>0</v>
      </c>
    </row>
    <row r="9" spans="1:18" x14ac:dyDescent="0.25">
      <c r="A9" s="29"/>
      <c r="B9" s="30"/>
      <c r="C9" s="31"/>
      <c r="D9" s="32"/>
      <c r="E9" s="30" t="s">
        <v>17</v>
      </c>
      <c r="F9" s="16" t="str">
        <f>IF($E9='Account Codes'!$A$1,"",IF($E9='Account Codes'!$A$2,'Account Codes'!$B$2,IF($E9='Account Codes'!$A$3,'Account Codes'!$B$3,IF($E9='Account Codes'!$A$4,'Account Codes'!$B$4,IF($E9='Account Codes'!$A$5,'Account Codes'!$B$5,IF($E9='Account Codes'!$A$6,'Account Codes'!$B$6,IF($E9='Account Codes'!$A$7,'Account Codes'!$B$7,IF($E9='Account Codes'!$A$8,'Account Codes'!$B$8,IF($E9='Account Codes'!$A$9,'Account Codes'!$B$9,IF($E9='Account Codes'!$A$10,'Account Codes'!$B$10,IF($E9='Account Codes'!$A$11,'Account Codes'!$B$11,IF($E9='Account Codes'!$A$12,'Account Codes'!$B$12))))))))))))</f>
        <v/>
      </c>
      <c r="G9" s="10" t="str">
        <f t="shared" si="0"/>
        <v/>
      </c>
      <c r="H9" s="1" t="str">
        <f t="shared" si="1"/>
        <v/>
      </c>
      <c r="I9" s="16" t="str">
        <f t="shared" si="2"/>
        <v/>
      </c>
      <c r="J9" s="10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6" t="str">
        <f t="shared" si="10"/>
        <v/>
      </c>
      <c r="R9" s="10">
        <f t="shared" si="11"/>
        <v>0</v>
      </c>
    </row>
    <row r="10" spans="1:18" x14ac:dyDescent="0.25">
      <c r="A10" s="29"/>
      <c r="B10" s="30"/>
      <c r="C10" s="31"/>
      <c r="D10" s="32"/>
      <c r="E10" s="30" t="s">
        <v>17</v>
      </c>
      <c r="F10" s="16" t="str">
        <f>IF($E10='Account Codes'!$A$1,"",IF($E10='Account Codes'!$A$2,'Account Codes'!$B$2,IF($E10='Account Codes'!$A$3,'Account Codes'!$B$3,IF($E10='Account Codes'!$A$4,'Account Codes'!$B$4,IF($E10='Account Codes'!$A$5,'Account Codes'!$B$5,IF($E10='Account Codes'!$A$6,'Account Codes'!$B$6,IF($E10='Account Codes'!$A$7,'Account Codes'!$B$7,IF($E10='Account Codes'!$A$8,'Account Codes'!$B$8,IF($E10='Account Codes'!$A$9,'Account Codes'!$B$9,IF($E10='Account Codes'!$A$10,'Account Codes'!$B$10,IF($E10='Account Codes'!$A$11,'Account Codes'!$B$11,IF($E10='Account Codes'!$A$12,'Account Codes'!$B$12))))))))))))</f>
        <v/>
      </c>
      <c r="G10" s="10" t="str">
        <f t="shared" si="0"/>
        <v/>
      </c>
      <c r="H10" s="1" t="str">
        <f t="shared" si="1"/>
        <v/>
      </c>
      <c r="I10" s="16" t="str">
        <f t="shared" si="2"/>
        <v/>
      </c>
      <c r="J10" s="10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6" t="str">
        <f t="shared" si="10"/>
        <v/>
      </c>
      <c r="R10" s="10">
        <f t="shared" si="11"/>
        <v>0</v>
      </c>
    </row>
    <row r="11" spans="1:18" x14ac:dyDescent="0.25">
      <c r="A11" s="29"/>
      <c r="B11" s="30"/>
      <c r="C11" s="31"/>
      <c r="D11" s="32"/>
      <c r="E11" s="30" t="s">
        <v>17</v>
      </c>
      <c r="F11" s="16" t="str">
        <f>IF($E11='Account Codes'!$A$1,"",IF($E11='Account Codes'!$A$2,'Account Codes'!$B$2,IF($E11='Account Codes'!$A$3,'Account Codes'!$B$3,IF($E11='Account Codes'!$A$4,'Account Codes'!$B$4,IF($E11='Account Codes'!$A$5,'Account Codes'!$B$5,IF($E11='Account Codes'!$A$6,'Account Codes'!$B$6,IF($E11='Account Codes'!$A$7,'Account Codes'!$B$7,IF($E11='Account Codes'!$A$8,'Account Codes'!$B$8,IF($E11='Account Codes'!$A$9,'Account Codes'!$B$9,IF($E11='Account Codes'!$A$10,'Account Codes'!$B$10,IF($E11='Account Codes'!$A$11,'Account Codes'!$B$11,IF($E11='Account Codes'!$A$12,'Account Codes'!$B$12))))))))))))</f>
        <v/>
      </c>
      <c r="G11" s="10" t="str">
        <f t="shared" si="0"/>
        <v/>
      </c>
      <c r="H11" s="1" t="str">
        <f t="shared" si="1"/>
        <v/>
      </c>
      <c r="I11" s="16" t="str">
        <f t="shared" si="2"/>
        <v/>
      </c>
      <c r="J11" s="10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6" t="str">
        <f t="shared" si="10"/>
        <v/>
      </c>
      <c r="R11" s="10">
        <f t="shared" si="11"/>
        <v>0</v>
      </c>
    </row>
    <row r="12" spans="1:18" x14ac:dyDescent="0.25">
      <c r="A12" s="29"/>
      <c r="B12" s="30"/>
      <c r="C12" s="31"/>
      <c r="D12" s="32"/>
      <c r="E12" s="30" t="s">
        <v>17</v>
      </c>
      <c r="F12" s="16" t="str">
        <f>IF($E12='Account Codes'!$A$1,"",IF($E12='Account Codes'!$A$2,'Account Codes'!$B$2,IF($E12='Account Codes'!$A$3,'Account Codes'!$B$3,IF($E12='Account Codes'!$A$4,'Account Codes'!$B$4,IF($E12='Account Codes'!$A$5,'Account Codes'!$B$5,IF($E12='Account Codes'!$A$6,'Account Codes'!$B$6,IF($E12='Account Codes'!$A$7,'Account Codes'!$B$7,IF($E12='Account Codes'!$A$8,'Account Codes'!$B$8,IF($E12='Account Codes'!$A$9,'Account Codes'!$B$9,IF($E12='Account Codes'!$A$10,'Account Codes'!$B$10,IF($E12='Account Codes'!$A$11,'Account Codes'!$B$11,IF($E12='Account Codes'!$A$12,'Account Codes'!$B$12))))))))))))</f>
        <v/>
      </c>
      <c r="G12" s="10" t="str">
        <f t="shared" si="0"/>
        <v/>
      </c>
      <c r="H12" s="1" t="str">
        <f t="shared" si="1"/>
        <v/>
      </c>
      <c r="I12" s="16" t="str">
        <f t="shared" si="2"/>
        <v/>
      </c>
      <c r="J12" s="10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6" t="str">
        <f t="shared" si="10"/>
        <v/>
      </c>
      <c r="R12" s="10">
        <f t="shared" si="11"/>
        <v>0</v>
      </c>
    </row>
    <row r="13" spans="1:18" x14ac:dyDescent="0.25">
      <c r="A13" s="29"/>
      <c r="B13" s="30"/>
      <c r="C13" s="31"/>
      <c r="D13" s="32"/>
      <c r="E13" s="30" t="s">
        <v>17</v>
      </c>
      <c r="F13" s="16" t="str">
        <f>IF($E13='Account Codes'!$A$1,"",IF($E13='Account Codes'!$A$2,'Account Codes'!$B$2,IF($E13='Account Codes'!$A$3,'Account Codes'!$B$3,IF($E13='Account Codes'!$A$4,'Account Codes'!$B$4,IF($E13='Account Codes'!$A$5,'Account Codes'!$B$5,IF($E13='Account Codes'!$A$6,'Account Codes'!$B$6,IF($E13='Account Codes'!$A$7,'Account Codes'!$B$7,IF($E13='Account Codes'!$A$8,'Account Codes'!$B$8,IF($E13='Account Codes'!$A$9,'Account Codes'!$B$9,IF($E13='Account Codes'!$A$10,'Account Codes'!$B$10,IF($E13='Account Codes'!$A$11,'Account Codes'!$B$11,IF($E13='Account Codes'!$A$12,'Account Codes'!$B$12))))))))))))</f>
        <v/>
      </c>
      <c r="G13" s="10" t="str">
        <f t="shared" si="0"/>
        <v/>
      </c>
      <c r="H13" s="1" t="str">
        <f t="shared" si="1"/>
        <v/>
      </c>
      <c r="I13" s="16" t="str">
        <f t="shared" si="2"/>
        <v/>
      </c>
      <c r="J13" s="10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6" t="str">
        <f t="shared" si="10"/>
        <v/>
      </c>
      <c r="R13" s="10">
        <f t="shared" si="11"/>
        <v>0</v>
      </c>
    </row>
    <row r="14" spans="1:18" x14ac:dyDescent="0.25">
      <c r="A14" s="29"/>
      <c r="B14" s="30"/>
      <c r="C14" s="31"/>
      <c r="D14" s="32"/>
      <c r="E14" s="30" t="s">
        <v>17</v>
      </c>
      <c r="F14" s="16" t="str">
        <f>IF($E14='Account Codes'!$A$1,"",IF($E14='Account Codes'!$A$2,'Account Codes'!$B$2,IF($E14='Account Codes'!$A$3,'Account Codes'!$B$3,IF($E14='Account Codes'!$A$4,'Account Codes'!$B$4,IF($E14='Account Codes'!$A$5,'Account Codes'!$B$5,IF($E14='Account Codes'!$A$6,'Account Codes'!$B$6,IF($E14='Account Codes'!$A$7,'Account Codes'!$B$7,IF($E14='Account Codes'!$A$8,'Account Codes'!$B$8,IF($E14='Account Codes'!$A$9,'Account Codes'!$B$9,IF($E14='Account Codes'!$A$10,'Account Codes'!$B$10,IF($E14='Account Codes'!$A$11,'Account Codes'!$B$11,IF($E14='Account Codes'!$A$12,'Account Codes'!$B$12))))))))))))</f>
        <v/>
      </c>
      <c r="G14" s="10" t="str">
        <f t="shared" si="0"/>
        <v/>
      </c>
      <c r="H14" s="1" t="str">
        <f t="shared" si="1"/>
        <v/>
      </c>
      <c r="I14" s="16" t="str">
        <f t="shared" si="2"/>
        <v/>
      </c>
      <c r="J14" s="10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6" t="str">
        <f t="shared" si="10"/>
        <v/>
      </c>
      <c r="R14" s="10">
        <f t="shared" si="11"/>
        <v>0</v>
      </c>
    </row>
    <row r="15" spans="1:18" x14ac:dyDescent="0.25">
      <c r="A15" s="29"/>
      <c r="B15" s="30"/>
      <c r="C15" s="31"/>
      <c r="D15" s="32"/>
      <c r="E15" s="30" t="s">
        <v>17</v>
      </c>
      <c r="F15" s="16" t="str">
        <f>IF($E15='Account Codes'!$A$1,"",IF($E15='Account Codes'!$A$2,'Account Codes'!$B$2,IF($E15='Account Codes'!$A$3,'Account Codes'!$B$3,IF($E15='Account Codes'!$A$4,'Account Codes'!$B$4,IF($E15='Account Codes'!$A$5,'Account Codes'!$B$5,IF($E15='Account Codes'!$A$6,'Account Codes'!$B$6,IF($E15='Account Codes'!$A$7,'Account Codes'!$B$7,IF($E15='Account Codes'!$A$8,'Account Codes'!$B$8,IF($E15='Account Codes'!$A$9,'Account Codes'!$B$9,IF($E15='Account Codes'!$A$10,'Account Codes'!$B$10,IF($E15='Account Codes'!$A$11,'Account Codes'!$B$11,IF($E15='Account Codes'!$A$12,'Account Codes'!$B$12))))))))))))</f>
        <v/>
      </c>
      <c r="G15" s="10" t="str">
        <f t="shared" si="0"/>
        <v/>
      </c>
      <c r="H15" s="1" t="str">
        <f t="shared" si="1"/>
        <v/>
      </c>
      <c r="I15" s="16" t="str">
        <f t="shared" si="2"/>
        <v/>
      </c>
      <c r="J15" s="10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6" t="str">
        <f t="shared" si="10"/>
        <v/>
      </c>
      <c r="R15" s="10">
        <f t="shared" si="11"/>
        <v>0</v>
      </c>
    </row>
    <row r="16" spans="1:18" x14ac:dyDescent="0.25">
      <c r="A16" s="29"/>
      <c r="B16" s="30"/>
      <c r="C16" s="31"/>
      <c r="D16" s="32"/>
      <c r="E16" s="30" t="s">
        <v>17</v>
      </c>
      <c r="F16" s="16" t="str">
        <f>IF($E16='Account Codes'!$A$1,"",IF($E16='Account Codes'!$A$2,'Account Codes'!$B$2,IF($E16='Account Codes'!$A$3,'Account Codes'!$B$3,IF($E16='Account Codes'!$A$4,'Account Codes'!$B$4,IF($E16='Account Codes'!$A$5,'Account Codes'!$B$5,IF($E16='Account Codes'!$A$6,'Account Codes'!$B$6,IF($E16='Account Codes'!$A$7,'Account Codes'!$B$7,IF($E16='Account Codes'!$A$8,'Account Codes'!$B$8,IF($E16='Account Codes'!$A$9,'Account Codes'!$B$9,IF($E16='Account Codes'!$A$10,'Account Codes'!$B$10,IF($E16='Account Codes'!$A$11,'Account Codes'!$B$11,IF($E16='Account Codes'!$A$12,'Account Codes'!$B$12))))))))))))</f>
        <v/>
      </c>
      <c r="G16" s="10" t="str">
        <f t="shared" si="0"/>
        <v/>
      </c>
      <c r="H16" s="1" t="str">
        <f t="shared" si="1"/>
        <v/>
      </c>
      <c r="I16" s="16" t="str">
        <f t="shared" si="2"/>
        <v/>
      </c>
      <c r="J16" s="10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6" t="str">
        <f t="shared" si="10"/>
        <v/>
      </c>
      <c r="R16" s="10">
        <f t="shared" si="11"/>
        <v>0</v>
      </c>
    </row>
    <row r="17" spans="1:18" x14ac:dyDescent="0.25">
      <c r="A17" s="29"/>
      <c r="B17" s="30"/>
      <c r="C17" s="31"/>
      <c r="D17" s="32"/>
      <c r="E17" s="30" t="s">
        <v>17</v>
      </c>
      <c r="F17" s="16" t="str">
        <f>IF($E17='Account Codes'!$A$1,"",IF($E17='Account Codes'!$A$2,'Account Codes'!$B$2,IF($E17='Account Codes'!$A$3,'Account Codes'!$B$3,IF($E17='Account Codes'!$A$4,'Account Codes'!$B$4,IF($E17='Account Codes'!$A$5,'Account Codes'!$B$5,IF($E17='Account Codes'!$A$6,'Account Codes'!$B$6,IF($E17='Account Codes'!$A$7,'Account Codes'!$B$7,IF($E17='Account Codes'!$A$8,'Account Codes'!$B$8,IF($E17='Account Codes'!$A$9,'Account Codes'!$B$9,IF($E17='Account Codes'!$A$10,'Account Codes'!$B$10,IF($E17='Account Codes'!$A$11,'Account Codes'!$B$11,IF($E17='Account Codes'!$A$12,'Account Codes'!$B$12))))))))))))</f>
        <v/>
      </c>
      <c r="G17" s="10" t="str">
        <f t="shared" si="0"/>
        <v/>
      </c>
      <c r="H17" s="1" t="str">
        <f t="shared" si="1"/>
        <v/>
      </c>
      <c r="I17" s="16" t="str">
        <f t="shared" si="2"/>
        <v/>
      </c>
      <c r="J17" s="10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6" t="str">
        <f t="shared" si="10"/>
        <v/>
      </c>
      <c r="R17" s="10">
        <f t="shared" si="11"/>
        <v>0</v>
      </c>
    </row>
    <row r="18" spans="1:18" x14ac:dyDescent="0.25">
      <c r="A18" s="29"/>
      <c r="B18" s="30"/>
      <c r="C18" s="31"/>
      <c r="D18" s="32"/>
      <c r="E18" s="30" t="s">
        <v>17</v>
      </c>
      <c r="F18" s="16" t="str">
        <f>IF($E18='Account Codes'!$A$1,"",IF($E18='Account Codes'!$A$2,'Account Codes'!$B$2,IF($E18='Account Codes'!$A$3,'Account Codes'!$B$3,IF($E18='Account Codes'!$A$4,'Account Codes'!$B$4,IF($E18='Account Codes'!$A$5,'Account Codes'!$B$5,IF($E18='Account Codes'!$A$6,'Account Codes'!$B$6,IF($E18='Account Codes'!$A$7,'Account Codes'!$B$7,IF($E18='Account Codes'!$A$8,'Account Codes'!$B$8,IF($E18='Account Codes'!$A$9,'Account Codes'!$B$9,IF($E18='Account Codes'!$A$10,'Account Codes'!$B$10,IF($E18='Account Codes'!$A$11,'Account Codes'!$B$11,IF($E18='Account Codes'!$A$12,'Account Codes'!$B$12))))))))))))</f>
        <v/>
      </c>
      <c r="G18" s="10" t="str">
        <f t="shared" si="0"/>
        <v/>
      </c>
      <c r="H18" s="1" t="str">
        <f t="shared" si="1"/>
        <v/>
      </c>
      <c r="I18" s="16" t="str">
        <f t="shared" si="2"/>
        <v/>
      </c>
      <c r="J18" s="10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6" t="str">
        <f t="shared" si="10"/>
        <v/>
      </c>
      <c r="R18" s="10">
        <f t="shared" si="11"/>
        <v>0</v>
      </c>
    </row>
    <row r="19" spans="1:18" x14ac:dyDescent="0.25">
      <c r="A19" s="29"/>
      <c r="B19" s="30"/>
      <c r="C19" s="31"/>
      <c r="D19" s="32"/>
      <c r="E19" s="30" t="s">
        <v>17</v>
      </c>
      <c r="F19" s="16" t="str">
        <f>IF($E19='Account Codes'!$A$1,"",IF($E19='Account Codes'!$A$2,'Account Codes'!$B$2,IF($E19='Account Codes'!$A$3,'Account Codes'!$B$3,IF($E19='Account Codes'!$A$4,'Account Codes'!$B$4,IF($E19='Account Codes'!$A$5,'Account Codes'!$B$5,IF($E19='Account Codes'!$A$6,'Account Codes'!$B$6,IF($E19='Account Codes'!$A$7,'Account Codes'!$B$7,IF($E19='Account Codes'!$A$8,'Account Codes'!$B$8,IF($E19='Account Codes'!$A$9,'Account Codes'!$B$9,IF($E19='Account Codes'!$A$10,'Account Codes'!$B$10,IF($E19='Account Codes'!$A$11,'Account Codes'!$B$11,IF($E19='Account Codes'!$A$12,'Account Codes'!$B$12))))))))))))</f>
        <v/>
      </c>
      <c r="G19" s="10" t="str">
        <f t="shared" si="0"/>
        <v/>
      </c>
      <c r="H19" s="1" t="str">
        <f t="shared" si="1"/>
        <v/>
      </c>
      <c r="I19" s="16" t="str">
        <f t="shared" si="2"/>
        <v/>
      </c>
      <c r="J19" s="10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6" t="str">
        <f t="shared" si="10"/>
        <v/>
      </c>
      <c r="R19" s="10">
        <f t="shared" si="11"/>
        <v>0</v>
      </c>
    </row>
    <row r="20" spans="1:18" x14ac:dyDescent="0.25">
      <c r="A20" s="29"/>
      <c r="B20" s="30"/>
      <c r="C20" s="31"/>
      <c r="D20" s="32"/>
      <c r="E20" s="30" t="s">
        <v>17</v>
      </c>
      <c r="F20" s="16" t="str">
        <f>IF($E20='Account Codes'!$A$1,"",IF($E20='Account Codes'!$A$2,'Account Codes'!$B$2,IF($E20='Account Codes'!$A$3,'Account Codes'!$B$3,IF($E20='Account Codes'!$A$4,'Account Codes'!$B$4,IF($E20='Account Codes'!$A$5,'Account Codes'!$B$5,IF($E20='Account Codes'!$A$6,'Account Codes'!$B$6,IF($E20='Account Codes'!$A$7,'Account Codes'!$B$7,IF($E20='Account Codes'!$A$8,'Account Codes'!$B$8,IF($E20='Account Codes'!$A$9,'Account Codes'!$B$9,IF($E20='Account Codes'!$A$10,'Account Codes'!$B$10,IF($E20='Account Codes'!$A$11,'Account Codes'!$B$11,IF($E20='Account Codes'!$A$12,'Account Codes'!$B$12))))))))))))</f>
        <v/>
      </c>
      <c r="G20" s="10" t="str">
        <f t="shared" si="0"/>
        <v/>
      </c>
      <c r="H20" s="1" t="str">
        <f t="shared" si="1"/>
        <v/>
      </c>
      <c r="I20" s="16" t="str">
        <f t="shared" si="2"/>
        <v/>
      </c>
      <c r="J20" s="10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6" t="str">
        <f t="shared" si="10"/>
        <v/>
      </c>
      <c r="R20" s="10">
        <f t="shared" si="11"/>
        <v>0</v>
      </c>
    </row>
    <row r="21" spans="1:18" x14ac:dyDescent="0.25">
      <c r="A21" s="29"/>
      <c r="B21" s="30"/>
      <c r="C21" s="31"/>
      <c r="D21" s="32"/>
      <c r="E21" s="30" t="s">
        <v>17</v>
      </c>
      <c r="F21" s="16" t="str">
        <f>IF($E21='Account Codes'!$A$1,"",IF($E21='Account Codes'!$A$2,'Account Codes'!$B$2,IF($E21='Account Codes'!$A$3,'Account Codes'!$B$3,IF($E21='Account Codes'!$A$4,'Account Codes'!$B$4,IF($E21='Account Codes'!$A$5,'Account Codes'!$B$5,IF($E21='Account Codes'!$A$6,'Account Codes'!$B$6,IF($E21='Account Codes'!$A$7,'Account Codes'!$B$7,IF($E21='Account Codes'!$A$8,'Account Codes'!$B$8,IF($E21='Account Codes'!$A$9,'Account Codes'!$B$9,IF($E21='Account Codes'!$A$10,'Account Codes'!$B$10,IF($E21='Account Codes'!$A$11,'Account Codes'!$B$11,IF($E21='Account Codes'!$A$12,'Account Codes'!$B$12))))))))))))</f>
        <v/>
      </c>
      <c r="G21" s="10" t="str">
        <f t="shared" si="0"/>
        <v/>
      </c>
      <c r="H21" s="1" t="str">
        <f t="shared" si="1"/>
        <v/>
      </c>
      <c r="I21" s="16" t="str">
        <f t="shared" si="2"/>
        <v/>
      </c>
      <c r="J21" s="10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6" t="str">
        <f t="shared" si="10"/>
        <v/>
      </c>
      <c r="R21" s="10">
        <f t="shared" si="11"/>
        <v>0</v>
      </c>
    </row>
    <row r="22" spans="1:18" x14ac:dyDescent="0.25">
      <c r="A22" s="29"/>
      <c r="B22" s="30"/>
      <c r="C22" s="31"/>
      <c r="D22" s="32"/>
      <c r="E22" s="30" t="s">
        <v>17</v>
      </c>
      <c r="F22" s="16" t="str">
        <f>IF($E22='Account Codes'!$A$1,"",IF($E22='Account Codes'!$A$2,'Account Codes'!$B$2,IF($E22='Account Codes'!$A$3,'Account Codes'!$B$3,IF($E22='Account Codes'!$A$4,'Account Codes'!$B$4,IF($E22='Account Codes'!$A$5,'Account Codes'!$B$5,IF($E22='Account Codes'!$A$6,'Account Codes'!$B$6,IF($E22='Account Codes'!$A$7,'Account Codes'!$B$7,IF($E22='Account Codes'!$A$8,'Account Codes'!$B$8,IF($E22='Account Codes'!$A$9,'Account Codes'!$B$9,IF($E22='Account Codes'!$A$10,'Account Codes'!$B$10,IF($E22='Account Codes'!$A$11,'Account Codes'!$B$11,IF($E22='Account Codes'!$A$12,'Account Codes'!$B$12))))))))))))</f>
        <v/>
      </c>
      <c r="G22" s="10" t="str">
        <f t="shared" si="0"/>
        <v/>
      </c>
      <c r="H22" s="1" t="str">
        <f t="shared" si="1"/>
        <v/>
      </c>
      <c r="I22" s="16" t="str">
        <f t="shared" si="2"/>
        <v/>
      </c>
      <c r="J22" s="10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6" t="str">
        <f t="shared" si="10"/>
        <v/>
      </c>
      <c r="R22" s="10">
        <f t="shared" si="11"/>
        <v>0</v>
      </c>
    </row>
    <row r="23" spans="1:18" x14ac:dyDescent="0.25">
      <c r="A23" s="29"/>
      <c r="B23" s="30"/>
      <c r="C23" s="31"/>
      <c r="D23" s="32"/>
      <c r="E23" s="30" t="s">
        <v>17</v>
      </c>
      <c r="F23" s="16" t="str">
        <f>IF($E23='Account Codes'!$A$1,"",IF($E23='Account Codes'!$A$2,'Account Codes'!$B$2,IF($E23='Account Codes'!$A$3,'Account Codes'!$B$3,IF($E23='Account Codes'!$A$4,'Account Codes'!$B$4,IF($E23='Account Codes'!$A$5,'Account Codes'!$B$5,IF($E23='Account Codes'!$A$6,'Account Codes'!$B$6,IF($E23='Account Codes'!$A$7,'Account Codes'!$B$7,IF($E23='Account Codes'!$A$8,'Account Codes'!$B$8,IF($E23='Account Codes'!$A$9,'Account Codes'!$B$9,IF($E23='Account Codes'!$A$10,'Account Codes'!$B$10,IF($E23='Account Codes'!$A$11,'Account Codes'!$B$11,IF($E23='Account Codes'!$A$12,'Account Codes'!$B$12))))))))))))</f>
        <v/>
      </c>
      <c r="G23" s="10" t="str">
        <f t="shared" si="0"/>
        <v/>
      </c>
      <c r="H23" s="1" t="str">
        <f t="shared" si="1"/>
        <v/>
      </c>
      <c r="I23" s="16" t="str">
        <f t="shared" si="2"/>
        <v/>
      </c>
      <c r="J23" s="10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6" t="str">
        <f t="shared" si="10"/>
        <v/>
      </c>
      <c r="R23" s="10">
        <f t="shared" si="11"/>
        <v>0</v>
      </c>
    </row>
    <row r="24" spans="1:18" x14ac:dyDescent="0.25">
      <c r="A24" s="29"/>
      <c r="B24" s="30"/>
      <c r="C24" s="31"/>
      <c r="D24" s="32"/>
      <c r="E24" s="30" t="s">
        <v>17</v>
      </c>
      <c r="F24" s="16" t="str">
        <f>IF($E24='Account Codes'!$A$1,"",IF($E24='Account Codes'!$A$2,'Account Codes'!$B$2,IF($E24='Account Codes'!$A$3,'Account Codes'!$B$3,IF($E24='Account Codes'!$A$4,'Account Codes'!$B$4,IF($E24='Account Codes'!$A$5,'Account Codes'!$B$5,IF($E24='Account Codes'!$A$6,'Account Codes'!$B$6,IF($E24='Account Codes'!$A$7,'Account Codes'!$B$7,IF($E24='Account Codes'!$A$8,'Account Codes'!$B$8,IF($E24='Account Codes'!$A$9,'Account Codes'!$B$9,IF($E24='Account Codes'!$A$10,'Account Codes'!$B$10,IF($E24='Account Codes'!$A$11,'Account Codes'!$B$11,IF($E24='Account Codes'!$A$12,'Account Codes'!$B$12))))))))))))</f>
        <v/>
      </c>
      <c r="G24" s="10" t="str">
        <f t="shared" si="0"/>
        <v/>
      </c>
      <c r="H24" s="1" t="str">
        <f t="shared" si="1"/>
        <v/>
      </c>
      <c r="I24" s="16" t="str">
        <f t="shared" si="2"/>
        <v/>
      </c>
      <c r="J24" s="10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6" t="str">
        <f t="shared" si="10"/>
        <v/>
      </c>
      <c r="R24" s="10">
        <f t="shared" si="11"/>
        <v>0</v>
      </c>
    </row>
    <row r="25" spans="1:18" x14ac:dyDescent="0.25">
      <c r="A25" s="29"/>
      <c r="B25" s="30"/>
      <c r="C25" s="31"/>
      <c r="D25" s="32"/>
      <c r="E25" s="30" t="s">
        <v>17</v>
      </c>
      <c r="F25" s="16" t="str">
        <f>IF($E25='Account Codes'!$A$1,"",IF($E25='Account Codes'!$A$2,'Account Codes'!$B$2,IF($E25='Account Codes'!$A$3,'Account Codes'!$B$3,IF($E25='Account Codes'!$A$4,'Account Codes'!$B$4,IF($E25='Account Codes'!$A$5,'Account Codes'!$B$5,IF($E25='Account Codes'!$A$6,'Account Codes'!$B$6,IF($E25='Account Codes'!$A$7,'Account Codes'!$B$7,IF($E25='Account Codes'!$A$8,'Account Codes'!$B$8,IF($E25='Account Codes'!$A$9,'Account Codes'!$B$9,IF($E25='Account Codes'!$A$10,'Account Codes'!$B$10,IF($E25='Account Codes'!$A$11,'Account Codes'!$B$11,IF($E25='Account Codes'!$A$12,'Account Codes'!$B$12))))))))))))</f>
        <v/>
      </c>
      <c r="G25" s="10" t="str">
        <f t="shared" si="0"/>
        <v/>
      </c>
      <c r="H25" s="1" t="str">
        <f t="shared" si="1"/>
        <v/>
      </c>
      <c r="I25" s="16" t="str">
        <f t="shared" si="2"/>
        <v/>
      </c>
      <c r="J25" s="10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6" t="str">
        <f t="shared" si="10"/>
        <v/>
      </c>
      <c r="R25" s="10">
        <f t="shared" si="11"/>
        <v>0</v>
      </c>
    </row>
    <row r="26" spans="1:18" x14ac:dyDescent="0.25">
      <c r="A26" s="29"/>
      <c r="B26" s="30"/>
      <c r="C26" s="31"/>
      <c r="D26" s="32"/>
      <c r="E26" s="30" t="s">
        <v>17</v>
      </c>
      <c r="F26" s="16" t="str">
        <f>IF($E26='Account Codes'!$A$1,"",IF($E26='Account Codes'!$A$2,'Account Codes'!$B$2,IF($E26='Account Codes'!$A$3,'Account Codes'!$B$3,IF($E26='Account Codes'!$A$4,'Account Codes'!$B$4,IF($E26='Account Codes'!$A$5,'Account Codes'!$B$5,IF($E26='Account Codes'!$A$6,'Account Codes'!$B$6,IF($E26='Account Codes'!$A$7,'Account Codes'!$B$7,IF($E26='Account Codes'!$A$8,'Account Codes'!$B$8,IF($E26='Account Codes'!$A$9,'Account Codes'!$B$9,IF($E26='Account Codes'!$A$10,'Account Codes'!$B$10,IF($E26='Account Codes'!$A$11,'Account Codes'!$B$11,IF($E26='Account Codes'!$A$12,'Account Codes'!$B$12))))))))))))</f>
        <v/>
      </c>
      <c r="G26" s="10" t="str">
        <f t="shared" si="0"/>
        <v/>
      </c>
      <c r="H26" s="1" t="str">
        <f t="shared" si="1"/>
        <v/>
      </c>
      <c r="I26" s="16" t="str">
        <f t="shared" si="2"/>
        <v/>
      </c>
      <c r="J26" s="10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6" t="str">
        <f t="shared" si="10"/>
        <v/>
      </c>
      <c r="R26" s="10">
        <f t="shared" si="11"/>
        <v>0</v>
      </c>
    </row>
    <row r="27" spans="1:18" x14ac:dyDescent="0.25">
      <c r="A27" s="29"/>
      <c r="B27" s="30"/>
      <c r="C27" s="31"/>
      <c r="D27" s="32"/>
      <c r="E27" s="30" t="s">
        <v>17</v>
      </c>
      <c r="F27" s="16" t="str">
        <f>IF($E27='Account Codes'!$A$1,"",IF($E27='Account Codes'!$A$2,'Account Codes'!$B$2,IF($E27='Account Codes'!$A$3,'Account Codes'!$B$3,IF($E27='Account Codes'!$A$4,'Account Codes'!$B$4,IF($E27='Account Codes'!$A$5,'Account Codes'!$B$5,IF($E27='Account Codes'!$A$6,'Account Codes'!$B$6,IF($E27='Account Codes'!$A$7,'Account Codes'!$B$7,IF($E27='Account Codes'!$A$8,'Account Codes'!$B$8,IF($E27='Account Codes'!$A$9,'Account Codes'!$B$9,IF($E27='Account Codes'!$A$10,'Account Codes'!$B$10,IF($E27='Account Codes'!$A$11,'Account Codes'!$B$11,IF($E27='Account Codes'!$A$12,'Account Codes'!$B$12))))))))))))</f>
        <v/>
      </c>
      <c r="G27" s="10" t="str">
        <f t="shared" si="0"/>
        <v/>
      </c>
      <c r="H27" s="1" t="str">
        <f t="shared" si="1"/>
        <v/>
      </c>
      <c r="I27" s="16" t="str">
        <f t="shared" si="2"/>
        <v/>
      </c>
      <c r="J27" s="10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6" t="str">
        <f t="shared" si="10"/>
        <v/>
      </c>
      <c r="R27" s="10">
        <f t="shared" si="11"/>
        <v>0</v>
      </c>
    </row>
    <row r="28" spans="1:18" x14ac:dyDescent="0.25">
      <c r="A28" s="29"/>
      <c r="B28" s="30"/>
      <c r="C28" s="31"/>
      <c r="D28" s="32"/>
      <c r="E28" s="30" t="s">
        <v>17</v>
      </c>
      <c r="F28" s="16" t="str">
        <f>IF($E28='Account Codes'!$A$1,"",IF($E28='Account Codes'!$A$2,'Account Codes'!$B$2,IF($E28='Account Codes'!$A$3,'Account Codes'!$B$3,IF($E28='Account Codes'!$A$4,'Account Codes'!$B$4,IF($E28='Account Codes'!$A$5,'Account Codes'!$B$5,IF($E28='Account Codes'!$A$6,'Account Codes'!$B$6,IF($E28='Account Codes'!$A$7,'Account Codes'!$B$7,IF($E28='Account Codes'!$A$8,'Account Codes'!$B$8,IF($E28='Account Codes'!$A$9,'Account Codes'!$B$9,IF($E28='Account Codes'!$A$10,'Account Codes'!$B$10,IF($E28='Account Codes'!$A$11,'Account Codes'!$B$11,IF($E28='Account Codes'!$A$12,'Account Codes'!$B$12))))))))))))</f>
        <v/>
      </c>
      <c r="G28" s="10" t="str">
        <f t="shared" si="0"/>
        <v/>
      </c>
      <c r="H28" s="1" t="str">
        <f t="shared" si="1"/>
        <v/>
      </c>
      <c r="I28" s="16" t="str">
        <f t="shared" si="2"/>
        <v/>
      </c>
      <c r="J28" s="10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6" t="str">
        <f t="shared" si="10"/>
        <v/>
      </c>
      <c r="R28" s="10">
        <f t="shared" si="11"/>
        <v>0</v>
      </c>
    </row>
    <row r="29" spans="1:18" x14ac:dyDescent="0.25">
      <c r="A29" s="29"/>
      <c r="B29" s="30"/>
      <c r="C29" s="31"/>
      <c r="D29" s="32"/>
      <c r="E29" s="30" t="s">
        <v>17</v>
      </c>
      <c r="F29" s="16" t="str">
        <f>IF($E29='Account Codes'!$A$1,"",IF($E29='Account Codes'!$A$2,'Account Codes'!$B$2,IF($E29='Account Codes'!$A$3,'Account Codes'!$B$3,IF($E29='Account Codes'!$A$4,'Account Codes'!$B$4,IF($E29='Account Codes'!$A$5,'Account Codes'!$B$5,IF($E29='Account Codes'!$A$6,'Account Codes'!$B$6,IF($E29='Account Codes'!$A$7,'Account Codes'!$B$7,IF($E29='Account Codes'!$A$8,'Account Codes'!$B$8,IF($E29='Account Codes'!$A$9,'Account Codes'!$B$9,IF($E29='Account Codes'!$A$10,'Account Codes'!$B$10,IF($E29='Account Codes'!$A$11,'Account Codes'!$B$11,IF($E29='Account Codes'!$A$12,'Account Codes'!$B$12))))))))))))</f>
        <v/>
      </c>
      <c r="G29" s="10" t="str">
        <f t="shared" si="0"/>
        <v/>
      </c>
      <c r="H29" s="1" t="str">
        <f t="shared" si="1"/>
        <v/>
      </c>
      <c r="I29" s="16" t="str">
        <f t="shared" si="2"/>
        <v/>
      </c>
      <c r="J29" s="10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6" t="str">
        <f t="shared" si="10"/>
        <v/>
      </c>
      <c r="R29" s="10">
        <f t="shared" si="11"/>
        <v>0</v>
      </c>
    </row>
    <row r="30" spans="1:18" x14ac:dyDescent="0.25">
      <c r="A30" s="29"/>
      <c r="B30" s="30"/>
      <c r="C30" s="31"/>
      <c r="D30" s="32"/>
      <c r="E30" s="30" t="s">
        <v>17</v>
      </c>
      <c r="F30" s="16" t="str">
        <f>IF($E30='Account Codes'!$A$1,"",IF($E30='Account Codes'!$A$2,'Account Codes'!$B$2,IF($E30='Account Codes'!$A$3,'Account Codes'!$B$3,IF($E30='Account Codes'!$A$4,'Account Codes'!$B$4,IF($E30='Account Codes'!$A$5,'Account Codes'!$B$5,IF($E30='Account Codes'!$A$6,'Account Codes'!$B$6,IF($E30='Account Codes'!$A$7,'Account Codes'!$B$7,IF($E30='Account Codes'!$A$8,'Account Codes'!$B$8,IF($E30='Account Codes'!$A$9,'Account Codes'!$B$9,IF($E30='Account Codes'!$A$10,'Account Codes'!$B$10,IF($E30='Account Codes'!$A$11,'Account Codes'!$B$11,IF($E30='Account Codes'!$A$12,'Account Codes'!$B$12))))))))))))</f>
        <v/>
      </c>
      <c r="G30" s="10" t="str">
        <f t="shared" si="0"/>
        <v/>
      </c>
      <c r="H30" s="1" t="str">
        <f t="shared" si="1"/>
        <v/>
      </c>
      <c r="I30" s="16" t="str">
        <f t="shared" si="2"/>
        <v/>
      </c>
      <c r="J30" s="10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6" t="str">
        <f t="shared" si="10"/>
        <v/>
      </c>
      <c r="R30" s="10">
        <f t="shared" si="11"/>
        <v>0</v>
      </c>
    </row>
    <row r="31" spans="1:18" x14ac:dyDescent="0.25">
      <c r="A31" s="29"/>
      <c r="B31" s="30"/>
      <c r="C31" s="31"/>
      <c r="D31" s="32"/>
      <c r="E31" s="30" t="s">
        <v>17</v>
      </c>
      <c r="F31" s="16" t="str">
        <f>IF($E31='Account Codes'!$A$1,"",IF($E31='Account Codes'!$A$2,'Account Codes'!$B$2,IF($E31='Account Codes'!$A$3,'Account Codes'!$B$3,IF($E31='Account Codes'!$A$4,'Account Codes'!$B$4,IF($E31='Account Codes'!$A$5,'Account Codes'!$B$5,IF($E31='Account Codes'!$A$6,'Account Codes'!$B$6,IF($E31='Account Codes'!$A$7,'Account Codes'!$B$7,IF($E31='Account Codes'!$A$8,'Account Codes'!$B$8,IF($E31='Account Codes'!$A$9,'Account Codes'!$B$9,IF($E31='Account Codes'!$A$10,'Account Codes'!$B$10,IF($E31='Account Codes'!$A$11,'Account Codes'!$B$11,IF($E31='Account Codes'!$A$12,'Account Codes'!$B$12))))))))))))</f>
        <v/>
      </c>
      <c r="G31" s="10" t="str">
        <f t="shared" si="0"/>
        <v/>
      </c>
      <c r="H31" s="1" t="str">
        <f t="shared" si="1"/>
        <v/>
      </c>
      <c r="I31" s="16" t="str">
        <f t="shared" si="2"/>
        <v/>
      </c>
      <c r="J31" s="10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6" t="str">
        <f t="shared" si="10"/>
        <v/>
      </c>
      <c r="R31" s="10">
        <f t="shared" si="11"/>
        <v>0</v>
      </c>
    </row>
    <row r="32" spans="1:18" x14ac:dyDescent="0.25">
      <c r="A32" s="29"/>
      <c r="B32" s="30"/>
      <c r="C32" s="31"/>
      <c r="D32" s="32"/>
      <c r="E32" s="30" t="s">
        <v>17</v>
      </c>
      <c r="F32" s="16" t="str">
        <f>IF($E32='Account Codes'!$A$1,"",IF($E32='Account Codes'!$A$2,'Account Codes'!$B$2,IF($E32='Account Codes'!$A$3,'Account Codes'!$B$3,IF($E32='Account Codes'!$A$4,'Account Codes'!$B$4,IF($E32='Account Codes'!$A$5,'Account Codes'!$B$5,IF($E32='Account Codes'!$A$6,'Account Codes'!$B$6,IF($E32='Account Codes'!$A$7,'Account Codes'!$B$7,IF($E32='Account Codes'!$A$8,'Account Codes'!$B$8,IF($E32='Account Codes'!$A$9,'Account Codes'!$B$9,IF($E32='Account Codes'!$A$10,'Account Codes'!$B$10,IF($E32='Account Codes'!$A$11,'Account Codes'!$B$11,IF($E32='Account Codes'!$A$12,'Account Codes'!$B$12))))))))))))</f>
        <v/>
      </c>
      <c r="G32" s="10" t="str">
        <f t="shared" si="0"/>
        <v/>
      </c>
      <c r="H32" s="1" t="str">
        <f t="shared" si="1"/>
        <v/>
      </c>
      <c r="I32" s="16" t="str">
        <f t="shared" si="2"/>
        <v/>
      </c>
      <c r="J32" s="10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6" t="str">
        <f t="shared" si="10"/>
        <v/>
      </c>
      <c r="R32" s="10">
        <f t="shared" si="11"/>
        <v>0</v>
      </c>
    </row>
    <row r="33" spans="1:18" x14ac:dyDescent="0.25">
      <c r="A33" s="29"/>
      <c r="B33" s="30"/>
      <c r="C33" s="31"/>
      <c r="D33" s="32"/>
      <c r="E33" s="30" t="s">
        <v>17</v>
      </c>
      <c r="F33" s="16" t="str">
        <f>IF($E33='Account Codes'!$A$1,"",IF($E33='Account Codes'!$A$2,'Account Codes'!$B$2,IF($E33='Account Codes'!$A$3,'Account Codes'!$B$3,IF($E33='Account Codes'!$A$4,'Account Codes'!$B$4,IF($E33='Account Codes'!$A$5,'Account Codes'!$B$5,IF($E33='Account Codes'!$A$6,'Account Codes'!$B$6,IF($E33='Account Codes'!$A$7,'Account Codes'!$B$7,IF($E33='Account Codes'!$A$8,'Account Codes'!$B$8,IF($E33='Account Codes'!$A$9,'Account Codes'!$B$9,IF($E33='Account Codes'!$A$10,'Account Codes'!$B$10,IF($E33='Account Codes'!$A$11,'Account Codes'!$B$11,IF($E33='Account Codes'!$A$12,'Account Codes'!$B$12))))))))))))</f>
        <v/>
      </c>
      <c r="G33" s="10" t="str">
        <f t="shared" si="0"/>
        <v/>
      </c>
      <c r="H33" s="1" t="str">
        <f t="shared" si="1"/>
        <v/>
      </c>
      <c r="I33" s="16" t="str">
        <f t="shared" si="2"/>
        <v/>
      </c>
      <c r="J33" s="10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6" t="str">
        <f t="shared" si="10"/>
        <v/>
      </c>
      <c r="R33" s="10">
        <f t="shared" si="11"/>
        <v>0</v>
      </c>
    </row>
    <row r="34" spans="1:18" x14ac:dyDescent="0.25">
      <c r="A34" s="29"/>
      <c r="B34" s="30"/>
      <c r="C34" s="31"/>
      <c r="D34" s="32"/>
      <c r="E34" s="30" t="s">
        <v>17</v>
      </c>
      <c r="F34" s="16" t="str">
        <f>IF($E34='Account Codes'!$A$1,"",IF($E34='Account Codes'!$A$2,'Account Codes'!$B$2,IF($E34='Account Codes'!$A$3,'Account Codes'!$B$3,IF($E34='Account Codes'!$A$4,'Account Codes'!$B$4,IF($E34='Account Codes'!$A$5,'Account Codes'!$B$5,IF($E34='Account Codes'!$A$6,'Account Codes'!$B$6,IF($E34='Account Codes'!$A$7,'Account Codes'!$B$7,IF($E34='Account Codes'!$A$8,'Account Codes'!$B$8,IF($E34='Account Codes'!$A$9,'Account Codes'!$B$9,IF($E34='Account Codes'!$A$10,'Account Codes'!$B$10,IF($E34='Account Codes'!$A$11,'Account Codes'!$B$11,IF($E34='Account Codes'!$A$12,'Account Codes'!$B$12))))))))))))</f>
        <v/>
      </c>
      <c r="G34" s="10" t="str">
        <f t="shared" si="0"/>
        <v/>
      </c>
      <c r="H34" s="1" t="str">
        <f t="shared" si="1"/>
        <v/>
      </c>
      <c r="I34" s="16" t="str">
        <f t="shared" si="2"/>
        <v/>
      </c>
      <c r="J34" s="10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6" t="str">
        <f t="shared" si="10"/>
        <v/>
      </c>
      <c r="R34" s="10">
        <f t="shared" si="11"/>
        <v>0</v>
      </c>
    </row>
    <row r="35" spans="1:18" x14ac:dyDescent="0.25">
      <c r="A35" s="29"/>
      <c r="B35" s="30"/>
      <c r="C35" s="31"/>
      <c r="D35" s="32"/>
      <c r="E35" s="30" t="s">
        <v>17</v>
      </c>
      <c r="F35" s="16" t="str">
        <f>IF($E35='Account Codes'!$A$1,"",IF($E35='Account Codes'!$A$2,'Account Codes'!$B$2,IF($E35='Account Codes'!$A$3,'Account Codes'!$B$3,IF($E35='Account Codes'!$A$4,'Account Codes'!$B$4,IF($E35='Account Codes'!$A$5,'Account Codes'!$B$5,IF($E35='Account Codes'!$A$6,'Account Codes'!$B$6,IF($E35='Account Codes'!$A$7,'Account Codes'!$B$7,IF($E35='Account Codes'!$A$8,'Account Codes'!$B$8,IF($E35='Account Codes'!$A$9,'Account Codes'!$B$9,IF($E35='Account Codes'!$A$10,'Account Codes'!$B$10,IF($E35='Account Codes'!$A$11,'Account Codes'!$B$11,IF($E35='Account Codes'!$A$12,'Account Codes'!$B$12))))))))))))</f>
        <v/>
      </c>
      <c r="G35" s="10" t="str">
        <f t="shared" si="0"/>
        <v/>
      </c>
      <c r="H35" s="1" t="str">
        <f t="shared" si="1"/>
        <v/>
      </c>
      <c r="I35" s="16" t="str">
        <f t="shared" si="2"/>
        <v/>
      </c>
      <c r="J35" s="10" t="str">
        <f t="shared" si="3"/>
        <v/>
      </c>
      <c r="K35" s="1" t="str">
        <f t="shared" si="4"/>
        <v/>
      </c>
      <c r="L35" s="1" t="str">
        <f t="shared" si="5"/>
        <v/>
      </c>
      <c r="M35" s="1" t="str">
        <f t="shared" si="6"/>
        <v/>
      </c>
      <c r="N35" s="1" t="str">
        <f t="shared" si="7"/>
        <v/>
      </c>
      <c r="O35" s="1" t="str">
        <f t="shared" si="8"/>
        <v/>
      </c>
      <c r="P35" s="1" t="str">
        <f t="shared" si="9"/>
        <v/>
      </c>
      <c r="Q35" s="16" t="str">
        <f t="shared" si="10"/>
        <v/>
      </c>
      <c r="R35" s="10">
        <f t="shared" si="11"/>
        <v>0</v>
      </c>
    </row>
    <row r="36" spans="1:18" x14ac:dyDescent="0.25">
      <c r="A36" s="29"/>
      <c r="B36" s="30"/>
      <c r="C36" s="31"/>
      <c r="D36" s="32"/>
      <c r="E36" s="30" t="s">
        <v>17</v>
      </c>
      <c r="F36" s="16" t="str">
        <f>IF($E36='Account Codes'!$A$1,"",IF($E36='Account Codes'!$A$2,'Account Codes'!$B$2,IF($E36='Account Codes'!$A$3,'Account Codes'!$B$3,IF($E36='Account Codes'!$A$4,'Account Codes'!$B$4,IF($E36='Account Codes'!$A$5,'Account Codes'!$B$5,IF($E36='Account Codes'!$A$6,'Account Codes'!$B$6,IF($E36='Account Codes'!$A$7,'Account Codes'!$B$7,IF($E36='Account Codes'!$A$8,'Account Codes'!$B$8,IF($E36='Account Codes'!$A$9,'Account Codes'!$B$9,IF($E36='Account Codes'!$A$10,'Account Codes'!$B$10,IF($E36='Account Codes'!$A$11,'Account Codes'!$B$11,IF($E36='Account Codes'!$A$12,'Account Codes'!$B$12))))))))))))</f>
        <v/>
      </c>
      <c r="G36" s="10" t="str">
        <f t="shared" si="0"/>
        <v/>
      </c>
      <c r="H36" s="1" t="str">
        <f t="shared" si="1"/>
        <v/>
      </c>
      <c r="I36" s="16" t="str">
        <f t="shared" si="2"/>
        <v/>
      </c>
      <c r="J36" s="10" t="str">
        <f t="shared" si="3"/>
        <v/>
      </c>
      <c r="K36" s="1" t="str">
        <f t="shared" si="4"/>
        <v/>
      </c>
      <c r="L36" s="1" t="str">
        <f t="shared" si="5"/>
        <v/>
      </c>
      <c r="M36" s="1" t="str">
        <f t="shared" si="6"/>
        <v/>
      </c>
      <c r="N36" s="1" t="str">
        <f t="shared" si="7"/>
        <v/>
      </c>
      <c r="O36" s="1" t="str">
        <f t="shared" si="8"/>
        <v/>
      </c>
      <c r="P36" s="1" t="str">
        <f t="shared" si="9"/>
        <v/>
      </c>
      <c r="Q36" s="16" t="str">
        <f t="shared" si="10"/>
        <v/>
      </c>
      <c r="R36" s="10">
        <f t="shared" si="11"/>
        <v>0</v>
      </c>
    </row>
    <row r="37" spans="1:18" x14ac:dyDescent="0.25">
      <c r="A37" s="29"/>
      <c r="B37" s="30"/>
      <c r="C37" s="31"/>
      <c r="D37" s="32"/>
      <c r="E37" s="30" t="s">
        <v>17</v>
      </c>
      <c r="F37" s="16" t="str">
        <f>IF($E37='Account Codes'!$A$1,"",IF($E37='Account Codes'!$A$2,'Account Codes'!$B$2,IF($E37='Account Codes'!$A$3,'Account Codes'!$B$3,IF($E37='Account Codes'!$A$4,'Account Codes'!$B$4,IF($E37='Account Codes'!$A$5,'Account Codes'!$B$5,IF($E37='Account Codes'!$A$6,'Account Codes'!$B$6,IF($E37='Account Codes'!$A$7,'Account Codes'!$B$7,IF($E37='Account Codes'!$A$8,'Account Codes'!$B$8,IF($E37='Account Codes'!$A$9,'Account Codes'!$B$9,IF($E37='Account Codes'!$A$10,'Account Codes'!$B$10,IF($E37='Account Codes'!$A$11,'Account Codes'!$B$11,IF($E37='Account Codes'!$A$12,'Account Codes'!$B$12))))))))))))</f>
        <v/>
      </c>
      <c r="G37" s="10" t="str">
        <f t="shared" si="0"/>
        <v/>
      </c>
      <c r="H37" s="1" t="str">
        <f t="shared" si="1"/>
        <v/>
      </c>
      <c r="I37" s="16" t="str">
        <f t="shared" si="2"/>
        <v/>
      </c>
      <c r="J37" s="10" t="str">
        <f t="shared" si="3"/>
        <v/>
      </c>
      <c r="K37" s="1" t="str">
        <f t="shared" si="4"/>
        <v/>
      </c>
      <c r="L37" s="1" t="str">
        <f t="shared" si="5"/>
        <v/>
      </c>
      <c r="M37" s="1" t="str">
        <f t="shared" si="6"/>
        <v/>
      </c>
      <c r="N37" s="1" t="str">
        <f t="shared" si="7"/>
        <v/>
      </c>
      <c r="O37" s="1" t="str">
        <f t="shared" si="8"/>
        <v/>
      </c>
      <c r="P37" s="1" t="str">
        <f t="shared" si="9"/>
        <v/>
      </c>
      <c r="Q37" s="16" t="str">
        <f t="shared" si="10"/>
        <v/>
      </c>
      <c r="R37" s="10">
        <f t="shared" si="11"/>
        <v>0</v>
      </c>
    </row>
    <row r="38" spans="1:18" x14ac:dyDescent="0.25">
      <c r="A38" s="29"/>
      <c r="B38" s="30"/>
      <c r="C38" s="31"/>
      <c r="D38" s="32"/>
      <c r="E38" s="30" t="s">
        <v>17</v>
      </c>
      <c r="F38" s="16" t="str">
        <f>IF($E38='Account Codes'!$A$1,"",IF($E38='Account Codes'!$A$2,'Account Codes'!$B$2,IF($E38='Account Codes'!$A$3,'Account Codes'!$B$3,IF($E38='Account Codes'!$A$4,'Account Codes'!$B$4,IF($E38='Account Codes'!$A$5,'Account Codes'!$B$5,IF($E38='Account Codes'!$A$6,'Account Codes'!$B$6,IF($E38='Account Codes'!$A$7,'Account Codes'!$B$7,IF($E38='Account Codes'!$A$8,'Account Codes'!$B$8,IF($E38='Account Codes'!$A$9,'Account Codes'!$B$9,IF($E38='Account Codes'!$A$10,'Account Codes'!$B$10,IF($E38='Account Codes'!$A$11,'Account Codes'!$B$11,IF($E38='Account Codes'!$A$12,'Account Codes'!$B$12))))))))))))</f>
        <v/>
      </c>
      <c r="G38" s="10" t="str">
        <f t="shared" si="0"/>
        <v/>
      </c>
      <c r="H38" s="1" t="str">
        <f t="shared" si="1"/>
        <v/>
      </c>
      <c r="I38" s="16" t="str">
        <f t="shared" si="2"/>
        <v/>
      </c>
      <c r="J38" s="10" t="str">
        <f t="shared" si="3"/>
        <v/>
      </c>
      <c r="K38" s="1" t="str">
        <f t="shared" si="4"/>
        <v/>
      </c>
      <c r="L38" s="1" t="str">
        <f t="shared" si="5"/>
        <v/>
      </c>
      <c r="M38" s="1" t="str">
        <f t="shared" si="6"/>
        <v/>
      </c>
      <c r="N38" s="1" t="str">
        <f t="shared" si="7"/>
        <v/>
      </c>
      <c r="O38" s="1" t="str">
        <f t="shared" si="8"/>
        <v/>
      </c>
      <c r="P38" s="1" t="str">
        <f t="shared" si="9"/>
        <v/>
      </c>
      <c r="Q38" s="16" t="str">
        <f t="shared" si="10"/>
        <v/>
      </c>
      <c r="R38" s="10">
        <f t="shared" si="11"/>
        <v>0</v>
      </c>
    </row>
    <row r="39" spans="1:18" x14ac:dyDescent="0.25">
      <c r="A39" s="29"/>
      <c r="B39" s="30"/>
      <c r="C39" s="31"/>
      <c r="D39" s="32"/>
      <c r="E39" s="30" t="s">
        <v>17</v>
      </c>
      <c r="F39" s="16" t="str">
        <f>IF($E39='Account Codes'!$A$1,"",IF($E39='Account Codes'!$A$2,'Account Codes'!$B$2,IF($E39='Account Codes'!$A$3,'Account Codes'!$B$3,IF($E39='Account Codes'!$A$4,'Account Codes'!$B$4,IF($E39='Account Codes'!$A$5,'Account Codes'!$B$5,IF($E39='Account Codes'!$A$6,'Account Codes'!$B$6,IF($E39='Account Codes'!$A$7,'Account Codes'!$B$7,IF($E39='Account Codes'!$A$8,'Account Codes'!$B$8,IF($E39='Account Codes'!$A$9,'Account Codes'!$B$9,IF($E39='Account Codes'!$A$10,'Account Codes'!$B$10,IF($E39='Account Codes'!$A$11,'Account Codes'!$B$11,IF($E39='Account Codes'!$A$12,'Account Codes'!$B$12))))))))))))</f>
        <v/>
      </c>
      <c r="G39" s="10" t="str">
        <f t="shared" si="0"/>
        <v/>
      </c>
      <c r="H39" s="1" t="str">
        <f t="shared" si="1"/>
        <v/>
      </c>
      <c r="I39" s="16" t="str">
        <f t="shared" si="2"/>
        <v/>
      </c>
      <c r="J39" s="10" t="str">
        <f t="shared" si="3"/>
        <v/>
      </c>
      <c r="K39" s="1" t="str">
        <f t="shared" si="4"/>
        <v/>
      </c>
      <c r="L39" s="1" t="str">
        <f t="shared" si="5"/>
        <v/>
      </c>
      <c r="M39" s="1" t="str">
        <f t="shared" si="6"/>
        <v/>
      </c>
      <c r="N39" s="1" t="str">
        <f t="shared" si="7"/>
        <v/>
      </c>
      <c r="O39" s="1" t="str">
        <f t="shared" si="8"/>
        <v/>
      </c>
      <c r="P39" s="1" t="str">
        <f t="shared" si="9"/>
        <v/>
      </c>
      <c r="Q39" s="16" t="str">
        <f t="shared" si="10"/>
        <v/>
      </c>
      <c r="R39" s="10">
        <f t="shared" si="11"/>
        <v>0</v>
      </c>
    </row>
    <row r="40" spans="1:18" x14ac:dyDescent="0.25">
      <c r="A40" s="29"/>
      <c r="B40" s="30"/>
      <c r="C40" s="31"/>
      <c r="D40" s="32"/>
      <c r="E40" s="30" t="s">
        <v>17</v>
      </c>
      <c r="F40" s="16" t="str">
        <f>IF($E40='Account Codes'!$A$1,"",IF($E40='Account Codes'!$A$2,'Account Codes'!$B$2,IF($E40='Account Codes'!$A$3,'Account Codes'!$B$3,IF($E40='Account Codes'!$A$4,'Account Codes'!$B$4,IF($E40='Account Codes'!$A$5,'Account Codes'!$B$5,IF($E40='Account Codes'!$A$6,'Account Codes'!$B$6,IF($E40='Account Codes'!$A$7,'Account Codes'!$B$7,IF($E40='Account Codes'!$A$8,'Account Codes'!$B$8,IF($E40='Account Codes'!$A$9,'Account Codes'!$B$9,IF($E40='Account Codes'!$A$10,'Account Codes'!$B$10,IF($E40='Account Codes'!$A$11,'Account Codes'!$B$11,IF($E40='Account Codes'!$A$12,'Account Codes'!$B$12))))))))))))</f>
        <v/>
      </c>
      <c r="G40" s="10" t="str">
        <f t="shared" si="0"/>
        <v/>
      </c>
      <c r="H40" s="1" t="str">
        <f t="shared" si="1"/>
        <v/>
      </c>
      <c r="I40" s="16" t="str">
        <f t="shared" si="2"/>
        <v/>
      </c>
      <c r="J40" s="10" t="str">
        <f t="shared" si="3"/>
        <v/>
      </c>
      <c r="K40" s="1" t="str">
        <f t="shared" si="4"/>
        <v/>
      </c>
      <c r="L40" s="1" t="str">
        <f t="shared" si="5"/>
        <v/>
      </c>
      <c r="M40" s="1" t="str">
        <f t="shared" si="6"/>
        <v/>
      </c>
      <c r="N40" s="1" t="str">
        <f t="shared" si="7"/>
        <v/>
      </c>
      <c r="O40" s="1" t="str">
        <f t="shared" si="8"/>
        <v/>
      </c>
      <c r="P40" s="1" t="str">
        <f t="shared" si="9"/>
        <v/>
      </c>
      <c r="Q40" s="16" t="str">
        <f t="shared" si="10"/>
        <v/>
      </c>
      <c r="R40" s="10">
        <f t="shared" si="11"/>
        <v>0</v>
      </c>
    </row>
    <row r="41" spans="1:18" x14ac:dyDescent="0.25">
      <c r="A41" s="29"/>
      <c r="B41" s="30"/>
      <c r="C41" s="31"/>
      <c r="D41" s="32"/>
      <c r="E41" s="30" t="s">
        <v>17</v>
      </c>
      <c r="F41" s="16" t="str">
        <f>IF($E41='Account Codes'!$A$1,"",IF($E41='Account Codes'!$A$2,'Account Codes'!$B$2,IF($E41='Account Codes'!$A$3,'Account Codes'!$B$3,IF($E41='Account Codes'!$A$4,'Account Codes'!$B$4,IF($E41='Account Codes'!$A$5,'Account Codes'!$B$5,IF($E41='Account Codes'!$A$6,'Account Codes'!$B$6,IF($E41='Account Codes'!$A$7,'Account Codes'!$B$7,IF($E41='Account Codes'!$A$8,'Account Codes'!$B$8,IF($E41='Account Codes'!$A$9,'Account Codes'!$B$9,IF($E41='Account Codes'!$A$10,'Account Codes'!$B$10,IF($E41='Account Codes'!$A$11,'Account Codes'!$B$11,IF($E41='Account Codes'!$A$12,'Account Codes'!$B$12))))))))))))</f>
        <v/>
      </c>
      <c r="G41" s="10" t="str">
        <f t="shared" si="0"/>
        <v/>
      </c>
      <c r="H41" s="1" t="str">
        <f t="shared" si="1"/>
        <v/>
      </c>
      <c r="I41" s="16" t="str">
        <f t="shared" si="2"/>
        <v/>
      </c>
      <c r="J41" s="10" t="str">
        <f t="shared" si="3"/>
        <v/>
      </c>
      <c r="K41" s="1" t="str">
        <f t="shared" si="4"/>
        <v/>
      </c>
      <c r="L41" s="1" t="str">
        <f t="shared" si="5"/>
        <v/>
      </c>
      <c r="M41" s="1" t="str">
        <f t="shared" si="6"/>
        <v/>
      </c>
      <c r="N41" s="1" t="str">
        <f t="shared" si="7"/>
        <v/>
      </c>
      <c r="O41" s="1" t="str">
        <f t="shared" si="8"/>
        <v/>
      </c>
      <c r="P41" s="1" t="str">
        <f t="shared" si="9"/>
        <v/>
      </c>
      <c r="Q41" s="16" t="str">
        <f t="shared" si="10"/>
        <v/>
      </c>
      <c r="R41" s="10">
        <f t="shared" si="11"/>
        <v>0</v>
      </c>
    </row>
    <row r="42" spans="1:18" x14ac:dyDescent="0.25">
      <c r="A42" s="29"/>
      <c r="B42" s="30"/>
      <c r="C42" s="31"/>
      <c r="D42" s="32"/>
      <c r="E42" s="30" t="s">
        <v>17</v>
      </c>
      <c r="F42" s="16" t="str">
        <f>IF($E42='Account Codes'!$A$1,"",IF($E42='Account Codes'!$A$2,'Account Codes'!$B$2,IF($E42='Account Codes'!$A$3,'Account Codes'!$B$3,IF($E42='Account Codes'!$A$4,'Account Codes'!$B$4,IF($E42='Account Codes'!$A$5,'Account Codes'!$B$5,IF($E42='Account Codes'!$A$6,'Account Codes'!$B$6,IF($E42='Account Codes'!$A$7,'Account Codes'!$B$7,IF($E42='Account Codes'!$A$8,'Account Codes'!$B$8,IF($E42='Account Codes'!$A$9,'Account Codes'!$B$9,IF($E42='Account Codes'!$A$10,'Account Codes'!$B$10,IF($E42='Account Codes'!$A$11,'Account Codes'!$B$11,IF($E42='Account Codes'!$A$12,'Account Codes'!$B$12))))))))))))</f>
        <v/>
      </c>
      <c r="G42" s="10" t="str">
        <f t="shared" si="0"/>
        <v/>
      </c>
      <c r="H42" s="1" t="str">
        <f t="shared" si="1"/>
        <v/>
      </c>
      <c r="I42" s="16" t="str">
        <f t="shared" si="2"/>
        <v/>
      </c>
      <c r="J42" s="10" t="str">
        <f t="shared" si="3"/>
        <v/>
      </c>
      <c r="K42" s="1" t="str">
        <f t="shared" si="4"/>
        <v/>
      </c>
      <c r="L42" s="1" t="str">
        <f t="shared" si="5"/>
        <v/>
      </c>
      <c r="M42" s="1" t="str">
        <f t="shared" si="6"/>
        <v/>
      </c>
      <c r="N42" s="1" t="str">
        <f t="shared" si="7"/>
        <v/>
      </c>
      <c r="O42" s="1" t="str">
        <f t="shared" si="8"/>
        <v/>
      </c>
      <c r="P42" s="1" t="str">
        <f t="shared" si="9"/>
        <v/>
      </c>
      <c r="Q42" s="16" t="str">
        <f t="shared" si="10"/>
        <v/>
      </c>
      <c r="R42" s="10">
        <f t="shared" si="11"/>
        <v>0</v>
      </c>
    </row>
    <row r="43" spans="1:18" x14ac:dyDescent="0.25">
      <c r="A43" s="29"/>
      <c r="B43" s="30"/>
      <c r="C43" s="31"/>
      <c r="D43" s="32"/>
      <c r="E43" s="30" t="s">
        <v>17</v>
      </c>
      <c r="F43" s="16" t="str">
        <f>IF($E43='Account Codes'!$A$1,"",IF($E43='Account Codes'!$A$2,'Account Codes'!$B$2,IF($E43='Account Codes'!$A$3,'Account Codes'!$B$3,IF($E43='Account Codes'!$A$4,'Account Codes'!$B$4,IF($E43='Account Codes'!$A$5,'Account Codes'!$B$5,IF($E43='Account Codes'!$A$6,'Account Codes'!$B$6,IF($E43='Account Codes'!$A$7,'Account Codes'!$B$7,IF($E43='Account Codes'!$A$8,'Account Codes'!$B$8,IF($E43='Account Codes'!$A$9,'Account Codes'!$B$9,IF($E43='Account Codes'!$A$10,'Account Codes'!$B$10,IF($E43='Account Codes'!$A$11,'Account Codes'!$B$11,IF($E43='Account Codes'!$A$12,'Account Codes'!$B$12))))))))))))</f>
        <v/>
      </c>
      <c r="G43" s="10" t="str">
        <f t="shared" si="0"/>
        <v/>
      </c>
      <c r="H43" s="1" t="str">
        <f t="shared" si="1"/>
        <v/>
      </c>
      <c r="I43" s="16" t="str">
        <f t="shared" si="2"/>
        <v/>
      </c>
      <c r="J43" s="10" t="str">
        <f t="shared" si="3"/>
        <v/>
      </c>
      <c r="K43" s="1" t="str">
        <f t="shared" si="4"/>
        <v/>
      </c>
      <c r="L43" s="1" t="str">
        <f t="shared" si="5"/>
        <v/>
      </c>
      <c r="M43" s="1" t="str">
        <f t="shared" si="6"/>
        <v/>
      </c>
      <c r="N43" s="1" t="str">
        <f t="shared" si="7"/>
        <v/>
      </c>
      <c r="O43" s="1" t="str">
        <f t="shared" si="8"/>
        <v/>
      </c>
      <c r="P43" s="1" t="str">
        <f t="shared" si="9"/>
        <v/>
      </c>
      <c r="Q43" s="16" t="str">
        <f t="shared" si="10"/>
        <v/>
      </c>
      <c r="R43" s="10">
        <f t="shared" si="11"/>
        <v>0</v>
      </c>
    </row>
    <row r="44" spans="1:18" x14ac:dyDescent="0.25">
      <c r="A44" s="29"/>
      <c r="B44" s="30"/>
      <c r="C44" s="31"/>
      <c r="D44" s="32"/>
      <c r="E44" s="30" t="s">
        <v>17</v>
      </c>
      <c r="F44" s="16" t="str">
        <f>IF($E44='Account Codes'!$A$1,"",IF($E44='Account Codes'!$A$2,'Account Codes'!$B$2,IF($E44='Account Codes'!$A$3,'Account Codes'!$B$3,IF($E44='Account Codes'!$A$4,'Account Codes'!$B$4,IF($E44='Account Codes'!$A$5,'Account Codes'!$B$5,IF($E44='Account Codes'!$A$6,'Account Codes'!$B$6,IF($E44='Account Codes'!$A$7,'Account Codes'!$B$7,IF($E44='Account Codes'!$A$8,'Account Codes'!$B$8,IF($E44='Account Codes'!$A$9,'Account Codes'!$B$9,IF($E44='Account Codes'!$A$10,'Account Codes'!$B$10,IF($E44='Account Codes'!$A$11,'Account Codes'!$B$11,IF($E44='Account Codes'!$A$12,'Account Codes'!$B$12))))))))))))</f>
        <v/>
      </c>
      <c r="G44" s="10" t="str">
        <f t="shared" si="0"/>
        <v/>
      </c>
      <c r="H44" s="1" t="str">
        <f t="shared" si="1"/>
        <v/>
      </c>
      <c r="I44" s="16" t="str">
        <f t="shared" si="2"/>
        <v/>
      </c>
      <c r="J44" s="10" t="str">
        <f t="shared" si="3"/>
        <v/>
      </c>
      <c r="K44" s="1" t="str">
        <f t="shared" si="4"/>
        <v/>
      </c>
      <c r="L44" s="1" t="str">
        <f t="shared" si="5"/>
        <v/>
      </c>
      <c r="M44" s="1" t="str">
        <f t="shared" si="6"/>
        <v/>
      </c>
      <c r="N44" s="1" t="str">
        <f t="shared" si="7"/>
        <v/>
      </c>
      <c r="O44" s="1" t="str">
        <f t="shared" si="8"/>
        <v/>
      </c>
      <c r="P44" s="1" t="str">
        <f t="shared" si="9"/>
        <v/>
      </c>
      <c r="Q44" s="16" t="str">
        <f t="shared" si="10"/>
        <v/>
      </c>
      <c r="R44" s="10">
        <f t="shared" si="11"/>
        <v>0</v>
      </c>
    </row>
    <row r="45" spans="1:18" x14ac:dyDescent="0.25">
      <c r="A45" s="29"/>
      <c r="B45" s="30"/>
      <c r="C45" s="31"/>
      <c r="D45" s="32"/>
      <c r="E45" s="30" t="s">
        <v>17</v>
      </c>
      <c r="F45" s="16" t="str">
        <f>IF($E45='Account Codes'!$A$1,"",IF($E45='Account Codes'!$A$2,'Account Codes'!$B$2,IF($E45='Account Codes'!$A$3,'Account Codes'!$B$3,IF($E45='Account Codes'!$A$4,'Account Codes'!$B$4,IF($E45='Account Codes'!$A$5,'Account Codes'!$B$5,IF($E45='Account Codes'!$A$6,'Account Codes'!$B$6,IF($E45='Account Codes'!$A$7,'Account Codes'!$B$7,IF($E45='Account Codes'!$A$8,'Account Codes'!$B$8,IF($E45='Account Codes'!$A$9,'Account Codes'!$B$9,IF($E45='Account Codes'!$A$10,'Account Codes'!$B$10,IF($E45='Account Codes'!$A$11,'Account Codes'!$B$11,IF($E45='Account Codes'!$A$12,'Account Codes'!$B$12))))))))))))</f>
        <v/>
      </c>
      <c r="G45" s="10" t="str">
        <f t="shared" si="0"/>
        <v/>
      </c>
      <c r="H45" s="1" t="str">
        <f t="shared" si="1"/>
        <v/>
      </c>
      <c r="I45" s="16" t="str">
        <f t="shared" si="2"/>
        <v/>
      </c>
      <c r="J45" s="10" t="str">
        <f t="shared" si="3"/>
        <v/>
      </c>
      <c r="K45" s="1" t="str">
        <f t="shared" si="4"/>
        <v/>
      </c>
      <c r="L45" s="1" t="str">
        <f t="shared" si="5"/>
        <v/>
      </c>
      <c r="M45" s="1" t="str">
        <f t="shared" si="6"/>
        <v/>
      </c>
      <c r="N45" s="1" t="str">
        <f t="shared" si="7"/>
        <v/>
      </c>
      <c r="O45" s="1" t="str">
        <f t="shared" si="8"/>
        <v/>
      </c>
      <c r="P45" s="1" t="str">
        <f t="shared" si="9"/>
        <v/>
      </c>
      <c r="Q45" s="16" t="str">
        <f t="shared" si="10"/>
        <v/>
      </c>
      <c r="R45" s="10">
        <f t="shared" si="11"/>
        <v>0</v>
      </c>
    </row>
    <row r="46" spans="1:18" x14ac:dyDescent="0.25">
      <c r="A46" s="13"/>
      <c r="B46" s="20" t="s">
        <v>32</v>
      </c>
      <c r="C46" s="13"/>
      <c r="D46" s="13"/>
      <c r="E46" s="13"/>
      <c r="F46" s="25"/>
      <c r="G46" s="22">
        <f>SUM(G6:G45)</f>
        <v>0</v>
      </c>
      <c r="H46" s="22">
        <f t="shared" ref="H46:Q46" si="12">SUM(H6:H45)</f>
        <v>0</v>
      </c>
      <c r="I46" s="23">
        <f t="shared" si="12"/>
        <v>0</v>
      </c>
      <c r="J46" s="24">
        <f t="shared" si="12"/>
        <v>0</v>
      </c>
      <c r="K46" s="22">
        <f t="shared" si="12"/>
        <v>0</v>
      </c>
      <c r="L46" s="22">
        <f t="shared" si="12"/>
        <v>0</v>
      </c>
      <c r="M46" s="22">
        <f t="shared" si="12"/>
        <v>0</v>
      </c>
      <c r="N46" s="22">
        <f t="shared" si="12"/>
        <v>0</v>
      </c>
      <c r="O46" s="22">
        <f t="shared" si="12"/>
        <v>0</v>
      </c>
      <c r="P46" s="22">
        <f t="shared" si="12"/>
        <v>0</v>
      </c>
      <c r="Q46" s="23">
        <f t="shared" si="12"/>
        <v>0</v>
      </c>
      <c r="R46" s="10"/>
    </row>
  </sheetData>
  <sheetProtection sheet="1" objects="1" scenarios="1"/>
  <dataValidations count="1">
    <dataValidation type="list" allowBlank="1" showErrorMessage="1" sqref="E6:E45">
      <formula1>AccountCode</formula1>
    </dataValidation>
  </dataValidations>
  <pageMargins left="0.25" right="0.25" top="0.75" bottom="0.75" header="0.3" footer="0.3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workbookViewId="0">
      <selection activeCell="A6" sqref="A6"/>
    </sheetView>
  </sheetViews>
  <sheetFormatPr defaultRowHeight="15" x14ac:dyDescent="0.25"/>
  <cols>
    <col min="1" max="1" width="10.7109375" bestFit="1" customWidth="1"/>
    <col min="2" max="2" width="17.42578125" customWidth="1"/>
    <col min="3" max="3" width="12" customWidth="1"/>
    <col min="5" max="5" width="16.28515625" customWidth="1"/>
    <col min="6" max="6" width="12.7109375" hidden="1" customWidth="1"/>
    <col min="7" max="18" width="12.7109375" customWidth="1"/>
  </cols>
  <sheetData>
    <row r="1" spans="1:18" ht="23.25" x14ac:dyDescent="0.35">
      <c r="A1" s="4" t="s">
        <v>45</v>
      </c>
      <c r="D1" s="9" t="str">
        <f>Instructions!B11</f>
        <v>Enter Account Name</v>
      </c>
    </row>
    <row r="3" spans="1:18" x14ac:dyDescent="0.25">
      <c r="P3" t="s">
        <v>43</v>
      </c>
      <c r="R3" s="10">
        <f>IF(Instructions!B15="February",Instructions!B14,Jan!R45)</f>
        <v>0</v>
      </c>
    </row>
    <row r="4" spans="1:18" x14ac:dyDescent="0.25">
      <c r="A4" s="13"/>
      <c r="B4" s="13"/>
      <c r="C4" s="13"/>
      <c r="D4" s="13"/>
      <c r="E4" s="13"/>
      <c r="F4" s="13"/>
      <c r="G4" s="20" t="s">
        <v>33</v>
      </c>
      <c r="H4" s="13"/>
      <c r="I4" s="15"/>
      <c r="J4" s="21" t="s">
        <v>35</v>
      </c>
      <c r="K4" s="13"/>
      <c r="L4" s="13"/>
      <c r="M4" s="13"/>
      <c r="N4" s="13"/>
      <c r="O4" s="13"/>
      <c r="P4" s="13"/>
      <c r="Q4" s="15"/>
      <c r="R4" s="11"/>
    </row>
    <row r="5" spans="1:18" x14ac:dyDescent="0.25">
      <c r="A5" s="13" t="s">
        <v>1</v>
      </c>
      <c r="B5" s="13" t="s">
        <v>18</v>
      </c>
      <c r="C5" s="13" t="s">
        <v>2</v>
      </c>
      <c r="D5" s="13" t="s">
        <v>3</v>
      </c>
      <c r="E5" s="13" t="s">
        <v>4</v>
      </c>
      <c r="F5" s="13"/>
      <c r="G5" s="13" t="str">
        <f>'Account Codes'!A2</f>
        <v>Income 1</v>
      </c>
      <c r="H5" s="13" t="str">
        <f>'Account Codes'!A3</f>
        <v>Income 2</v>
      </c>
      <c r="I5" s="15" t="str">
        <f>'Account Codes'!A4</f>
        <v>Income 3</v>
      </c>
      <c r="J5" s="11" t="str">
        <f>'Account Codes'!A5</f>
        <v>Exp 1</v>
      </c>
      <c r="K5" s="13" t="str">
        <f>'Account Codes'!A6</f>
        <v>Exp 2</v>
      </c>
      <c r="L5" s="13" t="str">
        <f>'Account Codes'!A7</f>
        <v>Exp 3</v>
      </c>
      <c r="M5" s="13" t="str">
        <f>'Account Codes'!A8</f>
        <v>Exp 4</v>
      </c>
      <c r="N5" s="13" t="str">
        <f>'Account Codes'!A9</f>
        <v>Exp 5</v>
      </c>
      <c r="O5" s="13" t="str">
        <f>'Account Codes'!A10</f>
        <v>Exp 6</v>
      </c>
      <c r="P5" s="13" t="str">
        <f>'Account Codes'!A11</f>
        <v>Exp 7</v>
      </c>
      <c r="Q5" s="15" t="str">
        <f>'Account Codes'!A12</f>
        <v>Exp 8</v>
      </c>
      <c r="R5" s="11" t="s">
        <v>5</v>
      </c>
    </row>
    <row r="6" spans="1:18" x14ac:dyDescent="0.25">
      <c r="A6" s="29"/>
      <c r="B6" s="30"/>
      <c r="C6" s="31"/>
      <c r="D6" s="30"/>
      <c r="E6" s="30" t="s">
        <v>17</v>
      </c>
      <c r="F6" s="1" t="str">
        <f>IF($E6='Account Codes'!$A$1,"",IF($E6='Account Codes'!$A$2,'Account Codes'!$B$2,IF($E6='Account Codes'!$A$3,'Account Codes'!$B$3,IF($E6='Account Codes'!$A$4,'Account Codes'!$B$4,IF($E6='Account Codes'!$A$5,'Account Codes'!$B$5,IF($E6='Account Codes'!$A$6,'Account Codes'!$B$6,IF($E6='Account Codes'!$A$7,'Account Codes'!$B$7,IF($E6='Account Codes'!$A$8,'Account Codes'!$B$8,IF($E6='Account Codes'!$A$9,'Account Codes'!$B$9,IF($E6='Account Codes'!$A$10,'Account Codes'!$B$10,IF($E6='Account Codes'!$A$11,'Account Codes'!$B$11,IF($E6='Account Codes'!$A$12,'Account Codes'!$B$12))))))))))))</f>
        <v/>
      </c>
      <c r="G6" s="1" t="str">
        <f>IF($F6="Inc1",$D6,"")</f>
        <v/>
      </c>
      <c r="H6" s="1" t="str">
        <f>IF($F6="Inc2",$D6,"")</f>
        <v/>
      </c>
      <c r="I6" s="16" t="str">
        <f>IF($F6="Int",$D6,"")</f>
        <v/>
      </c>
      <c r="J6" s="10" t="str">
        <f>IF($F6="ExpA",$D6,"")</f>
        <v/>
      </c>
      <c r="K6" s="1" t="str">
        <f>IF($F6="ExpB",$D6,"")</f>
        <v/>
      </c>
      <c r="L6" s="1" t="str">
        <f>IF($F6="ExpC",$D6,"")</f>
        <v/>
      </c>
      <c r="M6" s="1" t="str">
        <f>IF($F6="ExpD",$D6,"")</f>
        <v/>
      </c>
      <c r="N6" s="1" t="str">
        <f>IF($F6="ExpE",$D6,"")</f>
        <v/>
      </c>
      <c r="O6" s="1" t="str">
        <f>IF($F6="ExpF",$D6,"")</f>
        <v/>
      </c>
      <c r="P6" s="1" t="str">
        <f>IF($F6="ExpG",$D6,"")</f>
        <v/>
      </c>
      <c r="Q6" s="16" t="str">
        <f>IF($F6="ExpH",$D6,"")</f>
        <v/>
      </c>
      <c r="R6" s="10">
        <f>R3+SUM(G6:I6)-SUM(J6:Q6)</f>
        <v>0</v>
      </c>
    </row>
    <row r="7" spans="1:18" x14ac:dyDescent="0.25">
      <c r="A7" s="29"/>
      <c r="B7" s="30"/>
      <c r="C7" s="31"/>
      <c r="D7" s="30"/>
      <c r="E7" s="30" t="s">
        <v>17</v>
      </c>
      <c r="F7" s="1" t="str">
        <f>IF($E7='Account Codes'!$A$1,"",IF($E7='Account Codes'!$A$2,'Account Codes'!$B$2,IF($E7='Account Codes'!$A$3,'Account Codes'!$B$3,IF($E7='Account Codes'!$A$4,'Account Codes'!$B$4,IF($E7='Account Codes'!$A$5,'Account Codes'!$B$5,IF($E7='Account Codes'!$A$6,'Account Codes'!$B$6,IF($E7='Account Codes'!$A$7,'Account Codes'!$B$7,IF($E7='Account Codes'!$A$8,'Account Codes'!$B$8,IF($E7='Account Codes'!$A$9,'Account Codes'!$B$9,IF($E7='Account Codes'!$A$10,'Account Codes'!$B$10,IF($E7='Account Codes'!$A$11,'Account Codes'!$B$11,IF($E7='Account Codes'!$A$12,'Account Codes'!$B$12))))))))))))</f>
        <v/>
      </c>
      <c r="G7" s="1" t="str">
        <f t="shared" ref="G7:G45" si="0">IF($F7="Inc1",$D7,"")</f>
        <v/>
      </c>
      <c r="H7" s="1" t="str">
        <f t="shared" ref="H7:H45" si="1">IF($F7="Inc2",$D7,"")</f>
        <v/>
      </c>
      <c r="I7" s="16" t="str">
        <f t="shared" ref="I7:I45" si="2">IF($F7="Int",$D7,"")</f>
        <v/>
      </c>
      <c r="J7" s="10" t="str">
        <f t="shared" ref="J7:J45" si="3">IF($F7="ExpA",$D7,"")</f>
        <v/>
      </c>
      <c r="K7" s="1" t="str">
        <f t="shared" ref="K7:K45" si="4">IF($F7="ExpB",$D7,"")</f>
        <v/>
      </c>
      <c r="L7" s="1" t="str">
        <f t="shared" ref="L7:L45" si="5">IF($F7="ExpC",$D7,"")</f>
        <v/>
      </c>
      <c r="M7" s="1" t="str">
        <f t="shared" ref="M7:M45" si="6">IF($F7="ExpD",$D7,"")</f>
        <v/>
      </c>
      <c r="N7" s="1" t="str">
        <f t="shared" ref="N7:N45" si="7">IF($F7="ExpE",$D7,"")</f>
        <v/>
      </c>
      <c r="O7" s="1" t="str">
        <f t="shared" ref="O7:O45" si="8">IF($F7="ExpF",$D7,"")</f>
        <v/>
      </c>
      <c r="P7" s="1" t="str">
        <f t="shared" ref="P7:P45" si="9">IF($F7="ExpG",$D7,"")</f>
        <v/>
      </c>
      <c r="Q7" s="16" t="str">
        <f t="shared" ref="Q7:Q45" si="10">IF($F7="ExpH",$D7,"")</f>
        <v/>
      </c>
      <c r="R7" s="10">
        <f>R6+SUM(G7:I7)-SUM(J7:Q7)</f>
        <v>0</v>
      </c>
    </row>
    <row r="8" spans="1:18" x14ac:dyDescent="0.25">
      <c r="A8" s="29"/>
      <c r="B8" s="30"/>
      <c r="C8" s="31"/>
      <c r="D8" s="30"/>
      <c r="E8" s="30" t="s">
        <v>17</v>
      </c>
      <c r="F8" s="1" t="str">
        <f>IF($E8='Account Codes'!$A$1,"",IF($E8='Account Codes'!$A$2,'Account Codes'!$B$2,IF($E8='Account Codes'!$A$3,'Account Codes'!$B$3,IF($E8='Account Codes'!$A$4,'Account Codes'!$B$4,IF($E8='Account Codes'!$A$5,'Account Codes'!$B$5,IF($E8='Account Codes'!$A$6,'Account Codes'!$B$6,IF($E8='Account Codes'!$A$7,'Account Codes'!$B$7,IF($E8='Account Codes'!$A$8,'Account Codes'!$B$8,IF($E8='Account Codes'!$A$9,'Account Codes'!$B$9,IF($E8='Account Codes'!$A$10,'Account Codes'!$B$10,IF($E8='Account Codes'!$A$11,'Account Codes'!$B$11,IF($E8='Account Codes'!$A$12,'Account Codes'!$B$12))))))))))))</f>
        <v/>
      </c>
      <c r="G8" s="1" t="str">
        <f t="shared" si="0"/>
        <v/>
      </c>
      <c r="H8" s="1" t="str">
        <f t="shared" si="1"/>
        <v/>
      </c>
      <c r="I8" s="16" t="str">
        <f t="shared" si="2"/>
        <v/>
      </c>
      <c r="J8" s="10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6" t="str">
        <f t="shared" si="10"/>
        <v/>
      </c>
      <c r="R8" s="10">
        <f t="shared" ref="R8:R45" si="11">R7+SUM(G8:I8)-SUM(J8:Q8)</f>
        <v>0</v>
      </c>
    </row>
    <row r="9" spans="1:18" x14ac:dyDescent="0.25">
      <c r="A9" s="29"/>
      <c r="B9" s="30"/>
      <c r="C9" s="31"/>
      <c r="D9" s="30"/>
      <c r="E9" s="30" t="s">
        <v>17</v>
      </c>
      <c r="F9" s="1" t="str">
        <f>IF($E9='Account Codes'!$A$1,"",IF($E9='Account Codes'!$A$2,'Account Codes'!$B$2,IF($E9='Account Codes'!$A$3,'Account Codes'!$B$3,IF($E9='Account Codes'!$A$4,'Account Codes'!$B$4,IF($E9='Account Codes'!$A$5,'Account Codes'!$B$5,IF($E9='Account Codes'!$A$6,'Account Codes'!$B$6,IF($E9='Account Codes'!$A$7,'Account Codes'!$B$7,IF($E9='Account Codes'!$A$8,'Account Codes'!$B$8,IF($E9='Account Codes'!$A$9,'Account Codes'!$B$9,IF($E9='Account Codes'!$A$10,'Account Codes'!$B$10,IF($E9='Account Codes'!$A$11,'Account Codes'!$B$11,IF($E9='Account Codes'!$A$12,'Account Codes'!$B$12))))))))))))</f>
        <v/>
      </c>
      <c r="G9" s="1" t="str">
        <f t="shared" si="0"/>
        <v/>
      </c>
      <c r="H9" s="1" t="str">
        <f t="shared" si="1"/>
        <v/>
      </c>
      <c r="I9" s="16" t="str">
        <f t="shared" si="2"/>
        <v/>
      </c>
      <c r="J9" s="10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6" t="str">
        <f t="shared" si="10"/>
        <v/>
      </c>
      <c r="R9" s="10">
        <f t="shared" si="11"/>
        <v>0</v>
      </c>
    </row>
    <row r="10" spans="1:18" x14ac:dyDescent="0.25">
      <c r="A10" s="29"/>
      <c r="B10" s="30"/>
      <c r="C10" s="31"/>
      <c r="D10" s="30"/>
      <c r="E10" s="30" t="s">
        <v>17</v>
      </c>
      <c r="F10" s="1" t="str">
        <f>IF($E10='Account Codes'!$A$1,"",IF($E10='Account Codes'!$A$2,'Account Codes'!$B$2,IF($E10='Account Codes'!$A$3,'Account Codes'!$B$3,IF($E10='Account Codes'!$A$4,'Account Codes'!$B$4,IF($E10='Account Codes'!$A$5,'Account Codes'!$B$5,IF($E10='Account Codes'!$A$6,'Account Codes'!$B$6,IF($E10='Account Codes'!$A$7,'Account Codes'!$B$7,IF($E10='Account Codes'!$A$8,'Account Codes'!$B$8,IF($E10='Account Codes'!$A$9,'Account Codes'!$B$9,IF($E10='Account Codes'!$A$10,'Account Codes'!$B$10,IF($E10='Account Codes'!$A$11,'Account Codes'!$B$11,IF($E10='Account Codes'!$A$12,'Account Codes'!$B$12))))))))))))</f>
        <v/>
      </c>
      <c r="G10" s="1" t="str">
        <f t="shared" si="0"/>
        <v/>
      </c>
      <c r="H10" s="1" t="str">
        <f t="shared" si="1"/>
        <v/>
      </c>
      <c r="I10" s="16" t="str">
        <f t="shared" si="2"/>
        <v/>
      </c>
      <c r="J10" s="10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6" t="str">
        <f t="shared" si="10"/>
        <v/>
      </c>
      <c r="R10" s="10">
        <f t="shared" si="11"/>
        <v>0</v>
      </c>
    </row>
    <row r="11" spans="1:18" x14ac:dyDescent="0.25">
      <c r="A11" s="29"/>
      <c r="B11" s="30"/>
      <c r="C11" s="31"/>
      <c r="D11" s="30"/>
      <c r="E11" s="30" t="s">
        <v>17</v>
      </c>
      <c r="F11" s="1" t="str">
        <f>IF($E11='Account Codes'!$A$1,"",IF($E11='Account Codes'!$A$2,'Account Codes'!$B$2,IF($E11='Account Codes'!$A$3,'Account Codes'!$B$3,IF($E11='Account Codes'!$A$4,'Account Codes'!$B$4,IF($E11='Account Codes'!$A$5,'Account Codes'!$B$5,IF($E11='Account Codes'!$A$6,'Account Codes'!$B$6,IF($E11='Account Codes'!$A$7,'Account Codes'!$B$7,IF($E11='Account Codes'!$A$8,'Account Codes'!$B$8,IF($E11='Account Codes'!$A$9,'Account Codes'!$B$9,IF($E11='Account Codes'!$A$10,'Account Codes'!$B$10,IF($E11='Account Codes'!$A$11,'Account Codes'!$B$11,IF($E11='Account Codes'!$A$12,'Account Codes'!$B$12))))))))))))</f>
        <v/>
      </c>
      <c r="G11" s="1" t="str">
        <f t="shared" si="0"/>
        <v/>
      </c>
      <c r="H11" s="1" t="str">
        <f t="shared" si="1"/>
        <v/>
      </c>
      <c r="I11" s="16" t="str">
        <f t="shared" si="2"/>
        <v/>
      </c>
      <c r="J11" s="10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6" t="str">
        <f t="shared" si="10"/>
        <v/>
      </c>
      <c r="R11" s="10">
        <f t="shared" si="11"/>
        <v>0</v>
      </c>
    </row>
    <row r="12" spans="1:18" x14ac:dyDescent="0.25">
      <c r="A12" s="29"/>
      <c r="B12" s="30"/>
      <c r="C12" s="31"/>
      <c r="D12" s="30"/>
      <c r="E12" s="30" t="s">
        <v>17</v>
      </c>
      <c r="F12" s="1" t="str">
        <f>IF($E12='Account Codes'!$A$1,"",IF($E12='Account Codes'!$A$2,'Account Codes'!$B$2,IF($E12='Account Codes'!$A$3,'Account Codes'!$B$3,IF($E12='Account Codes'!$A$4,'Account Codes'!$B$4,IF($E12='Account Codes'!$A$5,'Account Codes'!$B$5,IF($E12='Account Codes'!$A$6,'Account Codes'!$B$6,IF($E12='Account Codes'!$A$7,'Account Codes'!$B$7,IF($E12='Account Codes'!$A$8,'Account Codes'!$B$8,IF($E12='Account Codes'!$A$9,'Account Codes'!$B$9,IF($E12='Account Codes'!$A$10,'Account Codes'!$B$10,IF($E12='Account Codes'!$A$11,'Account Codes'!$B$11,IF($E12='Account Codes'!$A$12,'Account Codes'!$B$12))))))))))))</f>
        <v/>
      </c>
      <c r="G12" s="1" t="str">
        <f t="shared" si="0"/>
        <v/>
      </c>
      <c r="H12" s="1" t="str">
        <f t="shared" si="1"/>
        <v/>
      </c>
      <c r="I12" s="16" t="str">
        <f t="shared" si="2"/>
        <v/>
      </c>
      <c r="J12" s="10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6" t="str">
        <f t="shared" si="10"/>
        <v/>
      </c>
      <c r="R12" s="10">
        <f t="shared" si="11"/>
        <v>0</v>
      </c>
    </row>
    <row r="13" spans="1:18" x14ac:dyDescent="0.25">
      <c r="A13" s="29"/>
      <c r="B13" s="30"/>
      <c r="C13" s="31"/>
      <c r="D13" s="30"/>
      <c r="E13" s="30" t="s">
        <v>17</v>
      </c>
      <c r="F13" s="1" t="str">
        <f>IF($E13='Account Codes'!$A$1,"",IF($E13='Account Codes'!$A$2,'Account Codes'!$B$2,IF($E13='Account Codes'!$A$3,'Account Codes'!$B$3,IF($E13='Account Codes'!$A$4,'Account Codes'!$B$4,IF($E13='Account Codes'!$A$5,'Account Codes'!$B$5,IF($E13='Account Codes'!$A$6,'Account Codes'!$B$6,IF($E13='Account Codes'!$A$7,'Account Codes'!$B$7,IF($E13='Account Codes'!$A$8,'Account Codes'!$B$8,IF($E13='Account Codes'!$A$9,'Account Codes'!$B$9,IF($E13='Account Codes'!$A$10,'Account Codes'!$B$10,IF($E13='Account Codes'!$A$11,'Account Codes'!$B$11,IF($E13='Account Codes'!$A$12,'Account Codes'!$B$12))))))))))))</f>
        <v/>
      </c>
      <c r="G13" s="1" t="str">
        <f t="shared" si="0"/>
        <v/>
      </c>
      <c r="H13" s="1" t="str">
        <f t="shared" si="1"/>
        <v/>
      </c>
      <c r="I13" s="16" t="str">
        <f t="shared" si="2"/>
        <v/>
      </c>
      <c r="J13" s="10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6" t="str">
        <f t="shared" si="10"/>
        <v/>
      </c>
      <c r="R13" s="10">
        <f t="shared" si="11"/>
        <v>0</v>
      </c>
    </row>
    <row r="14" spans="1:18" x14ac:dyDescent="0.25">
      <c r="A14" s="29"/>
      <c r="B14" s="30"/>
      <c r="C14" s="31"/>
      <c r="D14" s="30"/>
      <c r="E14" s="30" t="s">
        <v>17</v>
      </c>
      <c r="F14" s="1" t="str">
        <f>IF($E14='Account Codes'!$A$1,"",IF($E14='Account Codes'!$A$2,'Account Codes'!$B$2,IF($E14='Account Codes'!$A$3,'Account Codes'!$B$3,IF($E14='Account Codes'!$A$4,'Account Codes'!$B$4,IF($E14='Account Codes'!$A$5,'Account Codes'!$B$5,IF($E14='Account Codes'!$A$6,'Account Codes'!$B$6,IF($E14='Account Codes'!$A$7,'Account Codes'!$B$7,IF($E14='Account Codes'!$A$8,'Account Codes'!$B$8,IF($E14='Account Codes'!$A$9,'Account Codes'!$B$9,IF($E14='Account Codes'!$A$10,'Account Codes'!$B$10,IF($E14='Account Codes'!$A$11,'Account Codes'!$B$11,IF($E14='Account Codes'!$A$12,'Account Codes'!$B$12))))))))))))</f>
        <v/>
      </c>
      <c r="G14" s="1" t="str">
        <f t="shared" si="0"/>
        <v/>
      </c>
      <c r="H14" s="1" t="str">
        <f t="shared" si="1"/>
        <v/>
      </c>
      <c r="I14" s="16" t="str">
        <f t="shared" si="2"/>
        <v/>
      </c>
      <c r="J14" s="10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6" t="str">
        <f t="shared" si="10"/>
        <v/>
      </c>
      <c r="R14" s="10">
        <f t="shared" si="11"/>
        <v>0</v>
      </c>
    </row>
    <row r="15" spans="1:18" x14ac:dyDescent="0.25">
      <c r="A15" s="29"/>
      <c r="B15" s="30"/>
      <c r="C15" s="31"/>
      <c r="D15" s="30"/>
      <c r="E15" s="30" t="s">
        <v>17</v>
      </c>
      <c r="F15" s="1" t="str">
        <f>IF($E15='Account Codes'!$A$1,"",IF($E15='Account Codes'!$A$2,'Account Codes'!$B$2,IF($E15='Account Codes'!$A$3,'Account Codes'!$B$3,IF($E15='Account Codes'!$A$4,'Account Codes'!$B$4,IF($E15='Account Codes'!$A$5,'Account Codes'!$B$5,IF($E15='Account Codes'!$A$6,'Account Codes'!$B$6,IF($E15='Account Codes'!$A$7,'Account Codes'!$B$7,IF($E15='Account Codes'!$A$8,'Account Codes'!$B$8,IF($E15='Account Codes'!$A$9,'Account Codes'!$B$9,IF($E15='Account Codes'!$A$10,'Account Codes'!$B$10,IF($E15='Account Codes'!$A$11,'Account Codes'!$B$11,IF($E15='Account Codes'!$A$12,'Account Codes'!$B$12))))))))))))</f>
        <v/>
      </c>
      <c r="G15" s="1" t="str">
        <f t="shared" si="0"/>
        <v/>
      </c>
      <c r="H15" s="1" t="str">
        <f t="shared" si="1"/>
        <v/>
      </c>
      <c r="I15" s="16" t="str">
        <f t="shared" si="2"/>
        <v/>
      </c>
      <c r="J15" s="10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6" t="str">
        <f t="shared" si="10"/>
        <v/>
      </c>
      <c r="R15" s="10">
        <f t="shared" si="11"/>
        <v>0</v>
      </c>
    </row>
    <row r="16" spans="1:18" x14ac:dyDescent="0.25">
      <c r="A16" s="29"/>
      <c r="B16" s="30"/>
      <c r="C16" s="31"/>
      <c r="D16" s="30"/>
      <c r="E16" s="30" t="s">
        <v>17</v>
      </c>
      <c r="F16" s="1" t="str">
        <f>IF($E16='Account Codes'!$A$1,"",IF($E16='Account Codes'!$A$2,'Account Codes'!$B$2,IF($E16='Account Codes'!$A$3,'Account Codes'!$B$3,IF($E16='Account Codes'!$A$4,'Account Codes'!$B$4,IF($E16='Account Codes'!$A$5,'Account Codes'!$B$5,IF($E16='Account Codes'!$A$6,'Account Codes'!$B$6,IF($E16='Account Codes'!$A$7,'Account Codes'!$B$7,IF($E16='Account Codes'!$A$8,'Account Codes'!$B$8,IF($E16='Account Codes'!$A$9,'Account Codes'!$B$9,IF($E16='Account Codes'!$A$10,'Account Codes'!$B$10,IF($E16='Account Codes'!$A$11,'Account Codes'!$B$11,IF($E16='Account Codes'!$A$12,'Account Codes'!$B$12))))))))))))</f>
        <v/>
      </c>
      <c r="G16" s="1" t="str">
        <f t="shared" si="0"/>
        <v/>
      </c>
      <c r="H16" s="1" t="str">
        <f t="shared" si="1"/>
        <v/>
      </c>
      <c r="I16" s="16" t="str">
        <f t="shared" si="2"/>
        <v/>
      </c>
      <c r="J16" s="10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6" t="str">
        <f t="shared" si="10"/>
        <v/>
      </c>
      <c r="R16" s="10">
        <f t="shared" si="11"/>
        <v>0</v>
      </c>
    </row>
    <row r="17" spans="1:18" x14ac:dyDescent="0.25">
      <c r="A17" s="29"/>
      <c r="B17" s="30"/>
      <c r="C17" s="31"/>
      <c r="D17" s="30"/>
      <c r="E17" s="30" t="s">
        <v>17</v>
      </c>
      <c r="F17" s="1" t="str">
        <f>IF($E17='Account Codes'!$A$1,"",IF($E17='Account Codes'!$A$2,'Account Codes'!$B$2,IF($E17='Account Codes'!$A$3,'Account Codes'!$B$3,IF($E17='Account Codes'!$A$4,'Account Codes'!$B$4,IF($E17='Account Codes'!$A$5,'Account Codes'!$B$5,IF($E17='Account Codes'!$A$6,'Account Codes'!$B$6,IF($E17='Account Codes'!$A$7,'Account Codes'!$B$7,IF($E17='Account Codes'!$A$8,'Account Codes'!$B$8,IF($E17='Account Codes'!$A$9,'Account Codes'!$B$9,IF($E17='Account Codes'!$A$10,'Account Codes'!$B$10,IF($E17='Account Codes'!$A$11,'Account Codes'!$B$11,IF($E17='Account Codes'!$A$12,'Account Codes'!$B$12))))))))))))</f>
        <v/>
      </c>
      <c r="G17" s="1" t="str">
        <f t="shared" si="0"/>
        <v/>
      </c>
      <c r="H17" s="1" t="str">
        <f t="shared" si="1"/>
        <v/>
      </c>
      <c r="I17" s="16" t="str">
        <f t="shared" si="2"/>
        <v/>
      </c>
      <c r="J17" s="10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6" t="str">
        <f t="shared" si="10"/>
        <v/>
      </c>
      <c r="R17" s="10">
        <f t="shared" si="11"/>
        <v>0</v>
      </c>
    </row>
    <row r="18" spans="1:18" x14ac:dyDescent="0.25">
      <c r="A18" s="29"/>
      <c r="B18" s="30"/>
      <c r="C18" s="31"/>
      <c r="D18" s="30"/>
      <c r="E18" s="30" t="s">
        <v>17</v>
      </c>
      <c r="F18" s="1" t="str">
        <f>IF($E18='Account Codes'!$A$1,"",IF($E18='Account Codes'!$A$2,'Account Codes'!$B$2,IF($E18='Account Codes'!$A$3,'Account Codes'!$B$3,IF($E18='Account Codes'!$A$4,'Account Codes'!$B$4,IF($E18='Account Codes'!$A$5,'Account Codes'!$B$5,IF($E18='Account Codes'!$A$6,'Account Codes'!$B$6,IF($E18='Account Codes'!$A$7,'Account Codes'!$B$7,IF($E18='Account Codes'!$A$8,'Account Codes'!$B$8,IF($E18='Account Codes'!$A$9,'Account Codes'!$B$9,IF($E18='Account Codes'!$A$10,'Account Codes'!$B$10,IF($E18='Account Codes'!$A$11,'Account Codes'!$B$11,IF($E18='Account Codes'!$A$12,'Account Codes'!$B$12))))))))))))</f>
        <v/>
      </c>
      <c r="G18" s="1" t="str">
        <f t="shared" si="0"/>
        <v/>
      </c>
      <c r="H18" s="1" t="str">
        <f t="shared" si="1"/>
        <v/>
      </c>
      <c r="I18" s="16" t="str">
        <f t="shared" si="2"/>
        <v/>
      </c>
      <c r="J18" s="10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6" t="str">
        <f t="shared" si="10"/>
        <v/>
      </c>
      <c r="R18" s="10">
        <f t="shared" si="11"/>
        <v>0</v>
      </c>
    </row>
    <row r="19" spans="1:18" x14ac:dyDescent="0.25">
      <c r="A19" s="29"/>
      <c r="B19" s="30"/>
      <c r="C19" s="31"/>
      <c r="D19" s="30"/>
      <c r="E19" s="30" t="s">
        <v>17</v>
      </c>
      <c r="F19" s="1" t="str">
        <f>IF($E19='Account Codes'!$A$1,"",IF($E19='Account Codes'!$A$2,'Account Codes'!$B$2,IF($E19='Account Codes'!$A$3,'Account Codes'!$B$3,IF($E19='Account Codes'!$A$4,'Account Codes'!$B$4,IF($E19='Account Codes'!$A$5,'Account Codes'!$B$5,IF($E19='Account Codes'!$A$6,'Account Codes'!$B$6,IF($E19='Account Codes'!$A$7,'Account Codes'!$B$7,IF($E19='Account Codes'!$A$8,'Account Codes'!$B$8,IF($E19='Account Codes'!$A$9,'Account Codes'!$B$9,IF($E19='Account Codes'!$A$10,'Account Codes'!$B$10,IF($E19='Account Codes'!$A$11,'Account Codes'!$B$11,IF($E19='Account Codes'!$A$12,'Account Codes'!$B$12))))))))))))</f>
        <v/>
      </c>
      <c r="G19" s="1" t="str">
        <f t="shared" si="0"/>
        <v/>
      </c>
      <c r="H19" s="1" t="str">
        <f t="shared" si="1"/>
        <v/>
      </c>
      <c r="I19" s="16" t="str">
        <f t="shared" si="2"/>
        <v/>
      </c>
      <c r="J19" s="10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6" t="str">
        <f t="shared" si="10"/>
        <v/>
      </c>
      <c r="R19" s="10">
        <f t="shared" si="11"/>
        <v>0</v>
      </c>
    </row>
    <row r="20" spans="1:18" x14ac:dyDescent="0.25">
      <c r="A20" s="29"/>
      <c r="B20" s="30"/>
      <c r="C20" s="31"/>
      <c r="D20" s="30"/>
      <c r="E20" s="30" t="s">
        <v>17</v>
      </c>
      <c r="F20" s="1" t="str">
        <f>IF($E20='Account Codes'!$A$1,"",IF($E20='Account Codes'!$A$2,'Account Codes'!$B$2,IF($E20='Account Codes'!$A$3,'Account Codes'!$B$3,IF($E20='Account Codes'!$A$4,'Account Codes'!$B$4,IF($E20='Account Codes'!$A$5,'Account Codes'!$B$5,IF($E20='Account Codes'!$A$6,'Account Codes'!$B$6,IF($E20='Account Codes'!$A$7,'Account Codes'!$B$7,IF($E20='Account Codes'!$A$8,'Account Codes'!$B$8,IF($E20='Account Codes'!$A$9,'Account Codes'!$B$9,IF($E20='Account Codes'!$A$10,'Account Codes'!$B$10,IF($E20='Account Codes'!$A$11,'Account Codes'!$B$11,IF($E20='Account Codes'!$A$12,'Account Codes'!$B$12))))))))))))</f>
        <v/>
      </c>
      <c r="G20" s="1" t="str">
        <f t="shared" si="0"/>
        <v/>
      </c>
      <c r="H20" s="1" t="str">
        <f t="shared" si="1"/>
        <v/>
      </c>
      <c r="I20" s="16" t="str">
        <f t="shared" si="2"/>
        <v/>
      </c>
      <c r="J20" s="10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6" t="str">
        <f t="shared" si="10"/>
        <v/>
      </c>
      <c r="R20" s="10">
        <f t="shared" si="11"/>
        <v>0</v>
      </c>
    </row>
    <row r="21" spans="1:18" x14ac:dyDescent="0.25">
      <c r="A21" s="29"/>
      <c r="B21" s="30"/>
      <c r="C21" s="31"/>
      <c r="D21" s="30"/>
      <c r="E21" s="30" t="s">
        <v>17</v>
      </c>
      <c r="F21" s="1" t="str">
        <f>IF($E21='Account Codes'!$A$1,"",IF($E21='Account Codes'!$A$2,'Account Codes'!$B$2,IF($E21='Account Codes'!$A$3,'Account Codes'!$B$3,IF($E21='Account Codes'!$A$4,'Account Codes'!$B$4,IF($E21='Account Codes'!$A$5,'Account Codes'!$B$5,IF($E21='Account Codes'!$A$6,'Account Codes'!$B$6,IF($E21='Account Codes'!$A$7,'Account Codes'!$B$7,IF($E21='Account Codes'!$A$8,'Account Codes'!$B$8,IF($E21='Account Codes'!$A$9,'Account Codes'!$B$9,IF($E21='Account Codes'!$A$10,'Account Codes'!$B$10,IF($E21='Account Codes'!$A$11,'Account Codes'!$B$11,IF($E21='Account Codes'!$A$12,'Account Codes'!$B$12))))))))))))</f>
        <v/>
      </c>
      <c r="G21" s="1" t="str">
        <f t="shared" si="0"/>
        <v/>
      </c>
      <c r="H21" s="1" t="str">
        <f t="shared" si="1"/>
        <v/>
      </c>
      <c r="I21" s="16" t="str">
        <f t="shared" si="2"/>
        <v/>
      </c>
      <c r="J21" s="10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6" t="str">
        <f t="shared" si="10"/>
        <v/>
      </c>
      <c r="R21" s="10">
        <f t="shared" si="11"/>
        <v>0</v>
      </c>
    </row>
    <row r="22" spans="1:18" x14ac:dyDescent="0.25">
      <c r="A22" s="29"/>
      <c r="B22" s="30"/>
      <c r="C22" s="31"/>
      <c r="D22" s="30"/>
      <c r="E22" s="30" t="s">
        <v>17</v>
      </c>
      <c r="F22" s="1" t="str">
        <f>IF($E22='Account Codes'!$A$1,"",IF($E22='Account Codes'!$A$2,'Account Codes'!$B$2,IF($E22='Account Codes'!$A$3,'Account Codes'!$B$3,IF($E22='Account Codes'!$A$4,'Account Codes'!$B$4,IF($E22='Account Codes'!$A$5,'Account Codes'!$B$5,IF($E22='Account Codes'!$A$6,'Account Codes'!$B$6,IF($E22='Account Codes'!$A$7,'Account Codes'!$B$7,IF($E22='Account Codes'!$A$8,'Account Codes'!$B$8,IF($E22='Account Codes'!$A$9,'Account Codes'!$B$9,IF($E22='Account Codes'!$A$10,'Account Codes'!$B$10,IF($E22='Account Codes'!$A$11,'Account Codes'!$B$11,IF($E22='Account Codes'!$A$12,'Account Codes'!$B$12))))))))))))</f>
        <v/>
      </c>
      <c r="G22" s="1" t="str">
        <f t="shared" si="0"/>
        <v/>
      </c>
      <c r="H22" s="1" t="str">
        <f t="shared" si="1"/>
        <v/>
      </c>
      <c r="I22" s="16" t="str">
        <f t="shared" si="2"/>
        <v/>
      </c>
      <c r="J22" s="10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6" t="str">
        <f t="shared" si="10"/>
        <v/>
      </c>
      <c r="R22" s="10">
        <f t="shared" si="11"/>
        <v>0</v>
      </c>
    </row>
    <row r="23" spans="1:18" x14ac:dyDescent="0.25">
      <c r="A23" s="29"/>
      <c r="B23" s="30"/>
      <c r="C23" s="31"/>
      <c r="D23" s="30"/>
      <c r="E23" s="30" t="s">
        <v>17</v>
      </c>
      <c r="F23" s="1" t="str">
        <f>IF($E23='Account Codes'!$A$1,"",IF($E23='Account Codes'!$A$2,'Account Codes'!$B$2,IF($E23='Account Codes'!$A$3,'Account Codes'!$B$3,IF($E23='Account Codes'!$A$4,'Account Codes'!$B$4,IF($E23='Account Codes'!$A$5,'Account Codes'!$B$5,IF($E23='Account Codes'!$A$6,'Account Codes'!$B$6,IF($E23='Account Codes'!$A$7,'Account Codes'!$B$7,IF($E23='Account Codes'!$A$8,'Account Codes'!$B$8,IF($E23='Account Codes'!$A$9,'Account Codes'!$B$9,IF($E23='Account Codes'!$A$10,'Account Codes'!$B$10,IF($E23='Account Codes'!$A$11,'Account Codes'!$B$11,IF($E23='Account Codes'!$A$12,'Account Codes'!$B$12))))))))))))</f>
        <v/>
      </c>
      <c r="G23" s="1" t="str">
        <f t="shared" si="0"/>
        <v/>
      </c>
      <c r="H23" s="1" t="str">
        <f t="shared" si="1"/>
        <v/>
      </c>
      <c r="I23" s="16" t="str">
        <f t="shared" si="2"/>
        <v/>
      </c>
      <c r="J23" s="10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6" t="str">
        <f t="shared" si="10"/>
        <v/>
      </c>
      <c r="R23" s="10">
        <f t="shared" si="11"/>
        <v>0</v>
      </c>
    </row>
    <row r="24" spans="1:18" x14ac:dyDescent="0.25">
      <c r="A24" s="29"/>
      <c r="B24" s="30"/>
      <c r="C24" s="31"/>
      <c r="D24" s="30"/>
      <c r="E24" s="30" t="s">
        <v>17</v>
      </c>
      <c r="F24" s="1" t="str">
        <f>IF($E24='Account Codes'!$A$1,"",IF($E24='Account Codes'!$A$2,'Account Codes'!$B$2,IF($E24='Account Codes'!$A$3,'Account Codes'!$B$3,IF($E24='Account Codes'!$A$4,'Account Codes'!$B$4,IF($E24='Account Codes'!$A$5,'Account Codes'!$B$5,IF($E24='Account Codes'!$A$6,'Account Codes'!$B$6,IF($E24='Account Codes'!$A$7,'Account Codes'!$B$7,IF($E24='Account Codes'!$A$8,'Account Codes'!$B$8,IF($E24='Account Codes'!$A$9,'Account Codes'!$B$9,IF($E24='Account Codes'!$A$10,'Account Codes'!$B$10,IF($E24='Account Codes'!$A$11,'Account Codes'!$B$11,IF($E24='Account Codes'!$A$12,'Account Codes'!$B$12))))))))))))</f>
        <v/>
      </c>
      <c r="G24" s="1" t="str">
        <f t="shared" si="0"/>
        <v/>
      </c>
      <c r="H24" s="1" t="str">
        <f t="shared" si="1"/>
        <v/>
      </c>
      <c r="I24" s="16" t="str">
        <f t="shared" si="2"/>
        <v/>
      </c>
      <c r="J24" s="10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6" t="str">
        <f t="shared" si="10"/>
        <v/>
      </c>
      <c r="R24" s="10">
        <f t="shared" si="11"/>
        <v>0</v>
      </c>
    </row>
    <row r="25" spans="1:18" x14ac:dyDescent="0.25">
      <c r="A25" s="29"/>
      <c r="B25" s="30"/>
      <c r="C25" s="31"/>
      <c r="D25" s="30"/>
      <c r="E25" s="30" t="s">
        <v>17</v>
      </c>
      <c r="F25" s="1" t="str">
        <f>IF($E25='Account Codes'!$A$1,"",IF($E25='Account Codes'!$A$2,'Account Codes'!$B$2,IF($E25='Account Codes'!$A$3,'Account Codes'!$B$3,IF($E25='Account Codes'!$A$4,'Account Codes'!$B$4,IF($E25='Account Codes'!$A$5,'Account Codes'!$B$5,IF($E25='Account Codes'!$A$6,'Account Codes'!$B$6,IF($E25='Account Codes'!$A$7,'Account Codes'!$B$7,IF($E25='Account Codes'!$A$8,'Account Codes'!$B$8,IF($E25='Account Codes'!$A$9,'Account Codes'!$B$9,IF($E25='Account Codes'!$A$10,'Account Codes'!$B$10,IF($E25='Account Codes'!$A$11,'Account Codes'!$B$11,IF($E25='Account Codes'!$A$12,'Account Codes'!$B$12))))))))))))</f>
        <v/>
      </c>
      <c r="G25" s="1" t="str">
        <f t="shared" si="0"/>
        <v/>
      </c>
      <c r="H25" s="1" t="str">
        <f t="shared" si="1"/>
        <v/>
      </c>
      <c r="I25" s="16" t="str">
        <f t="shared" si="2"/>
        <v/>
      </c>
      <c r="J25" s="10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6" t="str">
        <f t="shared" si="10"/>
        <v/>
      </c>
      <c r="R25" s="10">
        <f t="shared" si="11"/>
        <v>0</v>
      </c>
    </row>
    <row r="26" spans="1:18" x14ac:dyDescent="0.25">
      <c r="A26" s="29"/>
      <c r="B26" s="30"/>
      <c r="C26" s="31"/>
      <c r="D26" s="30"/>
      <c r="E26" s="30" t="s">
        <v>17</v>
      </c>
      <c r="F26" s="1" t="str">
        <f>IF($E26='Account Codes'!$A$1,"",IF($E26='Account Codes'!$A$2,'Account Codes'!$B$2,IF($E26='Account Codes'!$A$3,'Account Codes'!$B$3,IF($E26='Account Codes'!$A$4,'Account Codes'!$B$4,IF($E26='Account Codes'!$A$5,'Account Codes'!$B$5,IF($E26='Account Codes'!$A$6,'Account Codes'!$B$6,IF($E26='Account Codes'!$A$7,'Account Codes'!$B$7,IF($E26='Account Codes'!$A$8,'Account Codes'!$B$8,IF($E26='Account Codes'!$A$9,'Account Codes'!$B$9,IF($E26='Account Codes'!$A$10,'Account Codes'!$B$10,IF($E26='Account Codes'!$A$11,'Account Codes'!$B$11,IF($E26='Account Codes'!$A$12,'Account Codes'!$B$12))))))))))))</f>
        <v/>
      </c>
      <c r="G26" s="1" t="str">
        <f t="shared" si="0"/>
        <v/>
      </c>
      <c r="H26" s="1" t="str">
        <f t="shared" si="1"/>
        <v/>
      </c>
      <c r="I26" s="16" t="str">
        <f t="shared" si="2"/>
        <v/>
      </c>
      <c r="J26" s="10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6" t="str">
        <f t="shared" si="10"/>
        <v/>
      </c>
      <c r="R26" s="10">
        <f t="shared" si="11"/>
        <v>0</v>
      </c>
    </row>
    <row r="27" spans="1:18" x14ac:dyDescent="0.25">
      <c r="A27" s="29"/>
      <c r="B27" s="30"/>
      <c r="C27" s="31"/>
      <c r="D27" s="30"/>
      <c r="E27" s="30" t="s">
        <v>17</v>
      </c>
      <c r="F27" s="1" t="str">
        <f>IF($E27='Account Codes'!$A$1,"",IF($E27='Account Codes'!$A$2,'Account Codes'!$B$2,IF($E27='Account Codes'!$A$3,'Account Codes'!$B$3,IF($E27='Account Codes'!$A$4,'Account Codes'!$B$4,IF($E27='Account Codes'!$A$5,'Account Codes'!$B$5,IF($E27='Account Codes'!$A$6,'Account Codes'!$B$6,IF($E27='Account Codes'!$A$7,'Account Codes'!$B$7,IF($E27='Account Codes'!$A$8,'Account Codes'!$B$8,IF($E27='Account Codes'!$A$9,'Account Codes'!$B$9,IF($E27='Account Codes'!$A$10,'Account Codes'!$B$10,IF($E27='Account Codes'!$A$11,'Account Codes'!$B$11,IF($E27='Account Codes'!$A$12,'Account Codes'!$B$12))))))))))))</f>
        <v/>
      </c>
      <c r="G27" s="1" t="str">
        <f t="shared" si="0"/>
        <v/>
      </c>
      <c r="H27" s="1" t="str">
        <f t="shared" si="1"/>
        <v/>
      </c>
      <c r="I27" s="16" t="str">
        <f t="shared" si="2"/>
        <v/>
      </c>
      <c r="J27" s="10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6" t="str">
        <f t="shared" si="10"/>
        <v/>
      </c>
      <c r="R27" s="10">
        <f t="shared" si="11"/>
        <v>0</v>
      </c>
    </row>
    <row r="28" spans="1:18" x14ac:dyDescent="0.25">
      <c r="A28" s="29"/>
      <c r="B28" s="30"/>
      <c r="C28" s="31"/>
      <c r="D28" s="30"/>
      <c r="E28" s="30" t="s">
        <v>17</v>
      </c>
      <c r="F28" s="1" t="str">
        <f>IF($E28='Account Codes'!$A$1,"",IF($E28='Account Codes'!$A$2,'Account Codes'!$B$2,IF($E28='Account Codes'!$A$3,'Account Codes'!$B$3,IF($E28='Account Codes'!$A$4,'Account Codes'!$B$4,IF($E28='Account Codes'!$A$5,'Account Codes'!$B$5,IF($E28='Account Codes'!$A$6,'Account Codes'!$B$6,IF($E28='Account Codes'!$A$7,'Account Codes'!$B$7,IF($E28='Account Codes'!$A$8,'Account Codes'!$B$8,IF($E28='Account Codes'!$A$9,'Account Codes'!$B$9,IF($E28='Account Codes'!$A$10,'Account Codes'!$B$10,IF($E28='Account Codes'!$A$11,'Account Codes'!$B$11,IF($E28='Account Codes'!$A$12,'Account Codes'!$B$12))))))))))))</f>
        <v/>
      </c>
      <c r="G28" s="1" t="str">
        <f t="shared" si="0"/>
        <v/>
      </c>
      <c r="H28" s="1" t="str">
        <f t="shared" si="1"/>
        <v/>
      </c>
      <c r="I28" s="16" t="str">
        <f t="shared" si="2"/>
        <v/>
      </c>
      <c r="J28" s="10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6" t="str">
        <f t="shared" si="10"/>
        <v/>
      </c>
      <c r="R28" s="10">
        <f t="shared" si="11"/>
        <v>0</v>
      </c>
    </row>
    <row r="29" spans="1:18" x14ac:dyDescent="0.25">
      <c r="A29" s="29"/>
      <c r="B29" s="30"/>
      <c r="C29" s="31"/>
      <c r="D29" s="30"/>
      <c r="E29" s="30" t="s">
        <v>17</v>
      </c>
      <c r="F29" s="1" t="str">
        <f>IF($E29='Account Codes'!$A$1,"",IF($E29='Account Codes'!$A$2,'Account Codes'!$B$2,IF($E29='Account Codes'!$A$3,'Account Codes'!$B$3,IF($E29='Account Codes'!$A$4,'Account Codes'!$B$4,IF($E29='Account Codes'!$A$5,'Account Codes'!$B$5,IF($E29='Account Codes'!$A$6,'Account Codes'!$B$6,IF($E29='Account Codes'!$A$7,'Account Codes'!$B$7,IF($E29='Account Codes'!$A$8,'Account Codes'!$B$8,IF($E29='Account Codes'!$A$9,'Account Codes'!$B$9,IF($E29='Account Codes'!$A$10,'Account Codes'!$B$10,IF($E29='Account Codes'!$A$11,'Account Codes'!$B$11,IF($E29='Account Codes'!$A$12,'Account Codes'!$B$12))))))))))))</f>
        <v/>
      </c>
      <c r="G29" s="1" t="str">
        <f t="shared" si="0"/>
        <v/>
      </c>
      <c r="H29" s="1" t="str">
        <f t="shared" si="1"/>
        <v/>
      </c>
      <c r="I29" s="16" t="str">
        <f t="shared" si="2"/>
        <v/>
      </c>
      <c r="J29" s="10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6" t="str">
        <f t="shared" si="10"/>
        <v/>
      </c>
      <c r="R29" s="10">
        <f t="shared" si="11"/>
        <v>0</v>
      </c>
    </row>
    <row r="30" spans="1:18" x14ac:dyDescent="0.25">
      <c r="A30" s="29"/>
      <c r="B30" s="30"/>
      <c r="C30" s="31"/>
      <c r="D30" s="30"/>
      <c r="E30" s="30" t="s">
        <v>17</v>
      </c>
      <c r="F30" s="1" t="str">
        <f>IF($E30='Account Codes'!$A$1,"",IF($E30='Account Codes'!$A$2,'Account Codes'!$B$2,IF($E30='Account Codes'!$A$3,'Account Codes'!$B$3,IF($E30='Account Codes'!$A$4,'Account Codes'!$B$4,IF($E30='Account Codes'!$A$5,'Account Codes'!$B$5,IF($E30='Account Codes'!$A$6,'Account Codes'!$B$6,IF($E30='Account Codes'!$A$7,'Account Codes'!$B$7,IF($E30='Account Codes'!$A$8,'Account Codes'!$B$8,IF($E30='Account Codes'!$A$9,'Account Codes'!$B$9,IF($E30='Account Codes'!$A$10,'Account Codes'!$B$10,IF($E30='Account Codes'!$A$11,'Account Codes'!$B$11,IF($E30='Account Codes'!$A$12,'Account Codes'!$B$12))))))))))))</f>
        <v/>
      </c>
      <c r="G30" s="1" t="str">
        <f t="shared" si="0"/>
        <v/>
      </c>
      <c r="H30" s="1" t="str">
        <f t="shared" si="1"/>
        <v/>
      </c>
      <c r="I30" s="16" t="str">
        <f t="shared" si="2"/>
        <v/>
      </c>
      <c r="J30" s="10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6" t="str">
        <f t="shared" si="10"/>
        <v/>
      </c>
      <c r="R30" s="10">
        <f t="shared" si="11"/>
        <v>0</v>
      </c>
    </row>
    <row r="31" spans="1:18" x14ac:dyDescent="0.25">
      <c r="A31" s="29"/>
      <c r="B31" s="30"/>
      <c r="C31" s="31"/>
      <c r="D31" s="30"/>
      <c r="E31" s="30" t="s">
        <v>17</v>
      </c>
      <c r="F31" s="1" t="str">
        <f>IF($E31='Account Codes'!$A$1,"",IF($E31='Account Codes'!$A$2,'Account Codes'!$B$2,IF($E31='Account Codes'!$A$3,'Account Codes'!$B$3,IF($E31='Account Codes'!$A$4,'Account Codes'!$B$4,IF($E31='Account Codes'!$A$5,'Account Codes'!$B$5,IF($E31='Account Codes'!$A$6,'Account Codes'!$B$6,IF($E31='Account Codes'!$A$7,'Account Codes'!$B$7,IF($E31='Account Codes'!$A$8,'Account Codes'!$B$8,IF($E31='Account Codes'!$A$9,'Account Codes'!$B$9,IF($E31='Account Codes'!$A$10,'Account Codes'!$B$10,IF($E31='Account Codes'!$A$11,'Account Codes'!$B$11,IF($E31='Account Codes'!$A$12,'Account Codes'!$B$12))))))))))))</f>
        <v/>
      </c>
      <c r="G31" s="1" t="str">
        <f t="shared" si="0"/>
        <v/>
      </c>
      <c r="H31" s="1" t="str">
        <f t="shared" si="1"/>
        <v/>
      </c>
      <c r="I31" s="16" t="str">
        <f t="shared" si="2"/>
        <v/>
      </c>
      <c r="J31" s="10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6" t="str">
        <f t="shared" si="10"/>
        <v/>
      </c>
      <c r="R31" s="10">
        <f t="shared" si="11"/>
        <v>0</v>
      </c>
    </row>
    <row r="32" spans="1:18" x14ac:dyDescent="0.25">
      <c r="A32" s="29"/>
      <c r="B32" s="30"/>
      <c r="C32" s="31"/>
      <c r="D32" s="30"/>
      <c r="E32" s="30" t="s">
        <v>17</v>
      </c>
      <c r="F32" s="1" t="str">
        <f>IF($E32='Account Codes'!$A$1,"",IF($E32='Account Codes'!$A$2,'Account Codes'!$B$2,IF($E32='Account Codes'!$A$3,'Account Codes'!$B$3,IF($E32='Account Codes'!$A$4,'Account Codes'!$B$4,IF($E32='Account Codes'!$A$5,'Account Codes'!$B$5,IF($E32='Account Codes'!$A$6,'Account Codes'!$B$6,IF($E32='Account Codes'!$A$7,'Account Codes'!$B$7,IF($E32='Account Codes'!$A$8,'Account Codes'!$B$8,IF($E32='Account Codes'!$A$9,'Account Codes'!$B$9,IF($E32='Account Codes'!$A$10,'Account Codes'!$B$10,IF($E32='Account Codes'!$A$11,'Account Codes'!$B$11,IF($E32='Account Codes'!$A$12,'Account Codes'!$B$12))))))))))))</f>
        <v/>
      </c>
      <c r="G32" s="1" t="str">
        <f t="shared" si="0"/>
        <v/>
      </c>
      <c r="H32" s="1" t="str">
        <f t="shared" si="1"/>
        <v/>
      </c>
      <c r="I32" s="16" t="str">
        <f t="shared" si="2"/>
        <v/>
      </c>
      <c r="J32" s="10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6" t="str">
        <f t="shared" si="10"/>
        <v/>
      </c>
      <c r="R32" s="10">
        <f t="shared" si="11"/>
        <v>0</v>
      </c>
    </row>
    <row r="33" spans="1:18" x14ac:dyDescent="0.25">
      <c r="A33" s="29"/>
      <c r="B33" s="30"/>
      <c r="C33" s="31"/>
      <c r="D33" s="30"/>
      <c r="E33" s="30" t="s">
        <v>17</v>
      </c>
      <c r="F33" s="1" t="str">
        <f>IF($E33='Account Codes'!$A$1,"",IF($E33='Account Codes'!$A$2,'Account Codes'!$B$2,IF($E33='Account Codes'!$A$3,'Account Codes'!$B$3,IF($E33='Account Codes'!$A$4,'Account Codes'!$B$4,IF($E33='Account Codes'!$A$5,'Account Codes'!$B$5,IF($E33='Account Codes'!$A$6,'Account Codes'!$B$6,IF($E33='Account Codes'!$A$7,'Account Codes'!$B$7,IF($E33='Account Codes'!$A$8,'Account Codes'!$B$8,IF($E33='Account Codes'!$A$9,'Account Codes'!$B$9,IF($E33='Account Codes'!$A$10,'Account Codes'!$B$10,IF($E33='Account Codes'!$A$11,'Account Codes'!$B$11,IF($E33='Account Codes'!$A$12,'Account Codes'!$B$12))))))))))))</f>
        <v/>
      </c>
      <c r="G33" s="1" t="str">
        <f t="shared" si="0"/>
        <v/>
      </c>
      <c r="H33" s="1" t="str">
        <f t="shared" si="1"/>
        <v/>
      </c>
      <c r="I33" s="16" t="str">
        <f t="shared" si="2"/>
        <v/>
      </c>
      <c r="J33" s="10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6" t="str">
        <f t="shared" si="10"/>
        <v/>
      </c>
      <c r="R33" s="10">
        <f t="shared" si="11"/>
        <v>0</v>
      </c>
    </row>
    <row r="34" spans="1:18" x14ac:dyDescent="0.25">
      <c r="A34" s="29"/>
      <c r="B34" s="30"/>
      <c r="C34" s="31"/>
      <c r="D34" s="30"/>
      <c r="E34" s="30" t="s">
        <v>17</v>
      </c>
      <c r="F34" s="1" t="str">
        <f>IF($E34='Account Codes'!$A$1,"",IF($E34='Account Codes'!$A$2,'Account Codes'!$B$2,IF($E34='Account Codes'!$A$3,'Account Codes'!$B$3,IF($E34='Account Codes'!$A$4,'Account Codes'!$B$4,IF($E34='Account Codes'!$A$5,'Account Codes'!$B$5,IF($E34='Account Codes'!$A$6,'Account Codes'!$B$6,IF($E34='Account Codes'!$A$7,'Account Codes'!$B$7,IF($E34='Account Codes'!$A$8,'Account Codes'!$B$8,IF($E34='Account Codes'!$A$9,'Account Codes'!$B$9,IF($E34='Account Codes'!$A$10,'Account Codes'!$B$10,IF($E34='Account Codes'!$A$11,'Account Codes'!$B$11,IF($E34='Account Codes'!$A$12,'Account Codes'!$B$12))))))))))))</f>
        <v/>
      </c>
      <c r="G34" s="1" t="str">
        <f t="shared" si="0"/>
        <v/>
      </c>
      <c r="H34" s="1" t="str">
        <f t="shared" si="1"/>
        <v/>
      </c>
      <c r="I34" s="16" t="str">
        <f t="shared" si="2"/>
        <v/>
      </c>
      <c r="J34" s="10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6" t="str">
        <f t="shared" si="10"/>
        <v/>
      </c>
      <c r="R34" s="10">
        <f t="shared" si="11"/>
        <v>0</v>
      </c>
    </row>
    <row r="35" spans="1:18" x14ac:dyDescent="0.25">
      <c r="A35" s="29"/>
      <c r="B35" s="30"/>
      <c r="C35" s="31"/>
      <c r="D35" s="30"/>
      <c r="E35" s="30" t="s">
        <v>17</v>
      </c>
      <c r="F35" s="1" t="str">
        <f>IF($E35='Account Codes'!$A$1,"",IF($E35='Account Codes'!$A$2,'Account Codes'!$B$2,IF($E35='Account Codes'!$A$3,'Account Codes'!$B$3,IF($E35='Account Codes'!$A$4,'Account Codes'!$B$4,IF($E35='Account Codes'!$A$5,'Account Codes'!$B$5,IF($E35='Account Codes'!$A$6,'Account Codes'!$B$6,IF($E35='Account Codes'!$A$7,'Account Codes'!$B$7,IF($E35='Account Codes'!$A$8,'Account Codes'!$B$8,IF($E35='Account Codes'!$A$9,'Account Codes'!$B$9,IF($E35='Account Codes'!$A$10,'Account Codes'!$B$10,IF($E35='Account Codes'!$A$11,'Account Codes'!$B$11,IF($E35='Account Codes'!$A$12,'Account Codes'!$B$12))))))))))))</f>
        <v/>
      </c>
      <c r="G35" s="1" t="str">
        <f t="shared" si="0"/>
        <v/>
      </c>
      <c r="H35" s="1" t="str">
        <f t="shared" si="1"/>
        <v/>
      </c>
      <c r="I35" s="16" t="str">
        <f t="shared" si="2"/>
        <v/>
      </c>
      <c r="J35" s="10" t="str">
        <f t="shared" si="3"/>
        <v/>
      </c>
      <c r="K35" s="1" t="str">
        <f t="shared" si="4"/>
        <v/>
      </c>
      <c r="L35" s="1" t="str">
        <f t="shared" si="5"/>
        <v/>
      </c>
      <c r="M35" s="1" t="str">
        <f t="shared" si="6"/>
        <v/>
      </c>
      <c r="N35" s="1" t="str">
        <f t="shared" si="7"/>
        <v/>
      </c>
      <c r="O35" s="1" t="str">
        <f t="shared" si="8"/>
        <v/>
      </c>
      <c r="P35" s="1" t="str">
        <f t="shared" si="9"/>
        <v/>
      </c>
      <c r="Q35" s="16" t="str">
        <f t="shared" si="10"/>
        <v/>
      </c>
      <c r="R35" s="10">
        <f t="shared" si="11"/>
        <v>0</v>
      </c>
    </row>
    <row r="36" spans="1:18" x14ac:dyDescent="0.25">
      <c r="A36" s="29"/>
      <c r="B36" s="30"/>
      <c r="C36" s="31"/>
      <c r="D36" s="30"/>
      <c r="E36" s="30" t="s">
        <v>17</v>
      </c>
      <c r="F36" s="1" t="str">
        <f>IF($E36='Account Codes'!$A$1,"",IF($E36='Account Codes'!$A$2,'Account Codes'!$B$2,IF($E36='Account Codes'!$A$3,'Account Codes'!$B$3,IF($E36='Account Codes'!$A$4,'Account Codes'!$B$4,IF($E36='Account Codes'!$A$5,'Account Codes'!$B$5,IF($E36='Account Codes'!$A$6,'Account Codes'!$B$6,IF($E36='Account Codes'!$A$7,'Account Codes'!$B$7,IF($E36='Account Codes'!$A$8,'Account Codes'!$B$8,IF($E36='Account Codes'!$A$9,'Account Codes'!$B$9,IF($E36='Account Codes'!$A$10,'Account Codes'!$B$10,IF($E36='Account Codes'!$A$11,'Account Codes'!$B$11,IF($E36='Account Codes'!$A$12,'Account Codes'!$B$12))))))))))))</f>
        <v/>
      </c>
      <c r="G36" s="1" t="str">
        <f t="shared" si="0"/>
        <v/>
      </c>
      <c r="H36" s="1" t="str">
        <f t="shared" si="1"/>
        <v/>
      </c>
      <c r="I36" s="16" t="str">
        <f t="shared" si="2"/>
        <v/>
      </c>
      <c r="J36" s="10" t="str">
        <f t="shared" si="3"/>
        <v/>
      </c>
      <c r="K36" s="1" t="str">
        <f t="shared" si="4"/>
        <v/>
      </c>
      <c r="L36" s="1" t="str">
        <f t="shared" si="5"/>
        <v/>
      </c>
      <c r="M36" s="1" t="str">
        <f t="shared" si="6"/>
        <v/>
      </c>
      <c r="N36" s="1" t="str">
        <f t="shared" si="7"/>
        <v/>
      </c>
      <c r="O36" s="1" t="str">
        <f t="shared" si="8"/>
        <v/>
      </c>
      <c r="P36" s="1" t="str">
        <f t="shared" si="9"/>
        <v/>
      </c>
      <c r="Q36" s="16" t="str">
        <f t="shared" si="10"/>
        <v/>
      </c>
      <c r="R36" s="10">
        <f t="shared" si="11"/>
        <v>0</v>
      </c>
    </row>
    <row r="37" spans="1:18" x14ac:dyDescent="0.25">
      <c r="A37" s="29"/>
      <c r="B37" s="30"/>
      <c r="C37" s="31"/>
      <c r="D37" s="30"/>
      <c r="E37" s="30" t="s">
        <v>17</v>
      </c>
      <c r="F37" s="1" t="str">
        <f>IF($E37='Account Codes'!$A$1,"",IF($E37='Account Codes'!$A$2,'Account Codes'!$B$2,IF($E37='Account Codes'!$A$3,'Account Codes'!$B$3,IF($E37='Account Codes'!$A$4,'Account Codes'!$B$4,IF($E37='Account Codes'!$A$5,'Account Codes'!$B$5,IF($E37='Account Codes'!$A$6,'Account Codes'!$B$6,IF($E37='Account Codes'!$A$7,'Account Codes'!$B$7,IF($E37='Account Codes'!$A$8,'Account Codes'!$B$8,IF($E37='Account Codes'!$A$9,'Account Codes'!$B$9,IF($E37='Account Codes'!$A$10,'Account Codes'!$B$10,IF($E37='Account Codes'!$A$11,'Account Codes'!$B$11,IF($E37='Account Codes'!$A$12,'Account Codes'!$B$12))))))))))))</f>
        <v/>
      </c>
      <c r="G37" s="1" t="str">
        <f t="shared" si="0"/>
        <v/>
      </c>
      <c r="H37" s="1" t="str">
        <f t="shared" si="1"/>
        <v/>
      </c>
      <c r="I37" s="16" t="str">
        <f t="shared" si="2"/>
        <v/>
      </c>
      <c r="J37" s="10" t="str">
        <f t="shared" si="3"/>
        <v/>
      </c>
      <c r="K37" s="1" t="str">
        <f t="shared" si="4"/>
        <v/>
      </c>
      <c r="L37" s="1" t="str">
        <f t="shared" si="5"/>
        <v/>
      </c>
      <c r="M37" s="1" t="str">
        <f t="shared" si="6"/>
        <v/>
      </c>
      <c r="N37" s="1" t="str">
        <f t="shared" si="7"/>
        <v/>
      </c>
      <c r="O37" s="1" t="str">
        <f t="shared" si="8"/>
        <v/>
      </c>
      <c r="P37" s="1" t="str">
        <f t="shared" si="9"/>
        <v/>
      </c>
      <c r="Q37" s="16" t="str">
        <f t="shared" si="10"/>
        <v/>
      </c>
      <c r="R37" s="10">
        <f t="shared" si="11"/>
        <v>0</v>
      </c>
    </row>
    <row r="38" spans="1:18" x14ac:dyDescent="0.25">
      <c r="A38" s="29"/>
      <c r="B38" s="30"/>
      <c r="C38" s="31"/>
      <c r="D38" s="30"/>
      <c r="E38" s="30" t="s">
        <v>17</v>
      </c>
      <c r="F38" s="1" t="str">
        <f>IF($E38='Account Codes'!$A$1,"",IF($E38='Account Codes'!$A$2,'Account Codes'!$B$2,IF($E38='Account Codes'!$A$3,'Account Codes'!$B$3,IF($E38='Account Codes'!$A$4,'Account Codes'!$B$4,IF($E38='Account Codes'!$A$5,'Account Codes'!$B$5,IF($E38='Account Codes'!$A$6,'Account Codes'!$B$6,IF($E38='Account Codes'!$A$7,'Account Codes'!$B$7,IF($E38='Account Codes'!$A$8,'Account Codes'!$B$8,IF($E38='Account Codes'!$A$9,'Account Codes'!$B$9,IF($E38='Account Codes'!$A$10,'Account Codes'!$B$10,IF($E38='Account Codes'!$A$11,'Account Codes'!$B$11,IF($E38='Account Codes'!$A$12,'Account Codes'!$B$12))))))))))))</f>
        <v/>
      </c>
      <c r="G38" s="1" t="str">
        <f t="shared" si="0"/>
        <v/>
      </c>
      <c r="H38" s="1" t="str">
        <f t="shared" si="1"/>
        <v/>
      </c>
      <c r="I38" s="16" t="str">
        <f t="shared" si="2"/>
        <v/>
      </c>
      <c r="J38" s="10" t="str">
        <f t="shared" si="3"/>
        <v/>
      </c>
      <c r="K38" s="1" t="str">
        <f t="shared" si="4"/>
        <v/>
      </c>
      <c r="L38" s="1" t="str">
        <f t="shared" si="5"/>
        <v/>
      </c>
      <c r="M38" s="1" t="str">
        <f t="shared" si="6"/>
        <v/>
      </c>
      <c r="N38" s="1" t="str">
        <f t="shared" si="7"/>
        <v/>
      </c>
      <c r="O38" s="1" t="str">
        <f t="shared" si="8"/>
        <v/>
      </c>
      <c r="P38" s="1" t="str">
        <f t="shared" si="9"/>
        <v/>
      </c>
      <c r="Q38" s="16" t="str">
        <f t="shared" si="10"/>
        <v/>
      </c>
      <c r="R38" s="10">
        <f t="shared" si="11"/>
        <v>0</v>
      </c>
    </row>
    <row r="39" spans="1:18" x14ac:dyDescent="0.25">
      <c r="A39" s="29"/>
      <c r="B39" s="30"/>
      <c r="C39" s="31"/>
      <c r="D39" s="30"/>
      <c r="E39" s="30" t="s">
        <v>17</v>
      </c>
      <c r="F39" s="1" t="str">
        <f>IF($E39='Account Codes'!$A$1,"",IF($E39='Account Codes'!$A$2,'Account Codes'!$B$2,IF($E39='Account Codes'!$A$3,'Account Codes'!$B$3,IF($E39='Account Codes'!$A$4,'Account Codes'!$B$4,IF($E39='Account Codes'!$A$5,'Account Codes'!$B$5,IF($E39='Account Codes'!$A$6,'Account Codes'!$B$6,IF($E39='Account Codes'!$A$7,'Account Codes'!$B$7,IF($E39='Account Codes'!$A$8,'Account Codes'!$B$8,IF($E39='Account Codes'!$A$9,'Account Codes'!$B$9,IF($E39='Account Codes'!$A$10,'Account Codes'!$B$10,IF($E39='Account Codes'!$A$11,'Account Codes'!$B$11,IF($E39='Account Codes'!$A$12,'Account Codes'!$B$12))))))))))))</f>
        <v/>
      </c>
      <c r="G39" s="1" t="str">
        <f t="shared" si="0"/>
        <v/>
      </c>
      <c r="H39" s="1" t="str">
        <f t="shared" si="1"/>
        <v/>
      </c>
      <c r="I39" s="16" t="str">
        <f t="shared" si="2"/>
        <v/>
      </c>
      <c r="J39" s="10" t="str">
        <f t="shared" si="3"/>
        <v/>
      </c>
      <c r="K39" s="1" t="str">
        <f t="shared" si="4"/>
        <v/>
      </c>
      <c r="L39" s="1" t="str">
        <f t="shared" si="5"/>
        <v/>
      </c>
      <c r="M39" s="1" t="str">
        <f t="shared" si="6"/>
        <v/>
      </c>
      <c r="N39" s="1" t="str">
        <f t="shared" si="7"/>
        <v/>
      </c>
      <c r="O39" s="1" t="str">
        <f t="shared" si="8"/>
        <v/>
      </c>
      <c r="P39" s="1" t="str">
        <f t="shared" si="9"/>
        <v/>
      </c>
      <c r="Q39" s="16" t="str">
        <f t="shared" si="10"/>
        <v/>
      </c>
      <c r="R39" s="10">
        <f t="shared" si="11"/>
        <v>0</v>
      </c>
    </row>
    <row r="40" spans="1:18" x14ac:dyDescent="0.25">
      <c r="A40" s="29"/>
      <c r="B40" s="30"/>
      <c r="C40" s="31"/>
      <c r="D40" s="30"/>
      <c r="E40" s="30" t="s">
        <v>17</v>
      </c>
      <c r="F40" s="1" t="str">
        <f>IF($E40='Account Codes'!$A$1,"",IF($E40='Account Codes'!$A$2,'Account Codes'!$B$2,IF($E40='Account Codes'!$A$3,'Account Codes'!$B$3,IF($E40='Account Codes'!$A$4,'Account Codes'!$B$4,IF($E40='Account Codes'!$A$5,'Account Codes'!$B$5,IF($E40='Account Codes'!$A$6,'Account Codes'!$B$6,IF($E40='Account Codes'!$A$7,'Account Codes'!$B$7,IF($E40='Account Codes'!$A$8,'Account Codes'!$B$8,IF($E40='Account Codes'!$A$9,'Account Codes'!$B$9,IF($E40='Account Codes'!$A$10,'Account Codes'!$B$10,IF($E40='Account Codes'!$A$11,'Account Codes'!$B$11,IF($E40='Account Codes'!$A$12,'Account Codes'!$B$12))))))))))))</f>
        <v/>
      </c>
      <c r="G40" s="1" t="str">
        <f t="shared" si="0"/>
        <v/>
      </c>
      <c r="H40" s="1" t="str">
        <f t="shared" si="1"/>
        <v/>
      </c>
      <c r="I40" s="16" t="str">
        <f t="shared" si="2"/>
        <v/>
      </c>
      <c r="J40" s="10" t="str">
        <f t="shared" si="3"/>
        <v/>
      </c>
      <c r="K40" s="1" t="str">
        <f t="shared" si="4"/>
        <v/>
      </c>
      <c r="L40" s="1" t="str">
        <f t="shared" si="5"/>
        <v/>
      </c>
      <c r="M40" s="1" t="str">
        <f t="shared" si="6"/>
        <v/>
      </c>
      <c r="N40" s="1" t="str">
        <f t="shared" si="7"/>
        <v/>
      </c>
      <c r="O40" s="1" t="str">
        <f t="shared" si="8"/>
        <v/>
      </c>
      <c r="P40" s="1" t="str">
        <f t="shared" si="9"/>
        <v/>
      </c>
      <c r="Q40" s="16" t="str">
        <f t="shared" si="10"/>
        <v/>
      </c>
      <c r="R40" s="10">
        <f t="shared" si="11"/>
        <v>0</v>
      </c>
    </row>
    <row r="41" spans="1:18" x14ac:dyDescent="0.25">
      <c r="A41" s="29"/>
      <c r="B41" s="30"/>
      <c r="C41" s="31"/>
      <c r="D41" s="30"/>
      <c r="E41" s="30" t="s">
        <v>17</v>
      </c>
      <c r="F41" s="1" t="str">
        <f>IF($E41='Account Codes'!$A$1,"",IF($E41='Account Codes'!$A$2,'Account Codes'!$B$2,IF($E41='Account Codes'!$A$3,'Account Codes'!$B$3,IF($E41='Account Codes'!$A$4,'Account Codes'!$B$4,IF($E41='Account Codes'!$A$5,'Account Codes'!$B$5,IF($E41='Account Codes'!$A$6,'Account Codes'!$B$6,IF($E41='Account Codes'!$A$7,'Account Codes'!$B$7,IF($E41='Account Codes'!$A$8,'Account Codes'!$B$8,IF($E41='Account Codes'!$A$9,'Account Codes'!$B$9,IF($E41='Account Codes'!$A$10,'Account Codes'!$B$10,IF($E41='Account Codes'!$A$11,'Account Codes'!$B$11,IF($E41='Account Codes'!$A$12,'Account Codes'!$B$12))))))))))))</f>
        <v/>
      </c>
      <c r="G41" s="1" t="str">
        <f t="shared" si="0"/>
        <v/>
      </c>
      <c r="H41" s="1" t="str">
        <f t="shared" si="1"/>
        <v/>
      </c>
      <c r="I41" s="16" t="str">
        <f t="shared" si="2"/>
        <v/>
      </c>
      <c r="J41" s="10" t="str">
        <f t="shared" si="3"/>
        <v/>
      </c>
      <c r="K41" s="1" t="str">
        <f t="shared" si="4"/>
        <v/>
      </c>
      <c r="L41" s="1" t="str">
        <f t="shared" si="5"/>
        <v/>
      </c>
      <c r="M41" s="1" t="str">
        <f t="shared" si="6"/>
        <v/>
      </c>
      <c r="N41" s="1" t="str">
        <f t="shared" si="7"/>
        <v/>
      </c>
      <c r="O41" s="1" t="str">
        <f t="shared" si="8"/>
        <v/>
      </c>
      <c r="P41" s="1" t="str">
        <f t="shared" si="9"/>
        <v/>
      </c>
      <c r="Q41" s="16" t="str">
        <f t="shared" si="10"/>
        <v/>
      </c>
      <c r="R41" s="10">
        <f t="shared" si="11"/>
        <v>0</v>
      </c>
    </row>
    <row r="42" spans="1:18" x14ac:dyDescent="0.25">
      <c r="A42" s="29"/>
      <c r="B42" s="30"/>
      <c r="C42" s="31"/>
      <c r="D42" s="30"/>
      <c r="E42" s="30" t="s">
        <v>17</v>
      </c>
      <c r="F42" s="1" t="str">
        <f>IF($E42='Account Codes'!$A$1,"",IF($E42='Account Codes'!$A$2,'Account Codes'!$B$2,IF($E42='Account Codes'!$A$3,'Account Codes'!$B$3,IF($E42='Account Codes'!$A$4,'Account Codes'!$B$4,IF($E42='Account Codes'!$A$5,'Account Codes'!$B$5,IF($E42='Account Codes'!$A$6,'Account Codes'!$B$6,IF($E42='Account Codes'!$A$7,'Account Codes'!$B$7,IF($E42='Account Codes'!$A$8,'Account Codes'!$B$8,IF($E42='Account Codes'!$A$9,'Account Codes'!$B$9,IF($E42='Account Codes'!$A$10,'Account Codes'!$B$10,IF($E42='Account Codes'!$A$11,'Account Codes'!$B$11,IF($E42='Account Codes'!$A$12,'Account Codes'!$B$12))))))))))))</f>
        <v/>
      </c>
      <c r="G42" s="1" t="str">
        <f t="shared" si="0"/>
        <v/>
      </c>
      <c r="H42" s="1" t="str">
        <f t="shared" si="1"/>
        <v/>
      </c>
      <c r="I42" s="16" t="str">
        <f t="shared" si="2"/>
        <v/>
      </c>
      <c r="J42" s="10" t="str">
        <f t="shared" si="3"/>
        <v/>
      </c>
      <c r="K42" s="1" t="str">
        <f t="shared" si="4"/>
        <v/>
      </c>
      <c r="L42" s="1" t="str">
        <f t="shared" si="5"/>
        <v/>
      </c>
      <c r="M42" s="1" t="str">
        <f t="shared" si="6"/>
        <v/>
      </c>
      <c r="N42" s="1" t="str">
        <f t="shared" si="7"/>
        <v/>
      </c>
      <c r="O42" s="1" t="str">
        <f t="shared" si="8"/>
        <v/>
      </c>
      <c r="P42" s="1" t="str">
        <f t="shared" si="9"/>
        <v/>
      </c>
      <c r="Q42" s="16" t="str">
        <f t="shared" si="10"/>
        <v/>
      </c>
      <c r="R42" s="10">
        <f t="shared" si="11"/>
        <v>0</v>
      </c>
    </row>
    <row r="43" spans="1:18" x14ac:dyDescent="0.25">
      <c r="A43" s="29"/>
      <c r="B43" s="30"/>
      <c r="C43" s="31"/>
      <c r="D43" s="30"/>
      <c r="E43" s="30" t="s">
        <v>17</v>
      </c>
      <c r="F43" s="1" t="str">
        <f>IF($E43='Account Codes'!$A$1,"",IF($E43='Account Codes'!$A$2,'Account Codes'!$B$2,IF($E43='Account Codes'!$A$3,'Account Codes'!$B$3,IF($E43='Account Codes'!$A$4,'Account Codes'!$B$4,IF($E43='Account Codes'!$A$5,'Account Codes'!$B$5,IF($E43='Account Codes'!$A$6,'Account Codes'!$B$6,IF($E43='Account Codes'!$A$7,'Account Codes'!$B$7,IF($E43='Account Codes'!$A$8,'Account Codes'!$B$8,IF($E43='Account Codes'!$A$9,'Account Codes'!$B$9,IF($E43='Account Codes'!$A$10,'Account Codes'!$B$10,IF($E43='Account Codes'!$A$11,'Account Codes'!$B$11,IF($E43='Account Codes'!$A$12,'Account Codes'!$B$12))))))))))))</f>
        <v/>
      </c>
      <c r="G43" s="1" t="str">
        <f t="shared" si="0"/>
        <v/>
      </c>
      <c r="H43" s="1" t="str">
        <f t="shared" si="1"/>
        <v/>
      </c>
      <c r="I43" s="16" t="str">
        <f t="shared" si="2"/>
        <v/>
      </c>
      <c r="J43" s="10" t="str">
        <f t="shared" si="3"/>
        <v/>
      </c>
      <c r="K43" s="1" t="str">
        <f t="shared" si="4"/>
        <v/>
      </c>
      <c r="L43" s="1" t="str">
        <f t="shared" si="5"/>
        <v/>
      </c>
      <c r="M43" s="1" t="str">
        <f t="shared" si="6"/>
        <v/>
      </c>
      <c r="N43" s="1" t="str">
        <f t="shared" si="7"/>
        <v/>
      </c>
      <c r="O43" s="1" t="str">
        <f t="shared" si="8"/>
        <v/>
      </c>
      <c r="P43" s="1" t="str">
        <f t="shared" si="9"/>
        <v/>
      </c>
      <c r="Q43" s="16" t="str">
        <f t="shared" si="10"/>
        <v/>
      </c>
      <c r="R43" s="10">
        <f t="shared" si="11"/>
        <v>0</v>
      </c>
    </row>
    <row r="44" spans="1:18" x14ac:dyDescent="0.25">
      <c r="A44" s="29"/>
      <c r="B44" s="30"/>
      <c r="C44" s="31"/>
      <c r="D44" s="30"/>
      <c r="E44" s="30" t="s">
        <v>17</v>
      </c>
      <c r="F44" s="1" t="str">
        <f>IF($E44='Account Codes'!$A$1,"",IF($E44='Account Codes'!$A$2,'Account Codes'!$B$2,IF($E44='Account Codes'!$A$3,'Account Codes'!$B$3,IF($E44='Account Codes'!$A$4,'Account Codes'!$B$4,IF($E44='Account Codes'!$A$5,'Account Codes'!$B$5,IF($E44='Account Codes'!$A$6,'Account Codes'!$B$6,IF($E44='Account Codes'!$A$7,'Account Codes'!$B$7,IF($E44='Account Codes'!$A$8,'Account Codes'!$B$8,IF($E44='Account Codes'!$A$9,'Account Codes'!$B$9,IF($E44='Account Codes'!$A$10,'Account Codes'!$B$10,IF($E44='Account Codes'!$A$11,'Account Codes'!$B$11,IF($E44='Account Codes'!$A$12,'Account Codes'!$B$12))))))))))))</f>
        <v/>
      </c>
      <c r="G44" s="1" t="str">
        <f t="shared" si="0"/>
        <v/>
      </c>
      <c r="H44" s="1" t="str">
        <f t="shared" si="1"/>
        <v/>
      </c>
      <c r="I44" s="16" t="str">
        <f t="shared" si="2"/>
        <v/>
      </c>
      <c r="J44" s="10" t="str">
        <f t="shared" si="3"/>
        <v/>
      </c>
      <c r="K44" s="1" t="str">
        <f t="shared" si="4"/>
        <v/>
      </c>
      <c r="L44" s="1" t="str">
        <f t="shared" si="5"/>
        <v/>
      </c>
      <c r="M44" s="1" t="str">
        <f t="shared" si="6"/>
        <v/>
      </c>
      <c r="N44" s="1" t="str">
        <f t="shared" si="7"/>
        <v/>
      </c>
      <c r="O44" s="1" t="str">
        <f t="shared" si="8"/>
        <v/>
      </c>
      <c r="P44" s="1" t="str">
        <f t="shared" si="9"/>
        <v/>
      </c>
      <c r="Q44" s="16" t="str">
        <f t="shared" si="10"/>
        <v/>
      </c>
      <c r="R44" s="10">
        <f t="shared" si="11"/>
        <v>0</v>
      </c>
    </row>
    <row r="45" spans="1:18" x14ac:dyDescent="0.25">
      <c r="A45" s="29"/>
      <c r="B45" s="30"/>
      <c r="C45" s="31"/>
      <c r="D45" s="30"/>
      <c r="E45" s="30" t="s">
        <v>17</v>
      </c>
      <c r="F45" s="1" t="str">
        <f>IF($E45='Account Codes'!$A$1,"",IF($E45='Account Codes'!$A$2,'Account Codes'!$B$2,IF($E45='Account Codes'!$A$3,'Account Codes'!$B$3,IF($E45='Account Codes'!$A$4,'Account Codes'!$B$4,IF($E45='Account Codes'!$A$5,'Account Codes'!$B$5,IF($E45='Account Codes'!$A$6,'Account Codes'!$B$6,IF($E45='Account Codes'!$A$7,'Account Codes'!$B$7,IF($E45='Account Codes'!$A$8,'Account Codes'!$B$8,IF($E45='Account Codes'!$A$9,'Account Codes'!$B$9,IF($E45='Account Codes'!$A$10,'Account Codes'!$B$10,IF($E45='Account Codes'!$A$11,'Account Codes'!$B$11,IF($E45='Account Codes'!$A$12,'Account Codes'!$B$12))))))))))))</f>
        <v/>
      </c>
      <c r="G45" s="1" t="str">
        <f t="shared" si="0"/>
        <v/>
      </c>
      <c r="H45" s="1" t="str">
        <f t="shared" si="1"/>
        <v/>
      </c>
      <c r="I45" s="16" t="str">
        <f t="shared" si="2"/>
        <v/>
      </c>
      <c r="J45" s="10" t="str">
        <f t="shared" si="3"/>
        <v/>
      </c>
      <c r="K45" s="1" t="str">
        <f t="shared" si="4"/>
        <v/>
      </c>
      <c r="L45" s="1" t="str">
        <f t="shared" si="5"/>
        <v/>
      </c>
      <c r="M45" s="1" t="str">
        <f t="shared" si="6"/>
        <v/>
      </c>
      <c r="N45" s="1" t="str">
        <f t="shared" si="7"/>
        <v/>
      </c>
      <c r="O45" s="1" t="str">
        <f t="shared" si="8"/>
        <v/>
      </c>
      <c r="P45" s="1" t="str">
        <f t="shared" si="9"/>
        <v/>
      </c>
      <c r="Q45" s="16" t="str">
        <f t="shared" si="10"/>
        <v/>
      </c>
      <c r="R45" s="10">
        <f t="shared" si="11"/>
        <v>0</v>
      </c>
    </row>
    <row r="46" spans="1:18" x14ac:dyDescent="0.25">
      <c r="A46" s="13"/>
      <c r="B46" s="13"/>
      <c r="C46" s="13"/>
      <c r="D46" s="13"/>
      <c r="E46" s="13"/>
      <c r="F46" s="13"/>
      <c r="G46" s="22">
        <f>SUM(G6:G45)</f>
        <v>0</v>
      </c>
      <c r="H46" s="22">
        <f t="shared" ref="H46:Q46" si="12">SUM(H6:H45)</f>
        <v>0</v>
      </c>
      <c r="I46" s="23">
        <f t="shared" si="12"/>
        <v>0</v>
      </c>
      <c r="J46" s="24">
        <f t="shared" si="12"/>
        <v>0</v>
      </c>
      <c r="K46" s="22">
        <f t="shared" si="12"/>
        <v>0</v>
      </c>
      <c r="L46" s="22">
        <f t="shared" si="12"/>
        <v>0</v>
      </c>
      <c r="M46" s="22">
        <f t="shared" si="12"/>
        <v>0</v>
      </c>
      <c r="N46" s="22">
        <f t="shared" si="12"/>
        <v>0</v>
      </c>
      <c r="O46" s="22">
        <f t="shared" si="12"/>
        <v>0</v>
      </c>
      <c r="P46" s="22">
        <f t="shared" si="12"/>
        <v>0</v>
      </c>
      <c r="Q46" s="23">
        <f t="shared" si="12"/>
        <v>0</v>
      </c>
      <c r="R46" s="11"/>
    </row>
  </sheetData>
  <sheetProtection sheet="1" objects="1" scenarios="1"/>
  <dataValidations count="1">
    <dataValidation type="list" allowBlank="1" showErrorMessage="1" sqref="E6:E45">
      <formula1>AccountCode</formula1>
    </dataValidation>
  </dataValidations>
  <pageMargins left="0.25" right="0.25" top="0.75" bottom="0.75" header="0.3" footer="0.3"/>
  <pageSetup paperSize="9"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workbookViewId="0">
      <selection activeCell="A6" sqref="A6"/>
    </sheetView>
  </sheetViews>
  <sheetFormatPr defaultRowHeight="15" x14ac:dyDescent="0.25"/>
  <cols>
    <col min="1" max="1" width="10.7109375" bestFit="1" customWidth="1"/>
    <col min="2" max="2" width="17.42578125" customWidth="1"/>
    <col min="3" max="3" width="12" customWidth="1"/>
    <col min="5" max="5" width="16.28515625" customWidth="1"/>
    <col min="6" max="6" width="12.7109375" hidden="1" customWidth="1"/>
    <col min="7" max="18" width="12.7109375" customWidth="1"/>
  </cols>
  <sheetData>
    <row r="1" spans="1:18" ht="23.25" x14ac:dyDescent="0.35">
      <c r="A1" s="4" t="s">
        <v>46</v>
      </c>
      <c r="D1" s="9" t="str">
        <f>Instructions!B11</f>
        <v>Enter Account Name</v>
      </c>
    </row>
    <row r="3" spans="1:18" x14ac:dyDescent="0.25">
      <c r="P3" t="s">
        <v>0</v>
      </c>
      <c r="R3" s="10">
        <f>IF(Instructions!B15="March",Instructions!B14,Feb!R45)</f>
        <v>0</v>
      </c>
    </row>
    <row r="4" spans="1:18" x14ac:dyDescent="0.25">
      <c r="A4" s="13"/>
      <c r="B4" s="13"/>
      <c r="C4" s="13"/>
      <c r="D4" s="13"/>
      <c r="E4" s="13"/>
      <c r="F4" s="13"/>
      <c r="G4" s="20" t="s">
        <v>33</v>
      </c>
      <c r="H4" s="13"/>
      <c r="I4" s="15"/>
      <c r="J4" s="21" t="s">
        <v>35</v>
      </c>
      <c r="K4" s="13"/>
      <c r="L4" s="13"/>
      <c r="M4" s="13"/>
      <c r="N4" s="13"/>
      <c r="O4" s="13"/>
      <c r="P4" s="13"/>
      <c r="Q4" s="15"/>
      <c r="R4" s="11"/>
    </row>
    <row r="5" spans="1:18" x14ac:dyDescent="0.25">
      <c r="A5" s="13" t="s">
        <v>1</v>
      </c>
      <c r="B5" s="13" t="s">
        <v>18</v>
      </c>
      <c r="C5" s="13" t="s">
        <v>2</v>
      </c>
      <c r="D5" s="13" t="s">
        <v>3</v>
      </c>
      <c r="E5" s="13" t="s">
        <v>4</v>
      </c>
      <c r="F5" s="13"/>
      <c r="G5" s="13" t="str">
        <f>'Account Codes'!A2</f>
        <v>Income 1</v>
      </c>
      <c r="H5" s="13" t="str">
        <f>'Account Codes'!A3</f>
        <v>Income 2</v>
      </c>
      <c r="I5" s="15" t="str">
        <f>'Account Codes'!A4</f>
        <v>Income 3</v>
      </c>
      <c r="J5" s="11" t="str">
        <f>'Account Codes'!A5</f>
        <v>Exp 1</v>
      </c>
      <c r="K5" s="13" t="str">
        <f>'Account Codes'!A6</f>
        <v>Exp 2</v>
      </c>
      <c r="L5" s="13" t="str">
        <f>'Account Codes'!A7</f>
        <v>Exp 3</v>
      </c>
      <c r="M5" s="13" t="str">
        <f>'Account Codes'!A8</f>
        <v>Exp 4</v>
      </c>
      <c r="N5" s="13" t="str">
        <f>'Account Codes'!A9</f>
        <v>Exp 5</v>
      </c>
      <c r="O5" s="13" t="str">
        <f>'Account Codes'!A10</f>
        <v>Exp 6</v>
      </c>
      <c r="P5" s="13" t="str">
        <f>'Account Codes'!A11</f>
        <v>Exp 7</v>
      </c>
      <c r="Q5" s="15" t="str">
        <f>'Account Codes'!A12</f>
        <v>Exp 8</v>
      </c>
      <c r="R5" s="11" t="s">
        <v>5</v>
      </c>
    </row>
    <row r="6" spans="1:18" x14ac:dyDescent="0.25">
      <c r="A6" s="29"/>
      <c r="B6" s="30"/>
      <c r="C6" s="31"/>
      <c r="D6" s="30"/>
      <c r="E6" s="30" t="s">
        <v>17</v>
      </c>
      <c r="F6" s="1" t="str">
        <f>IF($E6='Account Codes'!$A$1,"",IF($E6='Account Codes'!$A$2,'Account Codes'!$B$2,IF($E6='Account Codes'!$A$3,'Account Codes'!$B$3,IF($E6='Account Codes'!$A$4,'Account Codes'!$B$4,IF($E6='Account Codes'!$A$5,'Account Codes'!$B$5,IF($E6='Account Codes'!$A$6,'Account Codes'!$B$6,IF($E6='Account Codes'!$A$7,'Account Codes'!$B$7,IF($E6='Account Codes'!$A$8,'Account Codes'!$B$8,IF($E6='Account Codes'!$A$9,'Account Codes'!$B$9,IF($E6='Account Codes'!$A$10,'Account Codes'!$B$10,IF($E6='Account Codes'!$A$11,'Account Codes'!$B$11,IF($E6='Account Codes'!$A$12,'Account Codes'!$B$12))))))))))))</f>
        <v/>
      </c>
      <c r="G6" s="1" t="str">
        <f>IF($F6="Inc1",$D6,"")</f>
        <v/>
      </c>
      <c r="H6" s="1" t="str">
        <f>IF($F6="Inc2",$D6,"")</f>
        <v/>
      </c>
      <c r="I6" s="16" t="str">
        <f>IF($F6="Int",$D6,"")</f>
        <v/>
      </c>
      <c r="J6" s="10" t="str">
        <f>IF($F6="ExpA",$D6,"")</f>
        <v/>
      </c>
      <c r="K6" s="1" t="str">
        <f>IF($F6="ExpB",$D6,"")</f>
        <v/>
      </c>
      <c r="L6" s="1" t="str">
        <f>IF($F6="ExpC",$D6,"")</f>
        <v/>
      </c>
      <c r="M6" s="1" t="str">
        <f>IF($F6="ExpD",$D6,"")</f>
        <v/>
      </c>
      <c r="N6" s="1" t="str">
        <f>IF($F6="ExpE",$D6,"")</f>
        <v/>
      </c>
      <c r="O6" s="1" t="str">
        <f>IF($F6="ExpF",$D6,"")</f>
        <v/>
      </c>
      <c r="P6" s="1" t="str">
        <f>IF($F6="ExpG",$D6,"")</f>
        <v/>
      </c>
      <c r="Q6" s="16" t="str">
        <f>IF($F6="ExpH",$D6,"")</f>
        <v/>
      </c>
      <c r="R6" s="10">
        <f>R3+SUM(G6:I6)-SUM(J6:Q6)</f>
        <v>0</v>
      </c>
    </row>
    <row r="7" spans="1:18" x14ac:dyDescent="0.25">
      <c r="A7" s="29"/>
      <c r="B7" s="30"/>
      <c r="C7" s="31"/>
      <c r="D7" s="30"/>
      <c r="E7" s="30" t="s">
        <v>17</v>
      </c>
      <c r="F7" s="1" t="str">
        <f>IF($E7='Account Codes'!$A$1,"",IF($E7='Account Codes'!$A$2,'Account Codes'!$B$2,IF($E7='Account Codes'!$A$3,'Account Codes'!$B$3,IF($E7='Account Codes'!$A$4,'Account Codes'!$B$4,IF($E7='Account Codes'!$A$5,'Account Codes'!$B$5,IF($E7='Account Codes'!$A$6,'Account Codes'!$B$6,IF($E7='Account Codes'!$A$7,'Account Codes'!$B$7,IF($E7='Account Codes'!$A$8,'Account Codes'!$B$8,IF($E7='Account Codes'!$A$9,'Account Codes'!$B$9,IF($E7='Account Codes'!$A$10,'Account Codes'!$B$10,IF($E7='Account Codes'!$A$11,'Account Codes'!$B$11,IF($E7='Account Codes'!$A$12,'Account Codes'!$B$12))))))))))))</f>
        <v/>
      </c>
      <c r="G7" s="1" t="str">
        <f t="shared" ref="G7:G45" si="0">IF($F7="Inc1",$D7,"")</f>
        <v/>
      </c>
      <c r="H7" s="1" t="str">
        <f t="shared" ref="H7:H45" si="1">IF($F7="Inc2",$D7,"")</f>
        <v/>
      </c>
      <c r="I7" s="16" t="str">
        <f t="shared" ref="I7:I45" si="2">IF($F7="Int",$D7,"")</f>
        <v/>
      </c>
      <c r="J7" s="10" t="str">
        <f t="shared" ref="J7:J45" si="3">IF($F7="ExpA",$D7,"")</f>
        <v/>
      </c>
      <c r="K7" s="1" t="str">
        <f t="shared" ref="K7:K45" si="4">IF($F7="ExpB",$D7,"")</f>
        <v/>
      </c>
      <c r="L7" s="1" t="str">
        <f t="shared" ref="L7:L45" si="5">IF($F7="ExpC",$D7,"")</f>
        <v/>
      </c>
      <c r="M7" s="1" t="str">
        <f t="shared" ref="M7:M45" si="6">IF($F7="ExpD",$D7,"")</f>
        <v/>
      </c>
      <c r="N7" s="1" t="str">
        <f t="shared" ref="N7:N45" si="7">IF($F7="ExpE",$D7,"")</f>
        <v/>
      </c>
      <c r="O7" s="1" t="str">
        <f t="shared" ref="O7:O45" si="8">IF($F7="ExpF",$D7,"")</f>
        <v/>
      </c>
      <c r="P7" s="1" t="str">
        <f t="shared" ref="P7:P45" si="9">IF($F7="ExpG",$D7,"")</f>
        <v/>
      </c>
      <c r="Q7" s="16" t="str">
        <f t="shared" ref="Q7:Q45" si="10">IF($F7="ExpH",$D7,"")</f>
        <v/>
      </c>
      <c r="R7" s="10">
        <f>R6+SUM(G7:I7)-SUM(J7:Q7)</f>
        <v>0</v>
      </c>
    </row>
    <row r="8" spans="1:18" x14ac:dyDescent="0.25">
      <c r="A8" s="29"/>
      <c r="B8" s="30"/>
      <c r="C8" s="31"/>
      <c r="D8" s="30"/>
      <c r="E8" s="30" t="s">
        <v>17</v>
      </c>
      <c r="F8" s="1" t="str">
        <f>IF($E8='Account Codes'!$A$1,"",IF($E8='Account Codes'!$A$2,'Account Codes'!$B$2,IF($E8='Account Codes'!$A$3,'Account Codes'!$B$3,IF($E8='Account Codes'!$A$4,'Account Codes'!$B$4,IF($E8='Account Codes'!$A$5,'Account Codes'!$B$5,IF($E8='Account Codes'!$A$6,'Account Codes'!$B$6,IF($E8='Account Codes'!$A$7,'Account Codes'!$B$7,IF($E8='Account Codes'!$A$8,'Account Codes'!$B$8,IF($E8='Account Codes'!$A$9,'Account Codes'!$B$9,IF($E8='Account Codes'!$A$10,'Account Codes'!$B$10,IF($E8='Account Codes'!$A$11,'Account Codes'!$B$11,IF($E8='Account Codes'!$A$12,'Account Codes'!$B$12))))))))))))</f>
        <v/>
      </c>
      <c r="G8" s="1" t="str">
        <f t="shared" si="0"/>
        <v/>
      </c>
      <c r="H8" s="1" t="str">
        <f t="shared" si="1"/>
        <v/>
      </c>
      <c r="I8" s="16" t="str">
        <f t="shared" si="2"/>
        <v/>
      </c>
      <c r="J8" s="10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6" t="str">
        <f t="shared" si="10"/>
        <v/>
      </c>
      <c r="R8" s="10">
        <f t="shared" ref="R8:R45" si="11">R7+SUM(G8:I8)-SUM(J8:Q8)</f>
        <v>0</v>
      </c>
    </row>
    <row r="9" spans="1:18" x14ac:dyDescent="0.25">
      <c r="A9" s="29"/>
      <c r="B9" s="30"/>
      <c r="C9" s="31"/>
      <c r="D9" s="30"/>
      <c r="E9" s="30" t="s">
        <v>17</v>
      </c>
      <c r="F9" s="1" t="str">
        <f>IF($E9='Account Codes'!$A$1,"",IF($E9='Account Codes'!$A$2,'Account Codes'!$B$2,IF($E9='Account Codes'!$A$3,'Account Codes'!$B$3,IF($E9='Account Codes'!$A$4,'Account Codes'!$B$4,IF($E9='Account Codes'!$A$5,'Account Codes'!$B$5,IF($E9='Account Codes'!$A$6,'Account Codes'!$B$6,IF($E9='Account Codes'!$A$7,'Account Codes'!$B$7,IF($E9='Account Codes'!$A$8,'Account Codes'!$B$8,IF($E9='Account Codes'!$A$9,'Account Codes'!$B$9,IF($E9='Account Codes'!$A$10,'Account Codes'!$B$10,IF($E9='Account Codes'!$A$11,'Account Codes'!$B$11,IF($E9='Account Codes'!$A$12,'Account Codes'!$B$12))))))))))))</f>
        <v/>
      </c>
      <c r="G9" s="1" t="str">
        <f t="shared" si="0"/>
        <v/>
      </c>
      <c r="H9" s="1" t="str">
        <f t="shared" si="1"/>
        <v/>
      </c>
      <c r="I9" s="16" t="str">
        <f t="shared" si="2"/>
        <v/>
      </c>
      <c r="J9" s="10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6" t="str">
        <f t="shared" si="10"/>
        <v/>
      </c>
      <c r="R9" s="10">
        <f t="shared" si="11"/>
        <v>0</v>
      </c>
    </row>
    <row r="10" spans="1:18" x14ac:dyDescent="0.25">
      <c r="A10" s="29"/>
      <c r="B10" s="30"/>
      <c r="C10" s="31"/>
      <c r="D10" s="30"/>
      <c r="E10" s="30" t="s">
        <v>17</v>
      </c>
      <c r="F10" s="1" t="str">
        <f>IF($E10='Account Codes'!$A$1,"",IF($E10='Account Codes'!$A$2,'Account Codes'!$B$2,IF($E10='Account Codes'!$A$3,'Account Codes'!$B$3,IF($E10='Account Codes'!$A$4,'Account Codes'!$B$4,IF($E10='Account Codes'!$A$5,'Account Codes'!$B$5,IF($E10='Account Codes'!$A$6,'Account Codes'!$B$6,IF($E10='Account Codes'!$A$7,'Account Codes'!$B$7,IF($E10='Account Codes'!$A$8,'Account Codes'!$B$8,IF($E10='Account Codes'!$A$9,'Account Codes'!$B$9,IF($E10='Account Codes'!$A$10,'Account Codes'!$B$10,IF($E10='Account Codes'!$A$11,'Account Codes'!$B$11,IF($E10='Account Codes'!$A$12,'Account Codes'!$B$12))))))))))))</f>
        <v/>
      </c>
      <c r="G10" s="1" t="str">
        <f t="shared" si="0"/>
        <v/>
      </c>
      <c r="H10" s="1" t="str">
        <f t="shared" si="1"/>
        <v/>
      </c>
      <c r="I10" s="16" t="str">
        <f t="shared" si="2"/>
        <v/>
      </c>
      <c r="J10" s="10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6" t="str">
        <f t="shared" si="10"/>
        <v/>
      </c>
      <c r="R10" s="10">
        <f t="shared" si="11"/>
        <v>0</v>
      </c>
    </row>
    <row r="11" spans="1:18" x14ac:dyDescent="0.25">
      <c r="A11" s="29"/>
      <c r="B11" s="30"/>
      <c r="C11" s="31"/>
      <c r="D11" s="30"/>
      <c r="E11" s="30" t="s">
        <v>17</v>
      </c>
      <c r="F11" s="1" t="str">
        <f>IF($E11='Account Codes'!$A$1,"",IF($E11='Account Codes'!$A$2,'Account Codes'!$B$2,IF($E11='Account Codes'!$A$3,'Account Codes'!$B$3,IF($E11='Account Codes'!$A$4,'Account Codes'!$B$4,IF($E11='Account Codes'!$A$5,'Account Codes'!$B$5,IF($E11='Account Codes'!$A$6,'Account Codes'!$B$6,IF($E11='Account Codes'!$A$7,'Account Codes'!$B$7,IF($E11='Account Codes'!$A$8,'Account Codes'!$B$8,IF($E11='Account Codes'!$A$9,'Account Codes'!$B$9,IF($E11='Account Codes'!$A$10,'Account Codes'!$B$10,IF($E11='Account Codes'!$A$11,'Account Codes'!$B$11,IF($E11='Account Codes'!$A$12,'Account Codes'!$B$12))))))))))))</f>
        <v/>
      </c>
      <c r="G11" s="1" t="str">
        <f t="shared" si="0"/>
        <v/>
      </c>
      <c r="H11" s="1" t="str">
        <f t="shared" si="1"/>
        <v/>
      </c>
      <c r="I11" s="16" t="str">
        <f t="shared" si="2"/>
        <v/>
      </c>
      <c r="J11" s="10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6" t="str">
        <f t="shared" si="10"/>
        <v/>
      </c>
      <c r="R11" s="10">
        <f t="shared" si="11"/>
        <v>0</v>
      </c>
    </row>
    <row r="12" spans="1:18" x14ac:dyDescent="0.25">
      <c r="A12" s="29"/>
      <c r="B12" s="30"/>
      <c r="C12" s="31"/>
      <c r="D12" s="30"/>
      <c r="E12" s="30" t="s">
        <v>17</v>
      </c>
      <c r="F12" s="1" t="str">
        <f>IF($E12='Account Codes'!$A$1,"",IF($E12='Account Codes'!$A$2,'Account Codes'!$B$2,IF($E12='Account Codes'!$A$3,'Account Codes'!$B$3,IF($E12='Account Codes'!$A$4,'Account Codes'!$B$4,IF($E12='Account Codes'!$A$5,'Account Codes'!$B$5,IF($E12='Account Codes'!$A$6,'Account Codes'!$B$6,IF($E12='Account Codes'!$A$7,'Account Codes'!$B$7,IF($E12='Account Codes'!$A$8,'Account Codes'!$B$8,IF($E12='Account Codes'!$A$9,'Account Codes'!$B$9,IF($E12='Account Codes'!$A$10,'Account Codes'!$B$10,IF($E12='Account Codes'!$A$11,'Account Codes'!$B$11,IF($E12='Account Codes'!$A$12,'Account Codes'!$B$12))))))))))))</f>
        <v/>
      </c>
      <c r="G12" s="1" t="str">
        <f t="shared" si="0"/>
        <v/>
      </c>
      <c r="H12" s="1" t="str">
        <f t="shared" si="1"/>
        <v/>
      </c>
      <c r="I12" s="16" t="str">
        <f t="shared" si="2"/>
        <v/>
      </c>
      <c r="J12" s="10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6" t="str">
        <f t="shared" si="10"/>
        <v/>
      </c>
      <c r="R12" s="10">
        <f t="shared" si="11"/>
        <v>0</v>
      </c>
    </row>
    <row r="13" spans="1:18" x14ac:dyDescent="0.25">
      <c r="A13" s="29"/>
      <c r="B13" s="30"/>
      <c r="C13" s="31"/>
      <c r="D13" s="30"/>
      <c r="E13" s="30" t="s">
        <v>17</v>
      </c>
      <c r="F13" s="1" t="str">
        <f>IF($E13='Account Codes'!$A$1,"",IF($E13='Account Codes'!$A$2,'Account Codes'!$B$2,IF($E13='Account Codes'!$A$3,'Account Codes'!$B$3,IF($E13='Account Codes'!$A$4,'Account Codes'!$B$4,IF($E13='Account Codes'!$A$5,'Account Codes'!$B$5,IF($E13='Account Codes'!$A$6,'Account Codes'!$B$6,IF($E13='Account Codes'!$A$7,'Account Codes'!$B$7,IF($E13='Account Codes'!$A$8,'Account Codes'!$B$8,IF($E13='Account Codes'!$A$9,'Account Codes'!$B$9,IF($E13='Account Codes'!$A$10,'Account Codes'!$B$10,IF($E13='Account Codes'!$A$11,'Account Codes'!$B$11,IF($E13='Account Codes'!$A$12,'Account Codes'!$B$12))))))))))))</f>
        <v/>
      </c>
      <c r="G13" s="1" t="str">
        <f t="shared" si="0"/>
        <v/>
      </c>
      <c r="H13" s="1" t="str">
        <f t="shared" si="1"/>
        <v/>
      </c>
      <c r="I13" s="16" t="str">
        <f t="shared" si="2"/>
        <v/>
      </c>
      <c r="J13" s="10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6" t="str">
        <f t="shared" si="10"/>
        <v/>
      </c>
      <c r="R13" s="10">
        <f t="shared" si="11"/>
        <v>0</v>
      </c>
    </row>
    <row r="14" spans="1:18" x14ac:dyDescent="0.25">
      <c r="A14" s="29"/>
      <c r="B14" s="30"/>
      <c r="C14" s="31"/>
      <c r="D14" s="30"/>
      <c r="E14" s="30" t="s">
        <v>17</v>
      </c>
      <c r="F14" s="1" t="str">
        <f>IF($E14='Account Codes'!$A$1,"",IF($E14='Account Codes'!$A$2,'Account Codes'!$B$2,IF($E14='Account Codes'!$A$3,'Account Codes'!$B$3,IF($E14='Account Codes'!$A$4,'Account Codes'!$B$4,IF($E14='Account Codes'!$A$5,'Account Codes'!$B$5,IF($E14='Account Codes'!$A$6,'Account Codes'!$B$6,IF($E14='Account Codes'!$A$7,'Account Codes'!$B$7,IF($E14='Account Codes'!$A$8,'Account Codes'!$B$8,IF($E14='Account Codes'!$A$9,'Account Codes'!$B$9,IF($E14='Account Codes'!$A$10,'Account Codes'!$B$10,IF($E14='Account Codes'!$A$11,'Account Codes'!$B$11,IF($E14='Account Codes'!$A$12,'Account Codes'!$B$12))))))))))))</f>
        <v/>
      </c>
      <c r="G14" s="1" t="str">
        <f t="shared" si="0"/>
        <v/>
      </c>
      <c r="H14" s="1" t="str">
        <f t="shared" si="1"/>
        <v/>
      </c>
      <c r="I14" s="16" t="str">
        <f t="shared" si="2"/>
        <v/>
      </c>
      <c r="J14" s="10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6" t="str">
        <f t="shared" si="10"/>
        <v/>
      </c>
      <c r="R14" s="10">
        <f t="shared" si="11"/>
        <v>0</v>
      </c>
    </row>
    <row r="15" spans="1:18" x14ac:dyDescent="0.25">
      <c r="A15" s="29"/>
      <c r="B15" s="30"/>
      <c r="C15" s="31"/>
      <c r="D15" s="30"/>
      <c r="E15" s="30" t="s">
        <v>17</v>
      </c>
      <c r="F15" s="1" t="str">
        <f>IF($E15='Account Codes'!$A$1,"",IF($E15='Account Codes'!$A$2,'Account Codes'!$B$2,IF($E15='Account Codes'!$A$3,'Account Codes'!$B$3,IF($E15='Account Codes'!$A$4,'Account Codes'!$B$4,IF($E15='Account Codes'!$A$5,'Account Codes'!$B$5,IF($E15='Account Codes'!$A$6,'Account Codes'!$B$6,IF($E15='Account Codes'!$A$7,'Account Codes'!$B$7,IF($E15='Account Codes'!$A$8,'Account Codes'!$B$8,IF($E15='Account Codes'!$A$9,'Account Codes'!$B$9,IF($E15='Account Codes'!$A$10,'Account Codes'!$B$10,IF($E15='Account Codes'!$A$11,'Account Codes'!$B$11,IF($E15='Account Codes'!$A$12,'Account Codes'!$B$12))))))))))))</f>
        <v/>
      </c>
      <c r="G15" s="1" t="str">
        <f t="shared" si="0"/>
        <v/>
      </c>
      <c r="H15" s="1" t="str">
        <f t="shared" si="1"/>
        <v/>
      </c>
      <c r="I15" s="16" t="str">
        <f t="shared" si="2"/>
        <v/>
      </c>
      <c r="J15" s="10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6" t="str">
        <f t="shared" si="10"/>
        <v/>
      </c>
      <c r="R15" s="10">
        <f t="shared" si="11"/>
        <v>0</v>
      </c>
    </row>
    <row r="16" spans="1:18" x14ac:dyDescent="0.25">
      <c r="A16" s="29"/>
      <c r="B16" s="30"/>
      <c r="C16" s="31"/>
      <c r="D16" s="30"/>
      <c r="E16" s="30" t="s">
        <v>17</v>
      </c>
      <c r="F16" s="1" t="str">
        <f>IF($E16='Account Codes'!$A$1,"",IF($E16='Account Codes'!$A$2,'Account Codes'!$B$2,IF($E16='Account Codes'!$A$3,'Account Codes'!$B$3,IF($E16='Account Codes'!$A$4,'Account Codes'!$B$4,IF($E16='Account Codes'!$A$5,'Account Codes'!$B$5,IF($E16='Account Codes'!$A$6,'Account Codes'!$B$6,IF($E16='Account Codes'!$A$7,'Account Codes'!$B$7,IF($E16='Account Codes'!$A$8,'Account Codes'!$B$8,IF($E16='Account Codes'!$A$9,'Account Codes'!$B$9,IF($E16='Account Codes'!$A$10,'Account Codes'!$B$10,IF($E16='Account Codes'!$A$11,'Account Codes'!$B$11,IF($E16='Account Codes'!$A$12,'Account Codes'!$B$12))))))))))))</f>
        <v/>
      </c>
      <c r="G16" s="1" t="str">
        <f t="shared" si="0"/>
        <v/>
      </c>
      <c r="H16" s="1" t="str">
        <f t="shared" si="1"/>
        <v/>
      </c>
      <c r="I16" s="16" t="str">
        <f t="shared" si="2"/>
        <v/>
      </c>
      <c r="J16" s="10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6" t="str">
        <f t="shared" si="10"/>
        <v/>
      </c>
      <c r="R16" s="10">
        <f t="shared" si="11"/>
        <v>0</v>
      </c>
    </row>
    <row r="17" spans="1:18" x14ac:dyDescent="0.25">
      <c r="A17" s="29"/>
      <c r="B17" s="30"/>
      <c r="C17" s="31"/>
      <c r="D17" s="30"/>
      <c r="E17" s="30" t="s">
        <v>17</v>
      </c>
      <c r="F17" s="1" t="str">
        <f>IF($E17='Account Codes'!$A$1,"",IF($E17='Account Codes'!$A$2,'Account Codes'!$B$2,IF($E17='Account Codes'!$A$3,'Account Codes'!$B$3,IF($E17='Account Codes'!$A$4,'Account Codes'!$B$4,IF($E17='Account Codes'!$A$5,'Account Codes'!$B$5,IF($E17='Account Codes'!$A$6,'Account Codes'!$B$6,IF($E17='Account Codes'!$A$7,'Account Codes'!$B$7,IF($E17='Account Codes'!$A$8,'Account Codes'!$B$8,IF($E17='Account Codes'!$A$9,'Account Codes'!$B$9,IF($E17='Account Codes'!$A$10,'Account Codes'!$B$10,IF($E17='Account Codes'!$A$11,'Account Codes'!$B$11,IF($E17='Account Codes'!$A$12,'Account Codes'!$B$12))))))))))))</f>
        <v/>
      </c>
      <c r="G17" s="1" t="str">
        <f t="shared" si="0"/>
        <v/>
      </c>
      <c r="H17" s="1" t="str">
        <f t="shared" si="1"/>
        <v/>
      </c>
      <c r="I17" s="16" t="str">
        <f t="shared" si="2"/>
        <v/>
      </c>
      <c r="J17" s="10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6" t="str">
        <f t="shared" si="10"/>
        <v/>
      </c>
      <c r="R17" s="10">
        <f t="shared" si="11"/>
        <v>0</v>
      </c>
    </row>
    <row r="18" spans="1:18" x14ac:dyDescent="0.25">
      <c r="A18" s="29"/>
      <c r="B18" s="30"/>
      <c r="C18" s="31"/>
      <c r="D18" s="30"/>
      <c r="E18" s="30" t="s">
        <v>17</v>
      </c>
      <c r="F18" s="1" t="str">
        <f>IF($E18='Account Codes'!$A$1,"",IF($E18='Account Codes'!$A$2,'Account Codes'!$B$2,IF($E18='Account Codes'!$A$3,'Account Codes'!$B$3,IF($E18='Account Codes'!$A$4,'Account Codes'!$B$4,IF($E18='Account Codes'!$A$5,'Account Codes'!$B$5,IF($E18='Account Codes'!$A$6,'Account Codes'!$B$6,IF($E18='Account Codes'!$A$7,'Account Codes'!$B$7,IF($E18='Account Codes'!$A$8,'Account Codes'!$B$8,IF($E18='Account Codes'!$A$9,'Account Codes'!$B$9,IF($E18='Account Codes'!$A$10,'Account Codes'!$B$10,IF($E18='Account Codes'!$A$11,'Account Codes'!$B$11,IF($E18='Account Codes'!$A$12,'Account Codes'!$B$12))))))))))))</f>
        <v/>
      </c>
      <c r="G18" s="1" t="str">
        <f t="shared" si="0"/>
        <v/>
      </c>
      <c r="H18" s="1" t="str">
        <f t="shared" si="1"/>
        <v/>
      </c>
      <c r="I18" s="16" t="str">
        <f t="shared" si="2"/>
        <v/>
      </c>
      <c r="J18" s="10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6" t="str">
        <f t="shared" si="10"/>
        <v/>
      </c>
      <c r="R18" s="10">
        <f t="shared" si="11"/>
        <v>0</v>
      </c>
    </row>
    <row r="19" spans="1:18" x14ac:dyDescent="0.25">
      <c r="A19" s="29"/>
      <c r="B19" s="30"/>
      <c r="C19" s="31"/>
      <c r="D19" s="30"/>
      <c r="E19" s="30" t="s">
        <v>17</v>
      </c>
      <c r="F19" s="1" t="str">
        <f>IF($E19='Account Codes'!$A$1,"",IF($E19='Account Codes'!$A$2,'Account Codes'!$B$2,IF($E19='Account Codes'!$A$3,'Account Codes'!$B$3,IF($E19='Account Codes'!$A$4,'Account Codes'!$B$4,IF($E19='Account Codes'!$A$5,'Account Codes'!$B$5,IF($E19='Account Codes'!$A$6,'Account Codes'!$B$6,IF($E19='Account Codes'!$A$7,'Account Codes'!$B$7,IF($E19='Account Codes'!$A$8,'Account Codes'!$B$8,IF($E19='Account Codes'!$A$9,'Account Codes'!$B$9,IF($E19='Account Codes'!$A$10,'Account Codes'!$B$10,IF($E19='Account Codes'!$A$11,'Account Codes'!$B$11,IF($E19='Account Codes'!$A$12,'Account Codes'!$B$12))))))))))))</f>
        <v/>
      </c>
      <c r="G19" s="1" t="str">
        <f t="shared" si="0"/>
        <v/>
      </c>
      <c r="H19" s="1" t="str">
        <f t="shared" si="1"/>
        <v/>
      </c>
      <c r="I19" s="16" t="str">
        <f t="shared" si="2"/>
        <v/>
      </c>
      <c r="J19" s="10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6" t="str">
        <f t="shared" si="10"/>
        <v/>
      </c>
      <c r="R19" s="10">
        <f t="shared" si="11"/>
        <v>0</v>
      </c>
    </row>
    <row r="20" spans="1:18" x14ac:dyDescent="0.25">
      <c r="A20" s="29"/>
      <c r="B20" s="30"/>
      <c r="C20" s="31"/>
      <c r="D20" s="30"/>
      <c r="E20" s="30" t="s">
        <v>17</v>
      </c>
      <c r="F20" s="1" t="str">
        <f>IF($E20='Account Codes'!$A$1,"",IF($E20='Account Codes'!$A$2,'Account Codes'!$B$2,IF($E20='Account Codes'!$A$3,'Account Codes'!$B$3,IF($E20='Account Codes'!$A$4,'Account Codes'!$B$4,IF($E20='Account Codes'!$A$5,'Account Codes'!$B$5,IF($E20='Account Codes'!$A$6,'Account Codes'!$B$6,IF($E20='Account Codes'!$A$7,'Account Codes'!$B$7,IF($E20='Account Codes'!$A$8,'Account Codes'!$B$8,IF($E20='Account Codes'!$A$9,'Account Codes'!$B$9,IF($E20='Account Codes'!$A$10,'Account Codes'!$B$10,IF($E20='Account Codes'!$A$11,'Account Codes'!$B$11,IF($E20='Account Codes'!$A$12,'Account Codes'!$B$12))))))))))))</f>
        <v/>
      </c>
      <c r="G20" s="1" t="str">
        <f t="shared" si="0"/>
        <v/>
      </c>
      <c r="H20" s="1" t="str">
        <f t="shared" si="1"/>
        <v/>
      </c>
      <c r="I20" s="16" t="str">
        <f t="shared" si="2"/>
        <v/>
      </c>
      <c r="J20" s="10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6" t="str">
        <f t="shared" si="10"/>
        <v/>
      </c>
      <c r="R20" s="10">
        <f t="shared" si="11"/>
        <v>0</v>
      </c>
    </row>
    <row r="21" spans="1:18" x14ac:dyDescent="0.25">
      <c r="A21" s="29"/>
      <c r="B21" s="30"/>
      <c r="C21" s="31"/>
      <c r="D21" s="30"/>
      <c r="E21" s="30" t="s">
        <v>17</v>
      </c>
      <c r="F21" s="1" t="str">
        <f>IF($E21='Account Codes'!$A$1,"",IF($E21='Account Codes'!$A$2,'Account Codes'!$B$2,IF($E21='Account Codes'!$A$3,'Account Codes'!$B$3,IF($E21='Account Codes'!$A$4,'Account Codes'!$B$4,IF($E21='Account Codes'!$A$5,'Account Codes'!$B$5,IF($E21='Account Codes'!$A$6,'Account Codes'!$B$6,IF($E21='Account Codes'!$A$7,'Account Codes'!$B$7,IF($E21='Account Codes'!$A$8,'Account Codes'!$B$8,IF($E21='Account Codes'!$A$9,'Account Codes'!$B$9,IF($E21='Account Codes'!$A$10,'Account Codes'!$B$10,IF($E21='Account Codes'!$A$11,'Account Codes'!$B$11,IF($E21='Account Codes'!$A$12,'Account Codes'!$B$12))))))))))))</f>
        <v/>
      </c>
      <c r="G21" s="1" t="str">
        <f t="shared" si="0"/>
        <v/>
      </c>
      <c r="H21" s="1" t="str">
        <f t="shared" si="1"/>
        <v/>
      </c>
      <c r="I21" s="16" t="str">
        <f t="shared" si="2"/>
        <v/>
      </c>
      <c r="J21" s="10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6" t="str">
        <f t="shared" si="10"/>
        <v/>
      </c>
      <c r="R21" s="10">
        <f t="shared" si="11"/>
        <v>0</v>
      </c>
    </row>
    <row r="22" spans="1:18" x14ac:dyDescent="0.25">
      <c r="A22" s="29"/>
      <c r="B22" s="30"/>
      <c r="C22" s="31"/>
      <c r="D22" s="30"/>
      <c r="E22" s="30" t="s">
        <v>17</v>
      </c>
      <c r="F22" s="1" t="str">
        <f>IF($E22='Account Codes'!$A$1,"",IF($E22='Account Codes'!$A$2,'Account Codes'!$B$2,IF($E22='Account Codes'!$A$3,'Account Codes'!$B$3,IF($E22='Account Codes'!$A$4,'Account Codes'!$B$4,IF($E22='Account Codes'!$A$5,'Account Codes'!$B$5,IF($E22='Account Codes'!$A$6,'Account Codes'!$B$6,IF($E22='Account Codes'!$A$7,'Account Codes'!$B$7,IF($E22='Account Codes'!$A$8,'Account Codes'!$B$8,IF($E22='Account Codes'!$A$9,'Account Codes'!$B$9,IF($E22='Account Codes'!$A$10,'Account Codes'!$B$10,IF($E22='Account Codes'!$A$11,'Account Codes'!$B$11,IF($E22='Account Codes'!$A$12,'Account Codes'!$B$12))))))))))))</f>
        <v/>
      </c>
      <c r="G22" s="1" t="str">
        <f t="shared" si="0"/>
        <v/>
      </c>
      <c r="H22" s="1" t="str">
        <f t="shared" si="1"/>
        <v/>
      </c>
      <c r="I22" s="16" t="str">
        <f t="shared" si="2"/>
        <v/>
      </c>
      <c r="J22" s="10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6" t="str">
        <f t="shared" si="10"/>
        <v/>
      </c>
      <c r="R22" s="10">
        <f t="shared" si="11"/>
        <v>0</v>
      </c>
    </row>
    <row r="23" spans="1:18" x14ac:dyDescent="0.25">
      <c r="A23" s="29"/>
      <c r="B23" s="30"/>
      <c r="C23" s="31"/>
      <c r="D23" s="30"/>
      <c r="E23" s="30" t="s">
        <v>17</v>
      </c>
      <c r="F23" s="1" t="str">
        <f>IF($E23='Account Codes'!$A$1,"",IF($E23='Account Codes'!$A$2,'Account Codes'!$B$2,IF($E23='Account Codes'!$A$3,'Account Codes'!$B$3,IF($E23='Account Codes'!$A$4,'Account Codes'!$B$4,IF($E23='Account Codes'!$A$5,'Account Codes'!$B$5,IF($E23='Account Codes'!$A$6,'Account Codes'!$B$6,IF($E23='Account Codes'!$A$7,'Account Codes'!$B$7,IF($E23='Account Codes'!$A$8,'Account Codes'!$B$8,IF($E23='Account Codes'!$A$9,'Account Codes'!$B$9,IF($E23='Account Codes'!$A$10,'Account Codes'!$B$10,IF($E23='Account Codes'!$A$11,'Account Codes'!$B$11,IF($E23='Account Codes'!$A$12,'Account Codes'!$B$12))))))))))))</f>
        <v/>
      </c>
      <c r="G23" s="1" t="str">
        <f t="shared" si="0"/>
        <v/>
      </c>
      <c r="H23" s="1" t="str">
        <f t="shared" si="1"/>
        <v/>
      </c>
      <c r="I23" s="16" t="str">
        <f t="shared" si="2"/>
        <v/>
      </c>
      <c r="J23" s="10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6" t="str">
        <f t="shared" si="10"/>
        <v/>
      </c>
      <c r="R23" s="10">
        <f t="shared" si="11"/>
        <v>0</v>
      </c>
    </row>
    <row r="24" spans="1:18" x14ac:dyDescent="0.25">
      <c r="A24" s="29"/>
      <c r="B24" s="30"/>
      <c r="C24" s="31"/>
      <c r="D24" s="30"/>
      <c r="E24" s="30" t="s">
        <v>17</v>
      </c>
      <c r="F24" s="1" t="str">
        <f>IF($E24='Account Codes'!$A$1,"",IF($E24='Account Codes'!$A$2,'Account Codes'!$B$2,IF($E24='Account Codes'!$A$3,'Account Codes'!$B$3,IF($E24='Account Codes'!$A$4,'Account Codes'!$B$4,IF($E24='Account Codes'!$A$5,'Account Codes'!$B$5,IF($E24='Account Codes'!$A$6,'Account Codes'!$B$6,IF($E24='Account Codes'!$A$7,'Account Codes'!$B$7,IF($E24='Account Codes'!$A$8,'Account Codes'!$B$8,IF($E24='Account Codes'!$A$9,'Account Codes'!$B$9,IF($E24='Account Codes'!$A$10,'Account Codes'!$B$10,IF($E24='Account Codes'!$A$11,'Account Codes'!$B$11,IF($E24='Account Codes'!$A$12,'Account Codes'!$B$12))))))))))))</f>
        <v/>
      </c>
      <c r="G24" s="1" t="str">
        <f t="shared" si="0"/>
        <v/>
      </c>
      <c r="H24" s="1" t="str">
        <f t="shared" si="1"/>
        <v/>
      </c>
      <c r="I24" s="16" t="str">
        <f t="shared" si="2"/>
        <v/>
      </c>
      <c r="J24" s="10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6" t="str">
        <f t="shared" si="10"/>
        <v/>
      </c>
      <c r="R24" s="10">
        <f t="shared" si="11"/>
        <v>0</v>
      </c>
    </row>
    <row r="25" spans="1:18" x14ac:dyDescent="0.25">
      <c r="A25" s="29"/>
      <c r="B25" s="30"/>
      <c r="C25" s="31"/>
      <c r="D25" s="30"/>
      <c r="E25" s="30" t="s">
        <v>17</v>
      </c>
      <c r="F25" s="1" t="str">
        <f>IF($E25='Account Codes'!$A$1,"",IF($E25='Account Codes'!$A$2,'Account Codes'!$B$2,IF($E25='Account Codes'!$A$3,'Account Codes'!$B$3,IF($E25='Account Codes'!$A$4,'Account Codes'!$B$4,IF($E25='Account Codes'!$A$5,'Account Codes'!$B$5,IF($E25='Account Codes'!$A$6,'Account Codes'!$B$6,IF($E25='Account Codes'!$A$7,'Account Codes'!$B$7,IF($E25='Account Codes'!$A$8,'Account Codes'!$B$8,IF($E25='Account Codes'!$A$9,'Account Codes'!$B$9,IF($E25='Account Codes'!$A$10,'Account Codes'!$B$10,IF($E25='Account Codes'!$A$11,'Account Codes'!$B$11,IF($E25='Account Codes'!$A$12,'Account Codes'!$B$12))))))))))))</f>
        <v/>
      </c>
      <c r="G25" s="1" t="str">
        <f t="shared" si="0"/>
        <v/>
      </c>
      <c r="H25" s="1" t="str">
        <f t="shared" si="1"/>
        <v/>
      </c>
      <c r="I25" s="16" t="str">
        <f t="shared" si="2"/>
        <v/>
      </c>
      <c r="J25" s="10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6" t="str">
        <f t="shared" si="10"/>
        <v/>
      </c>
      <c r="R25" s="10">
        <f t="shared" si="11"/>
        <v>0</v>
      </c>
    </row>
    <row r="26" spans="1:18" x14ac:dyDescent="0.25">
      <c r="A26" s="29"/>
      <c r="B26" s="30"/>
      <c r="C26" s="31"/>
      <c r="D26" s="30"/>
      <c r="E26" s="30" t="s">
        <v>17</v>
      </c>
      <c r="F26" s="1" t="str">
        <f>IF($E26='Account Codes'!$A$1,"",IF($E26='Account Codes'!$A$2,'Account Codes'!$B$2,IF($E26='Account Codes'!$A$3,'Account Codes'!$B$3,IF($E26='Account Codes'!$A$4,'Account Codes'!$B$4,IF($E26='Account Codes'!$A$5,'Account Codes'!$B$5,IF($E26='Account Codes'!$A$6,'Account Codes'!$B$6,IF($E26='Account Codes'!$A$7,'Account Codes'!$B$7,IF($E26='Account Codes'!$A$8,'Account Codes'!$B$8,IF($E26='Account Codes'!$A$9,'Account Codes'!$B$9,IF($E26='Account Codes'!$A$10,'Account Codes'!$B$10,IF($E26='Account Codes'!$A$11,'Account Codes'!$B$11,IF($E26='Account Codes'!$A$12,'Account Codes'!$B$12))))))))))))</f>
        <v/>
      </c>
      <c r="G26" s="1" t="str">
        <f t="shared" si="0"/>
        <v/>
      </c>
      <c r="H26" s="1" t="str">
        <f t="shared" si="1"/>
        <v/>
      </c>
      <c r="I26" s="16" t="str">
        <f t="shared" si="2"/>
        <v/>
      </c>
      <c r="J26" s="10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6" t="str">
        <f t="shared" si="10"/>
        <v/>
      </c>
      <c r="R26" s="10">
        <f t="shared" si="11"/>
        <v>0</v>
      </c>
    </row>
    <row r="27" spans="1:18" x14ac:dyDescent="0.25">
      <c r="A27" s="29"/>
      <c r="B27" s="30"/>
      <c r="C27" s="31"/>
      <c r="D27" s="30"/>
      <c r="E27" s="30" t="s">
        <v>17</v>
      </c>
      <c r="F27" s="1" t="str">
        <f>IF($E27='Account Codes'!$A$1,"",IF($E27='Account Codes'!$A$2,'Account Codes'!$B$2,IF($E27='Account Codes'!$A$3,'Account Codes'!$B$3,IF($E27='Account Codes'!$A$4,'Account Codes'!$B$4,IF($E27='Account Codes'!$A$5,'Account Codes'!$B$5,IF($E27='Account Codes'!$A$6,'Account Codes'!$B$6,IF($E27='Account Codes'!$A$7,'Account Codes'!$B$7,IF($E27='Account Codes'!$A$8,'Account Codes'!$B$8,IF($E27='Account Codes'!$A$9,'Account Codes'!$B$9,IF($E27='Account Codes'!$A$10,'Account Codes'!$B$10,IF($E27='Account Codes'!$A$11,'Account Codes'!$B$11,IF($E27='Account Codes'!$A$12,'Account Codes'!$B$12))))))))))))</f>
        <v/>
      </c>
      <c r="G27" s="1" t="str">
        <f t="shared" si="0"/>
        <v/>
      </c>
      <c r="H27" s="1" t="str">
        <f t="shared" si="1"/>
        <v/>
      </c>
      <c r="I27" s="16" t="str">
        <f t="shared" si="2"/>
        <v/>
      </c>
      <c r="J27" s="10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6" t="str">
        <f t="shared" si="10"/>
        <v/>
      </c>
      <c r="R27" s="10">
        <f t="shared" si="11"/>
        <v>0</v>
      </c>
    </row>
    <row r="28" spans="1:18" x14ac:dyDescent="0.25">
      <c r="A28" s="29"/>
      <c r="B28" s="30"/>
      <c r="C28" s="31"/>
      <c r="D28" s="30"/>
      <c r="E28" s="30" t="s">
        <v>17</v>
      </c>
      <c r="F28" s="1" t="str">
        <f>IF($E28='Account Codes'!$A$1,"",IF($E28='Account Codes'!$A$2,'Account Codes'!$B$2,IF($E28='Account Codes'!$A$3,'Account Codes'!$B$3,IF($E28='Account Codes'!$A$4,'Account Codes'!$B$4,IF($E28='Account Codes'!$A$5,'Account Codes'!$B$5,IF($E28='Account Codes'!$A$6,'Account Codes'!$B$6,IF($E28='Account Codes'!$A$7,'Account Codes'!$B$7,IF($E28='Account Codes'!$A$8,'Account Codes'!$B$8,IF($E28='Account Codes'!$A$9,'Account Codes'!$B$9,IF($E28='Account Codes'!$A$10,'Account Codes'!$B$10,IF($E28='Account Codes'!$A$11,'Account Codes'!$B$11,IF($E28='Account Codes'!$A$12,'Account Codes'!$B$12))))))))))))</f>
        <v/>
      </c>
      <c r="G28" s="1" t="str">
        <f t="shared" si="0"/>
        <v/>
      </c>
      <c r="H28" s="1" t="str">
        <f t="shared" si="1"/>
        <v/>
      </c>
      <c r="I28" s="16" t="str">
        <f t="shared" si="2"/>
        <v/>
      </c>
      <c r="J28" s="10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6" t="str">
        <f t="shared" si="10"/>
        <v/>
      </c>
      <c r="R28" s="10">
        <f t="shared" si="11"/>
        <v>0</v>
      </c>
    </row>
    <row r="29" spans="1:18" x14ac:dyDescent="0.25">
      <c r="A29" s="29"/>
      <c r="B29" s="30"/>
      <c r="C29" s="31"/>
      <c r="D29" s="30"/>
      <c r="E29" s="30" t="s">
        <v>17</v>
      </c>
      <c r="F29" s="1" t="str">
        <f>IF($E29='Account Codes'!$A$1,"",IF($E29='Account Codes'!$A$2,'Account Codes'!$B$2,IF($E29='Account Codes'!$A$3,'Account Codes'!$B$3,IF($E29='Account Codes'!$A$4,'Account Codes'!$B$4,IF($E29='Account Codes'!$A$5,'Account Codes'!$B$5,IF($E29='Account Codes'!$A$6,'Account Codes'!$B$6,IF($E29='Account Codes'!$A$7,'Account Codes'!$B$7,IF($E29='Account Codes'!$A$8,'Account Codes'!$B$8,IF($E29='Account Codes'!$A$9,'Account Codes'!$B$9,IF($E29='Account Codes'!$A$10,'Account Codes'!$B$10,IF($E29='Account Codes'!$A$11,'Account Codes'!$B$11,IF($E29='Account Codes'!$A$12,'Account Codes'!$B$12))))))))))))</f>
        <v/>
      </c>
      <c r="G29" s="1" t="str">
        <f t="shared" si="0"/>
        <v/>
      </c>
      <c r="H29" s="1" t="str">
        <f t="shared" si="1"/>
        <v/>
      </c>
      <c r="I29" s="16" t="str">
        <f t="shared" si="2"/>
        <v/>
      </c>
      <c r="J29" s="10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6" t="str">
        <f t="shared" si="10"/>
        <v/>
      </c>
      <c r="R29" s="10">
        <f t="shared" si="11"/>
        <v>0</v>
      </c>
    </row>
    <row r="30" spans="1:18" x14ac:dyDescent="0.25">
      <c r="A30" s="29"/>
      <c r="B30" s="30"/>
      <c r="C30" s="31"/>
      <c r="D30" s="30"/>
      <c r="E30" s="30" t="s">
        <v>17</v>
      </c>
      <c r="F30" s="1" t="str">
        <f>IF($E30='Account Codes'!$A$1,"",IF($E30='Account Codes'!$A$2,'Account Codes'!$B$2,IF($E30='Account Codes'!$A$3,'Account Codes'!$B$3,IF($E30='Account Codes'!$A$4,'Account Codes'!$B$4,IF($E30='Account Codes'!$A$5,'Account Codes'!$B$5,IF($E30='Account Codes'!$A$6,'Account Codes'!$B$6,IF($E30='Account Codes'!$A$7,'Account Codes'!$B$7,IF($E30='Account Codes'!$A$8,'Account Codes'!$B$8,IF($E30='Account Codes'!$A$9,'Account Codes'!$B$9,IF($E30='Account Codes'!$A$10,'Account Codes'!$B$10,IF($E30='Account Codes'!$A$11,'Account Codes'!$B$11,IF($E30='Account Codes'!$A$12,'Account Codes'!$B$12))))))))))))</f>
        <v/>
      </c>
      <c r="G30" s="1" t="str">
        <f t="shared" si="0"/>
        <v/>
      </c>
      <c r="H30" s="1" t="str">
        <f t="shared" si="1"/>
        <v/>
      </c>
      <c r="I30" s="16" t="str">
        <f t="shared" si="2"/>
        <v/>
      </c>
      <c r="J30" s="10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6" t="str">
        <f t="shared" si="10"/>
        <v/>
      </c>
      <c r="R30" s="10">
        <f t="shared" si="11"/>
        <v>0</v>
      </c>
    </row>
    <row r="31" spans="1:18" x14ac:dyDescent="0.25">
      <c r="A31" s="29"/>
      <c r="B31" s="30"/>
      <c r="C31" s="31"/>
      <c r="D31" s="30"/>
      <c r="E31" s="30" t="s">
        <v>17</v>
      </c>
      <c r="F31" s="1" t="str">
        <f>IF($E31='Account Codes'!$A$1,"",IF($E31='Account Codes'!$A$2,'Account Codes'!$B$2,IF($E31='Account Codes'!$A$3,'Account Codes'!$B$3,IF($E31='Account Codes'!$A$4,'Account Codes'!$B$4,IF($E31='Account Codes'!$A$5,'Account Codes'!$B$5,IF($E31='Account Codes'!$A$6,'Account Codes'!$B$6,IF($E31='Account Codes'!$A$7,'Account Codes'!$B$7,IF($E31='Account Codes'!$A$8,'Account Codes'!$B$8,IF($E31='Account Codes'!$A$9,'Account Codes'!$B$9,IF($E31='Account Codes'!$A$10,'Account Codes'!$B$10,IF($E31='Account Codes'!$A$11,'Account Codes'!$B$11,IF($E31='Account Codes'!$A$12,'Account Codes'!$B$12))))))))))))</f>
        <v/>
      </c>
      <c r="G31" s="1" t="str">
        <f t="shared" si="0"/>
        <v/>
      </c>
      <c r="H31" s="1" t="str">
        <f t="shared" si="1"/>
        <v/>
      </c>
      <c r="I31" s="16" t="str">
        <f t="shared" si="2"/>
        <v/>
      </c>
      <c r="J31" s="10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6" t="str">
        <f t="shared" si="10"/>
        <v/>
      </c>
      <c r="R31" s="10">
        <f t="shared" si="11"/>
        <v>0</v>
      </c>
    </row>
    <row r="32" spans="1:18" x14ac:dyDescent="0.25">
      <c r="A32" s="29"/>
      <c r="B32" s="30"/>
      <c r="C32" s="31"/>
      <c r="D32" s="30"/>
      <c r="E32" s="30" t="s">
        <v>17</v>
      </c>
      <c r="F32" s="1" t="str">
        <f>IF($E32='Account Codes'!$A$1,"",IF($E32='Account Codes'!$A$2,'Account Codes'!$B$2,IF($E32='Account Codes'!$A$3,'Account Codes'!$B$3,IF($E32='Account Codes'!$A$4,'Account Codes'!$B$4,IF($E32='Account Codes'!$A$5,'Account Codes'!$B$5,IF($E32='Account Codes'!$A$6,'Account Codes'!$B$6,IF($E32='Account Codes'!$A$7,'Account Codes'!$B$7,IF($E32='Account Codes'!$A$8,'Account Codes'!$B$8,IF($E32='Account Codes'!$A$9,'Account Codes'!$B$9,IF($E32='Account Codes'!$A$10,'Account Codes'!$B$10,IF($E32='Account Codes'!$A$11,'Account Codes'!$B$11,IF($E32='Account Codes'!$A$12,'Account Codes'!$B$12))))))))))))</f>
        <v/>
      </c>
      <c r="G32" s="1" t="str">
        <f t="shared" si="0"/>
        <v/>
      </c>
      <c r="H32" s="1" t="str">
        <f t="shared" si="1"/>
        <v/>
      </c>
      <c r="I32" s="16" t="str">
        <f t="shared" si="2"/>
        <v/>
      </c>
      <c r="J32" s="10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6" t="str">
        <f t="shared" si="10"/>
        <v/>
      </c>
      <c r="R32" s="10">
        <f t="shared" si="11"/>
        <v>0</v>
      </c>
    </row>
    <row r="33" spans="1:18" x14ac:dyDescent="0.25">
      <c r="A33" s="29"/>
      <c r="B33" s="30"/>
      <c r="C33" s="31"/>
      <c r="D33" s="30"/>
      <c r="E33" s="30" t="s">
        <v>17</v>
      </c>
      <c r="F33" s="1" t="str">
        <f>IF($E33='Account Codes'!$A$1,"",IF($E33='Account Codes'!$A$2,'Account Codes'!$B$2,IF($E33='Account Codes'!$A$3,'Account Codes'!$B$3,IF($E33='Account Codes'!$A$4,'Account Codes'!$B$4,IF($E33='Account Codes'!$A$5,'Account Codes'!$B$5,IF($E33='Account Codes'!$A$6,'Account Codes'!$B$6,IF($E33='Account Codes'!$A$7,'Account Codes'!$B$7,IF($E33='Account Codes'!$A$8,'Account Codes'!$B$8,IF($E33='Account Codes'!$A$9,'Account Codes'!$B$9,IF($E33='Account Codes'!$A$10,'Account Codes'!$B$10,IF($E33='Account Codes'!$A$11,'Account Codes'!$B$11,IF($E33='Account Codes'!$A$12,'Account Codes'!$B$12))))))))))))</f>
        <v/>
      </c>
      <c r="G33" s="1" t="str">
        <f t="shared" si="0"/>
        <v/>
      </c>
      <c r="H33" s="1" t="str">
        <f t="shared" si="1"/>
        <v/>
      </c>
      <c r="I33" s="16" t="str">
        <f t="shared" si="2"/>
        <v/>
      </c>
      <c r="J33" s="10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6" t="str">
        <f t="shared" si="10"/>
        <v/>
      </c>
      <c r="R33" s="10">
        <f t="shared" si="11"/>
        <v>0</v>
      </c>
    </row>
    <row r="34" spans="1:18" x14ac:dyDescent="0.25">
      <c r="A34" s="29"/>
      <c r="B34" s="30"/>
      <c r="C34" s="31"/>
      <c r="D34" s="30"/>
      <c r="E34" s="30" t="s">
        <v>17</v>
      </c>
      <c r="F34" s="1" t="str">
        <f>IF($E34='Account Codes'!$A$1,"",IF($E34='Account Codes'!$A$2,'Account Codes'!$B$2,IF($E34='Account Codes'!$A$3,'Account Codes'!$B$3,IF($E34='Account Codes'!$A$4,'Account Codes'!$B$4,IF($E34='Account Codes'!$A$5,'Account Codes'!$B$5,IF($E34='Account Codes'!$A$6,'Account Codes'!$B$6,IF($E34='Account Codes'!$A$7,'Account Codes'!$B$7,IF($E34='Account Codes'!$A$8,'Account Codes'!$B$8,IF($E34='Account Codes'!$A$9,'Account Codes'!$B$9,IF($E34='Account Codes'!$A$10,'Account Codes'!$B$10,IF($E34='Account Codes'!$A$11,'Account Codes'!$B$11,IF($E34='Account Codes'!$A$12,'Account Codes'!$B$12))))))))))))</f>
        <v/>
      </c>
      <c r="G34" s="1" t="str">
        <f t="shared" si="0"/>
        <v/>
      </c>
      <c r="H34" s="1" t="str">
        <f t="shared" si="1"/>
        <v/>
      </c>
      <c r="I34" s="16" t="str">
        <f t="shared" si="2"/>
        <v/>
      </c>
      <c r="J34" s="10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6" t="str">
        <f t="shared" si="10"/>
        <v/>
      </c>
      <c r="R34" s="10">
        <f t="shared" si="11"/>
        <v>0</v>
      </c>
    </row>
    <row r="35" spans="1:18" x14ac:dyDescent="0.25">
      <c r="A35" s="29"/>
      <c r="B35" s="30"/>
      <c r="C35" s="31"/>
      <c r="D35" s="30"/>
      <c r="E35" s="30" t="s">
        <v>17</v>
      </c>
      <c r="F35" s="1" t="str">
        <f>IF($E35='Account Codes'!$A$1,"",IF($E35='Account Codes'!$A$2,'Account Codes'!$B$2,IF($E35='Account Codes'!$A$3,'Account Codes'!$B$3,IF($E35='Account Codes'!$A$4,'Account Codes'!$B$4,IF($E35='Account Codes'!$A$5,'Account Codes'!$B$5,IF($E35='Account Codes'!$A$6,'Account Codes'!$B$6,IF($E35='Account Codes'!$A$7,'Account Codes'!$B$7,IF($E35='Account Codes'!$A$8,'Account Codes'!$B$8,IF($E35='Account Codes'!$A$9,'Account Codes'!$B$9,IF($E35='Account Codes'!$A$10,'Account Codes'!$B$10,IF($E35='Account Codes'!$A$11,'Account Codes'!$B$11,IF($E35='Account Codes'!$A$12,'Account Codes'!$B$12))))))))))))</f>
        <v/>
      </c>
      <c r="G35" s="1" t="str">
        <f t="shared" si="0"/>
        <v/>
      </c>
      <c r="H35" s="1" t="str">
        <f t="shared" si="1"/>
        <v/>
      </c>
      <c r="I35" s="16" t="str">
        <f t="shared" si="2"/>
        <v/>
      </c>
      <c r="J35" s="10" t="str">
        <f t="shared" si="3"/>
        <v/>
      </c>
      <c r="K35" s="1" t="str">
        <f t="shared" si="4"/>
        <v/>
      </c>
      <c r="L35" s="1" t="str">
        <f t="shared" si="5"/>
        <v/>
      </c>
      <c r="M35" s="1" t="str">
        <f t="shared" si="6"/>
        <v/>
      </c>
      <c r="N35" s="1" t="str">
        <f t="shared" si="7"/>
        <v/>
      </c>
      <c r="O35" s="1" t="str">
        <f t="shared" si="8"/>
        <v/>
      </c>
      <c r="P35" s="1" t="str">
        <f t="shared" si="9"/>
        <v/>
      </c>
      <c r="Q35" s="16" t="str">
        <f t="shared" si="10"/>
        <v/>
      </c>
      <c r="R35" s="10">
        <f t="shared" si="11"/>
        <v>0</v>
      </c>
    </row>
    <row r="36" spans="1:18" x14ac:dyDescent="0.25">
      <c r="A36" s="29"/>
      <c r="B36" s="30"/>
      <c r="C36" s="31"/>
      <c r="D36" s="30"/>
      <c r="E36" s="30" t="s">
        <v>17</v>
      </c>
      <c r="F36" s="1" t="str">
        <f>IF($E36='Account Codes'!$A$1,"",IF($E36='Account Codes'!$A$2,'Account Codes'!$B$2,IF($E36='Account Codes'!$A$3,'Account Codes'!$B$3,IF($E36='Account Codes'!$A$4,'Account Codes'!$B$4,IF($E36='Account Codes'!$A$5,'Account Codes'!$B$5,IF($E36='Account Codes'!$A$6,'Account Codes'!$B$6,IF($E36='Account Codes'!$A$7,'Account Codes'!$B$7,IF($E36='Account Codes'!$A$8,'Account Codes'!$B$8,IF($E36='Account Codes'!$A$9,'Account Codes'!$B$9,IF($E36='Account Codes'!$A$10,'Account Codes'!$B$10,IF($E36='Account Codes'!$A$11,'Account Codes'!$B$11,IF($E36='Account Codes'!$A$12,'Account Codes'!$B$12))))))))))))</f>
        <v/>
      </c>
      <c r="G36" s="1" t="str">
        <f t="shared" si="0"/>
        <v/>
      </c>
      <c r="H36" s="1" t="str">
        <f t="shared" si="1"/>
        <v/>
      </c>
      <c r="I36" s="16" t="str">
        <f t="shared" si="2"/>
        <v/>
      </c>
      <c r="J36" s="10" t="str">
        <f t="shared" si="3"/>
        <v/>
      </c>
      <c r="K36" s="1" t="str">
        <f t="shared" si="4"/>
        <v/>
      </c>
      <c r="L36" s="1" t="str">
        <f t="shared" si="5"/>
        <v/>
      </c>
      <c r="M36" s="1" t="str">
        <f t="shared" si="6"/>
        <v/>
      </c>
      <c r="N36" s="1" t="str">
        <f t="shared" si="7"/>
        <v/>
      </c>
      <c r="O36" s="1" t="str">
        <f t="shared" si="8"/>
        <v/>
      </c>
      <c r="P36" s="1" t="str">
        <f t="shared" si="9"/>
        <v/>
      </c>
      <c r="Q36" s="16" t="str">
        <f t="shared" si="10"/>
        <v/>
      </c>
      <c r="R36" s="10">
        <f t="shared" si="11"/>
        <v>0</v>
      </c>
    </row>
    <row r="37" spans="1:18" x14ac:dyDescent="0.25">
      <c r="A37" s="29"/>
      <c r="B37" s="30"/>
      <c r="C37" s="31"/>
      <c r="D37" s="30"/>
      <c r="E37" s="30" t="s">
        <v>17</v>
      </c>
      <c r="F37" s="1" t="str">
        <f>IF($E37='Account Codes'!$A$1,"",IF($E37='Account Codes'!$A$2,'Account Codes'!$B$2,IF($E37='Account Codes'!$A$3,'Account Codes'!$B$3,IF($E37='Account Codes'!$A$4,'Account Codes'!$B$4,IF($E37='Account Codes'!$A$5,'Account Codes'!$B$5,IF($E37='Account Codes'!$A$6,'Account Codes'!$B$6,IF($E37='Account Codes'!$A$7,'Account Codes'!$B$7,IF($E37='Account Codes'!$A$8,'Account Codes'!$B$8,IF($E37='Account Codes'!$A$9,'Account Codes'!$B$9,IF($E37='Account Codes'!$A$10,'Account Codes'!$B$10,IF($E37='Account Codes'!$A$11,'Account Codes'!$B$11,IF($E37='Account Codes'!$A$12,'Account Codes'!$B$12))))))))))))</f>
        <v/>
      </c>
      <c r="G37" s="1" t="str">
        <f t="shared" si="0"/>
        <v/>
      </c>
      <c r="H37" s="1" t="str">
        <f t="shared" si="1"/>
        <v/>
      </c>
      <c r="I37" s="16" t="str">
        <f t="shared" si="2"/>
        <v/>
      </c>
      <c r="J37" s="10" t="str">
        <f t="shared" si="3"/>
        <v/>
      </c>
      <c r="K37" s="1" t="str">
        <f t="shared" si="4"/>
        <v/>
      </c>
      <c r="L37" s="1" t="str">
        <f t="shared" si="5"/>
        <v/>
      </c>
      <c r="M37" s="1" t="str">
        <f t="shared" si="6"/>
        <v/>
      </c>
      <c r="N37" s="1" t="str">
        <f t="shared" si="7"/>
        <v/>
      </c>
      <c r="O37" s="1" t="str">
        <f t="shared" si="8"/>
        <v/>
      </c>
      <c r="P37" s="1" t="str">
        <f t="shared" si="9"/>
        <v/>
      </c>
      <c r="Q37" s="16" t="str">
        <f t="shared" si="10"/>
        <v/>
      </c>
      <c r="R37" s="10">
        <f t="shared" si="11"/>
        <v>0</v>
      </c>
    </row>
    <row r="38" spans="1:18" x14ac:dyDescent="0.25">
      <c r="A38" s="29"/>
      <c r="B38" s="30"/>
      <c r="C38" s="31"/>
      <c r="D38" s="30"/>
      <c r="E38" s="30" t="s">
        <v>17</v>
      </c>
      <c r="F38" s="1" t="str">
        <f>IF($E38='Account Codes'!$A$1,"",IF($E38='Account Codes'!$A$2,'Account Codes'!$B$2,IF($E38='Account Codes'!$A$3,'Account Codes'!$B$3,IF($E38='Account Codes'!$A$4,'Account Codes'!$B$4,IF($E38='Account Codes'!$A$5,'Account Codes'!$B$5,IF($E38='Account Codes'!$A$6,'Account Codes'!$B$6,IF($E38='Account Codes'!$A$7,'Account Codes'!$B$7,IF($E38='Account Codes'!$A$8,'Account Codes'!$B$8,IF($E38='Account Codes'!$A$9,'Account Codes'!$B$9,IF($E38='Account Codes'!$A$10,'Account Codes'!$B$10,IF($E38='Account Codes'!$A$11,'Account Codes'!$B$11,IF($E38='Account Codes'!$A$12,'Account Codes'!$B$12))))))))))))</f>
        <v/>
      </c>
      <c r="G38" s="1" t="str">
        <f t="shared" si="0"/>
        <v/>
      </c>
      <c r="H38" s="1" t="str">
        <f t="shared" si="1"/>
        <v/>
      </c>
      <c r="I38" s="16" t="str">
        <f t="shared" si="2"/>
        <v/>
      </c>
      <c r="J38" s="10" t="str">
        <f t="shared" si="3"/>
        <v/>
      </c>
      <c r="K38" s="1" t="str">
        <f t="shared" si="4"/>
        <v/>
      </c>
      <c r="L38" s="1" t="str">
        <f t="shared" si="5"/>
        <v/>
      </c>
      <c r="M38" s="1" t="str">
        <f t="shared" si="6"/>
        <v/>
      </c>
      <c r="N38" s="1" t="str">
        <f t="shared" si="7"/>
        <v/>
      </c>
      <c r="O38" s="1" t="str">
        <f t="shared" si="8"/>
        <v/>
      </c>
      <c r="P38" s="1" t="str">
        <f t="shared" si="9"/>
        <v/>
      </c>
      <c r="Q38" s="16" t="str">
        <f t="shared" si="10"/>
        <v/>
      </c>
      <c r="R38" s="10">
        <f t="shared" si="11"/>
        <v>0</v>
      </c>
    </row>
    <row r="39" spans="1:18" x14ac:dyDescent="0.25">
      <c r="A39" s="29"/>
      <c r="B39" s="30"/>
      <c r="C39" s="31"/>
      <c r="D39" s="30"/>
      <c r="E39" s="30" t="s">
        <v>17</v>
      </c>
      <c r="F39" s="1" t="str">
        <f>IF($E39='Account Codes'!$A$1,"",IF($E39='Account Codes'!$A$2,'Account Codes'!$B$2,IF($E39='Account Codes'!$A$3,'Account Codes'!$B$3,IF($E39='Account Codes'!$A$4,'Account Codes'!$B$4,IF($E39='Account Codes'!$A$5,'Account Codes'!$B$5,IF($E39='Account Codes'!$A$6,'Account Codes'!$B$6,IF($E39='Account Codes'!$A$7,'Account Codes'!$B$7,IF($E39='Account Codes'!$A$8,'Account Codes'!$B$8,IF($E39='Account Codes'!$A$9,'Account Codes'!$B$9,IF($E39='Account Codes'!$A$10,'Account Codes'!$B$10,IF($E39='Account Codes'!$A$11,'Account Codes'!$B$11,IF($E39='Account Codes'!$A$12,'Account Codes'!$B$12))))))))))))</f>
        <v/>
      </c>
      <c r="G39" s="1" t="str">
        <f t="shared" si="0"/>
        <v/>
      </c>
      <c r="H39" s="1" t="str">
        <f t="shared" si="1"/>
        <v/>
      </c>
      <c r="I39" s="16" t="str">
        <f t="shared" si="2"/>
        <v/>
      </c>
      <c r="J39" s="10" t="str">
        <f t="shared" si="3"/>
        <v/>
      </c>
      <c r="K39" s="1" t="str">
        <f t="shared" si="4"/>
        <v/>
      </c>
      <c r="L39" s="1" t="str">
        <f t="shared" si="5"/>
        <v/>
      </c>
      <c r="M39" s="1" t="str">
        <f t="shared" si="6"/>
        <v/>
      </c>
      <c r="N39" s="1" t="str">
        <f t="shared" si="7"/>
        <v/>
      </c>
      <c r="O39" s="1" t="str">
        <f t="shared" si="8"/>
        <v/>
      </c>
      <c r="P39" s="1" t="str">
        <f t="shared" si="9"/>
        <v/>
      </c>
      <c r="Q39" s="16" t="str">
        <f t="shared" si="10"/>
        <v/>
      </c>
      <c r="R39" s="10">
        <f t="shared" si="11"/>
        <v>0</v>
      </c>
    </row>
    <row r="40" spans="1:18" x14ac:dyDescent="0.25">
      <c r="A40" s="29"/>
      <c r="B40" s="30"/>
      <c r="C40" s="31"/>
      <c r="D40" s="30"/>
      <c r="E40" s="30" t="s">
        <v>17</v>
      </c>
      <c r="F40" s="1" t="str">
        <f>IF($E40='Account Codes'!$A$1,"",IF($E40='Account Codes'!$A$2,'Account Codes'!$B$2,IF($E40='Account Codes'!$A$3,'Account Codes'!$B$3,IF($E40='Account Codes'!$A$4,'Account Codes'!$B$4,IF($E40='Account Codes'!$A$5,'Account Codes'!$B$5,IF($E40='Account Codes'!$A$6,'Account Codes'!$B$6,IF($E40='Account Codes'!$A$7,'Account Codes'!$B$7,IF($E40='Account Codes'!$A$8,'Account Codes'!$B$8,IF($E40='Account Codes'!$A$9,'Account Codes'!$B$9,IF($E40='Account Codes'!$A$10,'Account Codes'!$B$10,IF($E40='Account Codes'!$A$11,'Account Codes'!$B$11,IF($E40='Account Codes'!$A$12,'Account Codes'!$B$12))))))))))))</f>
        <v/>
      </c>
      <c r="G40" s="1" t="str">
        <f t="shared" si="0"/>
        <v/>
      </c>
      <c r="H40" s="1" t="str">
        <f t="shared" si="1"/>
        <v/>
      </c>
      <c r="I40" s="16" t="str">
        <f t="shared" si="2"/>
        <v/>
      </c>
      <c r="J40" s="10" t="str">
        <f t="shared" si="3"/>
        <v/>
      </c>
      <c r="K40" s="1" t="str">
        <f t="shared" si="4"/>
        <v/>
      </c>
      <c r="L40" s="1" t="str">
        <f t="shared" si="5"/>
        <v/>
      </c>
      <c r="M40" s="1" t="str">
        <f t="shared" si="6"/>
        <v/>
      </c>
      <c r="N40" s="1" t="str">
        <f t="shared" si="7"/>
        <v/>
      </c>
      <c r="O40" s="1" t="str">
        <f t="shared" si="8"/>
        <v/>
      </c>
      <c r="P40" s="1" t="str">
        <f t="shared" si="9"/>
        <v/>
      </c>
      <c r="Q40" s="16" t="str">
        <f t="shared" si="10"/>
        <v/>
      </c>
      <c r="R40" s="10">
        <f t="shared" si="11"/>
        <v>0</v>
      </c>
    </row>
    <row r="41" spans="1:18" x14ac:dyDescent="0.25">
      <c r="A41" s="29"/>
      <c r="B41" s="30"/>
      <c r="C41" s="31"/>
      <c r="D41" s="30"/>
      <c r="E41" s="30" t="s">
        <v>17</v>
      </c>
      <c r="F41" s="1" t="str">
        <f>IF($E41='Account Codes'!$A$1,"",IF($E41='Account Codes'!$A$2,'Account Codes'!$B$2,IF($E41='Account Codes'!$A$3,'Account Codes'!$B$3,IF($E41='Account Codes'!$A$4,'Account Codes'!$B$4,IF($E41='Account Codes'!$A$5,'Account Codes'!$B$5,IF($E41='Account Codes'!$A$6,'Account Codes'!$B$6,IF($E41='Account Codes'!$A$7,'Account Codes'!$B$7,IF($E41='Account Codes'!$A$8,'Account Codes'!$B$8,IF($E41='Account Codes'!$A$9,'Account Codes'!$B$9,IF($E41='Account Codes'!$A$10,'Account Codes'!$B$10,IF($E41='Account Codes'!$A$11,'Account Codes'!$B$11,IF($E41='Account Codes'!$A$12,'Account Codes'!$B$12))))))))))))</f>
        <v/>
      </c>
      <c r="G41" s="1" t="str">
        <f t="shared" si="0"/>
        <v/>
      </c>
      <c r="H41" s="1" t="str">
        <f t="shared" si="1"/>
        <v/>
      </c>
      <c r="I41" s="16" t="str">
        <f t="shared" si="2"/>
        <v/>
      </c>
      <c r="J41" s="10" t="str">
        <f t="shared" si="3"/>
        <v/>
      </c>
      <c r="K41" s="1" t="str">
        <f t="shared" si="4"/>
        <v/>
      </c>
      <c r="L41" s="1" t="str">
        <f t="shared" si="5"/>
        <v/>
      </c>
      <c r="M41" s="1" t="str">
        <f t="shared" si="6"/>
        <v/>
      </c>
      <c r="N41" s="1" t="str">
        <f t="shared" si="7"/>
        <v/>
      </c>
      <c r="O41" s="1" t="str">
        <f t="shared" si="8"/>
        <v/>
      </c>
      <c r="P41" s="1" t="str">
        <f t="shared" si="9"/>
        <v/>
      </c>
      <c r="Q41" s="16" t="str">
        <f t="shared" si="10"/>
        <v/>
      </c>
      <c r="R41" s="10">
        <f t="shared" si="11"/>
        <v>0</v>
      </c>
    </row>
    <row r="42" spans="1:18" x14ac:dyDescent="0.25">
      <c r="A42" s="29"/>
      <c r="B42" s="30"/>
      <c r="C42" s="31"/>
      <c r="D42" s="30"/>
      <c r="E42" s="30" t="s">
        <v>17</v>
      </c>
      <c r="F42" s="1" t="str">
        <f>IF($E42='Account Codes'!$A$1,"",IF($E42='Account Codes'!$A$2,'Account Codes'!$B$2,IF($E42='Account Codes'!$A$3,'Account Codes'!$B$3,IF($E42='Account Codes'!$A$4,'Account Codes'!$B$4,IF($E42='Account Codes'!$A$5,'Account Codes'!$B$5,IF($E42='Account Codes'!$A$6,'Account Codes'!$B$6,IF($E42='Account Codes'!$A$7,'Account Codes'!$B$7,IF($E42='Account Codes'!$A$8,'Account Codes'!$B$8,IF($E42='Account Codes'!$A$9,'Account Codes'!$B$9,IF($E42='Account Codes'!$A$10,'Account Codes'!$B$10,IF($E42='Account Codes'!$A$11,'Account Codes'!$B$11,IF($E42='Account Codes'!$A$12,'Account Codes'!$B$12))))))))))))</f>
        <v/>
      </c>
      <c r="G42" s="1" t="str">
        <f t="shared" si="0"/>
        <v/>
      </c>
      <c r="H42" s="1" t="str">
        <f t="shared" si="1"/>
        <v/>
      </c>
      <c r="I42" s="16" t="str">
        <f t="shared" si="2"/>
        <v/>
      </c>
      <c r="J42" s="10" t="str">
        <f t="shared" si="3"/>
        <v/>
      </c>
      <c r="K42" s="1" t="str">
        <f t="shared" si="4"/>
        <v/>
      </c>
      <c r="L42" s="1" t="str">
        <f t="shared" si="5"/>
        <v/>
      </c>
      <c r="M42" s="1" t="str">
        <f t="shared" si="6"/>
        <v/>
      </c>
      <c r="N42" s="1" t="str">
        <f t="shared" si="7"/>
        <v/>
      </c>
      <c r="O42" s="1" t="str">
        <f t="shared" si="8"/>
        <v/>
      </c>
      <c r="P42" s="1" t="str">
        <f t="shared" si="9"/>
        <v/>
      </c>
      <c r="Q42" s="16" t="str">
        <f t="shared" si="10"/>
        <v/>
      </c>
      <c r="R42" s="10">
        <f t="shared" si="11"/>
        <v>0</v>
      </c>
    </row>
    <row r="43" spans="1:18" x14ac:dyDescent="0.25">
      <c r="A43" s="29"/>
      <c r="B43" s="30"/>
      <c r="C43" s="31"/>
      <c r="D43" s="30"/>
      <c r="E43" s="30" t="s">
        <v>17</v>
      </c>
      <c r="F43" s="1" t="str">
        <f>IF($E43='Account Codes'!$A$1,"",IF($E43='Account Codes'!$A$2,'Account Codes'!$B$2,IF($E43='Account Codes'!$A$3,'Account Codes'!$B$3,IF($E43='Account Codes'!$A$4,'Account Codes'!$B$4,IF($E43='Account Codes'!$A$5,'Account Codes'!$B$5,IF($E43='Account Codes'!$A$6,'Account Codes'!$B$6,IF($E43='Account Codes'!$A$7,'Account Codes'!$B$7,IF($E43='Account Codes'!$A$8,'Account Codes'!$B$8,IF($E43='Account Codes'!$A$9,'Account Codes'!$B$9,IF($E43='Account Codes'!$A$10,'Account Codes'!$B$10,IF($E43='Account Codes'!$A$11,'Account Codes'!$B$11,IF($E43='Account Codes'!$A$12,'Account Codes'!$B$12))))))))))))</f>
        <v/>
      </c>
      <c r="G43" s="1" t="str">
        <f t="shared" si="0"/>
        <v/>
      </c>
      <c r="H43" s="1" t="str">
        <f t="shared" si="1"/>
        <v/>
      </c>
      <c r="I43" s="16" t="str">
        <f t="shared" si="2"/>
        <v/>
      </c>
      <c r="J43" s="10" t="str">
        <f t="shared" si="3"/>
        <v/>
      </c>
      <c r="K43" s="1" t="str">
        <f t="shared" si="4"/>
        <v/>
      </c>
      <c r="L43" s="1" t="str">
        <f t="shared" si="5"/>
        <v/>
      </c>
      <c r="M43" s="1" t="str">
        <f t="shared" si="6"/>
        <v/>
      </c>
      <c r="N43" s="1" t="str">
        <f t="shared" si="7"/>
        <v/>
      </c>
      <c r="O43" s="1" t="str">
        <f t="shared" si="8"/>
        <v/>
      </c>
      <c r="P43" s="1" t="str">
        <f t="shared" si="9"/>
        <v/>
      </c>
      <c r="Q43" s="16" t="str">
        <f t="shared" si="10"/>
        <v/>
      </c>
      <c r="R43" s="10">
        <f t="shared" si="11"/>
        <v>0</v>
      </c>
    </row>
    <row r="44" spans="1:18" x14ac:dyDescent="0.25">
      <c r="A44" s="29"/>
      <c r="B44" s="30"/>
      <c r="C44" s="31"/>
      <c r="D44" s="30"/>
      <c r="E44" s="30" t="s">
        <v>17</v>
      </c>
      <c r="F44" s="1" t="str">
        <f>IF($E44='Account Codes'!$A$1,"",IF($E44='Account Codes'!$A$2,'Account Codes'!$B$2,IF($E44='Account Codes'!$A$3,'Account Codes'!$B$3,IF($E44='Account Codes'!$A$4,'Account Codes'!$B$4,IF($E44='Account Codes'!$A$5,'Account Codes'!$B$5,IF($E44='Account Codes'!$A$6,'Account Codes'!$B$6,IF($E44='Account Codes'!$A$7,'Account Codes'!$B$7,IF($E44='Account Codes'!$A$8,'Account Codes'!$B$8,IF($E44='Account Codes'!$A$9,'Account Codes'!$B$9,IF($E44='Account Codes'!$A$10,'Account Codes'!$B$10,IF($E44='Account Codes'!$A$11,'Account Codes'!$B$11,IF($E44='Account Codes'!$A$12,'Account Codes'!$B$12))))))))))))</f>
        <v/>
      </c>
      <c r="G44" s="1" t="str">
        <f t="shared" si="0"/>
        <v/>
      </c>
      <c r="H44" s="1" t="str">
        <f t="shared" si="1"/>
        <v/>
      </c>
      <c r="I44" s="16" t="str">
        <f t="shared" si="2"/>
        <v/>
      </c>
      <c r="J44" s="10" t="str">
        <f t="shared" si="3"/>
        <v/>
      </c>
      <c r="K44" s="1" t="str">
        <f t="shared" si="4"/>
        <v/>
      </c>
      <c r="L44" s="1" t="str">
        <f t="shared" si="5"/>
        <v/>
      </c>
      <c r="M44" s="1" t="str">
        <f t="shared" si="6"/>
        <v/>
      </c>
      <c r="N44" s="1" t="str">
        <f t="shared" si="7"/>
        <v/>
      </c>
      <c r="O44" s="1" t="str">
        <f t="shared" si="8"/>
        <v/>
      </c>
      <c r="P44" s="1" t="str">
        <f t="shared" si="9"/>
        <v/>
      </c>
      <c r="Q44" s="16" t="str">
        <f t="shared" si="10"/>
        <v/>
      </c>
      <c r="R44" s="10">
        <f t="shared" si="11"/>
        <v>0</v>
      </c>
    </row>
    <row r="45" spans="1:18" x14ac:dyDescent="0.25">
      <c r="A45" s="29"/>
      <c r="B45" s="30"/>
      <c r="C45" s="31"/>
      <c r="D45" s="30"/>
      <c r="E45" s="30" t="s">
        <v>17</v>
      </c>
      <c r="F45" s="1" t="str">
        <f>IF($E45='Account Codes'!$A$1,"",IF($E45='Account Codes'!$A$2,'Account Codes'!$B$2,IF($E45='Account Codes'!$A$3,'Account Codes'!$B$3,IF($E45='Account Codes'!$A$4,'Account Codes'!$B$4,IF($E45='Account Codes'!$A$5,'Account Codes'!$B$5,IF($E45='Account Codes'!$A$6,'Account Codes'!$B$6,IF($E45='Account Codes'!$A$7,'Account Codes'!$B$7,IF($E45='Account Codes'!$A$8,'Account Codes'!$B$8,IF($E45='Account Codes'!$A$9,'Account Codes'!$B$9,IF($E45='Account Codes'!$A$10,'Account Codes'!$B$10,IF($E45='Account Codes'!$A$11,'Account Codes'!$B$11,IF($E45='Account Codes'!$A$12,'Account Codes'!$B$12))))))))))))</f>
        <v/>
      </c>
      <c r="G45" s="1" t="str">
        <f t="shared" si="0"/>
        <v/>
      </c>
      <c r="H45" s="1" t="str">
        <f t="shared" si="1"/>
        <v/>
      </c>
      <c r="I45" s="16" t="str">
        <f t="shared" si="2"/>
        <v/>
      </c>
      <c r="J45" s="10" t="str">
        <f t="shared" si="3"/>
        <v/>
      </c>
      <c r="K45" s="1" t="str">
        <f t="shared" si="4"/>
        <v/>
      </c>
      <c r="L45" s="1" t="str">
        <f t="shared" si="5"/>
        <v/>
      </c>
      <c r="M45" s="1" t="str">
        <f t="shared" si="6"/>
        <v/>
      </c>
      <c r="N45" s="1" t="str">
        <f t="shared" si="7"/>
        <v/>
      </c>
      <c r="O45" s="1" t="str">
        <f t="shared" si="8"/>
        <v/>
      </c>
      <c r="P45" s="1" t="str">
        <f t="shared" si="9"/>
        <v/>
      </c>
      <c r="Q45" s="16" t="str">
        <f t="shared" si="10"/>
        <v/>
      </c>
      <c r="R45" s="10">
        <f t="shared" si="11"/>
        <v>0</v>
      </c>
    </row>
    <row r="46" spans="1:18" x14ac:dyDescent="0.25">
      <c r="A46" s="13"/>
      <c r="B46" s="13"/>
      <c r="C46" s="13"/>
      <c r="D46" s="13"/>
      <c r="E46" s="13"/>
      <c r="F46" s="13"/>
      <c r="G46" s="22">
        <f>SUM(G6:G45)</f>
        <v>0</v>
      </c>
      <c r="H46" s="22">
        <f t="shared" ref="H46:Q46" si="12">SUM(H6:H45)</f>
        <v>0</v>
      </c>
      <c r="I46" s="23">
        <f t="shared" si="12"/>
        <v>0</v>
      </c>
      <c r="J46" s="24">
        <f t="shared" si="12"/>
        <v>0</v>
      </c>
      <c r="K46" s="22">
        <f t="shared" si="12"/>
        <v>0</v>
      </c>
      <c r="L46" s="22">
        <f t="shared" si="12"/>
        <v>0</v>
      </c>
      <c r="M46" s="22">
        <f t="shared" si="12"/>
        <v>0</v>
      </c>
      <c r="N46" s="22">
        <f t="shared" si="12"/>
        <v>0</v>
      </c>
      <c r="O46" s="22">
        <f t="shared" si="12"/>
        <v>0</v>
      </c>
      <c r="P46" s="22">
        <f t="shared" si="12"/>
        <v>0</v>
      </c>
      <c r="Q46" s="23">
        <f t="shared" si="12"/>
        <v>0</v>
      </c>
      <c r="R46" s="11"/>
    </row>
  </sheetData>
  <sheetProtection sheet="1" objects="1" scenarios="1"/>
  <dataValidations count="1">
    <dataValidation type="list" allowBlank="1" showErrorMessage="1" sqref="E6:E45">
      <formula1>AccountCode</formula1>
    </dataValidation>
  </dataValidations>
  <pageMargins left="0.25" right="0.25" top="0.75" bottom="0.75" header="0.3" footer="0.3"/>
  <pageSetup paperSize="9" scale="6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workbookViewId="0">
      <selection activeCell="A6" sqref="A6"/>
    </sheetView>
  </sheetViews>
  <sheetFormatPr defaultRowHeight="15" x14ac:dyDescent="0.25"/>
  <cols>
    <col min="1" max="1" width="10.7109375" bestFit="1" customWidth="1"/>
    <col min="2" max="2" width="17.42578125" customWidth="1"/>
    <col min="3" max="3" width="12" customWidth="1"/>
    <col min="5" max="5" width="16.28515625" customWidth="1"/>
    <col min="6" max="6" width="12.7109375" hidden="1" customWidth="1"/>
    <col min="7" max="18" width="12.7109375" customWidth="1"/>
  </cols>
  <sheetData>
    <row r="1" spans="1:18" ht="23.25" x14ac:dyDescent="0.35">
      <c r="A1" s="4" t="s">
        <v>47</v>
      </c>
      <c r="D1" s="9" t="str">
        <f>Instructions!B11</f>
        <v>Enter Account Name</v>
      </c>
    </row>
    <row r="2" spans="1:18" ht="14.25" customHeight="1" x14ac:dyDescent="0.35">
      <c r="C2" s="9"/>
    </row>
    <row r="3" spans="1:18" x14ac:dyDescent="0.25">
      <c r="P3" t="s">
        <v>0</v>
      </c>
      <c r="R3" s="10">
        <f>IF(Instructions!B15="April",Instructions!B14,Mar!R45)</f>
        <v>0</v>
      </c>
    </row>
    <row r="4" spans="1:18" x14ac:dyDescent="0.25">
      <c r="A4" s="13"/>
      <c r="B4" s="13"/>
      <c r="C4" s="13"/>
      <c r="D4" s="13"/>
      <c r="E4" s="13"/>
      <c r="F4" s="13"/>
      <c r="G4" s="20" t="s">
        <v>33</v>
      </c>
      <c r="H4" s="13"/>
      <c r="I4" s="15"/>
      <c r="J4" s="21" t="s">
        <v>35</v>
      </c>
      <c r="K4" s="13"/>
      <c r="L4" s="13"/>
      <c r="M4" s="13"/>
      <c r="N4" s="13"/>
      <c r="O4" s="13"/>
      <c r="P4" s="13"/>
      <c r="Q4" s="15"/>
      <c r="R4" s="11"/>
    </row>
    <row r="5" spans="1:18" x14ac:dyDescent="0.25">
      <c r="A5" s="13" t="s">
        <v>1</v>
      </c>
      <c r="B5" s="13" t="s">
        <v>18</v>
      </c>
      <c r="C5" s="13" t="s">
        <v>2</v>
      </c>
      <c r="D5" s="13" t="s">
        <v>3</v>
      </c>
      <c r="E5" s="13" t="s">
        <v>4</v>
      </c>
      <c r="F5" s="13"/>
      <c r="G5" s="13" t="str">
        <f>'Account Codes'!A2</f>
        <v>Income 1</v>
      </c>
      <c r="H5" s="13" t="str">
        <f>'Account Codes'!A3</f>
        <v>Income 2</v>
      </c>
      <c r="I5" s="15" t="str">
        <f>'Account Codes'!A4</f>
        <v>Income 3</v>
      </c>
      <c r="J5" s="11" t="str">
        <f>'Account Codes'!A5</f>
        <v>Exp 1</v>
      </c>
      <c r="K5" s="13" t="str">
        <f>'Account Codes'!A6</f>
        <v>Exp 2</v>
      </c>
      <c r="L5" s="13" t="str">
        <f>'Account Codes'!A7</f>
        <v>Exp 3</v>
      </c>
      <c r="M5" s="13" t="str">
        <f>'Account Codes'!A8</f>
        <v>Exp 4</v>
      </c>
      <c r="N5" s="13" t="str">
        <f>'Account Codes'!A9</f>
        <v>Exp 5</v>
      </c>
      <c r="O5" s="13" t="str">
        <f>'Account Codes'!A10</f>
        <v>Exp 6</v>
      </c>
      <c r="P5" s="13" t="str">
        <f>'Account Codes'!A11</f>
        <v>Exp 7</v>
      </c>
      <c r="Q5" s="15" t="str">
        <f>'Account Codes'!A12</f>
        <v>Exp 8</v>
      </c>
      <c r="R5" s="11" t="s">
        <v>5</v>
      </c>
    </row>
    <row r="6" spans="1:18" x14ac:dyDescent="0.25">
      <c r="A6" s="29"/>
      <c r="B6" s="30"/>
      <c r="C6" s="31"/>
      <c r="D6" s="30"/>
      <c r="E6" s="30" t="s">
        <v>17</v>
      </c>
      <c r="F6" s="1" t="str">
        <f>IF($E6='Account Codes'!$A$1,"",IF($E6='Account Codes'!$A$2,'Account Codes'!$B$2,IF($E6='Account Codes'!$A$3,'Account Codes'!$B$3,IF($E6='Account Codes'!$A$4,'Account Codes'!$B$4,IF($E6='Account Codes'!$A$5,'Account Codes'!$B$5,IF($E6='Account Codes'!$A$6,'Account Codes'!$B$6,IF($E6='Account Codes'!$A$7,'Account Codes'!$B$7,IF($E6='Account Codes'!$A$8,'Account Codes'!$B$8,IF($E6='Account Codes'!$A$9,'Account Codes'!$B$9,IF($E6='Account Codes'!$A$10,'Account Codes'!$B$10,IF($E6='Account Codes'!$A$11,'Account Codes'!$B$11,IF($E6='Account Codes'!$A$12,'Account Codes'!$B$12))))))))))))</f>
        <v/>
      </c>
      <c r="G6" s="1" t="str">
        <f>IF($F6="Inc1",$D6,"")</f>
        <v/>
      </c>
      <c r="H6" s="1" t="str">
        <f>IF($F6="Inc2",$D6,"")</f>
        <v/>
      </c>
      <c r="I6" s="16" t="str">
        <f>IF($F6="Int",$D6,"")</f>
        <v/>
      </c>
      <c r="J6" s="10" t="str">
        <f>IF($F6="ExpA",$D6,"")</f>
        <v/>
      </c>
      <c r="K6" s="1" t="str">
        <f>IF($F6="ExpB",$D6,"")</f>
        <v/>
      </c>
      <c r="L6" s="1" t="str">
        <f>IF($F6="ExpC",$D6,"")</f>
        <v/>
      </c>
      <c r="M6" s="1" t="str">
        <f>IF($F6="ExpD",$D6,"")</f>
        <v/>
      </c>
      <c r="N6" s="1" t="str">
        <f>IF($F6="ExpE",$D6,"")</f>
        <v/>
      </c>
      <c r="O6" s="1" t="str">
        <f>IF($F6="ExpF",$D6,"")</f>
        <v/>
      </c>
      <c r="P6" s="1" t="str">
        <f>IF($F6="ExpG",$D6,"")</f>
        <v/>
      </c>
      <c r="Q6" s="16" t="str">
        <f>IF($F6="ExpH",$D6,"")</f>
        <v/>
      </c>
      <c r="R6" s="10">
        <f>R3+SUM(G6:I6)-SUM(J6:Q6)</f>
        <v>0</v>
      </c>
    </row>
    <row r="7" spans="1:18" x14ac:dyDescent="0.25">
      <c r="A7" s="29"/>
      <c r="B7" s="30"/>
      <c r="C7" s="31"/>
      <c r="D7" s="30"/>
      <c r="E7" s="30" t="s">
        <v>17</v>
      </c>
      <c r="F7" s="1" t="str">
        <f>IF($E7='Account Codes'!$A$1,"",IF($E7='Account Codes'!$A$2,'Account Codes'!$B$2,IF($E7='Account Codes'!$A$3,'Account Codes'!$B$3,IF($E7='Account Codes'!$A$4,'Account Codes'!$B$4,IF($E7='Account Codes'!$A$5,'Account Codes'!$B$5,IF($E7='Account Codes'!$A$6,'Account Codes'!$B$6,IF($E7='Account Codes'!$A$7,'Account Codes'!$B$7,IF($E7='Account Codes'!$A$8,'Account Codes'!$B$8,IF($E7='Account Codes'!$A$9,'Account Codes'!$B$9,IF($E7='Account Codes'!$A$10,'Account Codes'!$B$10,IF($E7='Account Codes'!$A$11,'Account Codes'!$B$11,IF($E7='Account Codes'!$A$12,'Account Codes'!$B$12))))))))))))</f>
        <v/>
      </c>
      <c r="G7" s="1" t="str">
        <f t="shared" ref="G7:G45" si="0">IF($F7="Inc1",$D7,"")</f>
        <v/>
      </c>
      <c r="H7" s="1" t="str">
        <f t="shared" ref="H7:H45" si="1">IF($F7="Inc2",$D7,"")</f>
        <v/>
      </c>
      <c r="I7" s="16" t="str">
        <f t="shared" ref="I7:I45" si="2">IF($F7="Int",$D7,"")</f>
        <v/>
      </c>
      <c r="J7" s="10" t="str">
        <f t="shared" ref="J7:J45" si="3">IF($F7="ExpA",$D7,"")</f>
        <v/>
      </c>
      <c r="K7" s="1" t="str">
        <f t="shared" ref="K7:K45" si="4">IF($F7="ExpB",$D7,"")</f>
        <v/>
      </c>
      <c r="L7" s="1" t="str">
        <f t="shared" ref="L7:L45" si="5">IF($F7="ExpC",$D7,"")</f>
        <v/>
      </c>
      <c r="M7" s="1" t="str">
        <f t="shared" ref="M7:M45" si="6">IF($F7="ExpD",$D7,"")</f>
        <v/>
      </c>
      <c r="N7" s="1" t="str">
        <f t="shared" ref="N7:N45" si="7">IF($F7="ExpE",$D7,"")</f>
        <v/>
      </c>
      <c r="O7" s="1" t="str">
        <f t="shared" ref="O7:O45" si="8">IF($F7="ExpF",$D7,"")</f>
        <v/>
      </c>
      <c r="P7" s="1" t="str">
        <f t="shared" ref="P7:P45" si="9">IF($F7="ExpG",$D7,"")</f>
        <v/>
      </c>
      <c r="Q7" s="16" t="str">
        <f t="shared" ref="Q7:Q45" si="10">IF($F7="ExpH",$D7,"")</f>
        <v/>
      </c>
      <c r="R7" s="10">
        <f>R6+SUM(G7:I7)-SUM(J7:Q7)</f>
        <v>0</v>
      </c>
    </row>
    <row r="8" spans="1:18" x14ac:dyDescent="0.25">
      <c r="A8" s="29"/>
      <c r="B8" s="30"/>
      <c r="C8" s="31"/>
      <c r="D8" s="30"/>
      <c r="E8" s="30" t="s">
        <v>17</v>
      </c>
      <c r="F8" s="1" t="str">
        <f>IF($E8='Account Codes'!$A$1,"",IF($E8='Account Codes'!$A$2,'Account Codes'!$B$2,IF($E8='Account Codes'!$A$3,'Account Codes'!$B$3,IF($E8='Account Codes'!$A$4,'Account Codes'!$B$4,IF($E8='Account Codes'!$A$5,'Account Codes'!$B$5,IF($E8='Account Codes'!$A$6,'Account Codes'!$B$6,IF($E8='Account Codes'!$A$7,'Account Codes'!$B$7,IF($E8='Account Codes'!$A$8,'Account Codes'!$B$8,IF($E8='Account Codes'!$A$9,'Account Codes'!$B$9,IF($E8='Account Codes'!$A$10,'Account Codes'!$B$10,IF($E8='Account Codes'!$A$11,'Account Codes'!$B$11,IF($E8='Account Codes'!$A$12,'Account Codes'!$B$12))))))))))))</f>
        <v/>
      </c>
      <c r="G8" s="1" t="str">
        <f t="shared" si="0"/>
        <v/>
      </c>
      <c r="H8" s="1" t="str">
        <f t="shared" si="1"/>
        <v/>
      </c>
      <c r="I8" s="16" t="str">
        <f t="shared" si="2"/>
        <v/>
      </c>
      <c r="J8" s="10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6" t="str">
        <f t="shared" si="10"/>
        <v/>
      </c>
      <c r="R8" s="10">
        <f t="shared" ref="R8:R45" si="11">R7+SUM(G8:I8)-SUM(J8:Q8)</f>
        <v>0</v>
      </c>
    </row>
    <row r="9" spans="1:18" x14ac:dyDescent="0.25">
      <c r="A9" s="29"/>
      <c r="B9" s="30"/>
      <c r="C9" s="31"/>
      <c r="D9" s="30"/>
      <c r="E9" s="30" t="s">
        <v>17</v>
      </c>
      <c r="F9" s="1" t="str">
        <f>IF($E9='Account Codes'!$A$1,"",IF($E9='Account Codes'!$A$2,'Account Codes'!$B$2,IF($E9='Account Codes'!$A$3,'Account Codes'!$B$3,IF($E9='Account Codes'!$A$4,'Account Codes'!$B$4,IF($E9='Account Codes'!$A$5,'Account Codes'!$B$5,IF($E9='Account Codes'!$A$6,'Account Codes'!$B$6,IF($E9='Account Codes'!$A$7,'Account Codes'!$B$7,IF($E9='Account Codes'!$A$8,'Account Codes'!$B$8,IF($E9='Account Codes'!$A$9,'Account Codes'!$B$9,IF($E9='Account Codes'!$A$10,'Account Codes'!$B$10,IF($E9='Account Codes'!$A$11,'Account Codes'!$B$11,IF($E9='Account Codes'!$A$12,'Account Codes'!$B$12))))))))))))</f>
        <v/>
      </c>
      <c r="G9" s="1" t="str">
        <f t="shared" si="0"/>
        <v/>
      </c>
      <c r="H9" s="1" t="str">
        <f t="shared" si="1"/>
        <v/>
      </c>
      <c r="I9" s="16" t="str">
        <f t="shared" si="2"/>
        <v/>
      </c>
      <c r="J9" s="10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6" t="str">
        <f t="shared" si="10"/>
        <v/>
      </c>
      <c r="R9" s="10">
        <f t="shared" si="11"/>
        <v>0</v>
      </c>
    </row>
    <row r="10" spans="1:18" x14ac:dyDescent="0.25">
      <c r="A10" s="29"/>
      <c r="B10" s="30"/>
      <c r="C10" s="31"/>
      <c r="D10" s="30"/>
      <c r="E10" s="30" t="s">
        <v>17</v>
      </c>
      <c r="F10" s="1" t="str">
        <f>IF($E10='Account Codes'!$A$1,"",IF($E10='Account Codes'!$A$2,'Account Codes'!$B$2,IF($E10='Account Codes'!$A$3,'Account Codes'!$B$3,IF($E10='Account Codes'!$A$4,'Account Codes'!$B$4,IF($E10='Account Codes'!$A$5,'Account Codes'!$B$5,IF($E10='Account Codes'!$A$6,'Account Codes'!$B$6,IF($E10='Account Codes'!$A$7,'Account Codes'!$B$7,IF($E10='Account Codes'!$A$8,'Account Codes'!$B$8,IF($E10='Account Codes'!$A$9,'Account Codes'!$B$9,IF($E10='Account Codes'!$A$10,'Account Codes'!$B$10,IF($E10='Account Codes'!$A$11,'Account Codes'!$B$11,IF($E10='Account Codes'!$A$12,'Account Codes'!$B$12))))))))))))</f>
        <v/>
      </c>
      <c r="G10" s="1" t="str">
        <f t="shared" si="0"/>
        <v/>
      </c>
      <c r="H10" s="1" t="str">
        <f t="shared" si="1"/>
        <v/>
      </c>
      <c r="I10" s="16" t="str">
        <f t="shared" si="2"/>
        <v/>
      </c>
      <c r="J10" s="10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6" t="str">
        <f t="shared" si="10"/>
        <v/>
      </c>
      <c r="R10" s="10">
        <f t="shared" si="11"/>
        <v>0</v>
      </c>
    </row>
    <row r="11" spans="1:18" x14ac:dyDescent="0.25">
      <c r="A11" s="29"/>
      <c r="B11" s="30"/>
      <c r="C11" s="31"/>
      <c r="D11" s="30"/>
      <c r="E11" s="30" t="s">
        <v>17</v>
      </c>
      <c r="F11" s="1" t="str">
        <f>IF($E11='Account Codes'!$A$1,"",IF($E11='Account Codes'!$A$2,'Account Codes'!$B$2,IF($E11='Account Codes'!$A$3,'Account Codes'!$B$3,IF($E11='Account Codes'!$A$4,'Account Codes'!$B$4,IF($E11='Account Codes'!$A$5,'Account Codes'!$B$5,IF($E11='Account Codes'!$A$6,'Account Codes'!$B$6,IF($E11='Account Codes'!$A$7,'Account Codes'!$B$7,IF($E11='Account Codes'!$A$8,'Account Codes'!$B$8,IF($E11='Account Codes'!$A$9,'Account Codes'!$B$9,IF($E11='Account Codes'!$A$10,'Account Codes'!$B$10,IF($E11='Account Codes'!$A$11,'Account Codes'!$B$11,IF($E11='Account Codes'!$A$12,'Account Codes'!$B$12))))))))))))</f>
        <v/>
      </c>
      <c r="G11" s="1" t="str">
        <f t="shared" si="0"/>
        <v/>
      </c>
      <c r="H11" s="1" t="str">
        <f t="shared" si="1"/>
        <v/>
      </c>
      <c r="I11" s="16" t="str">
        <f t="shared" si="2"/>
        <v/>
      </c>
      <c r="J11" s="10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6" t="str">
        <f t="shared" si="10"/>
        <v/>
      </c>
      <c r="R11" s="10">
        <f t="shared" si="11"/>
        <v>0</v>
      </c>
    </row>
    <row r="12" spans="1:18" x14ac:dyDescent="0.25">
      <c r="A12" s="29"/>
      <c r="B12" s="30"/>
      <c r="C12" s="31"/>
      <c r="D12" s="30"/>
      <c r="E12" s="30" t="s">
        <v>17</v>
      </c>
      <c r="F12" s="1" t="str">
        <f>IF($E12='Account Codes'!$A$1,"",IF($E12='Account Codes'!$A$2,'Account Codes'!$B$2,IF($E12='Account Codes'!$A$3,'Account Codes'!$B$3,IF($E12='Account Codes'!$A$4,'Account Codes'!$B$4,IF($E12='Account Codes'!$A$5,'Account Codes'!$B$5,IF($E12='Account Codes'!$A$6,'Account Codes'!$B$6,IF($E12='Account Codes'!$A$7,'Account Codes'!$B$7,IF($E12='Account Codes'!$A$8,'Account Codes'!$B$8,IF($E12='Account Codes'!$A$9,'Account Codes'!$B$9,IF($E12='Account Codes'!$A$10,'Account Codes'!$B$10,IF($E12='Account Codes'!$A$11,'Account Codes'!$B$11,IF($E12='Account Codes'!$A$12,'Account Codes'!$B$12))))))))))))</f>
        <v/>
      </c>
      <c r="G12" s="1" t="str">
        <f t="shared" si="0"/>
        <v/>
      </c>
      <c r="H12" s="1" t="str">
        <f t="shared" si="1"/>
        <v/>
      </c>
      <c r="I12" s="16" t="str">
        <f t="shared" si="2"/>
        <v/>
      </c>
      <c r="J12" s="10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6" t="str">
        <f t="shared" si="10"/>
        <v/>
      </c>
      <c r="R12" s="10">
        <f t="shared" si="11"/>
        <v>0</v>
      </c>
    </row>
    <row r="13" spans="1:18" x14ac:dyDescent="0.25">
      <c r="A13" s="29"/>
      <c r="B13" s="30"/>
      <c r="C13" s="31"/>
      <c r="D13" s="30"/>
      <c r="E13" s="30" t="s">
        <v>17</v>
      </c>
      <c r="F13" s="1" t="str">
        <f>IF($E13='Account Codes'!$A$1,"",IF($E13='Account Codes'!$A$2,'Account Codes'!$B$2,IF($E13='Account Codes'!$A$3,'Account Codes'!$B$3,IF($E13='Account Codes'!$A$4,'Account Codes'!$B$4,IF($E13='Account Codes'!$A$5,'Account Codes'!$B$5,IF($E13='Account Codes'!$A$6,'Account Codes'!$B$6,IF($E13='Account Codes'!$A$7,'Account Codes'!$B$7,IF($E13='Account Codes'!$A$8,'Account Codes'!$B$8,IF($E13='Account Codes'!$A$9,'Account Codes'!$B$9,IF($E13='Account Codes'!$A$10,'Account Codes'!$B$10,IF($E13='Account Codes'!$A$11,'Account Codes'!$B$11,IF($E13='Account Codes'!$A$12,'Account Codes'!$B$12))))))))))))</f>
        <v/>
      </c>
      <c r="G13" s="1" t="str">
        <f t="shared" si="0"/>
        <v/>
      </c>
      <c r="H13" s="1" t="str">
        <f t="shared" si="1"/>
        <v/>
      </c>
      <c r="I13" s="16" t="str">
        <f t="shared" si="2"/>
        <v/>
      </c>
      <c r="J13" s="10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6" t="str">
        <f t="shared" si="10"/>
        <v/>
      </c>
      <c r="R13" s="10">
        <f t="shared" si="11"/>
        <v>0</v>
      </c>
    </row>
    <row r="14" spans="1:18" x14ac:dyDescent="0.25">
      <c r="A14" s="29"/>
      <c r="B14" s="30"/>
      <c r="C14" s="31"/>
      <c r="D14" s="30"/>
      <c r="E14" s="30" t="s">
        <v>17</v>
      </c>
      <c r="F14" s="1" t="str">
        <f>IF($E14='Account Codes'!$A$1,"",IF($E14='Account Codes'!$A$2,'Account Codes'!$B$2,IF($E14='Account Codes'!$A$3,'Account Codes'!$B$3,IF($E14='Account Codes'!$A$4,'Account Codes'!$B$4,IF($E14='Account Codes'!$A$5,'Account Codes'!$B$5,IF($E14='Account Codes'!$A$6,'Account Codes'!$B$6,IF($E14='Account Codes'!$A$7,'Account Codes'!$B$7,IF($E14='Account Codes'!$A$8,'Account Codes'!$B$8,IF($E14='Account Codes'!$A$9,'Account Codes'!$B$9,IF($E14='Account Codes'!$A$10,'Account Codes'!$B$10,IF($E14='Account Codes'!$A$11,'Account Codes'!$B$11,IF($E14='Account Codes'!$A$12,'Account Codes'!$B$12))))))))))))</f>
        <v/>
      </c>
      <c r="G14" s="1" t="str">
        <f t="shared" si="0"/>
        <v/>
      </c>
      <c r="H14" s="1" t="str">
        <f t="shared" si="1"/>
        <v/>
      </c>
      <c r="I14" s="16" t="str">
        <f t="shared" si="2"/>
        <v/>
      </c>
      <c r="J14" s="10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6" t="str">
        <f t="shared" si="10"/>
        <v/>
      </c>
      <c r="R14" s="10">
        <f t="shared" si="11"/>
        <v>0</v>
      </c>
    </row>
    <row r="15" spans="1:18" x14ac:dyDescent="0.25">
      <c r="A15" s="29"/>
      <c r="B15" s="30"/>
      <c r="C15" s="31"/>
      <c r="D15" s="30"/>
      <c r="E15" s="30" t="s">
        <v>17</v>
      </c>
      <c r="F15" s="1" t="str">
        <f>IF($E15='Account Codes'!$A$1,"",IF($E15='Account Codes'!$A$2,'Account Codes'!$B$2,IF($E15='Account Codes'!$A$3,'Account Codes'!$B$3,IF($E15='Account Codes'!$A$4,'Account Codes'!$B$4,IF($E15='Account Codes'!$A$5,'Account Codes'!$B$5,IF($E15='Account Codes'!$A$6,'Account Codes'!$B$6,IF($E15='Account Codes'!$A$7,'Account Codes'!$B$7,IF($E15='Account Codes'!$A$8,'Account Codes'!$B$8,IF($E15='Account Codes'!$A$9,'Account Codes'!$B$9,IF($E15='Account Codes'!$A$10,'Account Codes'!$B$10,IF($E15='Account Codes'!$A$11,'Account Codes'!$B$11,IF($E15='Account Codes'!$A$12,'Account Codes'!$B$12))))))))))))</f>
        <v/>
      </c>
      <c r="G15" s="1" t="str">
        <f t="shared" si="0"/>
        <v/>
      </c>
      <c r="H15" s="1" t="str">
        <f t="shared" si="1"/>
        <v/>
      </c>
      <c r="I15" s="16" t="str">
        <f t="shared" si="2"/>
        <v/>
      </c>
      <c r="J15" s="10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6" t="str">
        <f t="shared" si="10"/>
        <v/>
      </c>
      <c r="R15" s="10">
        <f t="shared" si="11"/>
        <v>0</v>
      </c>
    </row>
    <row r="16" spans="1:18" x14ac:dyDescent="0.25">
      <c r="A16" s="29"/>
      <c r="B16" s="30"/>
      <c r="C16" s="31"/>
      <c r="D16" s="30"/>
      <c r="E16" s="30" t="s">
        <v>17</v>
      </c>
      <c r="F16" s="1" t="str">
        <f>IF($E16='Account Codes'!$A$1,"",IF($E16='Account Codes'!$A$2,'Account Codes'!$B$2,IF($E16='Account Codes'!$A$3,'Account Codes'!$B$3,IF($E16='Account Codes'!$A$4,'Account Codes'!$B$4,IF($E16='Account Codes'!$A$5,'Account Codes'!$B$5,IF($E16='Account Codes'!$A$6,'Account Codes'!$B$6,IF($E16='Account Codes'!$A$7,'Account Codes'!$B$7,IF($E16='Account Codes'!$A$8,'Account Codes'!$B$8,IF($E16='Account Codes'!$A$9,'Account Codes'!$B$9,IF($E16='Account Codes'!$A$10,'Account Codes'!$B$10,IF($E16='Account Codes'!$A$11,'Account Codes'!$B$11,IF($E16='Account Codes'!$A$12,'Account Codes'!$B$12))))))))))))</f>
        <v/>
      </c>
      <c r="G16" s="1" t="str">
        <f t="shared" si="0"/>
        <v/>
      </c>
      <c r="H16" s="1" t="str">
        <f t="shared" si="1"/>
        <v/>
      </c>
      <c r="I16" s="16" t="str">
        <f t="shared" si="2"/>
        <v/>
      </c>
      <c r="J16" s="10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6" t="str">
        <f t="shared" si="10"/>
        <v/>
      </c>
      <c r="R16" s="10">
        <f t="shared" si="11"/>
        <v>0</v>
      </c>
    </row>
    <row r="17" spans="1:18" x14ac:dyDescent="0.25">
      <c r="A17" s="29"/>
      <c r="B17" s="30"/>
      <c r="C17" s="31"/>
      <c r="D17" s="30"/>
      <c r="E17" s="30" t="s">
        <v>17</v>
      </c>
      <c r="F17" s="1" t="str">
        <f>IF($E17='Account Codes'!$A$1,"",IF($E17='Account Codes'!$A$2,'Account Codes'!$B$2,IF($E17='Account Codes'!$A$3,'Account Codes'!$B$3,IF($E17='Account Codes'!$A$4,'Account Codes'!$B$4,IF($E17='Account Codes'!$A$5,'Account Codes'!$B$5,IF($E17='Account Codes'!$A$6,'Account Codes'!$B$6,IF($E17='Account Codes'!$A$7,'Account Codes'!$B$7,IF($E17='Account Codes'!$A$8,'Account Codes'!$B$8,IF($E17='Account Codes'!$A$9,'Account Codes'!$B$9,IF($E17='Account Codes'!$A$10,'Account Codes'!$B$10,IF($E17='Account Codes'!$A$11,'Account Codes'!$B$11,IF($E17='Account Codes'!$A$12,'Account Codes'!$B$12))))))))))))</f>
        <v/>
      </c>
      <c r="G17" s="1" t="str">
        <f t="shared" si="0"/>
        <v/>
      </c>
      <c r="H17" s="1" t="str">
        <f t="shared" si="1"/>
        <v/>
      </c>
      <c r="I17" s="16" t="str">
        <f t="shared" si="2"/>
        <v/>
      </c>
      <c r="J17" s="10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6" t="str">
        <f t="shared" si="10"/>
        <v/>
      </c>
      <c r="R17" s="10">
        <f t="shared" si="11"/>
        <v>0</v>
      </c>
    </row>
    <row r="18" spans="1:18" x14ac:dyDescent="0.25">
      <c r="A18" s="29"/>
      <c r="B18" s="30"/>
      <c r="C18" s="31"/>
      <c r="D18" s="30"/>
      <c r="E18" s="30" t="s">
        <v>17</v>
      </c>
      <c r="F18" s="1" t="str">
        <f>IF($E18='Account Codes'!$A$1,"",IF($E18='Account Codes'!$A$2,'Account Codes'!$B$2,IF($E18='Account Codes'!$A$3,'Account Codes'!$B$3,IF($E18='Account Codes'!$A$4,'Account Codes'!$B$4,IF($E18='Account Codes'!$A$5,'Account Codes'!$B$5,IF($E18='Account Codes'!$A$6,'Account Codes'!$B$6,IF($E18='Account Codes'!$A$7,'Account Codes'!$B$7,IF($E18='Account Codes'!$A$8,'Account Codes'!$B$8,IF($E18='Account Codes'!$A$9,'Account Codes'!$B$9,IF($E18='Account Codes'!$A$10,'Account Codes'!$B$10,IF($E18='Account Codes'!$A$11,'Account Codes'!$B$11,IF($E18='Account Codes'!$A$12,'Account Codes'!$B$12))))))))))))</f>
        <v/>
      </c>
      <c r="G18" s="1" t="str">
        <f t="shared" si="0"/>
        <v/>
      </c>
      <c r="H18" s="1" t="str">
        <f t="shared" si="1"/>
        <v/>
      </c>
      <c r="I18" s="16" t="str">
        <f t="shared" si="2"/>
        <v/>
      </c>
      <c r="J18" s="10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6" t="str">
        <f t="shared" si="10"/>
        <v/>
      </c>
      <c r="R18" s="10">
        <f t="shared" si="11"/>
        <v>0</v>
      </c>
    </row>
    <row r="19" spans="1:18" x14ac:dyDescent="0.25">
      <c r="A19" s="29"/>
      <c r="B19" s="30"/>
      <c r="C19" s="31"/>
      <c r="D19" s="30"/>
      <c r="E19" s="30" t="s">
        <v>17</v>
      </c>
      <c r="F19" s="1" t="str">
        <f>IF($E19='Account Codes'!$A$1,"",IF($E19='Account Codes'!$A$2,'Account Codes'!$B$2,IF($E19='Account Codes'!$A$3,'Account Codes'!$B$3,IF($E19='Account Codes'!$A$4,'Account Codes'!$B$4,IF($E19='Account Codes'!$A$5,'Account Codes'!$B$5,IF($E19='Account Codes'!$A$6,'Account Codes'!$B$6,IF($E19='Account Codes'!$A$7,'Account Codes'!$B$7,IF($E19='Account Codes'!$A$8,'Account Codes'!$B$8,IF($E19='Account Codes'!$A$9,'Account Codes'!$B$9,IF($E19='Account Codes'!$A$10,'Account Codes'!$B$10,IF($E19='Account Codes'!$A$11,'Account Codes'!$B$11,IF($E19='Account Codes'!$A$12,'Account Codes'!$B$12))))))))))))</f>
        <v/>
      </c>
      <c r="G19" s="1" t="str">
        <f t="shared" si="0"/>
        <v/>
      </c>
      <c r="H19" s="1" t="str">
        <f t="shared" si="1"/>
        <v/>
      </c>
      <c r="I19" s="16" t="str">
        <f t="shared" si="2"/>
        <v/>
      </c>
      <c r="J19" s="10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6" t="str">
        <f t="shared" si="10"/>
        <v/>
      </c>
      <c r="R19" s="10">
        <f t="shared" si="11"/>
        <v>0</v>
      </c>
    </row>
    <row r="20" spans="1:18" x14ac:dyDescent="0.25">
      <c r="A20" s="29"/>
      <c r="B20" s="30"/>
      <c r="C20" s="31"/>
      <c r="D20" s="30"/>
      <c r="E20" s="30" t="s">
        <v>17</v>
      </c>
      <c r="F20" s="1" t="str">
        <f>IF($E20='Account Codes'!$A$1,"",IF($E20='Account Codes'!$A$2,'Account Codes'!$B$2,IF($E20='Account Codes'!$A$3,'Account Codes'!$B$3,IF($E20='Account Codes'!$A$4,'Account Codes'!$B$4,IF($E20='Account Codes'!$A$5,'Account Codes'!$B$5,IF($E20='Account Codes'!$A$6,'Account Codes'!$B$6,IF($E20='Account Codes'!$A$7,'Account Codes'!$B$7,IF($E20='Account Codes'!$A$8,'Account Codes'!$B$8,IF($E20='Account Codes'!$A$9,'Account Codes'!$B$9,IF($E20='Account Codes'!$A$10,'Account Codes'!$B$10,IF($E20='Account Codes'!$A$11,'Account Codes'!$B$11,IF($E20='Account Codes'!$A$12,'Account Codes'!$B$12))))))))))))</f>
        <v/>
      </c>
      <c r="G20" s="1" t="str">
        <f t="shared" si="0"/>
        <v/>
      </c>
      <c r="H20" s="1" t="str">
        <f t="shared" si="1"/>
        <v/>
      </c>
      <c r="I20" s="16" t="str">
        <f t="shared" si="2"/>
        <v/>
      </c>
      <c r="J20" s="10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6" t="str">
        <f t="shared" si="10"/>
        <v/>
      </c>
      <c r="R20" s="10">
        <f t="shared" si="11"/>
        <v>0</v>
      </c>
    </row>
    <row r="21" spans="1:18" x14ac:dyDescent="0.25">
      <c r="A21" s="29"/>
      <c r="B21" s="30"/>
      <c r="C21" s="31"/>
      <c r="D21" s="30"/>
      <c r="E21" s="30" t="s">
        <v>17</v>
      </c>
      <c r="F21" s="1" t="str">
        <f>IF($E21='Account Codes'!$A$1,"",IF($E21='Account Codes'!$A$2,'Account Codes'!$B$2,IF($E21='Account Codes'!$A$3,'Account Codes'!$B$3,IF($E21='Account Codes'!$A$4,'Account Codes'!$B$4,IF($E21='Account Codes'!$A$5,'Account Codes'!$B$5,IF($E21='Account Codes'!$A$6,'Account Codes'!$B$6,IF($E21='Account Codes'!$A$7,'Account Codes'!$B$7,IF($E21='Account Codes'!$A$8,'Account Codes'!$B$8,IF($E21='Account Codes'!$A$9,'Account Codes'!$B$9,IF($E21='Account Codes'!$A$10,'Account Codes'!$B$10,IF($E21='Account Codes'!$A$11,'Account Codes'!$B$11,IF($E21='Account Codes'!$A$12,'Account Codes'!$B$12))))))))))))</f>
        <v/>
      </c>
      <c r="G21" s="1" t="str">
        <f t="shared" si="0"/>
        <v/>
      </c>
      <c r="H21" s="1" t="str">
        <f t="shared" si="1"/>
        <v/>
      </c>
      <c r="I21" s="16" t="str">
        <f t="shared" si="2"/>
        <v/>
      </c>
      <c r="J21" s="10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6" t="str">
        <f t="shared" si="10"/>
        <v/>
      </c>
      <c r="R21" s="10">
        <f t="shared" si="11"/>
        <v>0</v>
      </c>
    </row>
    <row r="22" spans="1:18" x14ac:dyDescent="0.25">
      <c r="A22" s="29"/>
      <c r="B22" s="30"/>
      <c r="C22" s="31"/>
      <c r="D22" s="30"/>
      <c r="E22" s="30" t="s">
        <v>17</v>
      </c>
      <c r="F22" s="1" t="str">
        <f>IF($E22='Account Codes'!$A$1,"",IF($E22='Account Codes'!$A$2,'Account Codes'!$B$2,IF($E22='Account Codes'!$A$3,'Account Codes'!$B$3,IF($E22='Account Codes'!$A$4,'Account Codes'!$B$4,IF($E22='Account Codes'!$A$5,'Account Codes'!$B$5,IF($E22='Account Codes'!$A$6,'Account Codes'!$B$6,IF($E22='Account Codes'!$A$7,'Account Codes'!$B$7,IF($E22='Account Codes'!$A$8,'Account Codes'!$B$8,IF($E22='Account Codes'!$A$9,'Account Codes'!$B$9,IF($E22='Account Codes'!$A$10,'Account Codes'!$B$10,IF($E22='Account Codes'!$A$11,'Account Codes'!$B$11,IF($E22='Account Codes'!$A$12,'Account Codes'!$B$12))))))))))))</f>
        <v/>
      </c>
      <c r="G22" s="1" t="str">
        <f t="shared" si="0"/>
        <v/>
      </c>
      <c r="H22" s="1" t="str">
        <f t="shared" si="1"/>
        <v/>
      </c>
      <c r="I22" s="16" t="str">
        <f t="shared" si="2"/>
        <v/>
      </c>
      <c r="J22" s="10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6" t="str">
        <f t="shared" si="10"/>
        <v/>
      </c>
      <c r="R22" s="10">
        <f t="shared" si="11"/>
        <v>0</v>
      </c>
    </row>
    <row r="23" spans="1:18" x14ac:dyDescent="0.25">
      <c r="A23" s="29"/>
      <c r="B23" s="30"/>
      <c r="C23" s="31"/>
      <c r="D23" s="30"/>
      <c r="E23" s="30" t="s">
        <v>17</v>
      </c>
      <c r="F23" s="1" t="str">
        <f>IF($E23='Account Codes'!$A$1,"",IF($E23='Account Codes'!$A$2,'Account Codes'!$B$2,IF($E23='Account Codes'!$A$3,'Account Codes'!$B$3,IF($E23='Account Codes'!$A$4,'Account Codes'!$B$4,IF($E23='Account Codes'!$A$5,'Account Codes'!$B$5,IF($E23='Account Codes'!$A$6,'Account Codes'!$B$6,IF($E23='Account Codes'!$A$7,'Account Codes'!$B$7,IF($E23='Account Codes'!$A$8,'Account Codes'!$B$8,IF($E23='Account Codes'!$A$9,'Account Codes'!$B$9,IF($E23='Account Codes'!$A$10,'Account Codes'!$B$10,IF($E23='Account Codes'!$A$11,'Account Codes'!$B$11,IF($E23='Account Codes'!$A$12,'Account Codes'!$B$12))))))))))))</f>
        <v/>
      </c>
      <c r="G23" s="1" t="str">
        <f t="shared" si="0"/>
        <v/>
      </c>
      <c r="H23" s="1" t="str">
        <f t="shared" si="1"/>
        <v/>
      </c>
      <c r="I23" s="16" t="str">
        <f t="shared" si="2"/>
        <v/>
      </c>
      <c r="J23" s="10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6" t="str">
        <f t="shared" si="10"/>
        <v/>
      </c>
      <c r="R23" s="10">
        <f t="shared" si="11"/>
        <v>0</v>
      </c>
    </row>
    <row r="24" spans="1:18" x14ac:dyDescent="0.25">
      <c r="A24" s="29"/>
      <c r="B24" s="30"/>
      <c r="C24" s="31"/>
      <c r="D24" s="30"/>
      <c r="E24" s="30" t="s">
        <v>17</v>
      </c>
      <c r="F24" s="1" t="str">
        <f>IF($E24='Account Codes'!$A$1,"",IF($E24='Account Codes'!$A$2,'Account Codes'!$B$2,IF($E24='Account Codes'!$A$3,'Account Codes'!$B$3,IF($E24='Account Codes'!$A$4,'Account Codes'!$B$4,IF($E24='Account Codes'!$A$5,'Account Codes'!$B$5,IF($E24='Account Codes'!$A$6,'Account Codes'!$B$6,IF($E24='Account Codes'!$A$7,'Account Codes'!$B$7,IF($E24='Account Codes'!$A$8,'Account Codes'!$B$8,IF($E24='Account Codes'!$A$9,'Account Codes'!$B$9,IF($E24='Account Codes'!$A$10,'Account Codes'!$B$10,IF($E24='Account Codes'!$A$11,'Account Codes'!$B$11,IF($E24='Account Codes'!$A$12,'Account Codes'!$B$12))))))))))))</f>
        <v/>
      </c>
      <c r="G24" s="1" t="str">
        <f t="shared" si="0"/>
        <v/>
      </c>
      <c r="H24" s="1" t="str">
        <f t="shared" si="1"/>
        <v/>
      </c>
      <c r="I24" s="16" t="str">
        <f t="shared" si="2"/>
        <v/>
      </c>
      <c r="J24" s="10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6" t="str">
        <f t="shared" si="10"/>
        <v/>
      </c>
      <c r="R24" s="10">
        <f t="shared" si="11"/>
        <v>0</v>
      </c>
    </row>
    <row r="25" spans="1:18" x14ac:dyDescent="0.25">
      <c r="A25" s="29"/>
      <c r="B25" s="30"/>
      <c r="C25" s="31"/>
      <c r="D25" s="30"/>
      <c r="E25" s="30" t="s">
        <v>17</v>
      </c>
      <c r="F25" s="1" t="str">
        <f>IF($E25='Account Codes'!$A$1,"",IF($E25='Account Codes'!$A$2,'Account Codes'!$B$2,IF($E25='Account Codes'!$A$3,'Account Codes'!$B$3,IF($E25='Account Codes'!$A$4,'Account Codes'!$B$4,IF($E25='Account Codes'!$A$5,'Account Codes'!$B$5,IF($E25='Account Codes'!$A$6,'Account Codes'!$B$6,IF($E25='Account Codes'!$A$7,'Account Codes'!$B$7,IF($E25='Account Codes'!$A$8,'Account Codes'!$B$8,IF($E25='Account Codes'!$A$9,'Account Codes'!$B$9,IF($E25='Account Codes'!$A$10,'Account Codes'!$B$10,IF($E25='Account Codes'!$A$11,'Account Codes'!$B$11,IF($E25='Account Codes'!$A$12,'Account Codes'!$B$12))))))))))))</f>
        <v/>
      </c>
      <c r="G25" s="1" t="str">
        <f t="shared" si="0"/>
        <v/>
      </c>
      <c r="H25" s="1" t="str">
        <f t="shared" si="1"/>
        <v/>
      </c>
      <c r="I25" s="16" t="str">
        <f t="shared" si="2"/>
        <v/>
      </c>
      <c r="J25" s="10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6" t="str">
        <f t="shared" si="10"/>
        <v/>
      </c>
      <c r="R25" s="10">
        <f t="shared" si="11"/>
        <v>0</v>
      </c>
    </row>
    <row r="26" spans="1:18" x14ac:dyDescent="0.25">
      <c r="A26" s="29"/>
      <c r="B26" s="30"/>
      <c r="C26" s="31"/>
      <c r="D26" s="30"/>
      <c r="E26" s="30" t="s">
        <v>17</v>
      </c>
      <c r="F26" s="1" t="str">
        <f>IF($E26='Account Codes'!$A$1,"",IF($E26='Account Codes'!$A$2,'Account Codes'!$B$2,IF($E26='Account Codes'!$A$3,'Account Codes'!$B$3,IF($E26='Account Codes'!$A$4,'Account Codes'!$B$4,IF($E26='Account Codes'!$A$5,'Account Codes'!$B$5,IF($E26='Account Codes'!$A$6,'Account Codes'!$B$6,IF($E26='Account Codes'!$A$7,'Account Codes'!$B$7,IF($E26='Account Codes'!$A$8,'Account Codes'!$B$8,IF($E26='Account Codes'!$A$9,'Account Codes'!$B$9,IF($E26='Account Codes'!$A$10,'Account Codes'!$B$10,IF($E26='Account Codes'!$A$11,'Account Codes'!$B$11,IF($E26='Account Codes'!$A$12,'Account Codes'!$B$12))))))))))))</f>
        <v/>
      </c>
      <c r="G26" s="1" t="str">
        <f t="shared" si="0"/>
        <v/>
      </c>
      <c r="H26" s="1" t="str">
        <f t="shared" si="1"/>
        <v/>
      </c>
      <c r="I26" s="16" t="str">
        <f t="shared" si="2"/>
        <v/>
      </c>
      <c r="J26" s="10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6" t="str">
        <f t="shared" si="10"/>
        <v/>
      </c>
      <c r="R26" s="10">
        <f t="shared" si="11"/>
        <v>0</v>
      </c>
    </row>
    <row r="27" spans="1:18" x14ac:dyDescent="0.25">
      <c r="A27" s="29"/>
      <c r="B27" s="30"/>
      <c r="C27" s="31"/>
      <c r="D27" s="30"/>
      <c r="E27" s="30" t="s">
        <v>17</v>
      </c>
      <c r="F27" s="1" t="str">
        <f>IF($E27='Account Codes'!$A$1,"",IF($E27='Account Codes'!$A$2,'Account Codes'!$B$2,IF($E27='Account Codes'!$A$3,'Account Codes'!$B$3,IF($E27='Account Codes'!$A$4,'Account Codes'!$B$4,IF($E27='Account Codes'!$A$5,'Account Codes'!$B$5,IF($E27='Account Codes'!$A$6,'Account Codes'!$B$6,IF($E27='Account Codes'!$A$7,'Account Codes'!$B$7,IF($E27='Account Codes'!$A$8,'Account Codes'!$B$8,IF($E27='Account Codes'!$A$9,'Account Codes'!$B$9,IF($E27='Account Codes'!$A$10,'Account Codes'!$B$10,IF($E27='Account Codes'!$A$11,'Account Codes'!$B$11,IF($E27='Account Codes'!$A$12,'Account Codes'!$B$12))))))))))))</f>
        <v/>
      </c>
      <c r="G27" s="1" t="str">
        <f t="shared" si="0"/>
        <v/>
      </c>
      <c r="H27" s="1" t="str">
        <f t="shared" si="1"/>
        <v/>
      </c>
      <c r="I27" s="16" t="str">
        <f t="shared" si="2"/>
        <v/>
      </c>
      <c r="J27" s="10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6" t="str">
        <f t="shared" si="10"/>
        <v/>
      </c>
      <c r="R27" s="10">
        <f t="shared" si="11"/>
        <v>0</v>
      </c>
    </row>
    <row r="28" spans="1:18" x14ac:dyDescent="0.25">
      <c r="A28" s="29"/>
      <c r="B28" s="30"/>
      <c r="C28" s="31"/>
      <c r="D28" s="30"/>
      <c r="E28" s="30" t="s">
        <v>17</v>
      </c>
      <c r="F28" s="1" t="str">
        <f>IF($E28='Account Codes'!$A$1,"",IF($E28='Account Codes'!$A$2,'Account Codes'!$B$2,IF($E28='Account Codes'!$A$3,'Account Codes'!$B$3,IF($E28='Account Codes'!$A$4,'Account Codes'!$B$4,IF($E28='Account Codes'!$A$5,'Account Codes'!$B$5,IF($E28='Account Codes'!$A$6,'Account Codes'!$B$6,IF($E28='Account Codes'!$A$7,'Account Codes'!$B$7,IF($E28='Account Codes'!$A$8,'Account Codes'!$B$8,IF($E28='Account Codes'!$A$9,'Account Codes'!$B$9,IF($E28='Account Codes'!$A$10,'Account Codes'!$B$10,IF($E28='Account Codes'!$A$11,'Account Codes'!$B$11,IF($E28='Account Codes'!$A$12,'Account Codes'!$B$12))))))))))))</f>
        <v/>
      </c>
      <c r="G28" s="1" t="str">
        <f t="shared" si="0"/>
        <v/>
      </c>
      <c r="H28" s="1" t="str">
        <f t="shared" si="1"/>
        <v/>
      </c>
      <c r="I28" s="16" t="str">
        <f t="shared" si="2"/>
        <v/>
      </c>
      <c r="J28" s="10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6" t="str">
        <f t="shared" si="10"/>
        <v/>
      </c>
      <c r="R28" s="10">
        <f t="shared" si="11"/>
        <v>0</v>
      </c>
    </row>
    <row r="29" spans="1:18" x14ac:dyDescent="0.25">
      <c r="A29" s="29"/>
      <c r="B29" s="30"/>
      <c r="C29" s="31"/>
      <c r="D29" s="30"/>
      <c r="E29" s="30" t="s">
        <v>17</v>
      </c>
      <c r="F29" s="1" t="str">
        <f>IF($E29='Account Codes'!$A$1,"",IF($E29='Account Codes'!$A$2,'Account Codes'!$B$2,IF($E29='Account Codes'!$A$3,'Account Codes'!$B$3,IF($E29='Account Codes'!$A$4,'Account Codes'!$B$4,IF($E29='Account Codes'!$A$5,'Account Codes'!$B$5,IF($E29='Account Codes'!$A$6,'Account Codes'!$B$6,IF($E29='Account Codes'!$A$7,'Account Codes'!$B$7,IF($E29='Account Codes'!$A$8,'Account Codes'!$B$8,IF($E29='Account Codes'!$A$9,'Account Codes'!$B$9,IF($E29='Account Codes'!$A$10,'Account Codes'!$B$10,IF($E29='Account Codes'!$A$11,'Account Codes'!$B$11,IF($E29='Account Codes'!$A$12,'Account Codes'!$B$12))))))))))))</f>
        <v/>
      </c>
      <c r="G29" s="1" t="str">
        <f t="shared" si="0"/>
        <v/>
      </c>
      <c r="H29" s="1" t="str">
        <f t="shared" si="1"/>
        <v/>
      </c>
      <c r="I29" s="16" t="str">
        <f t="shared" si="2"/>
        <v/>
      </c>
      <c r="J29" s="10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6" t="str">
        <f t="shared" si="10"/>
        <v/>
      </c>
      <c r="R29" s="10">
        <f t="shared" si="11"/>
        <v>0</v>
      </c>
    </row>
    <row r="30" spans="1:18" x14ac:dyDescent="0.25">
      <c r="A30" s="29"/>
      <c r="B30" s="30"/>
      <c r="C30" s="31"/>
      <c r="D30" s="30"/>
      <c r="E30" s="30" t="s">
        <v>17</v>
      </c>
      <c r="F30" s="1" t="str">
        <f>IF($E30='Account Codes'!$A$1,"",IF($E30='Account Codes'!$A$2,'Account Codes'!$B$2,IF($E30='Account Codes'!$A$3,'Account Codes'!$B$3,IF($E30='Account Codes'!$A$4,'Account Codes'!$B$4,IF($E30='Account Codes'!$A$5,'Account Codes'!$B$5,IF($E30='Account Codes'!$A$6,'Account Codes'!$B$6,IF($E30='Account Codes'!$A$7,'Account Codes'!$B$7,IF($E30='Account Codes'!$A$8,'Account Codes'!$B$8,IF($E30='Account Codes'!$A$9,'Account Codes'!$B$9,IF($E30='Account Codes'!$A$10,'Account Codes'!$B$10,IF($E30='Account Codes'!$A$11,'Account Codes'!$B$11,IF($E30='Account Codes'!$A$12,'Account Codes'!$B$12))))))))))))</f>
        <v/>
      </c>
      <c r="G30" s="1" t="str">
        <f t="shared" si="0"/>
        <v/>
      </c>
      <c r="H30" s="1" t="str">
        <f t="shared" si="1"/>
        <v/>
      </c>
      <c r="I30" s="16" t="str">
        <f t="shared" si="2"/>
        <v/>
      </c>
      <c r="J30" s="10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6" t="str">
        <f t="shared" si="10"/>
        <v/>
      </c>
      <c r="R30" s="10">
        <f t="shared" si="11"/>
        <v>0</v>
      </c>
    </row>
    <row r="31" spans="1:18" x14ac:dyDescent="0.25">
      <c r="A31" s="29"/>
      <c r="B31" s="30"/>
      <c r="C31" s="31"/>
      <c r="D31" s="30"/>
      <c r="E31" s="30" t="s">
        <v>17</v>
      </c>
      <c r="F31" s="1" t="str">
        <f>IF($E31='Account Codes'!$A$1,"",IF($E31='Account Codes'!$A$2,'Account Codes'!$B$2,IF($E31='Account Codes'!$A$3,'Account Codes'!$B$3,IF($E31='Account Codes'!$A$4,'Account Codes'!$B$4,IF($E31='Account Codes'!$A$5,'Account Codes'!$B$5,IF($E31='Account Codes'!$A$6,'Account Codes'!$B$6,IF($E31='Account Codes'!$A$7,'Account Codes'!$B$7,IF($E31='Account Codes'!$A$8,'Account Codes'!$B$8,IF($E31='Account Codes'!$A$9,'Account Codes'!$B$9,IF($E31='Account Codes'!$A$10,'Account Codes'!$B$10,IF($E31='Account Codes'!$A$11,'Account Codes'!$B$11,IF($E31='Account Codes'!$A$12,'Account Codes'!$B$12))))))))))))</f>
        <v/>
      </c>
      <c r="G31" s="1" t="str">
        <f t="shared" si="0"/>
        <v/>
      </c>
      <c r="H31" s="1" t="str">
        <f t="shared" si="1"/>
        <v/>
      </c>
      <c r="I31" s="16" t="str">
        <f t="shared" si="2"/>
        <v/>
      </c>
      <c r="J31" s="10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6" t="str">
        <f t="shared" si="10"/>
        <v/>
      </c>
      <c r="R31" s="10">
        <f t="shared" si="11"/>
        <v>0</v>
      </c>
    </row>
    <row r="32" spans="1:18" x14ac:dyDescent="0.25">
      <c r="A32" s="29"/>
      <c r="B32" s="30"/>
      <c r="C32" s="31"/>
      <c r="D32" s="30"/>
      <c r="E32" s="30" t="s">
        <v>17</v>
      </c>
      <c r="F32" s="1" t="str">
        <f>IF($E32='Account Codes'!$A$1,"",IF($E32='Account Codes'!$A$2,'Account Codes'!$B$2,IF($E32='Account Codes'!$A$3,'Account Codes'!$B$3,IF($E32='Account Codes'!$A$4,'Account Codes'!$B$4,IF($E32='Account Codes'!$A$5,'Account Codes'!$B$5,IF($E32='Account Codes'!$A$6,'Account Codes'!$B$6,IF($E32='Account Codes'!$A$7,'Account Codes'!$B$7,IF($E32='Account Codes'!$A$8,'Account Codes'!$B$8,IF($E32='Account Codes'!$A$9,'Account Codes'!$B$9,IF($E32='Account Codes'!$A$10,'Account Codes'!$B$10,IF($E32='Account Codes'!$A$11,'Account Codes'!$B$11,IF($E32='Account Codes'!$A$12,'Account Codes'!$B$12))))))))))))</f>
        <v/>
      </c>
      <c r="G32" s="1" t="str">
        <f t="shared" si="0"/>
        <v/>
      </c>
      <c r="H32" s="1" t="str">
        <f t="shared" si="1"/>
        <v/>
      </c>
      <c r="I32" s="16" t="str">
        <f t="shared" si="2"/>
        <v/>
      </c>
      <c r="J32" s="10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6" t="str">
        <f t="shared" si="10"/>
        <v/>
      </c>
      <c r="R32" s="10">
        <f t="shared" si="11"/>
        <v>0</v>
      </c>
    </row>
    <row r="33" spans="1:18" x14ac:dyDescent="0.25">
      <c r="A33" s="29"/>
      <c r="B33" s="30"/>
      <c r="C33" s="31"/>
      <c r="D33" s="30"/>
      <c r="E33" s="30" t="s">
        <v>17</v>
      </c>
      <c r="F33" s="1" t="str">
        <f>IF($E33='Account Codes'!$A$1,"",IF($E33='Account Codes'!$A$2,'Account Codes'!$B$2,IF($E33='Account Codes'!$A$3,'Account Codes'!$B$3,IF($E33='Account Codes'!$A$4,'Account Codes'!$B$4,IF($E33='Account Codes'!$A$5,'Account Codes'!$B$5,IF($E33='Account Codes'!$A$6,'Account Codes'!$B$6,IF($E33='Account Codes'!$A$7,'Account Codes'!$B$7,IF($E33='Account Codes'!$A$8,'Account Codes'!$B$8,IF($E33='Account Codes'!$A$9,'Account Codes'!$B$9,IF($E33='Account Codes'!$A$10,'Account Codes'!$B$10,IF($E33='Account Codes'!$A$11,'Account Codes'!$B$11,IF($E33='Account Codes'!$A$12,'Account Codes'!$B$12))))))))))))</f>
        <v/>
      </c>
      <c r="G33" s="1" t="str">
        <f t="shared" si="0"/>
        <v/>
      </c>
      <c r="H33" s="1" t="str">
        <f t="shared" si="1"/>
        <v/>
      </c>
      <c r="I33" s="16" t="str">
        <f t="shared" si="2"/>
        <v/>
      </c>
      <c r="J33" s="10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6" t="str">
        <f t="shared" si="10"/>
        <v/>
      </c>
      <c r="R33" s="10">
        <f t="shared" si="11"/>
        <v>0</v>
      </c>
    </row>
    <row r="34" spans="1:18" x14ac:dyDescent="0.25">
      <c r="A34" s="29"/>
      <c r="B34" s="30"/>
      <c r="C34" s="31"/>
      <c r="D34" s="30"/>
      <c r="E34" s="30" t="s">
        <v>17</v>
      </c>
      <c r="F34" s="1" t="str">
        <f>IF($E34='Account Codes'!$A$1,"",IF($E34='Account Codes'!$A$2,'Account Codes'!$B$2,IF($E34='Account Codes'!$A$3,'Account Codes'!$B$3,IF($E34='Account Codes'!$A$4,'Account Codes'!$B$4,IF($E34='Account Codes'!$A$5,'Account Codes'!$B$5,IF($E34='Account Codes'!$A$6,'Account Codes'!$B$6,IF($E34='Account Codes'!$A$7,'Account Codes'!$B$7,IF($E34='Account Codes'!$A$8,'Account Codes'!$B$8,IF($E34='Account Codes'!$A$9,'Account Codes'!$B$9,IF($E34='Account Codes'!$A$10,'Account Codes'!$B$10,IF($E34='Account Codes'!$A$11,'Account Codes'!$B$11,IF($E34='Account Codes'!$A$12,'Account Codes'!$B$12))))))))))))</f>
        <v/>
      </c>
      <c r="G34" s="1" t="str">
        <f t="shared" si="0"/>
        <v/>
      </c>
      <c r="H34" s="1" t="str">
        <f t="shared" si="1"/>
        <v/>
      </c>
      <c r="I34" s="16" t="str">
        <f t="shared" si="2"/>
        <v/>
      </c>
      <c r="J34" s="10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6" t="str">
        <f t="shared" si="10"/>
        <v/>
      </c>
      <c r="R34" s="10">
        <f t="shared" si="11"/>
        <v>0</v>
      </c>
    </row>
    <row r="35" spans="1:18" x14ac:dyDescent="0.25">
      <c r="A35" s="29"/>
      <c r="B35" s="30"/>
      <c r="C35" s="31"/>
      <c r="D35" s="30"/>
      <c r="E35" s="30" t="s">
        <v>17</v>
      </c>
      <c r="F35" s="1" t="str">
        <f>IF($E35='Account Codes'!$A$1,"",IF($E35='Account Codes'!$A$2,'Account Codes'!$B$2,IF($E35='Account Codes'!$A$3,'Account Codes'!$B$3,IF($E35='Account Codes'!$A$4,'Account Codes'!$B$4,IF($E35='Account Codes'!$A$5,'Account Codes'!$B$5,IF($E35='Account Codes'!$A$6,'Account Codes'!$B$6,IF($E35='Account Codes'!$A$7,'Account Codes'!$B$7,IF($E35='Account Codes'!$A$8,'Account Codes'!$B$8,IF($E35='Account Codes'!$A$9,'Account Codes'!$B$9,IF($E35='Account Codes'!$A$10,'Account Codes'!$B$10,IF($E35='Account Codes'!$A$11,'Account Codes'!$B$11,IF($E35='Account Codes'!$A$12,'Account Codes'!$B$12))))))))))))</f>
        <v/>
      </c>
      <c r="G35" s="1" t="str">
        <f t="shared" si="0"/>
        <v/>
      </c>
      <c r="H35" s="1" t="str">
        <f t="shared" si="1"/>
        <v/>
      </c>
      <c r="I35" s="16" t="str">
        <f t="shared" si="2"/>
        <v/>
      </c>
      <c r="J35" s="10" t="str">
        <f t="shared" si="3"/>
        <v/>
      </c>
      <c r="K35" s="1" t="str">
        <f t="shared" si="4"/>
        <v/>
      </c>
      <c r="L35" s="1" t="str">
        <f t="shared" si="5"/>
        <v/>
      </c>
      <c r="M35" s="1" t="str">
        <f t="shared" si="6"/>
        <v/>
      </c>
      <c r="N35" s="1" t="str">
        <f t="shared" si="7"/>
        <v/>
      </c>
      <c r="O35" s="1" t="str">
        <f t="shared" si="8"/>
        <v/>
      </c>
      <c r="P35" s="1" t="str">
        <f t="shared" si="9"/>
        <v/>
      </c>
      <c r="Q35" s="16" t="str">
        <f t="shared" si="10"/>
        <v/>
      </c>
      <c r="R35" s="10">
        <f t="shared" si="11"/>
        <v>0</v>
      </c>
    </row>
    <row r="36" spans="1:18" x14ac:dyDescent="0.25">
      <c r="A36" s="29"/>
      <c r="B36" s="30"/>
      <c r="C36" s="31"/>
      <c r="D36" s="30"/>
      <c r="E36" s="30" t="s">
        <v>17</v>
      </c>
      <c r="F36" s="1" t="str">
        <f>IF($E36='Account Codes'!$A$1,"",IF($E36='Account Codes'!$A$2,'Account Codes'!$B$2,IF($E36='Account Codes'!$A$3,'Account Codes'!$B$3,IF($E36='Account Codes'!$A$4,'Account Codes'!$B$4,IF($E36='Account Codes'!$A$5,'Account Codes'!$B$5,IF($E36='Account Codes'!$A$6,'Account Codes'!$B$6,IF($E36='Account Codes'!$A$7,'Account Codes'!$B$7,IF($E36='Account Codes'!$A$8,'Account Codes'!$B$8,IF($E36='Account Codes'!$A$9,'Account Codes'!$B$9,IF($E36='Account Codes'!$A$10,'Account Codes'!$B$10,IF($E36='Account Codes'!$A$11,'Account Codes'!$B$11,IF($E36='Account Codes'!$A$12,'Account Codes'!$B$12))))))))))))</f>
        <v/>
      </c>
      <c r="G36" s="1" t="str">
        <f t="shared" si="0"/>
        <v/>
      </c>
      <c r="H36" s="1" t="str">
        <f t="shared" si="1"/>
        <v/>
      </c>
      <c r="I36" s="16" t="str">
        <f t="shared" si="2"/>
        <v/>
      </c>
      <c r="J36" s="10" t="str">
        <f t="shared" si="3"/>
        <v/>
      </c>
      <c r="K36" s="1" t="str">
        <f t="shared" si="4"/>
        <v/>
      </c>
      <c r="L36" s="1" t="str">
        <f t="shared" si="5"/>
        <v/>
      </c>
      <c r="M36" s="1" t="str">
        <f t="shared" si="6"/>
        <v/>
      </c>
      <c r="N36" s="1" t="str">
        <f t="shared" si="7"/>
        <v/>
      </c>
      <c r="O36" s="1" t="str">
        <f t="shared" si="8"/>
        <v/>
      </c>
      <c r="P36" s="1" t="str">
        <f t="shared" si="9"/>
        <v/>
      </c>
      <c r="Q36" s="16" t="str">
        <f t="shared" si="10"/>
        <v/>
      </c>
      <c r="R36" s="10">
        <f t="shared" si="11"/>
        <v>0</v>
      </c>
    </row>
    <row r="37" spans="1:18" x14ac:dyDescent="0.25">
      <c r="A37" s="29"/>
      <c r="B37" s="30"/>
      <c r="C37" s="31"/>
      <c r="D37" s="30"/>
      <c r="E37" s="30" t="s">
        <v>17</v>
      </c>
      <c r="F37" s="1" t="str">
        <f>IF($E37='Account Codes'!$A$1,"",IF($E37='Account Codes'!$A$2,'Account Codes'!$B$2,IF($E37='Account Codes'!$A$3,'Account Codes'!$B$3,IF($E37='Account Codes'!$A$4,'Account Codes'!$B$4,IF($E37='Account Codes'!$A$5,'Account Codes'!$B$5,IF($E37='Account Codes'!$A$6,'Account Codes'!$B$6,IF($E37='Account Codes'!$A$7,'Account Codes'!$B$7,IF($E37='Account Codes'!$A$8,'Account Codes'!$B$8,IF($E37='Account Codes'!$A$9,'Account Codes'!$B$9,IF($E37='Account Codes'!$A$10,'Account Codes'!$B$10,IF($E37='Account Codes'!$A$11,'Account Codes'!$B$11,IF($E37='Account Codes'!$A$12,'Account Codes'!$B$12))))))))))))</f>
        <v/>
      </c>
      <c r="G37" s="1" t="str">
        <f t="shared" si="0"/>
        <v/>
      </c>
      <c r="H37" s="1" t="str">
        <f t="shared" si="1"/>
        <v/>
      </c>
      <c r="I37" s="16" t="str">
        <f t="shared" si="2"/>
        <v/>
      </c>
      <c r="J37" s="10" t="str">
        <f t="shared" si="3"/>
        <v/>
      </c>
      <c r="K37" s="1" t="str">
        <f t="shared" si="4"/>
        <v/>
      </c>
      <c r="L37" s="1" t="str">
        <f t="shared" si="5"/>
        <v/>
      </c>
      <c r="M37" s="1" t="str">
        <f t="shared" si="6"/>
        <v/>
      </c>
      <c r="N37" s="1" t="str">
        <f t="shared" si="7"/>
        <v/>
      </c>
      <c r="O37" s="1" t="str">
        <f t="shared" si="8"/>
        <v/>
      </c>
      <c r="P37" s="1" t="str">
        <f t="shared" si="9"/>
        <v/>
      </c>
      <c r="Q37" s="16" t="str">
        <f t="shared" si="10"/>
        <v/>
      </c>
      <c r="R37" s="10">
        <f t="shared" si="11"/>
        <v>0</v>
      </c>
    </row>
    <row r="38" spans="1:18" x14ac:dyDescent="0.25">
      <c r="A38" s="29"/>
      <c r="B38" s="30"/>
      <c r="C38" s="31"/>
      <c r="D38" s="30"/>
      <c r="E38" s="30" t="s">
        <v>17</v>
      </c>
      <c r="F38" s="1" t="str">
        <f>IF($E38='Account Codes'!$A$1,"",IF($E38='Account Codes'!$A$2,'Account Codes'!$B$2,IF($E38='Account Codes'!$A$3,'Account Codes'!$B$3,IF($E38='Account Codes'!$A$4,'Account Codes'!$B$4,IF($E38='Account Codes'!$A$5,'Account Codes'!$B$5,IF($E38='Account Codes'!$A$6,'Account Codes'!$B$6,IF($E38='Account Codes'!$A$7,'Account Codes'!$B$7,IF($E38='Account Codes'!$A$8,'Account Codes'!$B$8,IF($E38='Account Codes'!$A$9,'Account Codes'!$B$9,IF($E38='Account Codes'!$A$10,'Account Codes'!$B$10,IF($E38='Account Codes'!$A$11,'Account Codes'!$B$11,IF($E38='Account Codes'!$A$12,'Account Codes'!$B$12))))))))))))</f>
        <v/>
      </c>
      <c r="G38" s="1" t="str">
        <f t="shared" si="0"/>
        <v/>
      </c>
      <c r="H38" s="1" t="str">
        <f t="shared" si="1"/>
        <v/>
      </c>
      <c r="I38" s="16" t="str">
        <f t="shared" si="2"/>
        <v/>
      </c>
      <c r="J38" s="10" t="str">
        <f t="shared" si="3"/>
        <v/>
      </c>
      <c r="K38" s="1" t="str">
        <f t="shared" si="4"/>
        <v/>
      </c>
      <c r="L38" s="1" t="str">
        <f t="shared" si="5"/>
        <v/>
      </c>
      <c r="M38" s="1" t="str">
        <f t="shared" si="6"/>
        <v/>
      </c>
      <c r="N38" s="1" t="str">
        <f t="shared" si="7"/>
        <v/>
      </c>
      <c r="O38" s="1" t="str">
        <f t="shared" si="8"/>
        <v/>
      </c>
      <c r="P38" s="1" t="str">
        <f t="shared" si="9"/>
        <v/>
      </c>
      <c r="Q38" s="16" t="str">
        <f t="shared" si="10"/>
        <v/>
      </c>
      <c r="R38" s="10">
        <f t="shared" si="11"/>
        <v>0</v>
      </c>
    </row>
    <row r="39" spans="1:18" x14ac:dyDescent="0.25">
      <c r="A39" s="29"/>
      <c r="B39" s="30"/>
      <c r="C39" s="31"/>
      <c r="D39" s="30"/>
      <c r="E39" s="30" t="s">
        <v>17</v>
      </c>
      <c r="F39" s="1" t="str">
        <f>IF($E39='Account Codes'!$A$1,"",IF($E39='Account Codes'!$A$2,'Account Codes'!$B$2,IF($E39='Account Codes'!$A$3,'Account Codes'!$B$3,IF($E39='Account Codes'!$A$4,'Account Codes'!$B$4,IF($E39='Account Codes'!$A$5,'Account Codes'!$B$5,IF($E39='Account Codes'!$A$6,'Account Codes'!$B$6,IF($E39='Account Codes'!$A$7,'Account Codes'!$B$7,IF($E39='Account Codes'!$A$8,'Account Codes'!$B$8,IF($E39='Account Codes'!$A$9,'Account Codes'!$B$9,IF($E39='Account Codes'!$A$10,'Account Codes'!$B$10,IF($E39='Account Codes'!$A$11,'Account Codes'!$B$11,IF($E39='Account Codes'!$A$12,'Account Codes'!$B$12))))))))))))</f>
        <v/>
      </c>
      <c r="G39" s="1" t="str">
        <f t="shared" si="0"/>
        <v/>
      </c>
      <c r="H39" s="1" t="str">
        <f t="shared" si="1"/>
        <v/>
      </c>
      <c r="I39" s="16" t="str">
        <f t="shared" si="2"/>
        <v/>
      </c>
      <c r="J39" s="10" t="str">
        <f t="shared" si="3"/>
        <v/>
      </c>
      <c r="K39" s="1" t="str">
        <f t="shared" si="4"/>
        <v/>
      </c>
      <c r="L39" s="1" t="str">
        <f t="shared" si="5"/>
        <v/>
      </c>
      <c r="M39" s="1" t="str">
        <f t="shared" si="6"/>
        <v/>
      </c>
      <c r="N39" s="1" t="str">
        <f t="shared" si="7"/>
        <v/>
      </c>
      <c r="O39" s="1" t="str">
        <f t="shared" si="8"/>
        <v/>
      </c>
      <c r="P39" s="1" t="str">
        <f t="shared" si="9"/>
        <v/>
      </c>
      <c r="Q39" s="16" t="str">
        <f t="shared" si="10"/>
        <v/>
      </c>
      <c r="R39" s="10">
        <f t="shared" si="11"/>
        <v>0</v>
      </c>
    </row>
    <row r="40" spans="1:18" x14ac:dyDescent="0.25">
      <c r="A40" s="29"/>
      <c r="B40" s="30"/>
      <c r="C40" s="31"/>
      <c r="D40" s="30"/>
      <c r="E40" s="30" t="s">
        <v>17</v>
      </c>
      <c r="F40" s="1" t="str">
        <f>IF($E40='Account Codes'!$A$1,"",IF($E40='Account Codes'!$A$2,'Account Codes'!$B$2,IF($E40='Account Codes'!$A$3,'Account Codes'!$B$3,IF($E40='Account Codes'!$A$4,'Account Codes'!$B$4,IF($E40='Account Codes'!$A$5,'Account Codes'!$B$5,IF($E40='Account Codes'!$A$6,'Account Codes'!$B$6,IF($E40='Account Codes'!$A$7,'Account Codes'!$B$7,IF($E40='Account Codes'!$A$8,'Account Codes'!$B$8,IF($E40='Account Codes'!$A$9,'Account Codes'!$B$9,IF($E40='Account Codes'!$A$10,'Account Codes'!$B$10,IF($E40='Account Codes'!$A$11,'Account Codes'!$B$11,IF($E40='Account Codes'!$A$12,'Account Codes'!$B$12))))))))))))</f>
        <v/>
      </c>
      <c r="G40" s="1" t="str">
        <f t="shared" si="0"/>
        <v/>
      </c>
      <c r="H40" s="1" t="str">
        <f t="shared" si="1"/>
        <v/>
      </c>
      <c r="I40" s="16" t="str">
        <f t="shared" si="2"/>
        <v/>
      </c>
      <c r="J40" s="10" t="str">
        <f t="shared" si="3"/>
        <v/>
      </c>
      <c r="K40" s="1" t="str">
        <f t="shared" si="4"/>
        <v/>
      </c>
      <c r="L40" s="1" t="str">
        <f t="shared" si="5"/>
        <v/>
      </c>
      <c r="M40" s="1" t="str">
        <f t="shared" si="6"/>
        <v/>
      </c>
      <c r="N40" s="1" t="str">
        <f t="shared" si="7"/>
        <v/>
      </c>
      <c r="O40" s="1" t="str">
        <f t="shared" si="8"/>
        <v/>
      </c>
      <c r="P40" s="1" t="str">
        <f t="shared" si="9"/>
        <v/>
      </c>
      <c r="Q40" s="16" t="str">
        <f t="shared" si="10"/>
        <v/>
      </c>
      <c r="R40" s="10">
        <f t="shared" si="11"/>
        <v>0</v>
      </c>
    </row>
    <row r="41" spans="1:18" x14ac:dyDescent="0.25">
      <c r="A41" s="29"/>
      <c r="B41" s="30"/>
      <c r="C41" s="31"/>
      <c r="D41" s="30"/>
      <c r="E41" s="30" t="s">
        <v>17</v>
      </c>
      <c r="F41" s="1" t="str">
        <f>IF($E41='Account Codes'!$A$1,"",IF($E41='Account Codes'!$A$2,'Account Codes'!$B$2,IF($E41='Account Codes'!$A$3,'Account Codes'!$B$3,IF($E41='Account Codes'!$A$4,'Account Codes'!$B$4,IF($E41='Account Codes'!$A$5,'Account Codes'!$B$5,IF($E41='Account Codes'!$A$6,'Account Codes'!$B$6,IF($E41='Account Codes'!$A$7,'Account Codes'!$B$7,IF($E41='Account Codes'!$A$8,'Account Codes'!$B$8,IF($E41='Account Codes'!$A$9,'Account Codes'!$B$9,IF($E41='Account Codes'!$A$10,'Account Codes'!$B$10,IF($E41='Account Codes'!$A$11,'Account Codes'!$B$11,IF($E41='Account Codes'!$A$12,'Account Codes'!$B$12))))))))))))</f>
        <v/>
      </c>
      <c r="G41" s="1" t="str">
        <f t="shared" si="0"/>
        <v/>
      </c>
      <c r="H41" s="1" t="str">
        <f t="shared" si="1"/>
        <v/>
      </c>
      <c r="I41" s="16" t="str">
        <f t="shared" si="2"/>
        <v/>
      </c>
      <c r="J41" s="10" t="str">
        <f t="shared" si="3"/>
        <v/>
      </c>
      <c r="K41" s="1" t="str">
        <f t="shared" si="4"/>
        <v/>
      </c>
      <c r="L41" s="1" t="str">
        <f t="shared" si="5"/>
        <v/>
      </c>
      <c r="M41" s="1" t="str">
        <f t="shared" si="6"/>
        <v/>
      </c>
      <c r="N41" s="1" t="str">
        <f t="shared" si="7"/>
        <v/>
      </c>
      <c r="O41" s="1" t="str">
        <f t="shared" si="8"/>
        <v/>
      </c>
      <c r="P41" s="1" t="str">
        <f t="shared" si="9"/>
        <v/>
      </c>
      <c r="Q41" s="16" t="str">
        <f t="shared" si="10"/>
        <v/>
      </c>
      <c r="R41" s="10">
        <f t="shared" si="11"/>
        <v>0</v>
      </c>
    </row>
    <row r="42" spans="1:18" x14ac:dyDescent="0.25">
      <c r="A42" s="29"/>
      <c r="B42" s="30"/>
      <c r="C42" s="31"/>
      <c r="D42" s="30"/>
      <c r="E42" s="30" t="s">
        <v>17</v>
      </c>
      <c r="F42" s="1" t="str">
        <f>IF($E42='Account Codes'!$A$1,"",IF($E42='Account Codes'!$A$2,'Account Codes'!$B$2,IF($E42='Account Codes'!$A$3,'Account Codes'!$B$3,IF($E42='Account Codes'!$A$4,'Account Codes'!$B$4,IF($E42='Account Codes'!$A$5,'Account Codes'!$B$5,IF($E42='Account Codes'!$A$6,'Account Codes'!$B$6,IF($E42='Account Codes'!$A$7,'Account Codes'!$B$7,IF($E42='Account Codes'!$A$8,'Account Codes'!$B$8,IF($E42='Account Codes'!$A$9,'Account Codes'!$B$9,IF($E42='Account Codes'!$A$10,'Account Codes'!$B$10,IF($E42='Account Codes'!$A$11,'Account Codes'!$B$11,IF($E42='Account Codes'!$A$12,'Account Codes'!$B$12))))))))))))</f>
        <v/>
      </c>
      <c r="G42" s="1" t="str">
        <f t="shared" si="0"/>
        <v/>
      </c>
      <c r="H42" s="1" t="str">
        <f t="shared" si="1"/>
        <v/>
      </c>
      <c r="I42" s="16" t="str">
        <f t="shared" si="2"/>
        <v/>
      </c>
      <c r="J42" s="10" t="str">
        <f t="shared" si="3"/>
        <v/>
      </c>
      <c r="K42" s="1" t="str">
        <f t="shared" si="4"/>
        <v/>
      </c>
      <c r="L42" s="1" t="str">
        <f t="shared" si="5"/>
        <v/>
      </c>
      <c r="M42" s="1" t="str">
        <f t="shared" si="6"/>
        <v/>
      </c>
      <c r="N42" s="1" t="str">
        <f t="shared" si="7"/>
        <v/>
      </c>
      <c r="O42" s="1" t="str">
        <f t="shared" si="8"/>
        <v/>
      </c>
      <c r="P42" s="1" t="str">
        <f t="shared" si="9"/>
        <v/>
      </c>
      <c r="Q42" s="16" t="str">
        <f t="shared" si="10"/>
        <v/>
      </c>
      <c r="R42" s="10">
        <f t="shared" si="11"/>
        <v>0</v>
      </c>
    </row>
    <row r="43" spans="1:18" x14ac:dyDescent="0.25">
      <c r="A43" s="29"/>
      <c r="B43" s="30"/>
      <c r="C43" s="31"/>
      <c r="D43" s="30"/>
      <c r="E43" s="30" t="s">
        <v>17</v>
      </c>
      <c r="F43" s="1" t="str">
        <f>IF($E43='Account Codes'!$A$1,"",IF($E43='Account Codes'!$A$2,'Account Codes'!$B$2,IF($E43='Account Codes'!$A$3,'Account Codes'!$B$3,IF($E43='Account Codes'!$A$4,'Account Codes'!$B$4,IF($E43='Account Codes'!$A$5,'Account Codes'!$B$5,IF($E43='Account Codes'!$A$6,'Account Codes'!$B$6,IF($E43='Account Codes'!$A$7,'Account Codes'!$B$7,IF($E43='Account Codes'!$A$8,'Account Codes'!$B$8,IF($E43='Account Codes'!$A$9,'Account Codes'!$B$9,IF($E43='Account Codes'!$A$10,'Account Codes'!$B$10,IF($E43='Account Codes'!$A$11,'Account Codes'!$B$11,IF($E43='Account Codes'!$A$12,'Account Codes'!$B$12))))))))))))</f>
        <v/>
      </c>
      <c r="G43" s="1" t="str">
        <f t="shared" si="0"/>
        <v/>
      </c>
      <c r="H43" s="1" t="str">
        <f t="shared" si="1"/>
        <v/>
      </c>
      <c r="I43" s="16" t="str">
        <f t="shared" si="2"/>
        <v/>
      </c>
      <c r="J43" s="10" t="str">
        <f t="shared" si="3"/>
        <v/>
      </c>
      <c r="K43" s="1" t="str">
        <f t="shared" si="4"/>
        <v/>
      </c>
      <c r="L43" s="1" t="str">
        <f t="shared" si="5"/>
        <v/>
      </c>
      <c r="M43" s="1" t="str">
        <f t="shared" si="6"/>
        <v/>
      </c>
      <c r="N43" s="1" t="str">
        <f t="shared" si="7"/>
        <v/>
      </c>
      <c r="O43" s="1" t="str">
        <f t="shared" si="8"/>
        <v/>
      </c>
      <c r="P43" s="1" t="str">
        <f t="shared" si="9"/>
        <v/>
      </c>
      <c r="Q43" s="16" t="str">
        <f t="shared" si="10"/>
        <v/>
      </c>
      <c r="R43" s="10">
        <f t="shared" si="11"/>
        <v>0</v>
      </c>
    </row>
    <row r="44" spans="1:18" x14ac:dyDescent="0.25">
      <c r="A44" s="29"/>
      <c r="B44" s="30"/>
      <c r="C44" s="31"/>
      <c r="D44" s="30"/>
      <c r="E44" s="30" t="s">
        <v>17</v>
      </c>
      <c r="F44" s="1" t="str">
        <f>IF($E44='Account Codes'!$A$1,"",IF($E44='Account Codes'!$A$2,'Account Codes'!$B$2,IF($E44='Account Codes'!$A$3,'Account Codes'!$B$3,IF($E44='Account Codes'!$A$4,'Account Codes'!$B$4,IF($E44='Account Codes'!$A$5,'Account Codes'!$B$5,IF($E44='Account Codes'!$A$6,'Account Codes'!$B$6,IF($E44='Account Codes'!$A$7,'Account Codes'!$B$7,IF($E44='Account Codes'!$A$8,'Account Codes'!$B$8,IF($E44='Account Codes'!$A$9,'Account Codes'!$B$9,IF($E44='Account Codes'!$A$10,'Account Codes'!$B$10,IF($E44='Account Codes'!$A$11,'Account Codes'!$B$11,IF($E44='Account Codes'!$A$12,'Account Codes'!$B$12))))))))))))</f>
        <v/>
      </c>
      <c r="G44" s="1" t="str">
        <f t="shared" si="0"/>
        <v/>
      </c>
      <c r="H44" s="1" t="str">
        <f t="shared" si="1"/>
        <v/>
      </c>
      <c r="I44" s="16" t="str">
        <f t="shared" si="2"/>
        <v/>
      </c>
      <c r="J44" s="10" t="str">
        <f t="shared" si="3"/>
        <v/>
      </c>
      <c r="K44" s="1" t="str">
        <f t="shared" si="4"/>
        <v/>
      </c>
      <c r="L44" s="1" t="str">
        <f t="shared" si="5"/>
        <v/>
      </c>
      <c r="M44" s="1" t="str">
        <f t="shared" si="6"/>
        <v/>
      </c>
      <c r="N44" s="1" t="str">
        <f t="shared" si="7"/>
        <v/>
      </c>
      <c r="O44" s="1" t="str">
        <f t="shared" si="8"/>
        <v/>
      </c>
      <c r="P44" s="1" t="str">
        <f t="shared" si="9"/>
        <v/>
      </c>
      <c r="Q44" s="16" t="str">
        <f t="shared" si="10"/>
        <v/>
      </c>
      <c r="R44" s="10">
        <f t="shared" si="11"/>
        <v>0</v>
      </c>
    </row>
    <row r="45" spans="1:18" x14ac:dyDescent="0.25">
      <c r="A45" s="29"/>
      <c r="B45" s="30"/>
      <c r="C45" s="31"/>
      <c r="D45" s="30"/>
      <c r="E45" s="30" t="s">
        <v>17</v>
      </c>
      <c r="F45" s="1" t="str">
        <f>IF($E45='Account Codes'!$A$1,"",IF($E45='Account Codes'!$A$2,'Account Codes'!$B$2,IF($E45='Account Codes'!$A$3,'Account Codes'!$B$3,IF($E45='Account Codes'!$A$4,'Account Codes'!$B$4,IF($E45='Account Codes'!$A$5,'Account Codes'!$B$5,IF($E45='Account Codes'!$A$6,'Account Codes'!$B$6,IF($E45='Account Codes'!$A$7,'Account Codes'!$B$7,IF($E45='Account Codes'!$A$8,'Account Codes'!$B$8,IF($E45='Account Codes'!$A$9,'Account Codes'!$B$9,IF($E45='Account Codes'!$A$10,'Account Codes'!$B$10,IF($E45='Account Codes'!$A$11,'Account Codes'!$B$11,IF($E45='Account Codes'!$A$12,'Account Codes'!$B$12))))))))))))</f>
        <v/>
      </c>
      <c r="G45" s="1" t="str">
        <f t="shared" si="0"/>
        <v/>
      </c>
      <c r="H45" s="1" t="str">
        <f t="shared" si="1"/>
        <v/>
      </c>
      <c r="I45" s="16" t="str">
        <f t="shared" si="2"/>
        <v/>
      </c>
      <c r="J45" s="10" t="str">
        <f t="shared" si="3"/>
        <v/>
      </c>
      <c r="K45" s="1" t="str">
        <f t="shared" si="4"/>
        <v/>
      </c>
      <c r="L45" s="1" t="str">
        <f t="shared" si="5"/>
        <v/>
      </c>
      <c r="M45" s="1" t="str">
        <f t="shared" si="6"/>
        <v/>
      </c>
      <c r="N45" s="1" t="str">
        <f t="shared" si="7"/>
        <v/>
      </c>
      <c r="O45" s="1" t="str">
        <f t="shared" si="8"/>
        <v/>
      </c>
      <c r="P45" s="1" t="str">
        <f t="shared" si="9"/>
        <v/>
      </c>
      <c r="Q45" s="16" t="str">
        <f t="shared" si="10"/>
        <v/>
      </c>
      <c r="R45" s="10">
        <f t="shared" si="11"/>
        <v>0</v>
      </c>
    </row>
    <row r="46" spans="1:18" x14ac:dyDescent="0.25">
      <c r="A46" s="13"/>
      <c r="B46" s="13"/>
      <c r="C46" s="13"/>
      <c r="D46" s="13"/>
      <c r="E46" s="13"/>
      <c r="F46" s="13"/>
      <c r="G46" s="22">
        <f>SUM(G6:G45)</f>
        <v>0</v>
      </c>
      <c r="H46" s="22">
        <f t="shared" ref="H46:Q46" si="12">SUM(H6:H45)</f>
        <v>0</v>
      </c>
      <c r="I46" s="23">
        <f t="shared" si="12"/>
        <v>0</v>
      </c>
      <c r="J46" s="24">
        <f t="shared" si="12"/>
        <v>0</v>
      </c>
      <c r="K46" s="22">
        <f t="shared" si="12"/>
        <v>0</v>
      </c>
      <c r="L46" s="22">
        <f t="shared" si="12"/>
        <v>0</v>
      </c>
      <c r="M46" s="22">
        <f t="shared" si="12"/>
        <v>0</v>
      </c>
      <c r="N46" s="22">
        <f t="shared" si="12"/>
        <v>0</v>
      </c>
      <c r="O46" s="22">
        <f t="shared" si="12"/>
        <v>0</v>
      </c>
      <c r="P46" s="22">
        <f t="shared" si="12"/>
        <v>0</v>
      </c>
      <c r="Q46" s="23">
        <f t="shared" si="12"/>
        <v>0</v>
      </c>
      <c r="R46" s="11"/>
    </row>
  </sheetData>
  <sheetProtection sheet="1" objects="1" scenarios="1"/>
  <dataValidations count="1">
    <dataValidation type="list" allowBlank="1" showErrorMessage="1" sqref="E6:E45">
      <formula1>AccountCode</formula1>
    </dataValidation>
  </dataValidations>
  <printOptions gridLines="1"/>
  <pageMargins left="0.25" right="0.25" top="0.75" bottom="0.75" header="0.3" footer="0.3"/>
  <pageSetup paperSize="9" scale="6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workbookViewId="0">
      <selection activeCell="A6" sqref="A6"/>
    </sheetView>
  </sheetViews>
  <sheetFormatPr defaultRowHeight="15" x14ac:dyDescent="0.25"/>
  <cols>
    <col min="1" max="1" width="10.7109375" bestFit="1" customWidth="1"/>
    <col min="2" max="2" width="17.42578125" customWidth="1"/>
    <col min="3" max="3" width="12" customWidth="1"/>
    <col min="5" max="5" width="16.28515625" customWidth="1"/>
    <col min="6" max="6" width="12.7109375" hidden="1" customWidth="1"/>
    <col min="7" max="18" width="12.7109375" customWidth="1"/>
  </cols>
  <sheetData>
    <row r="1" spans="1:18" ht="23.25" x14ac:dyDescent="0.35">
      <c r="A1" s="4" t="s">
        <v>48</v>
      </c>
      <c r="D1" s="9" t="str">
        <f>Instructions!B11</f>
        <v>Enter Account Name</v>
      </c>
    </row>
    <row r="2" spans="1:18" ht="15" customHeight="1" x14ac:dyDescent="0.35">
      <c r="C2" s="9"/>
    </row>
    <row r="3" spans="1:18" x14ac:dyDescent="0.25">
      <c r="P3" t="s">
        <v>0</v>
      </c>
      <c r="R3" s="10">
        <f>IF(Instructions!B15="May",Instructions!B14,Apr!R45)</f>
        <v>0</v>
      </c>
    </row>
    <row r="4" spans="1:18" x14ac:dyDescent="0.25">
      <c r="A4" s="13"/>
      <c r="B4" s="13"/>
      <c r="C4" s="13"/>
      <c r="D4" s="13"/>
      <c r="E4" s="13"/>
      <c r="F4" s="13"/>
      <c r="G4" s="20" t="s">
        <v>33</v>
      </c>
      <c r="H4" s="13"/>
      <c r="I4" s="15"/>
      <c r="J4" s="21" t="s">
        <v>35</v>
      </c>
      <c r="K4" s="13"/>
      <c r="L4" s="13"/>
      <c r="M4" s="13"/>
      <c r="N4" s="13"/>
      <c r="O4" s="13"/>
      <c r="P4" s="13"/>
      <c r="Q4" s="15"/>
      <c r="R4" s="11"/>
    </row>
    <row r="5" spans="1:18" x14ac:dyDescent="0.25">
      <c r="A5" s="13" t="s">
        <v>1</v>
      </c>
      <c r="B5" s="13" t="s">
        <v>18</v>
      </c>
      <c r="C5" s="13" t="s">
        <v>2</v>
      </c>
      <c r="D5" s="13" t="s">
        <v>3</v>
      </c>
      <c r="E5" s="13" t="s">
        <v>4</v>
      </c>
      <c r="F5" s="13"/>
      <c r="G5" s="13" t="str">
        <f>'Account Codes'!A2</f>
        <v>Income 1</v>
      </c>
      <c r="H5" s="13" t="str">
        <f>'Account Codes'!A3</f>
        <v>Income 2</v>
      </c>
      <c r="I5" s="15" t="str">
        <f>'Account Codes'!A4</f>
        <v>Income 3</v>
      </c>
      <c r="J5" s="11" t="str">
        <f>'Account Codes'!A5</f>
        <v>Exp 1</v>
      </c>
      <c r="K5" s="13" t="str">
        <f>'Account Codes'!A6</f>
        <v>Exp 2</v>
      </c>
      <c r="L5" s="13" t="str">
        <f>'Account Codes'!A7</f>
        <v>Exp 3</v>
      </c>
      <c r="M5" s="13" t="str">
        <f>'Account Codes'!A8</f>
        <v>Exp 4</v>
      </c>
      <c r="N5" s="13" t="str">
        <f>'Account Codes'!A9</f>
        <v>Exp 5</v>
      </c>
      <c r="O5" s="13" t="str">
        <f>'Account Codes'!A10</f>
        <v>Exp 6</v>
      </c>
      <c r="P5" s="13" t="str">
        <f>'Account Codes'!A11</f>
        <v>Exp 7</v>
      </c>
      <c r="Q5" s="15" t="str">
        <f>'Account Codes'!A12</f>
        <v>Exp 8</v>
      </c>
      <c r="R5" s="11" t="s">
        <v>5</v>
      </c>
    </row>
    <row r="6" spans="1:18" x14ac:dyDescent="0.25">
      <c r="A6" s="29"/>
      <c r="B6" s="30"/>
      <c r="C6" s="31"/>
      <c r="D6" s="30"/>
      <c r="E6" s="30" t="s">
        <v>17</v>
      </c>
      <c r="F6" s="1" t="str">
        <f>IF($E6='Account Codes'!$A$1,"",IF($E6='Account Codes'!$A$2,'Account Codes'!$B$2,IF($E6='Account Codes'!$A$3,'Account Codes'!$B$3,IF($E6='Account Codes'!$A$4,'Account Codes'!$B$4,IF($E6='Account Codes'!$A$5,'Account Codes'!$B$5,IF($E6='Account Codes'!$A$6,'Account Codes'!$B$6,IF($E6='Account Codes'!$A$7,'Account Codes'!$B$7,IF($E6='Account Codes'!$A$8,'Account Codes'!$B$8,IF($E6='Account Codes'!$A$9,'Account Codes'!$B$9,IF($E6='Account Codes'!$A$10,'Account Codes'!$B$10,IF($E6='Account Codes'!$A$11,'Account Codes'!$B$11,IF($E6='Account Codes'!$A$12,'Account Codes'!$B$12))))))))))))</f>
        <v/>
      </c>
      <c r="G6" s="1" t="str">
        <f>IF($F6="Inc1",$D6,"")</f>
        <v/>
      </c>
      <c r="H6" s="1" t="str">
        <f>IF($F6="Inc2",$D6,"")</f>
        <v/>
      </c>
      <c r="I6" s="16" t="str">
        <f>IF($F6="Int",$D6,"")</f>
        <v/>
      </c>
      <c r="J6" s="10" t="str">
        <f>IF($F6="ExpA",$D6,"")</f>
        <v/>
      </c>
      <c r="K6" s="1" t="str">
        <f>IF($F6="ExpB",$D6,"")</f>
        <v/>
      </c>
      <c r="L6" s="1" t="str">
        <f>IF($F6="ExpC",$D6,"")</f>
        <v/>
      </c>
      <c r="M6" s="1" t="str">
        <f>IF($F6="ExpD",$D6,"")</f>
        <v/>
      </c>
      <c r="N6" s="1" t="str">
        <f>IF($F6="ExpE",$D6,"")</f>
        <v/>
      </c>
      <c r="O6" s="1" t="str">
        <f>IF($F6="ExpF",$D6,"")</f>
        <v/>
      </c>
      <c r="P6" s="1" t="str">
        <f>IF($F6="ExpG",$D6,"")</f>
        <v/>
      </c>
      <c r="Q6" s="16" t="str">
        <f>IF($F6="ExpH",$D6,"")</f>
        <v/>
      </c>
      <c r="R6" s="10">
        <f>R3+SUM(G6:I6)-SUM(J6:Q6)</f>
        <v>0</v>
      </c>
    </row>
    <row r="7" spans="1:18" x14ac:dyDescent="0.25">
      <c r="A7" s="29"/>
      <c r="B7" s="30"/>
      <c r="C7" s="31"/>
      <c r="D7" s="30"/>
      <c r="E7" s="30" t="s">
        <v>17</v>
      </c>
      <c r="F7" s="1" t="str">
        <f>IF($E7='Account Codes'!$A$1,"",IF($E7='Account Codes'!$A$2,'Account Codes'!$B$2,IF($E7='Account Codes'!$A$3,'Account Codes'!$B$3,IF($E7='Account Codes'!$A$4,'Account Codes'!$B$4,IF($E7='Account Codes'!$A$5,'Account Codes'!$B$5,IF($E7='Account Codes'!$A$6,'Account Codes'!$B$6,IF($E7='Account Codes'!$A$7,'Account Codes'!$B$7,IF($E7='Account Codes'!$A$8,'Account Codes'!$B$8,IF($E7='Account Codes'!$A$9,'Account Codes'!$B$9,IF($E7='Account Codes'!$A$10,'Account Codes'!$B$10,IF($E7='Account Codes'!$A$11,'Account Codes'!$B$11,IF($E7='Account Codes'!$A$12,'Account Codes'!$B$12))))))))))))</f>
        <v/>
      </c>
      <c r="G7" s="1" t="str">
        <f t="shared" ref="G7:G45" si="0">IF($F7="Inc1",$D7,"")</f>
        <v/>
      </c>
      <c r="H7" s="1" t="str">
        <f t="shared" ref="H7:H45" si="1">IF($F7="Inc2",$D7,"")</f>
        <v/>
      </c>
      <c r="I7" s="16" t="str">
        <f t="shared" ref="I7:I45" si="2">IF($F7="Int",$D7,"")</f>
        <v/>
      </c>
      <c r="J7" s="10" t="str">
        <f t="shared" ref="J7:J45" si="3">IF($F7="ExpA",$D7,"")</f>
        <v/>
      </c>
      <c r="K7" s="1" t="str">
        <f t="shared" ref="K7:K45" si="4">IF($F7="ExpB",$D7,"")</f>
        <v/>
      </c>
      <c r="L7" s="1" t="str">
        <f t="shared" ref="L7:L45" si="5">IF($F7="ExpC",$D7,"")</f>
        <v/>
      </c>
      <c r="M7" s="1" t="str">
        <f t="shared" ref="M7:M45" si="6">IF($F7="ExpD",$D7,"")</f>
        <v/>
      </c>
      <c r="N7" s="1" t="str">
        <f t="shared" ref="N7:N45" si="7">IF($F7="ExpE",$D7,"")</f>
        <v/>
      </c>
      <c r="O7" s="1" t="str">
        <f t="shared" ref="O7:O45" si="8">IF($F7="ExpF",$D7,"")</f>
        <v/>
      </c>
      <c r="P7" s="1" t="str">
        <f t="shared" ref="P7:P45" si="9">IF($F7="ExpG",$D7,"")</f>
        <v/>
      </c>
      <c r="Q7" s="16" t="str">
        <f t="shared" ref="Q7:Q45" si="10">IF($F7="ExpH",$D7,"")</f>
        <v/>
      </c>
      <c r="R7" s="10">
        <f>R6+SUM(G7:I7)-SUM(J7:Q7)</f>
        <v>0</v>
      </c>
    </row>
    <row r="8" spans="1:18" x14ac:dyDescent="0.25">
      <c r="A8" s="29"/>
      <c r="B8" s="30"/>
      <c r="C8" s="31"/>
      <c r="D8" s="30"/>
      <c r="E8" s="30" t="s">
        <v>17</v>
      </c>
      <c r="F8" s="1" t="str">
        <f>IF($E8='Account Codes'!$A$1,"",IF($E8='Account Codes'!$A$2,'Account Codes'!$B$2,IF($E8='Account Codes'!$A$3,'Account Codes'!$B$3,IF($E8='Account Codes'!$A$4,'Account Codes'!$B$4,IF($E8='Account Codes'!$A$5,'Account Codes'!$B$5,IF($E8='Account Codes'!$A$6,'Account Codes'!$B$6,IF($E8='Account Codes'!$A$7,'Account Codes'!$B$7,IF($E8='Account Codes'!$A$8,'Account Codes'!$B$8,IF($E8='Account Codes'!$A$9,'Account Codes'!$B$9,IF($E8='Account Codes'!$A$10,'Account Codes'!$B$10,IF($E8='Account Codes'!$A$11,'Account Codes'!$B$11,IF($E8='Account Codes'!$A$12,'Account Codes'!$B$12))))))))))))</f>
        <v/>
      </c>
      <c r="G8" s="1" t="str">
        <f t="shared" si="0"/>
        <v/>
      </c>
      <c r="H8" s="1" t="str">
        <f t="shared" si="1"/>
        <v/>
      </c>
      <c r="I8" s="16" t="str">
        <f t="shared" si="2"/>
        <v/>
      </c>
      <c r="J8" s="10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6" t="str">
        <f t="shared" si="10"/>
        <v/>
      </c>
      <c r="R8" s="10">
        <f t="shared" ref="R8:R45" si="11">R7+SUM(G8:I8)-SUM(J8:Q8)</f>
        <v>0</v>
      </c>
    </row>
    <row r="9" spans="1:18" x14ac:dyDescent="0.25">
      <c r="A9" s="29"/>
      <c r="B9" s="30"/>
      <c r="C9" s="31"/>
      <c r="D9" s="30"/>
      <c r="E9" s="30" t="s">
        <v>17</v>
      </c>
      <c r="F9" s="1" t="str">
        <f>IF($E9='Account Codes'!$A$1,"",IF($E9='Account Codes'!$A$2,'Account Codes'!$B$2,IF($E9='Account Codes'!$A$3,'Account Codes'!$B$3,IF($E9='Account Codes'!$A$4,'Account Codes'!$B$4,IF($E9='Account Codes'!$A$5,'Account Codes'!$B$5,IF($E9='Account Codes'!$A$6,'Account Codes'!$B$6,IF($E9='Account Codes'!$A$7,'Account Codes'!$B$7,IF($E9='Account Codes'!$A$8,'Account Codes'!$B$8,IF($E9='Account Codes'!$A$9,'Account Codes'!$B$9,IF($E9='Account Codes'!$A$10,'Account Codes'!$B$10,IF($E9='Account Codes'!$A$11,'Account Codes'!$B$11,IF($E9='Account Codes'!$A$12,'Account Codes'!$B$12))))))))))))</f>
        <v/>
      </c>
      <c r="G9" s="1" t="str">
        <f t="shared" si="0"/>
        <v/>
      </c>
      <c r="H9" s="1" t="str">
        <f t="shared" si="1"/>
        <v/>
      </c>
      <c r="I9" s="16" t="str">
        <f t="shared" si="2"/>
        <v/>
      </c>
      <c r="J9" s="10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6" t="str">
        <f t="shared" si="10"/>
        <v/>
      </c>
      <c r="R9" s="10">
        <f t="shared" si="11"/>
        <v>0</v>
      </c>
    </row>
    <row r="10" spans="1:18" x14ac:dyDescent="0.25">
      <c r="A10" s="29"/>
      <c r="B10" s="30"/>
      <c r="C10" s="31"/>
      <c r="D10" s="30"/>
      <c r="E10" s="30" t="s">
        <v>17</v>
      </c>
      <c r="F10" s="1" t="str">
        <f>IF($E10='Account Codes'!$A$1,"",IF($E10='Account Codes'!$A$2,'Account Codes'!$B$2,IF($E10='Account Codes'!$A$3,'Account Codes'!$B$3,IF($E10='Account Codes'!$A$4,'Account Codes'!$B$4,IF($E10='Account Codes'!$A$5,'Account Codes'!$B$5,IF($E10='Account Codes'!$A$6,'Account Codes'!$B$6,IF($E10='Account Codes'!$A$7,'Account Codes'!$B$7,IF($E10='Account Codes'!$A$8,'Account Codes'!$B$8,IF($E10='Account Codes'!$A$9,'Account Codes'!$B$9,IF($E10='Account Codes'!$A$10,'Account Codes'!$B$10,IF($E10='Account Codes'!$A$11,'Account Codes'!$B$11,IF($E10='Account Codes'!$A$12,'Account Codes'!$B$12))))))))))))</f>
        <v/>
      </c>
      <c r="G10" s="1" t="str">
        <f t="shared" si="0"/>
        <v/>
      </c>
      <c r="H10" s="1" t="str">
        <f t="shared" si="1"/>
        <v/>
      </c>
      <c r="I10" s="16" t="str">
        <f t="shared" si="2"/>
        <v/>
      </c>
      <c r="J10" s="10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6" t="str">
        <f t="shared" si="10"/>
        <v/>
      </c>
      <c r="R10" s="10">
        <f t="shared" si="11"/>
        <v>0</v>
      </c>
    </row>
    <row r="11" spans="1:18" x14ac:dyDescent="0.25">
      <c r="A11" s="29"/>
      <c r="B11" s="30"/>
      <c r="C11" s="31"/>
      <c r="D11" s="30"/>
      <c r="E11" s="30" t="s">
        <v>17</v>
      </c>
      <c r="F11" s="1" t="str">
        <f>IF($E11='Account Codes'!$A$1,"",IF($E11='Account Codes'!$A$2,'Account Codes'!$B$2,IF($E11='Account Codes'!$A$3,'Account Codes'!$B$3,IF($E11='Account Codes'!$A$4,'Account Codes'!$B$4,IF($E11='Account Codes'!$A$5,'Account Codes'!$B$5,IF($E11='Account Codes'!$A$6,'Account Codes'!$B$6,IF($E11='Account Codes'!$A$7,'Account Codes'!$B$7,IF($E11='Account Codes'!$A$8,'Account Codes'!$B$8,IF($E11='Account Codes'!$A$9,'Account Codes'!$B$9,IF($E11='Account Codes'!$A$10,'Account Codes'!$B$10,IF($E11='Account Codes'!$A$11,'Account Codes'!$B$11,IF($E11='Account Codes'!$A$12,'Account Codes'!$B$12))))))))))))</f>
        <v/>
      </c>
      <c r="G11" s="1" t="str">
        <f t="shared" si="0"/>
        <v/>
      </c>
      <c r="H11" s="1" t="str">
        <f t="shared" si="1"/>
        <v/>
      </c>
      <c r="I11" s="16" t="str">
        <f t="shared" si="2"/>
        <v/>
      </c>
      <c r="J11" s="10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6" t="str">
        <f t="shared" si="10"/>
        <v/>
      </c>
      <c r="R11" s="10">
        <f t="shared" si="11"/>
        <v>0</v>
      </c>
    </row>
    <row r="12" spans="1:18" x14ac:dyDescent="0.25">
      <c r="A12" s="29"/>
      <c r="B12" s="30"/>
      <c r="C12" s="31"/>
      <c r="D12" s="30"/>
      <c r="E12" s="30" t="s">
        <v>17</v>
      </c>
      <c r="F12" s="1" t="str">
        <f>IF($E12='Account Codes'!$A$1,"",IF($E12='Account Codes'!$A$2,'Account Codes'!$B$2,IF($E12='Account Codes'!$A$3,'Account Codes'!$B$3,IF($E12='Account Codes'!$A$4,'Account Codes'!$B$4,IF($E12='Account Codes'!$A$5,'Account Codes'!$B$5,IF($E12='Account Codes'!$A$6,'Account Codes'!$B$6,IF($E12='Account Codes'!$A$7,'Account Codes'!$B$7,IF($E12='Account Codes'!$A$8,'Account Codes'!$B$8,IF($E12='Account Codes'!$A$9,'Account Codes'!$B$9,IF($E12='Account Codes'!$A$10,'Account Codes'!$B$10,IF($E12='Account Codes'!$A$11,'Account Codes'!$B$11,IF($E12='Account Codes'!$A$12,'Account Codes'!$B$12))))))))))))</f>
        <v/>
      </c>
      <c r="G12" s="1" t="str">
        <f t="shared" si="0"/>
        <v/>
      </c>
      <c r="H12" s="1" t="str">
        <f t="shared" si="1"/>
        <v/>
      </c>
      <c r="I12" s="16" t="str">
        <f t="shared" si="2"/>
        <v/>
      </c>
      <c r="J12" s="10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6" t="str">
        <f t="shared" si="10"/>
        <v/>
      </c>
      <c r="R12" s="10">
        <f t="shared" si="11"/>
        <v>0</v>
      </c>
    </row>
    <row r="13" spans="1:18" x14ac:dyDescent="0.25">
      <c r="A13" s="29"/>
      <c r="B13" s="30"/>
      <c r="C13" s="31"/>
      <c r="D13" s="30"/>
      <c r="E13" s="30" t="s">
        <v>17</v>
      </c>
      <c r="F13" s="1" t="str">
        <f>IF($E13='Account Codes'!$A$1,"",IF($E13='Account Codes'!$A$2,'Account Codes'!$B$2,IF($E13='Account Codes'!$A$3,'Account Codes'!$B$3,IF($E13='Account Codes'!$A$4,'Account Codes'!$B$4,IF($E13='Account Codes'!$A$5,'Account Codes'!$B$5,IF($E13='Account Codes'!$A$6,'Account Codes'!$B$6,IF($E13='Account Codes'!$A$7,'Account Codes'!$B$7,IF($E13='Account Codes'!$A$8,'Account Codes'!$B$8,IF($E13='Account Codes'!$A$9,'Account Codes'!$B$9,IF($E13='Account Codes'!$A$10,'Account Codes'!$B$10,IF($E13='Account Codes'!$A$11,'Account Codes'!$B$11,IF($E13='Account Codes'!$A$12,'Account Codes'!$B$12))))))))))))</f>
        <v/>
      </c>
      <c r="G13" s="1" t="str">
        <f t="shared" si="0"/>
        <v/>
      </c>
      <c r="H13" s="1" t="str">
        <f t="shared" si="1"/>
        <v/>
      </c>
      <c r="I13" s="16" t="str">
        <f t="shared" si="2"/>
        <v/>
      </c>
      <c r="J13" s="10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6" t="str">
        <f t="shared" si="10"/>
        <v/>
      </c>
      <c r="R13" s="10">
        <f t="shared" si="11"/>
        <v>0</v>
      </c>
    </row>
    <row r="14" spans="1:18" x14ac:dyDescent="0.25">
      <c r="A14" s="29"/>
      <c r="B14" s="30"/>
      <c r="C14" s="31"/>
      <c r="D14" s="30"/>
      <c r="E14" s="30" t="s">
        <v>17</v>
      </c>
      <c r="F14" s="1" t="str">
        <f>IF($E14='Account Codes'!$A$1,"",IF($E14='Account Codes'!$A$2,'Account Codes'!$B$2,IF($E14='Account Codes'!$A$3,'Account Codes'!$B$3,IF($E14='Account Codes'!$A$4,'Account Codes'!$B$4,IF($E14='Account Codes'!$A$5,'Account Codes'!$B$5,IF($E14='Account Codes'!$A$6,'Account Codes'!$B$6,IF($E14='Account Codes'!$A$7,'Account Codes'!$B$7,IF($E14='Account Codes'!$A$8,'Account Codes'!$B$8,IF($E14='Account Codes'!$A$9,'Account Codes'!$B$9,IF($E14='Account Codes'!$A$10,'Account Codes'!$B$10,IF($E14='Account Codes'!$A$11,'Account Codes'!$B$11,IF($E14='Account Codes'!$A$12,'Account Codes'!$B$12))))))))))))</f>
        <v/>
      </c>
      <c r="G14" s="1" t="str">
        <f t="shared" si="0"/>
        <v/>
      </c>
      <c r="H14" s="1" t="str">
        <f t="shared" si="1"/>
        <v/>
      </c>
      <c r="I14" s="16" t="str">
        <f t="shared" si="2"/>
        <v/>
      </c>
      <c r="J14" s="10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6" t="str">
        <f t="shared" si="10"/>
        <v/>
      </c>
      <c r="R14" s="10">
        <f t="shared" si="11"/>
        <v>0</v>
      </c>
    </row>
    <row r="15" spans="1:18" x14ac:dyDescent="0.25">
      <c r="A15" s="29"/>
      <c r="B15" s="30"/>
      <c r="C15" s="31"/>
      <c r="D15" s="30"/>
      <c r="E15" s="30" t="s">
        <v>17</v>
      </c>
      <c r="F15" s="1" t="str">
        <f>IF($E15='Account Codes'!$A$1,"",IF($E15='Account Codes'!$A$2,'Account Codes'!$B$2,IF($E15='Account Codes'!$A$3,'Account Codes'!$B$3,IF($E15='Account Codes'!$A$4,'Account Codes'!$B$4,IF($E15='Account Codes'!$A$5,'Account Codes'!$B$5,IF($E15='Account Codes'!$A$6,'Account Codes'!$B$6,IF($E15='Account Codes'!$A$7,'Account Codes'!$B$7,IF($E15='Account Codes'!$A$8,'Account Codes'!$B$8,IF($E15='Account Codes'!$A$9,'Account Codes'!$B$9,IF($E15='Account Codes'!$A$10,'Account Codes'!$B$10,IF($E15='Account Codes'!$A$11,'Account Codes'!$B$11,IF($E15='Account Codes'!$A$12,'Account Codes'!$B$12))))))))))))</f>
        <v/>
      </c>
      <c r="G15" s="1" t="str">
        <f t="shared" si="0"/>
        <v/>
      </c>
      <c r="H15" s="1" t="str">
        <f t="shared" si="1"/>
        <v/>
      </c>
      <c r="I15" s="16" t="str">
        <f t="shared" si="2"/>
        <v/>
      </c>
      <c r="J15" s="10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6" t="str">
        <f t="shared" si="10"/>
        <v/>
      </c>
      <c r="R15" s="10">
        <f t="shared" si="11"/>
        <v>0</v>
      </c>
    </row>
    <row r="16" spans="1:18" x14ac:dyDescent="0.25">
      <c r="A16" s="29"/>
      <c r="B16" s="30"/>
      <c r="C16" s="31"/>
      <c r="D16" s="30"/>
      <c r="E16" s="30" t="s">
        <v>17</v>
      </c>
      <c r="F16" s="1" t="str">
        <f>IF($E16='Account Codes'!$A$1,"",IF($E16='Account Codes'!$A$2,'Account Codes'!$B$2,IF($E16='Account Codes'!$A$3,'Account Codes'!$B$3,IF($E16='Account Codes'!$A$4,'Account Codes'!$B$4,IF($E16='Account Codes'!$A$5,'Account Codes'!$B$5,IF($E16='Account Codes'!$A$6,'Account Codes'!$B$6,IF($E16='Account Codes'!$A$7,'Account Codes'!$B$7,IF($E16='Account Codes'!$A$8,'Account Codes'!$B$8,IF($E16='Account Codes'!$A$9,'Account Codes'!$B$9,IF($E16='Account Codes'!$A$10,'Account Codes'!$B$10,IF($E16='Account Codes'!$A$11,'Account Codes'!$B$11,IF($E16='Account Codes'!$A$12,'Account Codes'!$B$12))))))))))))</f>
        <v/>
      </c>
      <c r="G16" s="1" t="str">
        <f t="shared" si="0"/>
        <v/>
      </c>
      <c r="H16" s="1" t="str">
        <f t="shared" si="1"/>
        <v/>
      </c>
      <c r="I16" s="16" t="str">
        <f t="shared" si="2"/>
        <v/>
      </c>
      <c r="J16" s="10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6" t="str">
        <f t="shared" si="10"/>
        <v/>
      </c>
      <c r="R16" s="10">
        <f t="shared" si="11"/>
        <v>0</v>
      </c>
    </row>
    <row r="17" spans="1:18" x14ac:dyDescent="0.25">
      <c r="A17" s="29"/>
      <c r="B17" s="30"/>
      <c r="C17" s="31"/>
      <c r="D17" s="30"/>
      <c r="E17" s="30" t="s">
        <v>17</v>
      </c>
      <c r="F17" s="1" t="str">
        <f>IF($E17='Account Codes'!$A$1,"",IF($E17='Account Codes'!$A$2,'Account Codes'!$B$2,IF($E17='Account Codes'!$A$3,'Account Codes'!$B$3,IF($E17='Account Codes'!$A$4,'Account Codes'!$B$4,IF($E17='Account Codes'!$A$5,'Account Codes'!$B$5,IF($E17='Account Codes'!$A$6,'Account Codes'!$B$6,IF($E17='Account Codes'!$A$7,'Account Codes'!$B$7,IF($E17='Account Codes'!$A$8,'Account Codes'!$B$8,IF($E17='Account Codes'!$A$9,'Account Codes'!$B$9,IF($E17='Account Codes'!$A$10,'Account Codes'!$B$10,IF($E17='Account Codes'!$A$11,'Account Codes'!$B$11,IF($E17='Account Codes'!$A$12,'Account Codes'!$B$12))))))))))))</f>
        <v/>
      </c>
      <c r="G17" s="1" t="str">
        <f t="shared" si="0"/>
        <v/>
      </c>
      <c r="H17" s="1" t="str">
        <f t="shared" si="1"/>
        <v/>
      </c>
      <c r="I17" s="16" t="str">
        <f t="shared" si="2"/>
        <v/>
      </c>
      <c r="J17" s="10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6" t="str">
        <f t="shared" si="10"/>
        <v/>
      </c>
      <c r="R17" s="10">
        <f t="shared" si="11"/>
        <v>0</v>
      </c>
    </row>
    <row r="18" spans="1:18" x14ac:dyDescent="0.25">
      <c r="A18" s="29"/>
      <c r="B18" s="30"/>
      <c r="C18" s="31"/>
      <c r="D18" s="30"/>
      <c r="E18" s="30" t="s">
        <v>17</v>
      </c>
      <c r="F18" s="1" t="str">
        <f>IF($E18='Account Codes'!$A$1,"",IF($E18='Account Codes'!$A$2,'Account Codes'!$B$2,IF($E18='Account Codes'!$A$3,'Account Codes'!$B$3,IF($E18='Account Codes'!$A$4,'Account Codes'!$B$4,IF($E18='Account Codes'!$A$5,'Account Codes'!$B$5,IF($E18='Account Codes'!$A$6,'Account Codes'!$B$6,IF($E18='Account Codes'!$A$7,'Account Codes'!$B$7,IF($E18='Account Codes'!$A$8,'Account Codes'!$B$8,IF($E18='Account Codes'!$A$9,'Account Codes'!$B$9,IF($E18='Account Codes'!$A$10,'Account Codes'!$B$10,IF($E18='Account Codes'!$A$11,'Account Codes'!$B$11,IF($E18='Account Codes'!$A$12,'Account Codes'!$B$12))))))))))))</f>
        <v/>
      </c>
      <c r="G18" s="1" t="str">
        <f t="shared" si="0"/>
        <v/>
      </c>
      <c r="H18" s="1" t="str">
        <f t="shared" si="1"/>
        <v/>
      </c>
      <c r="I18" s="16" t="str">
        <f t="shared" si="2"/>
        <v/>
      </c>
      <c r="J18" s="10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6" t="str">
        <f t="shared" si="10"/>
        <v/>
      </c>
      <c r="R18" s="10">
        <f t="shared" si="11"/>
        <v>0</v>
      </c>
    </row>
    <row r="19" spans="1:18" x14ac:dyDescent="0.25">
      <c r="A19" s="29"/>
      <c r="B19" s="30"/>
      <c r="C19" s="31"/>
      <c r="D19" s="30"/>
      <c r="E19" s="30" t="s">
        <v>17</v>
      </c>
      <c r="F19" s="1" t="str">
        <f>IF($E19='Account Codes'!$A$1,"",IF($E19='Account Codes'!$A$2,'Account Codes'!$B$2,IF($E19='Account Codes'!$A$3,'Account Codes'!$B$3,IF($E19='Account Codes'!$A$4,'Account Codes'!$B$4,IF($E19='Account Codes'!$A$5,'Account Codes'!$B$5,IF($E19='Account Codes'!$A$6,'Account Codes'!$B$6,IF($E19='Account Codes'!$A$7,'Account Codes'!$B$7,IF($E19='Account Codes'!$A$8,'Account Codes'!$B$8,IF($E19='Account Codes'!$A$9,'Account Codes'!$B$9,IF($E19='Account Codes'!$A$10,'Account Codes'!$B$10,IF($E19='Account Codes'!$A$11,'Account Codes'!$B$11,IF($E19='Account Codes'!$A$12,'Account Codes'!$B$12))))))))))))</f>
        <v/>
      </c>
      <c r="G19" s="1" t="str">
        <f t="shared" si="0"/>
        <v/>
      </c>
      <c r="H19" s="1" t="str">
        <f t="shared" si="1"/>
        <v/>
      </c>
      <c r="I19" s="16" t="str">
        <f t="shared" si="2"/>
        <v/>
      </c>
      <c r="J19" s="10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6" t="str">
        <f t="shared" si="10"/>
        <v/>
      </c>
      <c r="R19" s="10">
        <f t="shared" si="11"/>
        <v>0</v>
      </c>
    </row>
    <row r="20" spans="1:18" x14ac:dyDescent="0.25">
      <c r="A20" s="29"/>
      <c r="B20" s="30"/>
      <c r="C20" s="31"/>
      <c r="D20" s="30"/>
      <c r="E20" s="30" t="s">
        <v>17</v>
      </c>
      <c r="F20" s="1" t="str">
        <f>IF($E20='Account Codes'!$A$1,"",IF($E20='Account Codes'!$A$2,'Account Codes'!$B$2,IF($E20='Account Codes'!$A$3,'Account Codes'!$B$3,IF($E20='Account Codes'!$A$4,'Account Codes'!$B$4,IF($E20='Account Codes'!$A$5,'Account Codes'!$B$5,IF($E20='Account Codes'!$A$6,'Account Codes'!$B$6,IF($E20='Account Codes'!$A$7,'Account Codes'!$B$7,IF($E20='Account Codes'!$A$8,'Account Codes'!$B$8,IF($E20='Account Codes'!$A$9,'Account Codes'!$B$9,IF($E20='Account Codes'!$A$10,'Account Codes'!$B$10,IF($E20='Account Codes'!$A$11,'Account Codes'!$B$11,IF($E20='Account Codes'!$A$12,'Account Codes'!$B$12))))))))))))</f>
        <v/>
      </c>
      <c r="G20" s="1" t="str">
        <f t="shared" si="0"/>
        <v/>
      </c>
      <c r="H20" s="1" t="str">
        <f t="shared" si="1"/>
        <v/>
      </c>
      <c r="I20" s="16" t="str">
        <f t="shared" si="2"/>
        <v/>
      </c>
      <c r="J20" s="10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6" t="str">
        <f t="shared" si="10"/>
        <v/>
      </c>
      <c r="R20" s="10">
        <f t="shared" si="11"/>
        <v>0</v>
      </c>
    </row>
    <row r="21" spans="1:18" x14ac:dyDescent="0.25">
      <c r="A21" s="29"/>
      <c r="B21" s="30"/>
      <c r="C21" s="31"/>
      <c r="D21" s="30"/>
      <c r="E21" s="30" t="s">
        <v>17</v>
      </c>
      <c r="F21" s="1" t="str">
        <f>IF($E21='Account Codes'!$A$1,"",IF($E21='Account Codes'!$A$2,'Account Codes'!$B$2,IF($E21='Account Codes'!$A$3,'Account Codes'!$B$3,IF($E21='Account Codes'!$A$4,'Account Codes'!$B$4,IF($E21='Account Codes'!$A$5,'Account Codes'!$B$5,IF($E21='Account Codes'!$A$6,'Account Codes'!$B$6,IF($E21='Account Codes'!$A$7,'Account Codes'!$B$7,IF($E21='Account Codes'!$A$8,'Account Codes'!$B$8,IF($E21='Account Codes'!$A$9,'Account Codes'!$B$9,IF($E21='Account Codes'!$A$10,'Account Codes'!$B$10,IF($E21='Account Codes'!$A$11,'Account Codes'!$B$11,IF($E21='Account Codes'!$A$12,'Account Codes'!$B$12))))))))))))</f>
        <v/>
      </c>
      <c r="G21" s="1" t="str">
        <f t="shared" si="0"/>
        <v/>
      </c>
      <c r="H21" s="1" t="str">
        <f t="shared" si="1"/>
        <v/>
      </c>
      <c r="I21" s="16" t="str">
        <f t="shared" si="2"/>
        <v/>
      </c>
      <c r="J21" s="10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6" t="str">
        <f t="shared" si="10"/>
        <v/>
      </c>
      <c r="R21" s="10">
        <f t="shared" si="11"/>
        <v>0</v>
      </c>
    </row>
    <row r="22" spans="1:18" x14ac:dyDescent="0.25">
      <c r="A22" s="29"/>
      <c r="B22" s="30"/>
      <c r="C22" s="31"/>
      <c r="D22" s="30"/>
      <c r="E22" s="30" t="s">
        <v>17</v>
      </c>
      <c r="F22" s="1" t="str">
        <f>IF($E22='Account Codes'!$A$1,"",IF($E22='Account Codes'!$A$2,'Account Codes'!$B$2,IF($E22='Account Codes'!$A$3,'Account Codes'!$B$3,IF($E22='Account Codes'!$A$4,'Account Codes'!$B$4,IF($E22='Account Codes'!$A$5,'Account Codes'!$B$5,IF($E22='Account Codes'!$A$6,'Account Codes'!$B$6,IF($E22='Account Codes'!$A$7,'Account Codes'!$B$7,IF($E22='Account Codes'!$A$8,'Account Codes'!$B$8,IF($E22='Account Codes'!$A$9,'Account Codes'!$B$9,IF($E22='Account Codes'!$A$10,'Account Codes'!$B$10,IF($E22='Account Codes'!$A$11,'Account Codes'!$B$11,IF($E22='Account Codes'!$A$12,'Account Codes'!$B$12))))))))))))</f>
        <v/>
      </c>
      <c r="G22" s="1" t="str">
        <f t="shared" si="0"/>
        <v/>
      </c>
      <c r="H22" s="1" t="str">
        <f t="shared" si="1"/>
        <v/>
      </c>
      <c r="I22" s="16" t="str">
        <f t="shared" si="2"/>
        <v/>
      </c>
      <c r="J22" s="10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6" t="str">
        <f t="shared" si="10"/>
        <v/>
      </c>
      <c r="R22" s="10">
        <f t="shared" si="11"/>
        <v>0</v>
      </c>
    </row>
    <row r="23" spans="1:18" x14ac:dyDescent="0.25">
      <c r="A23" s="29"/>
      <c r="B23" s="30"/>
      <c r="C23" s="31"/>
      <c r="D23" s="30"/>
      <c r="E23" s="30" t="s">
        <v>17</v>
      </c>
      <c r="F23" s="1" t="str">
        <f>IF($E23='Account Codes'!$A$1,"",IF($E23='Account Codes'!$A$2,'Account Codes'!$B$2,IF($E23='Account Codes'!$A$3,'Account Codes'!$B$3,IF($E23='Account Codes'!$A$4,'Account Codes'!$B$4,IF($E23='Account Codes'!$A$5,'Account Codes'!$B$5,IF($E23='Account Codes'!$A$6,'Account Codes'!$B$6,IF($E23='Account Codes'!$A$7,'Account Codes'!$B$7,IF($E23='Account Codes'!$A$8,'Account Codes'!$B$8,IF($E23='Account Codes'!$A$9,'Account Codes'!$B$9,IF($E23='Account Codes'!$A$10,'Account Codes'!$B$10,IF($E23='Account Codes'!$A$11,'Account Codes'!$B$11,IF($E23='Account Codes'!$A$12,'Account Codes'!$B$12))))))))))))</f>
        <v/>
      </c>
      <c r="G23" s="1" t="str">
        <f t="shared" si="0"/>
        <v/>
      </c>
      <c r="H23" s="1" t="str">
        <f t="shared" si="1"/>
        <v/>
      </c>
      <c r="I23" s="16" t="str">
        <f t="shared" si="2"/>
        <v/>
      </c>
      <c r="J23" s="10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6" t="str">
        <f t="shared" si="10"/>
        <v/>
      </c>
      <c r="R23" s="10">
        <f t="shared" si="11"/>
        <v>0</v>
      </c>
    </row>
    <row r="24" spans="1:18" x14ac:dyDescent="0.25">
      <c r="A24" s="29"/>
      <c r="B24" s="30"/>
      <c r="C24" s="31"/>
      <c r="D24" s="30"/>
      <c r="E24" s="30" t="s">
        <v>17</v>
      </c>
      <c r="F24" s="1" t="str">
        <f>IF($E24='Account Codes'!$A$1,"",IF($E24='Account Codes'!$A$2,'Account Codes'!$B$2,IF($E24='Account Codes'!$A$3,'Account Codes'!$B$3,IF($E24='Account Codes'!$A$4,'Account Codes'!$B$4,IF($E24='Account Codes'!$A$5,'Account Codes'!$B$5,IF($E24='Account Codes'!$A$6,'Account Codes'!$B$6,IF($E24='Account Codes'!$A$7,'Account Codes'!$B$7,IF($E24='Account Codes'!$A$8,'Account Codes'!$B$8,IF($E24='Account Codes'!$A$9,'Account Codes'!$B$9,IF($E24='Account Codes'!$A$10,'Account Codes'!$B$10,IF($E24='Account Codes'!$A$11,'Account Codes'!$B$11,IF($E24='Account Codes'!$A$12,'Account Codes'!$B$12))))))))))))</f>
        <v/>
      </c>
      <c r="G24" s="1" t="str">
        <f t="shared" si="0"/>
        <v/>
      </c>
      <c r="H24" s="1" t="str">
        <f t="shared" si="1"/>
        <v/>
      </c>
      <c r="I24" s="16" t="str">
        <f t="shared" si="2"/>
        <v/>
      </c>
      <c r="J24" s="10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6" t="str">
        <f t="shared" si="10"/>
        <v/>
      </c>
      <c r="R24" s="10">
        <f t="shared" si="11"/>
        <v>0</v>
      </c>
    </row>
    <row r="25" spans="1:18" x14ac:dyDescent="0.25">
      <c r="A25" s="29"/>
      <c r="B25" s="30"/>
      <c r="C25" s="31"/>
      <c r="D25" s="30"/>
      <c r="E25" s="30" t="s">
        <v>17</v>
      </c>
      <c r="F25" s="1" t="str">
        <f>IF($E25='Account Codes'!$A$1,"",IF($E25='Account Codes'!$A$2,'Account Codes'!$B$2,IF($E25='Account Codes'!$A$3,'Account Codes'!$B$3,IF($E25='Account Codes'!$A$4,'Account Codes'!$B$4,IF($E25='Account Codes'!$A$5,'Account Codes'!$B$5,IF($E25='Account Codes'!$A$6,'Account Codes'!$B$6,IF($E25='Account Codes'!$A$7,'Account Codes'!$B$7,IF($E25='Account Codes'!$A$8,'Account Codes'!$B$8,IF($E25='Account Codes'!$A$9,'Account Codes'!$B$9,IF($E25='Account Codes'!$A$10,'Account Codes'!$B$10,IF($E25='Account Codes'!$A$11,'Account Codes'!$B$11,IF($E25='Account Codes'!$A$12,'Account Codes'!$B$12))))))))))))</f>
        <v/>
      </c>
      <c r="G25" s="1" t="str">
        <f t="shared" si="0"/>
        <v/>
      </c>
      <c r="H25" s="1" t="str">
        <f t="shared" si="1"/>
        <v/>
      </c>
      <c r="I25" s="16" t="str">
        <f t="shared" si="2"/>
        <v/>
      </c>
      <c r="J25" s="10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6" t="str">
        <f t="shared" si="10"/>
        <v/>
      </c>
      <c r="R25" s="10">
        <f t="shared" si="11"/>
        <v>0</v>
      </c>
    </row>
    <row r="26" spans="1:18" x14ac:dyDescent="0.25">
      <c r="A26" s="29"/>
      <c r="B26" s="30"/>
      <c r="C26" s="31"/>
      <c r="D26" s="30"/>
      <c r="E26" s="30" t="s">
        <v>17</v>
      </c>
      <c r="F26" s="1" t="str">
        <f>IF($E26='Account Codes'!$A$1,"",IF($E26='Account Codes'!$A$2,'Account Codes'!$B$2,IF($E26='Account Codes'!$A$3,'Account Codes'!$B$3,IF($E26='Account Codes'!$A$4,'Account Codes'!$B$4,IF($E26='Account Codes'!$A$5,'Account Codes'!$B$5,IF($E26='Account Codes'!$A$6,'Account Codes'!$B$6,IF($E26='Account Codes'!$A$7,'Account Codes'!$B$7,IF($E26='Account Codes'!$A$8,'Account Codes'!$B$8,IF($E26='Account Codes'!$A$9,'Account Codes'!$B$9,IF($E26='Account Codes'!$A$10,'Account Codes'!$B$10,IF($E26='Account Codes'!$A$11,'Account Codes'!$B$11,IF($E26='Account Codes'!$A$12,'Account Codes'!$B$12))))))))))))</f>
        <v/>
      </c>
      <c r="G26" s="1" t="str">
        <f t="shared" si="0"/>
        <v/>
      </c>
      <c r="H26" s="1" t="str">
        <f t="shared" si="1"/>
        <v/>
      </c>
      <c r="I26" s="16" t="str">
        <f t="shared" si="2"/>
        <v/>
      </c>
      <c r="J26" s="10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6" t="str">
        <f t="shared" si="10"/>
        <v/>
      </c>
      <c r="R26" s="10">
        <f t="shared" si="11"/>
        <v>0</v>
      </c>
    </row>
    <row r="27" spans="1:18" x14ac:dyDescent="0.25">
      <c r="A27" s="29"/>
      <c r="B27" s="30"/>
      <c r="C27" s="31"/>
      <c r="D27" s="30"/>
      <c r="E27" s="30" t="s">
        <v>17</v>
      </c>
      <c r="F27" s="1" t="str">
        <f>IF($E27='Account Codes'!$A$1,"",IF($E27='Account Codes'!$A$2,'Account Codes'!$B$2,IF($E27='Account Codes'!$A$3,'Account Codes'!$B$3,IF($E27='Account Codes'!$A$4,'Account Codes'!$B$4,IF($E27='Account Codes'!$A$5,'Account Codes'!$B$5,IF($E27='Account Codes'!$A$6,'Account Codes'!$B$6,IF($E27='Account Codes'!$A$7,'Account Codes'!$B$7,IF($E27='Account Codes'!$A$8,'Account Codes'!$B$8,IF($E27='Account Codes'!$A$9,'Account Codes'!$B$9,IF($E27='Account Codes'!$A$10,'Account Codes'!$B$10,IF($E27='Account Codes'!$A$11,'Account Codes'!$B$11,IF($E27='Account Codes'!$A$12,'Account Codes'!$B$12))))))))))))</f>
        <v/>
      </c>
      <c r="G27" s="1" t="str">
        <f t="shared" si="0"/>
        <v/>
      </c>
      <c r="H27" s="1" t="str">
        <f t="shared" si="1"/>
        <v/>
      </c>
      <c r="I27" s="16" t="str">
        <f t="shared" si="2"/>
        <v/>
      </c>
      <c r="J27" s="10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6" t="str">
        <f t="shared" si="10"/>
        <v/>
      </c>
      <c r="R27" s="10">
        <f t="shared" si="11"/>
        <v>0</v>
      </c>
    </row>
    <row r="28" spans="1:18" x14ac:dyDescent="0.25">
      <c r="A28" s="29"/>
      <c r="B28" s="30"/>
      <c r="C28" s="31"/>
      <c r="D28" s="30"/>
      <c r="E28" s="30" t="s">
        <v>17</v>
      </c>
      <c r="F28" s="1" t="str">
        <f>IF($E28='Account Codes'!$A$1,"",IF($E28='Account Codes'!$A$2,'Account Codes'!$B$2,IF($E28='Account Codes'!$A$3,'Account Codes'!$B$3,IF($E28='Account Codes'!$A$4,'Account Codes'!$B$4,IF($E28='Account Codes'!$A$5,'Account Codes'!$B$5,IF($E28='Account Codes'!$A$6,'Account Codes'!$B$6,IF($E28='Account Codes'!$A$7,'Account Codes'!$B$7,IF($E28='Account Codes'!$A$8,'Account Codes'!$B$8,IF($E28='Account Codes'!$A$9,'Account Codes'!$B$9,IF($E28='Account Codes'!$A$10,'Account Codes'!$B$10,IF($E28='Account Codes'!$A$11,'Account Codes'!$B$11,IF($E28='Account Codes'!$A$12,'Account Codes'!$B$12))))))))))))</f>
        <v/>
      </c>
      <c r="G28" s="1" t="str">
        <f t="shared" si="0"/>
        <v/>
      </c>
      <c r="H28" s="1" t="str">
        <f t="shared" si="1"/>
        <v/>
      </c>
      <c r="I28" s="16" t="str">
        <f t="shared" si="2"/>
        <v/>
      </c>
      <c r="J28" s="10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6" t="str">
        <f t="shared" si="10"/>
        <v/>
      </c>
      <c r="R28" s="10">
        <f t="shared" si="11"/>
        <v>0</v>
      </c>
    </row>
    <row r="29" spans="1:18" x14ac:dyDescent="0.25">
      <c r="A29" s="29"/>
      <c r="B29" s="30"/>
      <c r="C29" s="31"/>
      <c r="D29" s="30"/>
      <c r="E29" s="30" t="s">
        <v>17</v>
      </c>
      <c r="F29" s="1" t="str">
        <f>IF($E29='Account Codes'!$A$1,"",IF($E29='Account Codes'!$A$2,'Account Codes'!$B$2,IF($E29='Account Codes'!$A$3,'Account Codes'!$B$3,IF($E29='Account Codes'!$A$4,'Account Codes'!$B$4,IF($E29='Account Codes'!$A$5,'Account Codes'!$B$5,IF($E29='Account Codes'!$A$6,'Account Codes'!$B$6,IF($E29='Account Codes'!$A$7,'Account Codes'!$B$7,IF($E29='Account Codes'!$A$8,'Account Codes'!$B$8,IF($E29='Account Codes'!$A$9,'Account Codes'!$B$9,IF($E29='Account Codes'!$A$10,'Account Codes'!$B$10,IF($E29='Account Codes'!$A$11,'Account Codes'!$B$11,IF($E29='Account Codes'!$A$12,'Account Codes'!$B$12))))))))))))</f>
        <v/>
      </c>
      <c r="G29" s="1" t="str">
        <f t="shared" si="0"/>
        <v/>
      </c>
      <c r="H29" s="1" t="str">
        <f t="shared" si="1"/>
        <v/>
      </c>
      <c r="I29" s="16" t="str">
        <f t="shared" si="2"/>
        <v/>
      </c>
      <c r="J29" s="10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6" t="str">
        <f t="shared" si="10"/>
        <v/>
      </c>
      <c r="R29" s="10">
        <f t="shared" si="11"/>
        <v>0</v>
      </c>
    </row>
    <row r="30" spans="1:18" x14ac:dyDescent="0.25">
      <c r="A30" s="29"/>
      <c r="B30" s="30"/>
      <c r="C30" s="31"/>
      <c r="D30" s="30"/>
      <c r="E30" s="30" t="s">
        <v>17</v>
      </c>
      <c r="F30" s="1" t="str">
        <f>IF($E30='Account Codes'!$A$1,"",IF($E30='Account Codes'!$A$2,'Account Codes'!$B$2,IF($E30='Account Codes'!$A$3,'Account Codes'!$B$3,IF($E30='Account Codes'!$A$4,'Account Codes'!$B$4,IF($E30='Account Codes'!$A$5,'Account Codes'!$B$5,IF($E30='Account Codes'!$A$6,'Account Codes'!$B$6,IF($E30='Account Codes'!$A$7,'Account Codes'!$B$7,IF($E30='Account Codes'!$A$8,'Account Codes'!$B$8,IF($E30='Account Codes'!$A$9,'Account Codes'!$B$9,IF($E30='Account Codes'!$A$10,'Account Codes'!$B$10,IF($E30='Account Codes'!$A$11,'Account Codes'!$B$11,IF($E30='Account Codes'!$A$12,'Account Codes'!$B$12))))))))))))</f>
        <v/>
      </c>
      <c r="G30" s="1" t="str">
        <f t="shared" si="0"/>
        <v/>
      </c>
      <c r="H30" s="1" t="str">
        <f t="shared" si="1"/>
        <v/>
      </c>
      <c r="I30" s="16" t="str">
        <f t="shared" si="2"/>
        <v/>
      </c>
      <c r="J30" s="10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6" t="str">
        <f t="shared" si="10"/>
        <v/>
      </c>
      <c r="R30" s="10">
        <f t="shared" si="11"/>
        <v>0</v>
      </c>
    </row>
    <row r="31" spans="1:18" x14ac:dyDescent="0.25">
      <c r="A31" s="29"/>
      <c r="B31" s="30"/>
      <c r="C31" s="31"/>
      <c r="D31" s="30"/>
      <c r="E31" s="30" t="s">
        <v>17</v>
      </c>
      <c r="F31" s="1" t="str">
        <f>IF($E31='Account Codes'!$A$1,"",IF($E31='Account Codes'!$A$2,'Account Codes'!$B$2,IF($E31='Account Codes'!$A$3,'Account Codes'!$B$3,IF($E31='Account Codes'!$A$4,'Account Codes'!$B$4,IF($E31='Account Codes'!$A$5,'Account Codes'!$B$5,IF($E31='Account Codes'!$A$6,'Account Codes'!$B$6,IF($E31='Account Codes'!$A$7,'Account Codes'!$B$7,IF($E31='Account Codes'!$A$8,'Account Codes'!$B$8,IF($E31='Account Codes'!$A$9,'Account Codes'!$B$9,IF($E31='Account Codes'!$A$10,'Account Codes'!$B$10,IF($E31='Account Codes'!$A$11,'Account Codes'!$B$11,IF($E31='Account Codes'!$A$12,'Account Codes'!$B$12))))))))))))</f>
        <v/>
      </c>
      <c r="G31" s="1" t="str">
        <f t="shared" si="0"/>
        <v/>
      </c>
      <c r="H31" s="1" t="str">
        <f t="shared" si="1"/>
        <v/>
      </c>
      <c r="I31" s="16" t="str">
        <f t="shared" si="2"/>
        <v/>
      </c>
      <c r="J31" s="10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6" t="str">
        <f t="shared" si="10"/>
        <v/>
      </c>
      <c r="R31" s="10">
        <f t="shared" si="11"/>
        <v>0</v>
      </c>
    </row>
    <row r="32" spans="1:18" x14ac:dyDescent="0.25">
      <c r="A32" s="29"/>
      <c r="B32" s="30"/>
      <c r="C32" s="31"/>
      <c r="D32" s="30"/>
      <c r="E32" s="30" t="s">
        <v>17</v>
      </c>
      <c r="F32" s="1" t="str">
        <f>IF($E32='Account Codes'!$A$1,"",IF($E32='Account Codes'!$A$2,'Account Codes'!$B$2,IF($E32='Account Codes'!$A$3,'Account Codes'!$B$3,IF($E32='Account Codes'!$A$4,'Account Codes'!$B$4,IF($E32='Account Codes'!$A$5,'Account Codes'!$B$5,IF($E32='Account Codes'!$A$6,'Account Codes'!$B$6,IF($E32='Account Codes'!$A$7,'Account Codes'!$B$7,IF($E32='Account Codes'!$A$8,'Account Codes'!$B$8,IF($E32='Account Codes'!$A$9,'Account Codes'!$B$9,IF($E32='Account Codes'!$A$10,'Account Codes'!$B$10,IF($E32='Account Codes'!$A$11,'Account Codes'!$B$11,IF($E32='Account Codes'!$A$12,'Account Codes'!$B$12))))))))))))</f>
        <v/>
      </c>
      <c r="G32" s="1" t="str">
        <f t="shared" si="0"/>
        <v/>
      </c>
      <c r="H32" s="1" t="str">
        <f t="shared" si="1"/>
        <v/>
      </c>
      <c r="I32" s="16" t="str">
        <f t="shared" si="2"/>
        <v/>
      </c>
      <c r="J32" s="10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6" t="str">
        <f t="shared" si="10"/>
        <v/>
      </c>
      <c r="R32" s="10">
        <f t="shared" si="11"/>
        <v>0</v>
      </c>
    </row>
    <row r="33" spans="1:18" x14ac:dyDescent="0.25">
      <c r="A33" s="29"/>
      <c r="B33" s="30"/>
      <c r="C33" s="31"/>
      <c r="D33" s="30"/>
      <c r="E33" s="30" t="s">
        <v>17</v>
      </c>
      <c r="F33" s="1" t="str">
        <f>IF($E33='Account Codes'!$A$1,"",IF($E33='Account Codes'!$A$2,'Account Codes'!$B$2,IF($E33='Account Codes'!$A$3,'Account Codes'!$B$3,IF($E33='Account Codes'!$A$4,'Account Codes'!$B$4,IF($E33='Account Codes'!$A$5,'Account Codes'!$B$5,IF($E33='Account Codes'!$A$6,'Account Codes'!$B$6,IF($E33='Account Codes'!$A$7,'Account Codes'!$B$7,IF($E33='Account Codes'!$A$8,'Account Codes'!$B$8,IF($E33='Account Codes'!$A$9,'Account Codes'!$B$9,IF($E33='Account Codes'!$A$10,'Account Codes'!$B$10,IF($E33='Account Codes'!$A$11,'Account Codes'!$B$11,IF($E33='Account Codes'!$A$12,'Account Codes'!$B$12))))))))))))</f>
        <v/>
      </c>
      <c r="G33" s="1" t="str">
        <f t="shared" si="0"/>
        <v/>
      </c>
      <c r="H33" s="1" t="str">
        <f t="shared" si="1"/>
        <v/>
      </c>
      <c r="I33" s="16" t="str">
        <f t="shared" si="2"/>
        <v/>
      </c>
      <c r="J33" s="10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6" t="str">
        <f t="shared" si="10"/>
        <v/>
      </c>
      <c r="R33" s="10">
        <f t="shared" si="11"/>
        <v>0</v>
      </c>
    </row>
    <row r="34" spans="1:18" x14ac:dyDescent="0.25">
      <c r="A34" s="29"/>
      <c r="B34" s="30"/>
      <c r="C34" s="31"/>
      <c r="D34" s="30"/>
      <c r="E34" s="30" t="s">
        <v>17</v>
      </c>
      <c r="F34" s="1" t="str">
        <f>IF($E34='Account Codes'!$A$1,"",IF($E34='Account Codes'!$A$2,'Account Codes'!$B$2,IF($E34='Account Codes'!$A$3,'Account Codes'!$B$3,IF($E34='Account Codes'!$A$4,'Account Codes'!$B$4,IF($E34='Account Codes'!$A$5,'Account Codes'!$B$5,IF($E34='Account Codes'!$A$6,'Account Codes'!$B$6,IF($E34='Account Codes'!$A$7,'Account Codes'!$B$7,IF($E34='Account Codes'!$A$8,'Account Codes'!$B$8,IF($E34='Account Codes'!$A$9,'Account Codes'!$B$9,IF($E34='Account Codes'!$A$10,'Account Codes'!$B$10,IF($E34='Account Codes'!$A$11,'Account Codes'!$B$11,IF($E34='Account Codes'!$A$12,'Account Codes'!$B$12))))))))))))</f>
        <v/>
      </c>
      <c r="G34" s="1" t="str">
        <f t="shared" si="0"/>
        <v/>
      </c>
      <c r="H34" s="1" t="str">
        <f t="shared" si="1"/>
        <v/>
      </c>
      <c r="I34" s="16" t="str">
        <f t="shared" si="2"/>
        <v/>
      </c>
      <c r="J34" s="10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6" t="str">
        <f t="shared" si="10"/>
        <v/>
      </c>
      <c r="R34" s="10">
        <f t="shared" si="11"/>
        <v>0</v>
      </c>
    </row>
    <row r="35" spans="1:18" x14ac:dyDescent="0.25">
      <c r="A35" s="29"/>
      <c r="B35" s="30"/>
      <c r="C35" s="31"/>
      <c r="D35" s="30"/>
      <c r="E35" s="30" t="s">
        <v>17</v>
      </c>
      <c r="F35" s="1" t="str">
        <f>IF($E35='Account Codes'!$A$1,"",IF($E35='Account Codes'!$A$2,'Account Codes'!$B$2,IF($E35='Account Codes'!$A$3,'Account Codes'!$B$3,IF($E35='Account Codes'!$A$4,'Account Codes'!$B$4,IF($E35='Account Codes'!$A$5,'Account Codes'!$B$5,IF($E35='Account Codes'!$A$6,'Account Codes'!$B$6,IF($E35='Account Codes'!$A$7,'Account Codes'!$B$7,IF($E35='Account Codes'!$A$8,'Account Codes'!$B$8,IF($E35='Account Codes'!$A$9,'Account Codes'!$B$9,IF($E35='Account Codes'!$A$10,'Account Codes'!$B$10,IF($E35='Account Codes'!$A$11,'Account Codes'!$B$11,IF($E35='Account Codes'!$A$12,'Account Codes'!$B$12))))))))))))</f>
        <v/>
      </c>
      <c r="G35" s="1" t="str">
        <f t="shared" si="0"/>
        <v/>
      </c>
      <c r="H35" s="1" t="str">
        <f t="shared" si="1"/>
        <v/>
      </c>
      <c r="I35" s="16" t="str">
        <f t="shared" si="2"/>
        <v/>
      </c>
      <c r="J35" s="10" t="str">
        <f t="shared" si="3"/>
        <v/>
      </c>
      <c r="K35" s="1" t="str">
        <f t="shared" si="4"/>
        <v/>
      </c>
      <c r="L35" s="1" t="str">
        <f t="shared" si="5"/>
        <v/>
      </c>
      <c r="M35" s="1" t="str">
        <f t="shared" si="6"/>
        <v/>
      </c>
      <c r="N35" s="1" t="str">
        <f t="shared" si="7"/>
        <v/>
      </c>
      <c r="O35" s="1" t="str">
        <f t="shared" si="8"/>
        <v/>
      </c>
      <c r="P35" s="1" t="str">
        <f t="shared" si="9"/>
        <v/>
      </c>
      <c r="Q35" s="16" t="str">
        <f t="shared" si="10"/>
        <v/>
      </c>
      <c r="R35" s="10">
        <f t="shared" si="11"/>
        <v>0</v>
      </c>
    </row>
    <row r="36" spans="1:18" x14ac:dyDescent="0.25">
      <c r="A36" s="29"/>
      <c r="B36" s="30"/>
      <c r="C36" s="31"/>
      <c r="D36" s="30"/>
      <c r="E36" s="30" t="s">
        <v>17</v>
      </c>
      <c r="F36" s="1" t="str">
        <f>IF($E36='Account Codes'!$A$1,"",IF($E36='Account Codes'!$A$2,'Account Codes'!$B$2,IF($E36='Account Codes'!$A$3,'Account Codes'!$B$3,IF($E36='Account Codes'!$A$4,'Account Codes'!$B$4,IF($E36='Account Codes'!$A$5,'Account Codes'!$B$5,IF($E36='Account Codes'!$A$6,'Account Codes'!$B$6,IF($E36='Account Codes'!$A$7,'Account Codes'!$B$7,IF($E36='Account Codes'!$A$8,'Account Codes'!$B$8,IF($E36='Account Codes'!$A$9,'Account Codes'!$B$9,IF($E36='Account Codes'!$A$10,'Account Codes'!$B$10,IF($E36='Account Codes'!$A$11,'Account Codes'!$B$11,IF($E36='Account Codes'!$A$12,'Account Codes'!$B$12))))))))))))</f>
        <v/>
      </c>
      <c r="G36" s="1" t="str">
        <f t="shared" si="0"/>
        <v/>
      </c>
      <c r="H36" s="1" t="str">
        <f t="shared" si="1"/>
        <v/>
      </c>
      <c r="I36" s="16" t="str">
        <f t="shared" si="2"/>
        <v/>
      </c>
      <c r="J36" s="10" t="str">
        <f t="shared" si="3"/>
        <v/>
      </c>
      <c r="K36" s="1" t="str">
        <f t="shared" si="4"/>
        <v/>
      </c>
      <c r="L36" s="1" t="str">
        <f t="shared" si="5"/>
        <v/>
      </c>
      <c r="M36" s="1" t="str">
        <f t="shared" si="6"/>
        <v/>
      </c>
      <c r="N36" s="1" t="str">
        <f t="shared" si="7"/>
        <v/>
      </c>
      <c r="O36" s="1" t="str">
        <f t="shared" si="8"/>
        <v/>
      </c>
      <c r="P36" s="1" t="str">
        <f t="shared" si="9"/>
        <v/>
      </c>
      <c r="Q36" s="16" t="str">
        <f t="shared" si="10"/>
        <v/>
      </c>
      <c r="R36" s="10">
        <f t="shared" si="11"/>
        <v>0</v>
      </c>
    </row>
    <row r="37" spans="1:18" x14ac:dyDescent="0.25">
      <c r="A37" s="29"/>
      <c r="B37" s="30"/>
      <c r="C37" s="31"/>
      <c r="D37" s="30"/>
      <c r="E37" s="30" t="s">
        <v>17</v>
      </c>
      <c r="F37" s="1" t="str">
        <f>IF($E37='Account Codes'!$A$1,"",IF($E37='Account Codes'!$A$2,'Account Codes'!$B$2,IF($E37='Account Codes'!$A$3,'Account Codes'!$B$3,IF($E37='Account Codes'!$A$4,'Account Codes'!$B$4,IF($E37='Account Codes'!$A$5,'Account Codes'!$B$5,IF($E37='Account Codes'!$A$6,'Account Codes'!$B$6,IF($E37='Account Codes'!$A$7,'Account Codes'!$B$7,IF($E37='Account Codes'!$A$8,'Account Codes'!$B$8,IF($E37='Account Codes'!$A$9,'Account Codes'!$B$9,IF($E37='Account Codes'!$A$10,'Account Codes'!$B$10,IF($E37='Account Codes'!$A$11,'Account Codes'!$B$11,IF($E37='Account Codes'!$A$12,'Account Codes'!$B$12))))))))))))</f>
        <v/>
      </c>
      <c r="G37" s="1" t="str">
        <f t="shared" si="0"/>
        <v/>
      </c>
      <c r="H37" s="1" t="str">
        <f t="shared" si="1"/>
        <v/>
      </c>
      <c r="I37" s="16" t="str">
        <f t="shared" si="2"/>
        <v/>
      </c>
      <c r="J37" s="10" t="str">
        <f t="shared" si="3"/>
        <v/>
      </c>
      <c r="K37" s="1" t="str">
        <f t="shared" si="4"/>
        <v/>
      </c>
      <c r="L37" s="1" t="str">
        <f t="shared" si="5"/>
        <v/>
      </c>
      <c r="M37" s="1" t="str">
        <f t="shared" si="6"/>
        <v/>
      </c>
      <c r="N37" s="1" t="str">
        <f t="shared" si="7"/>
        <v/>
      </c>
      <c r="O37" s="1" t="str">
        <f t="shared" si="8"/>
        <v/>
      </c>
      <c r="P37" s="1" t="str">
        <f t="shared" si="9"/>
        <v/>
      </c>
      <c r="Q37" s="16" t="str">
        <f t="shared" si="10"/>
        <v/>
      </c>
      <c r="R37" s="10">
        <f t="shared" si="11"/>
        <v>0</v>
      </c>
    </row>
    <row r="38" spans="1:18" x14ac:dyDescent="0.25">
      <c r="A38" s="29"/>
      <c r="B38" s="30"/>
      <c r="C38" s="31"/>
      <c r="D38" s="30"/>
      <c r="E38" s="30" t="s">
        <v>17</v>
      </c>
      <c r="F38" s="1" t="str">
        <f>IF($E38='Account Codes'!$A$1,"",IF($E38='Account Codes'!$A$2,'Account Codes'!$B$2,IF($E38='Account Codes'!$A$3,'Account Codes'!$B$3,IF($E38='Account Codes'!$A$4,'Account Codes'!$B$4,IF($E38='Account Codes'!$A$5,'Account Codes'!$B$5,IF($E38='Account Codes'!$A$6,'Account Codes'!$B$6,IF($E38='Account Codes'!$A$7,'Account Codes'!$B$7,IF($E38='Account Codes'!$A$8,'Account Codes'!$B$8,IF($E38='Account Codes'!$A$9,'Account Codes'!$B$9,IF($E38='Account Codes'!$A$10,'Account Codes'!$B$10,IF($E38='Account Codes'!$A$11,'Account Codes'!$B$11,IF($E38='Account Codes'!$A$12,'Account Codes'!$B$12))))))))))))</f>
        <v/>
      </c>
      <c r="G38" s="1" t="str">
        <f t="shared" si="0"/>
        <v/>
      </c>
      <c r="H38" s="1" t="str">
        <f t="shared" si="1"/>
        <v/>
      </c>
      <c r="I38" s="16" t="str">
        <f t="shared" si="2"/>
        <v/>
      </c>
      <c r="J38" s="10" t="str">
        <f t="shared" si="3"/>
        <v/>
      </c>
      <c r="K38" s="1" t="str">
        <f t="shared" si="4"/>
        <v/>
      </c>
      <c r="L38" s="1" t="str">
        <f t="shared" si="5"/>
        <v/>
      </c>
      <c r="M38" s="1" t="str">
        <f t="shared" si="6"/>
        <v/>
      </c>
      <c r="N38" s="1" t="str">
        <f t="shared" si="7"/>
        <v/>
      </c>
      <c r="O38" s="1" t="str">
        <f t="shared" si="8"/>
        <v/>
      </c>
      <c r="P38" s="1" t="str">
        <f t="shared" si="9"/>
        <v/>
      </c>
      <c r="Q38" s="16" t="str">
        <f t="shared" si="10"/>
        <v/>
      </c>
      <c r="R38" s="10">
        <f t="shared" si="11"/>
        <v>0</v>
      </c>
    </row>
    <row r="39" spans="1:18" x14ac:dyDescent="0.25">
      <c r="A39" s="29"/>
      <c r="B39" s="30"/>
      <c r="C39" s="31"/>
      <c r="D39" s="30"/>
      <c r="E39" s="30" t="s">
        <v>17</v>
      </c>
      <c r="F39" s="1" t="str">
        <f>IF($E39='Account Codes'!$A$1,"",IF($E39='Account Codes'!$A$2,'Account Codes'!$B$2,IF($E39='Account Codes'!$A$3,'Account Codes'!$B$3,IF($E39='Account Codes'!$A$4,'Account Codes'!$B$4,IF($E39='Account Codes'!$A$5,'Account Codes'!$B$5,IF($E39='Account Codes'!$A$6,'Account Codes'!$B$6,IF($E39='Account Codes'!$A$7,'Account Codes'!$B$7,IF($E39='Account Codes'!$A$8,'Account Codes'!$B$8,IF($E39='Account Codes'!$A$9,'Account Codes'!$B$9,IF($E39='Account Codes'!$A$10,'Account Codes'!$B$10,IF($E39='Account Codes'!$A$11,'Account Codes'!$B$11,IF($E39='Account Codes'!$A$12,'Account Codes'!$B$12))))))))))))</f>
        <v/>
      </c>
      <c r="G39" s="1" t="str">
        <f t="shared" si="0"/>
        <v/>
      </c>
      <c r="H39" s="1" t="str">
        <f t="shared" si="1"/>
        <v/>
      </c>
      <c r="I39" s="16" t="str">
        <f t="shared" si="2"/>
        <v/>
      </c>
      <c r="J39" s="10" t="str">
        <f t="shared" si="3"/>
        <v/>
      </c>
      <c r="K39" s="1" t="str">
        <f t="shared" si="4"/>
        <v/>
      </c>
      <c r="L39" s="1" t="str">
        <f t="shared" si="5"/>
        <v/>
      </c>
      <c r="M39" s="1" t="str">
        <f t="shared" si="6"/>
        <v/>
      </c>
      <c r="N39" s="1" t="str">
        <f t="shared" si="7"/>
        <v/>
      </c>
      <c r="O39" s="1" t="str">
        <f t="shared" si="8"/>
        <v/>
      </c>
      <c r="P39" s="1" t="str">
        <f t="shared" si="9"/>
        <v/>
      </c>
      <c r="Q39" s="16" t="str">
        <f t="shared" si="10"/>
        <v/>
      </c>
      <c r="R39" s="10">
        <f t="shared" si="11"/>
        <v>0</v>
      </c>
    </row>
    <row r="40" spans="1:18" x14ac:dyDescent="0.25">
      <c r="A40" s="29"/>
      <c r="B40" s="30"/>
      <c r="C40" s="31"/>
      <c r="D40" s="30"/>
      <c r="E40" s="30" t="s">
        <v>17</v>
      </c>
      <c r="F40" s="1" t="str">
        <f>IF($E40='Account Codes'!$A$1,"",IF($E40='Account Codes'!$A$2,'Account Codes'!$B$2,IF($E40='Account Codes'!$A$3,'Account Codes'!$B$3,IF($E40='Account Codes'!$A$4,'Account Codes'!$B$4,IF($E40='Account Codes'!$A$5,'Account Codes'!$B$5,IF($E40='Account Codes'!$A$6,'Account Codes'!$B$6,IF($E40='Account Codes'!$A$7,'Account Codes'!$B$7,IF($E40='Account Codes'!$A$8,'Account Codes'!$B$8,IF($E40='Account Codes'!$A$9,'Account Codes'!$B$9,IF($E40='Account Codes'!$A$10,'Account Codes'!$B$10,IF($E40='Account Codes'!$A$11,'Account Codes'!$B$11,IF($E40='Account Codes'!$A$12,'Account Codes'!$B$12))))))))))))</f>
        <v/>
      </c>
      <c r="G40" s="1" t="str">
        <f t="shared" si="0"/>
        <v/>
      </c>
      <c r="H40" s="1" t="str">
        <f t="shared" si="1"/>
        <v/>
      </c>
      <c r="I40" s="16" t="str">
        <f t="shared" si="2"/>
        <v/>
      </c>
      <c r="J40" s="10" t="str">
        <f t="shared" si="3"/>
        <v/>
      </c>
      <c r="K40" s="1" t="str">
        <f t="shared" si="4"/>
        <v/>
      </c>
      <c r="L40" s="1" t="str">
        <f t="shared" si="5"/>
        <v/>
      </c>
      <c r="M40" s="1" t="str">
        <f t="shared" si="6"/>
        <v/>
      </c>
      <c r="N40" s="1" t="str">
        <f t="shared" si="7"/>
        <v/>
      </c>
      <c r="O40" s="1" t="str">
        <f t="shared" si="8"/>
        <v/>
      </c>
      <c r="P40" s="1" t="str">
        <f t="shared" si="9"/>
        <v/>
      </c>
      <c r="Q40" s="16" t="str">
        <f t="shared" si="10"/>
        <v/>
      </c>
      <c r="R40" s="10">
        <f t="shared" si="11"/>
        <v>0</v>
      </c>
    </row>
    <row r="41" spans="1:18" x14ac:dyDescent="0.25">
      <c r="A41" s="29"/>
      <c r="B41" s="30"/>
      <c r="C41" s="31"/>
      <c r="D41" s="30"/>
      <c r="E41" s="30" t="s">
        <v>17</v>
      </c>
      <c r="F41" s="1" t="str">
        <f>IF($E41='Account Codes'!$A$1,"",IF($E41='Account Codes'!$A$2,'Account Codes'!$B$2,IF($E41='Account Codes'!$A$3,'Account Codes'!$B$3,IF($E41='Account Codes'!$A$4,'Account Codes'!$B$4,IF($E41='Account Codes'!$A$5,'Account Codes'!$B$5,IF($E41='Account Codes'!$A$6,'Account Codes'!$B$6,IF($E41='Account Codes'!$A$7,'Account Codes'!$B$7,IF($E41='Account Codes'!$A$8,'Account Codes'!$B$8,IF($E41='Account Codes'!$A$9,'Account Codes'!$B$9,IF($E41='Account Codes'!$A$10,'Account Codes'!$B$10,IF($E41='Account Codes'!$A$11,'Account Codes'!$B$11,IF($E41='Account Codes'!$A$12,'Account Codes'!$B$12))))))))))))</f>
        <v/>
      </c>
      <c r="G41" s="1" t="str">
        <f t="shared" si="0"/>
        <v/>
      </c>
      <c r="H41" s="1" t="str">
        <f t="shared" si="1"/>
        <v/>
      </c>
      <c r="I41" s="16" t="str">
        <f t="shared" si="2"/>
        <v/>
      </c>
      <c r="J41" s="10" t="str">
        <f t="shared" si="3"/>
        <v/>
      </c>
      <c r="K41" s="1" t="str">
        <f t="shared" si="4"/>
        <v/>
      </c>
      <c r="L41" s="1" t="str">
        <f t="shared" si="5"/>
        <v/>
      </c>
      <c r="M41" s="1" t="str">
        <f t="shared" si="6"/>
        <v/>
      </c>
      <c r="N41" s="1" t="str">
        <f t="shared" si="7"/>
        <v/>
      </c>
      <c r="O41" s="1" t="str">
        <f t="shared" si="8"/>
        <v/>
      </c>
      <c r="P41" s="1" t="str">
        <f t="shared" si="9"/>
        <v/>
      </c>
      <c r="Q41" s="16" t="str">
        <f t="shared" si="10"/>
        <v/>
      </c>
      <c r="R41" s="10">
        <f t="shared" si="11"/>
        <v>0</v>
      </c>
    </row>
    <row r="42" spans="1:18" x14ac:dyDescent="0.25">
      <c r="A42" s="29"/>
      <c r="B42" s="30"/>
      <c r="C42" s="31"/>
      <c r="D42" s="30"/>
      <c r="E42" s="30" t="s">
        <v>17</v>
      </c>
      <c r="F42" s="1" t="str">
        <f>IF($E42='Account Codes'!$A$1,"",IF($E42='Account Codes'!$A$2,'Account Codes'!$B$2,IF($E42='Account Codes'!$A$3,'Account Codes'!$B$3,IF($E42='Account Codes'!$A$4,'Account Codes'!$B$4,IF($E42='Account Codes'!$A$5,'Account Codes'!$B$5,IF($E42='Account Codes'!$A$6,'Account Codes'!$B$6,IF($E42='Account Codes'!$A$7,'Account Codes'!$B$7,IF($E42='Account Codes'!$A$8,'Account Codes'!$B$8,IF($E42='Account Codes'!$A$9,'Account Codes'!$B$9,IF($E42='Account Codes'!$A$10,'Account Codes'!$B$10,IF($E42='Account Codes'!$A$11,'Account Codes'!$B$11,IF($E42='Account Codes'!$A$12,'Account Codes'!$B$12))))))))))))</f>
        <v/>
      </c>
      <c r="G42" s="1" t="str">
        <f t="shared" si="0"/>
        <v/>
      </c>
      <c r="H42" s="1" t="str">
        <f t="shared" si="1"/>
        <v/>
      </c>
      <c r="I42" s="16" t="str">
        <f t="shared" si="2"/>
        <v/>
      </c>
      <c r="J42" s="10" t="str">
        <f t="shared" si="3"/>
        <v/>
      </c>
      <c r="K42" s="1" t="str">
        <f t="shared" si="4"/>
        <v/>
      </c>
      <c r="L42" s="1" t="str">
        <f t="shared" si="5"/>
        <v/>
      </c>
      <c r="M42" s="1" t="str">
        <f t="shared" si="6"/>
        <v/>
      </c>
      <c r="N42" s="1" t="str">
        <f t="shared" si="7"/>
        <v/>
      </c>
      <c r="O42" s="1" t="str">
        <f t="shared" si="8"/>
        <v/>
      </c>
      <c r="P42" s="1" t="str">
        <f t="shared" si="9"/>
        <v/>
      </c>
      <c r="Q42" s="16" t="str">
        <f t="shared" si="10"/>
        <v/>
      </c>
      <c r="R42" s="10">
        <f t="shared" si="11"/>
        <v>0</v>
      </c>
    </row>
    <row r="43" spans="1:18" x14ac:dyDescent="0.25">
      <c r="A43" s="29"/>
      <c r="B43" s="30"/>
      <c r="C43" s="31"/>
      <c r="D43" s="30"/>
      <c r="E43" s="30" t="s">
        <v>17</v>
      </c>
      <c r="F43" s="1" t="str">
        <f>IF($E43='Account Codes'!$A$1,"",IF($E43='Account Codes'!$A$2,'Account Codes'!$B$2,IF($E43='Account Codes'!$A$3,'Account Codes'!$B$3,IF($E43='Account Codes'!$A$4,'Account Codes'!$B$4,IF($E43='Account Codes'!$A$5,'Account Codes'!$B$5,IF($E43='Account Codes'!$A$6,'Account Codes'!$B$6,IF($E43='Account Codes'!$A$7,'Account Codes'!$B$7,IF($E43='Account Codes'!$A$8,'Account Codes'!$B$8,IF($E43='Account Codes'!$A$9,'Account Codes'!$B$9,IF($E43='Account Codes'!$A$10,'Account Codes'!$B$10,IF($E43='Account Codes'!$A$11,'Account Codes'!$B$11,IF($E43='Account Codes'!$A$12,'Account Codes'!$B$12))))))))))))</f>
        <v/>
      </c>
      <c r="G43" s="1" t="str">
        <f t="shared" si="0"/>
        <v/>
      </c>
      <c r="H43" s="1" t="str">
        <f t="shared" si="1"/>
        <v/>
      </c>
      <c r="I43" s="16" t="str">
        <f t="shared" si="2"/>
        <v/>
      </c>
      <c r="J43" s="10" t="str">
        <f t="shared" si="3"/>
        <v/>
      </c>
      <c r="K43" s="1" t="str">
        <f t="shared" si="4"/>
        <v/>
      </c>
      <c r="L43" s="1" t="str">
        <f t="shared" si="5"/>
        <v/>
      </c>
      <c r="M43" s="1" t="str">
        <f t="shared" si="6"/>
        <v/>
      </c>
      <c r="N43" s="1" t="str">
        <f t="shared" si="7"/>
        <v/>
      </c>
      <c r="O43" s="1" t="str">
        <f t="shared" si="8"/>
        <v/>
      </c>
      <c r="P43" s="1" t="str">
        <f t="shared" si="9"/>
        <v/>
      </c>
      <c r="Q43" s="16" t="str">
        <f t="shared" si="10"/>
        <v/>
      </c>
      <c r="R43" s="10">
        <f t="shared" si="11"/>
        <v>0</v>
      </c>
    </row>
    <row r="44" spans="1:18" x14ac:dyDescent="0.25">
      <c r="A44" s="29"/>
      <c r="B44" s="30"/>
      <c r="C44" s="31"/>
      <c r="D44" s="30"/>
      <c r="E44" s="30" t="s">
        <v>17</v>
      </c>
      <c r="F44" s="1" t="str">
        <f>IF($E44='Account Codes'!$A$1,"",IF($E44='Account Codes'!$A$2,'Account Codes'!$B$2,IF($E44='Account Codes'!$A$3,'Account Codes'!$B$3,IF($E44='Account Codes'!$A$4,'Account Codes'!$B$4,IF($E44='Account Codes'!$A$5,'Account Codes'!$B$5,IF($E44='Account Codes'!$A$6,'Account Codes'!$B$6,IF($E44='Account Codes'!$A$7,'Account Codes'!$B$7,IF($E44='Account Codes'!$A$8,'Account Codes'!$B$8,IF($E44='Account Codes'!$A$9,'Account Codes'!$B$9,IF($E44='Account Codes'!$A$10,'Account Codes'!$B$10,IF($E44='Account Codes'!$A$11,'Account Codes'!$B$11,IF($E44='Account Codes'!$A$12,'Account Codes'!$B$12))))))))))))</f>
        <v/>
      </c>
      <c r="G44" s="1" t="str">
        <f t="shared" si="0"/>
        <v/>
      </c>
      <c r="H44" s="1" t="str">
        <f t="shared" si="1"/>
        <v/>
      </c>
      <c r="I44" s="16" t="str">
        <f t="shared" si="2"/>
        <v/>
      </c>
      <c r="J44" s="10" t="str">
        <f t="shared" si="3"/>
        <v/>
      </c>
      <c r="K44" s="1" t="str">
        <f t="shared" si="4"/>
        <v/>
      </c>
      <c r="L44" s="1" t="str">
        <f t="shared" si="5"/>
        <v/>
      </c>
      <c r="M44" s="1" t="str">
        <f t="shared" si="6"/>
        <v/>
      </c>
      <c r="N44" s="1" t="str">
        <f t="shared" si="7"/>
        <v/>
      </c>
      <c r="O44" s="1" t="str">
        <f t="shared" si="8"/>
        <v/>
      </c>
      <c r="P44" s="1" t="str">
        <f t="shared" si="9"/>
        <v/>
      </c>
      <c r="Q44" s="16" t="str">
        <f t="shared" si="10"/>
        <v/>
      </c>
      <c r="R44" s="10">
        <f t="shared" si="11"/>
        <v>0</v>
      </c>
    </row>
    <row r="45" spans="1:18" x14ac:dyDescent="0.25">
      <c r="A45" s="29"/>
      <c r="B45" s="30"/>
      <c r="C45" s="31"/>
      <c r="D45" s="30"/>
      <c r="E45" s="30" t="s">
        <v>17</v>
      </c>
      <c r="F45" s="1" t="str">
        <f>IF($E45='Account Codes'!$A$1,"",IF($E45='Account Codes'!$A$2,'Account Codes'!$B$2,IF($E45='Account Codes'!$A$3,'Account Codes'!$B$3,IF($E45='Account Codes'!$A$4,'Account Codes'!$B$4,IF($E45='Account Codes'!$A$5,'Account Codes'!$B$5,IF($E45='Account Codes'!$A$6,'Account Codes'!$B$6,IF($E45='Account Codes'!$A$7,'Account Codes'!$B$7,IF($E45='Account Codes'!$A$8,'Account Codes'!$B$8,IF($E45='Account Codes'!$A$9,'Account Codes'!$B$9,IF($E45='Account Codes'!$A$10,'Account Codes'!$B$10,IF($E45='Account Codes'!$A$11,'Account Codes'!$B$11,IF($E45='Account Codes'!$A$12,'Account Codes'!$B$12))))))))))))</f>
        <v/>
      </c>
      <c r="G45" s="1" t="str">
        <f t="shared" si="0"/>
        <v/>
      </c>
      <c r="H45" s="1" t="str">
        <f t="shared" si="1"/>
        <v/>
      </c>
      <c r="I45" s="16" t="str">
        <f t="shared" si="2"/>
        <v/>
      </c>
      <c r="J45" s="10" t="str">
        <f t="shared" si="3"/>
        <v/>
      </c>
      <c r="K45" s="1" t="str">
        <f t="shared" si="4"/>
        <v/>
      </c>
      <c r="L45" s="1" t="str">
        <f t="shared" si="5"/>
        <v/>
      </c>
      <c r="M45" s="1" t="str">
        <f t="shared" si="6"/>
        <v/>
      </c>
      <c r="N45" s="1" t="str">
        <f t="shared" si="7"/>
        <v/>
      </c>
      <c r="O45" s="1" t="str">
        <f t="shared" si="8"/>
        <v/>
      </c>
      <c r="P45" s="1" t="str">
        <f t="shared" si="9"/>
        <v/>
      </c>
      <c r="Q45" s="16" t="str">
        <f t="shared" si="10"/>
        <v/>
      </c>
      <c r="R45" s="10">
        <f t="shared" si="11"/>
        <v>0</v>
      </c>
    </row>
    <row r="46" spans="1:18" x14ac:dyDescent="0.25">
      <c r="A46" s="13"/>
      <c r="B46" s="13"/>
      <c r="C46" s="13"/>
      <c r="D46" s="13"/>
      <c r="E46" s="13"/>
      <c r="F46" s="13"/>
      <c r="G46" s="22">
        <f>SUM(G6:G45)</f>
        <v>0</v>
      </c>
      <c r="H46" s="22">
        <f t="shared" ref="H46:Q46" si="12">SUM(H6:H45)</f>
        <v>0</v>
      </c>
      <c r="I46" s="23">
        <f t="shared" si="12"/>
        <v>0</v>
      </c>
      <c r="J46" s="24">
        <f t="shared" si="12"/>
        <v>0</v>
      </c>
      <c r="K46" s="22">
        <f t="shared" si="12"/>
        <v>0</v>
      </c>
      <c r="L46" s="22">
        <f t="shared" si="12"/>
        <v>0</v>
      </c>
      <c r="M46" s="22">
        <f t="shared" si="12"/>
        <v>0</v>
      </c>
      <c r="N46" s="22">
        <f t="shared" si="12"/>
        <v>0</v>
      </c>
      <c r="O46" s="22">
        <f t="shared" si="12"/>
        <v>0</v>
      </c>
      <c r="P46" s="22">
        <f t="shared" si="12"/>
        <v>0</v>
      </c>
      <c r="Q46" s="23">
        <f t="shared" si="12"/>
        <v>0</v>
      </c>
      <c r="R46" s="11"/>
    </row>
  </sheetData>
  <sheetProtection sheet="1" objects="1" scenarios="1"/>
  <dataValidations count="1">
    <dataValidation type="list" allowBlank="1" showErrorMessage="1" sqref="E6:E45">
      <formula1>AccountCode</formula1>
    </dataValidation>
  </dataValidations>
  <printOptions gridLines="1"/>
  <pageMargins left="0.25" right="0.25" top="0.75" bottom="0.75" header="0.3" footer="0.3"/>
  <pageSetup paperSize="9" scale="65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workbookViewId="0">
      <selection activeCell="A6" sqref="A6"/>
    </sheetView>
  </sheetViews>
  <sheetFormatPr defaultRowHeight="15" x14ac:dyDescent="0.25"/>
  <cols>
    <col min="1" max="1" width="10.7109375" bestFit="1" customWidth="1"/>
    <col min="2" max="2" width="17.42578125" customWidth="1"/>
    <col min="3" max="3" width="12" customWidth="1"/>
    <col min="5" max="5" width="16.28515625" customWidth="1"/>
    <col min="6" max="6" width="12.7109375" hidden="1" customWidth="1"/>
    <col min="7" max="18" width="12.7109375" customWidth="1"/>
  </cols>
  <sheetData>
    <row r="1" spans="1:18" ht="23.25" x14ac:dyDescent="0.35">
      <c r="A1" s="4" t="s">
        <v>49</v>
      </c>
      <c r="D1" s="9" t="str">
        <f>Instructions!B11</f>
        <v>Enter Account Name</v>
      </c>
    </row>
    <row r="2" spans="1:18" ht="15" customHeight="1" x14ac:dyDescent="0.35">
      <c r="C2" s="9"/>
    </row>
    <row r="3" spans="1:18" x14ac:dyDescent="0.25">
      <c r="P3" t="s">
        <v>0</v>
      </c>
      <c r="R3" s="10">
        <f>IF(Instructions!B15="June",Instructions!B14,May!R45)</f>
        <v>0</v>
      </c>
    </row>
    <row r="4" spans="1:18" x14ac:dyDescent="0.25">
      <c r="A4" s="13"/>
      <c r="B4" s="13"/>
      <c r="C4" s="13"/>
      <c r="D4" s="13"/>
      <c r="E4" s="13"/>
      <c r="F4" s="13"/>
      <c r="G4" s="20" t="s">
        <v>33</v>
      </c>
      <c r="H4" s="13"/>
      <c r="I4" s="15"/>
      <c r="J4" s="21" t="s">
        <v>35</v>
      </c>
      <c r="K4" s="13"/>
      <c r="L4" s="13"/>
      <c r="M4" s="13"/>
      <c r="N4" s="13"/>
      <c r="O4" s="13"/>
      <c r="P4" s="13"/>
      <c r="Q4" s="15"/>
      <c r="R4" s="11"/>
    </row>
    <row r="5" spans="1:18" x14ac:dyDescent="0.25">
      <c r="A5" s="13" t="s">
        <v>1</v>
      </c>
      <c r="B5" s="13" t="s">
        <v>18</v>
      </c>
      <c r="C5" s="13" t="s">
        <v>2</v>
      </c>
      <c r="D5" s="13" t="s">
        <v>3</v>
      </c>
      <c r="E5" s="13" t="s">
        <v>4</v>
      </c>
      <c r="F5" s="13"/>
      <c r="G5" s="13" t="str">
        <f>'Account Codes'!A2</f>
        <v>Income 1</v>
      </c>
      <c r="H5" s="13" t="str">
        <f>'Account Codes'!A3</f>
        <v>Income 2</v>
      </c>
      <c r="I5" s="15" t="str">
        <f>'Account Codes'!A4</f>
        <v>Income 3</v>
      </c>
      <c r="J5" s="11" t="str">
        <f>'Account Codes'!A5</f>
        <v>Exp 1</v>
      </c>
      <c r="K5" s="13" t="str">
        <f>'Account Codes'!A6</f>
        <v>Exp 2</v>
      </c>
      <c r="L5" s="13" t="str">
        <f>'Account Codes'!A7</f>
        <v>Exp 3</v>
      </c>
      <c r="M5" s="13" t="str">
        <f>'Account Codes'!A8</f>
        <v>Exp 4</v>
      </c>
      <c r="N5" s="13" t="str">
        <f>'Account Codes'!A9</f>
        <v>Exp 5</v>
      </c>
      <c r="O5" s="13" t="str">
        <f>'Account Codes'!A10</f>
        <v>Exp 6</v>
      </c>
      <c r="P5" s="13" t="str">
        <f>'Account Codes'!A11</f>
        <v>Exp 7</v>
      </c>
      <c r="Q5" s="15" t="str">
        <f>'Account Codes'!A12</f>
        <v>Exp 8</v>
      </c>
      <c r="R5" s="11" t="s">
        <v>5</v>
      </c>
    </row>
    <row r="6" spans="1:18" x14ac:dyDescent="0.25">
      <c r="A6" s="29"/>
      <c r="B6" s="30"/>
      <c r="C6" s="31"/>
      <c r="D6" s="30"/>
      <c r="E6" s="30" t="s">
        <v>17</v>
      </c>
      <c r="F6" s="1" t="str">
        <f>IF($E6='Account Codes'!$A$1,"",IF($E6='Account Codes'!$A$2,'Account Codes'!$B$2,IF($E6='Account Codes'!$A$3,'Account Codes'!$B$3,IF($E6='Account Codes'!$A$4,'Account Codes'!$B$4,IF($E6='Account Codes'!$A$5,'Account Codes'!$B$5,IF($E6='Account Codes'!$A$6,'Account Codes'!$B$6,IF($E6='Account Codes'!$A$7,'Account Codes'!$B$7,IF($E6='Account Codes'!$A$8,'Account Codes'!$B$8,IF($E6='Account Codes'!$A$9,'Account Codes'!$B$9,IF($E6='Account Codes'!$A$10,'Account Codes'!$B$10,IF($E6='Account Codes'!$A$11,'Account Codes'!$B$11,IF($E6='Account Codes'!$A$12,'Account Codes'!$B$12))))))))))))</f>
        <v/>
      </c>
      <c r="G6" s="1" t="str">
        <f t="shared" ref="G6:G45" si="0">IF($F6="Inc1",$D6,"")</f>
        <v/>
      </c>
      <c r="H6" s="1" t="str">
        <f t="shared" ref="H6:H45" si="1">IF($F6="Inc2",$D6,"")</f>
        <v/>
      </c>
      <c r="I6" s="16" t="str">
        <f t="shared" ref="I6:I45" si="2">IF($F6="Int",$D6,"")</f>
        <v/>
      </c>
      <c r="J6" s="10" t="str">
        <f t="shared" ref="J6:J45" si="3">IF($F6="ExpA",$D6,"")</f>
        <v/>
      </c>
      <c r="K6" s="1" t="str">
        <f t="shared" ref="K6:K45" si="4">IF($F6="ExpB",$D6,"")</f>
        <v/>
      </c>
      <c r="L6" s="1" t="str">
        <f t="shared" ref="L6:L45" si="5">IF($F6="ExpC",$D6,"")</f>
        <v/>
      </c>
      <c r="M6" s="1" t="str">
        <f t="shared" ref="M6:M45" si="6">IF($F6="ExpD",$D6,"")</f>
        <v/>
      </c>
      <c r="N6" s="1" t="str">
        <f t="shared" ref="N6:N45" si="7">IF($F6="ExpE",$D6,"")</f>
        <v/>
      </c>
      <c r="O6" s="1" t="str">
        <f t="shared" ref="O6:O45" si="8">IF($F6="ExpF",$D6,"")</f>
        <v/>
      </c>
      <c r="P6" s="1" t="str">
        <f t="shared" ref="P6:P45" si="9">IF($F6="ExpG",$D6,"")</f>
        <v/>
      </c>
      <c r="Q6" s="16" t="str">
        <f t="shared" ref="Q6:Q45" si="10">IF($F6="ExpH",$D6,"")</f>
        <v/>
      </c>
      <c r="R6" s="10">
        <f>R3+SUM(G6:I6)-SUM(J6:Q6)</f>
        <v>0</v>
      </c>
    </row>
    <row r="7" spans="1:18" x14ac:dyDescent="0.25">
      <c r="A7" s="29"/>
      <c r="B7" s="30"/>
      <c r="C7" s="31"/>
      <c r="D7" s="30"/>
      <c r="E7" s="30" t="s">
        <v>17</v>
      </c>
      <c r="F7" s="1" t="str">
        <f>IF($E7='Account Codes'!$A$1,"",IF($E7='Account Codes'!$A$2,'Account Codes'!$B$2,IF($E7='Account Codes'!$A$3,'Account Codes'!$B$3,IF($E7='Account Codes'!$A$4,'Account Codes'!$B$4,IF($E7='Account Codes'!$A$5,'Account Codes'!$B$5,IF($E7='Account Codes'!$A$6,'Account Codes'!$B$6,IF($E7='Account Codes'!$A$7,'Account Codes'!$B$7,IF($E7='Account Codes'!$A$8,'Account Codes'!$B$8,IF($E7='Account Codes'!$A$9,'Account Codes'!$B$9,IF($E7='Account Codes'!$A$10,'Account Codes'!$B$10,IF($E7='Account Codes'!$A$11,'Account Codes'!$B$11,IF($E7='Account Codes'!$A$12,'Account Codes'!$B$12))))))))))))</f>
        <v/>
      </c>
      <c r="G7" s="1" t="str">
        <f t="shared" si="0"/>
        <v/>
      </c>
      <c r="H7" s="1" t="str">
        <f t="shared" si="1"/>
        <v/>
      </c>
      <c r="I7" s="16" t="str">
        <f t="shared" si="2"/>
        <v/>
      </c>
      <c r="J7" s="10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6" t="str">
        <f t="shared" si="10"/>
        <v/>
      </c>
      <c r="R7" s="10">
        <f>R6+SUM(G7:I7)-SUM(J7:Q7)</f>
        <v>0</v>
      </c>
    </row>
    <row r="8" spans="1:18" x14ac:dyDescent="0.25">
      <c r="A8" s="29"/>
      <c r="B8" s="30"/>
      <c r="C8" s="31"/>
      <c r="D8" s="30"/>
      <c r="E8" s="30" t="s">
        <v>17</v>
      </c>
      <c r="F8" s="1" t="str">
        <f>IF($E8='Account Codes'!$A$1,"",IF($E8='Account Codes'!$A$2,'Account Codes'!$B$2,IF($E8='Account Codes'!$A$3,'Account Codes'!$B$3,IF($E8='Account Codes'!$A$4,'Account Codes'!$B$4,IF($E8='Account Codes'!$A$5,'Account Codes'!$B$5,IF($E8='Account Codes'!$A$6,'Account Codes'!$B$6,IF($E8='Account Codes'!$A$7,'Account Codes'!$B$7,IF($E8='Account Codes'!$A$8,'Account Codes'!$B$8,IF($E8='Account Codes'!$A$9,'Account Codes'!$B$9,IF($E8='Account Codes'!$A$10,'Account Codes'!$B$10,IF($E8='Account Codes'!$A$11,'Account Codes'!$B$11,IF($E8='Account Codes'!$A$12,'Account Codes'!$B$12))))))))))))</f>
        <v/>
      </c>
      <c r="G8" s="1" t="str">
        <f t="shared" si="0"/>
        <v/>
      </c>
      <c r="H8" s="1" t="str">
        <f t="shared" si="1"/>
        <v/>
      </c>
      <c r="I8" s="16" t="str">
        <f t="shared" si="2"/>
        <v/>
      </c>
      <c r="J8" s="10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6" t="str">
        <f t="shared" si="10"/>
        <v/>
      </c>
      <c r="R8" s="10">
        <f t="shared" ref="R8:R45" si="11">R7+SUM(G8:I8)-SUM(J8:Q8)</f>
        <v>0</v>
      </c>
    </row>
    <row r="9" spans="1:18" x14ac:dyDescent="0.25">
      <c r="A9" s="29"/>
      <c r="B9" s="30"/>
      <c r="C9" s="31"/>
      <c r="D9" s="30"/>
      <c r="E9" s="30" t="s">
        <v>17</v>
      </c>
      <c r="F9" s="1" t="str">
        <f>IF($E9='Account Codes'!$A$1,"",IF($E9='Account Codes'!$A$2,'Account Codes'!$B$2,IF($E9='Account Codes'!$A$3,'Account Codes'!$B$3,IF($E9='Account Codes'!$A$4,'Account Codes'!$B$4,IF($E9='Account Codes'!$A$5,'Account Codes'!$B$5,IF($E9='Account Codes'!$A$6,'Account Codes'!$B$6,IF($E9='Account Codes'!$A$7,'Account Codes'!$B$7,IF($E9='Account Codes'!$A$8,'Account Codes'!$B$8,IF($E9='Account Codes'!$A$9,'Account Codes'!$B$9,IF($E9='Account Codes'!$A$10,'Account Codes'!$B$10,IF($E9='Account Codes'!$A$11,'Account Codes'!$B$11,IF($E9='Account Codes'!$A$12,'Account Codes'!$B$12))))))))))))</f>
        <v/>
      </c>
      <c r="G9" s="1" t="str">
        <f t="shared" si="0"/>
        <v/>
      </c>
      <c r="H9" s="1" t="str">
        <f t="shared" si="1"/>
        <v/>
      </c>
      <c r="I9" s="16" t="str">
        <f t="shared" si="2"/>
        <v/>
      </c>
      <c r="J9" s="10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6" t="str">
        <f t="shared" si="10"/>
        <v/>
      </c>
      <c r="R9" s="10">
        <f t="shared" si="11"/>
        <v>0</v>
      </c>
    </row>
    <row r="10" spans="1:18" x14ac:dyDescent="0.25">
      <c r="A10" s="29"/>
      <c r="B10" s="30"/>
      <c r="C10" s="31"/>
      <c r="D10" s="30"/>
      <c r="E10" s="30" t="s">
        <v>17</v>
      </c>
      <c r="F10" s="1" t="str">
        <f>IF($E10='Account Codes'!$A$1,"",IF($E10='Account Codes'!$A$2,'Account Codes'!$B$2,IF($E10='Account Codes'!$A$3,'Account Codes'!$B$3,IF($E10='Account Codes'!$A$4,'Account Codes'!$B$4,IF($E10='Account Codes'!$A$5,'Account Codes'!$B$5,IF($E10='Account Codes'!$A$6,'Account Codes'!$B$6,IF($E10='Account Codes'!$A$7,'Account Codes'!$B$7,IF($E10='Account Codes'!$A$8,'Account Codes'!$B$8,IF($E10='Account Codes'!$A$9,'Account Codes'!$B$9,IF($E10='Account Codes'!$A$10,'Account Codes'!$B$10,IF($E10='Account Codes'!$A$11,'Account Codes'!$B$11,IF($E10='Account Codes'!$A$12,'Account Codes'!$B$12))))))))))))</f>
        <v/>
      </c>
      <c r="G10" s="1" t="str">
        <f t="shared" si="0"/>
        <v/>
      </c>
      <c r="H10" s="1" t="str">
        <f t="shared" si="1"/>
        <v/>
      </c>
      <c r="I10" s="16" t="str">
        <f t="shared" si="2"/>
        <v/>
      </c>
      <c r="J10" s="10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6" t="str">
        <f t="shared" si="10"/>
        <v/>
      </c>
      <c r="R10" s="10">
        <f t="shared" si="11"/>
        <v>0</v>
      </c>
    </row>
    <row r="11" spans="1:18" x14ac:dyDescent="0.25">
      <c r="A11" s="29"/>
      <c r="B11" s="30"/>
      <c r="C11" s="31"/>
      <c r="D11" s="30"/>
      <c r="E11" s="30" t="s">
        <v>17</v>
      </c>
      <c r="F11" s="1" t="str">
        <f>IF($E11='Account Codes'!$A$1,"",IF($E11='Account Codes'!$A$2,'Account Codes'!$B$2,IF($E11='Account Codes'!$A$3,'Account Codes'!$B$3,IF($E11='Account Codes'!$A$4,'Account Codes'!$B$4,IF($E11='Account Codes'!$A$5,'Account Codes'!$B$5,IF($E11='Account Codes'!$A$6,'Account Codes'!$B$6,IF($E11='Account Codes'!$A$7,'Account Codes'!$B$7,IF($E11='Account Codes'!$A$8,'Account Codes'!$B$8,IF($E11='Account Codes'!$A$9,'Account Codes'!$B$9,IF($E11='Account Codes'!$A$10,'Account Codes'!$B$10,IF($E11='Account Codes'!$A$11,'Account Codes'!$B$11,IF($E11='Account Codes'!$A$12,'Account Codes'!$B$12))))))))))))</f>
        <v/>
      </c>
      <c r="G11" s="1" t="str">
        <f t="shared" si="0"/>
        <v/>
      </c>
      <c r="H11" s="1" t="str">
        <f t="shared" si="1"/>
        <v/>
      </c>
      <c r="I11" s="16" t="str">
        <f t="shared" si="2"/>
        <v/>
      </c>
      <c r="J11" s="10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6" t="str">
        <f t="shared" si="10"/>
        <v/>
      </c>
      <c r="R11" s="10">
        <f t="shared" si="11"/>
        <v>0</v>
      </c>
    </row>
    <row r="12" spans="1:18" x14ac:dyDescent="0.25">
      <c r="A12" s="29"/>
      <c r="B12" s="30"/>
      <c r="C12" s="31"/>
      <c r="D12" s="30"/>
      <c r="E12" s="30" t="s">
        <v>17</v>
      </c>
      <c r="F12" s="1" t="str">
        <f>IF($E12='Account Codes'!$A$1,"",IF($E12='Account Codes'!$A$2,'Account Codes'!$B$2,IF($E12='Account Codes'!$A$3,'Account Codes'!$B$3,IF($E12='Account Codes'!$A$4,'Account Codes'!$B$4,IF($E12='Account Codes'!$A$5,'Account Codes'!$B$5,IF($E12='Account Codes'!$A$6,'Account Codes'!$B$6,IF($E12='Account Codes'!$A$7,'Account Codes'!$B$7,IF($E12='Account Codes'!$A$8,'Account Codes'!$B$8,IF($E12='Account Codes'!$A$9,'Account Codes'!$B$9,IF($E12='Account Codes'!$A$10,'Account Codes'!$B$10,IF($E12='Account Codes'!$A$11,'Account Codes'!$B$11,IF($E12='Account Codes'!$A$12,'Account Codes'!$B$12))))))))))))</f>
        <v/>
      </c>
      <c r="G12" s="1" t="str">
        <f t="shared" si="0"/>
        <v/>
      </c>
      <c r="H12" s="1" t="str">
        <f t="shared" si="1"/>
        <v/>
      </c>
      <c r="I12" s="16" t="str">
        <f t="shared" si="2"/>
        <v/>
      </c>
      <c r="J12" s="10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6" t="str">
        <f t="shared" si="10"/>
        <v/>
      </c>
      <c r="R12" s="10">
        <f t="shared" si="11"/>
        <v>0</v>
      </c>
    </row>
    <row r="13" spans="1:18" x14ac:dyDescent="0.25">
      <c r="A13" s="29"/>
      <c r="B13" s="30"/>
      <c r="C13" s="31"/>
      <c r="D13" s="30"/>
      <c r="E13" s="30" t="s">
        <v>17</v>
      </c>
      <c r="F13" s="1" t="str">
        <f>IF($E13='Account Codes'!$A$1,"",IF($E13='Account Codes'!$A$2,'Account Codes'!$B$2,IF($E13='Account Codes'!$A$3,'Account Codes'!$B$3,IF($E13='Account Codes'!$A$4,'Account Codes'!$B$4,IF($E13='Account Codes'!$A$5,'Account Codes'!$B$5,IF($E13='Account Codes'!$A$6,'Account Codes'!$B$6,IF($E13='Account Codes'!$A$7,'Account Codes'!$B$7,IF($E13='Account Codes'!$A$8,'Account Codes'!$B$8,IF($E13='Account Codes'!$A$9,'Account Codes'!$B$9,IF($E13='Account Codes'!$A$10,'Account Codes'!$B$10,IF($E13='Account Codes'!$A$11,'Account Codes'!$B$11,IF($E13='Account Codes'!$A$12,'Account Codes'!$B$12))))))))))))</f>
        <v/>
      </c>
      <c r="G13" s="1" t="str">
        <f t="shared" si="0"/>
        <v/>
      </c>
      <c r="H13" s="1" t="str">
        <f t="shared" si="1"/>
        <v/>
      </c>
      <c r="I13" s="16" t="str">
        <f t="shared" si="2"/>
        <v/>
      </c>
      <c r="J13" s="10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6" t="str">
        <f t="shared" si="10"/>
        <v/>
      </c>
      <c r="R13" s="10">
        <f t="shared" si="11"/>
        <v>0</v>
      </c>
    </row>
    <row r="14" spans="1:18" x14ac:dyDescent="0.25">
      <c r="A14" s="29"/>
      <c r="B14" s="30"/>
      <c r="C14" s="31"/>
      <c r="D14" s="30"/>
      <c r="E14" s="30" t="s">
        <v>17</v>
      </c>
      <c r="F14" s="1" t="str">
        <f>IF($E14='Account Codes'!$A$1,"",IF($E14='Account Codes'!$A$2,'Account Codes'!$B$2,IF($E14='Account Codes'!$A$3,'Account Codes'!$B$3,IF($E14='Account Codes'!$A$4,'Account Codes'!$B$4,IF($E14='Account Codes'!$A$5,'Account Codes'!$B$5,IF($E14='Account Codes'!$A$6,'Account Codes'!$B$6,IF($E14='Account Codes'!$A$7,'Account Codes'!$B$7,IF($E14='Account Codes'!$A$8,'Account Codes'!$B$8,IF($E14='Account Codes'!$A$9,'Account Codes'!$B$9,IF($E14='Account Codes'!$A$10,'Account Codes'!$B$10,IF($E14='Account Codes'!$A$11,'Account Codes'!$B$11,IF($E14='Account Codes'!$A$12,'Account Codes'!$B$12))))))))))))</f>
        <v/>
      </c>
      <c r="G14" s="1" t="str">
        <f t="shared" si="0"/>
        <v/>
      </c>
      <c r="H14" s="1" t="str">
        <f t="shared" si="1"/>
        <v/>
      </c>
      <c r="I14" s="16" t="str">
        <f t="shared" si="2"/>
        <v/>
      </c>
      <c r="J14" s="10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6" t="str">
        <f t="shared" si="10"/>
        <v/>
      </c>
      <c r="R14" s="10">
        <f t="shared" si="11"/>
        <v>0</v>
      </c>
    </row>
    <row r="15" spans="1:18" x14ac:dyDescent="0.25">
      <c r="A15" s="29"/>
      <c r="B15" s="30"/>
      <c r="C15" s="31"/>
      <c r="D15" s="30"/>
      <c r="E15" s="30" t="s">
        <v>17</v>
      </c>
      <c r="F15" s="1" t="str">
        <f>IF($E15='Account Codes'!$A$1,"",IF($E15='Account Codes'!$A$2,'Account Codes'!$B$2,IF($E15='Account Codes'!$A$3,'Account Codes'!$B$3,IF($E15='Account Codes'!$A$4,'Account Codes'!$B$4,IF($E15='Account Codes'!$A$5,'Account Codes'!$B$5,IF($E15='Account Codes'!$A$6,'Account Codes'!$B$6,IF($E15='Account Codes'!$A$7,'Account Codes'!$B$7,IF($E15='Account Codes'!$A$8,'Account Codes'!$B$8,IF($E15='Account Codes'!$A$9,'Account Codes'!$B$9,IF($E15='Account Codes'!$A$10,'Account Codes'!$B$10,IF($E15='Account Codes'!$A$11,'Account Codes'!$B$11,IF($E15='Account Codes'!$A$12,'Account Codes'!$B$12))))))))))))</f>
        <v/>
      </c>
      <c r="G15" s="1" t="str">
        <f t="shared" si="0"/>
        <v/>
      </c>
      <c r="H15" s="1" t="str">
        <f t="shared" si="1"/>
        <v/>
      </c>
      <c r="I15" s="16" t="str">
        <f t="shared" si="2"/>
        <v/>
      </c>
      <c r="J15" s="10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6" t="str">
        <f t="shared" si="10"/>
        <v/>
      </c>
      <c r="R15" s="10">
        <f t="shared" si="11"/>
        <v>0</v>
      </c>
    </row>
    <row r="16" spans="1:18" x14ac:dyDescent="0.25">
      <c r="A16" s="29"/>
      <c r="B16" s="30"/>
      <c r="C16" s="31"/>
      <c r="D16" s="30"/>
      <c r="E16" s="30" t="s">
        <v>17</v>
      </c>
      <c r="F16" s="1" t="str">
        <f>IF($E16='Account Codes'!$A$1,"",IF($E16='Account Codes'!$A$2,'Account Codes'!$B$2,IF($E16='Account Codes'!$A$3,'Account Codes'!$B$3,IF($E16='Account Codes'!$A$4,'Account Codes'!$B$4,IF($E16='Account Codes'!$A$5,'Account Codes'!$B$5,IF($E16='Account Codes'!$A$6,'Account Codes'!$B$6,IF($E16='Account Codes'!$A$7,'Account Codes'!$B$7,IF($E16='Account Codes'!$A$8,'Account Codes'!$B$8,IF($E16='Account Codes'!$A$9,'Account Codes'!$B$9,IF($E16='Account Codes'!$A$10,'Account Codes'!$B$10,IF($E16='Account Codes'!$A$11,'Account Codes'!$B$11,IF($E16='Account Codes'!$A$12,'Account Codes'!$B$12))))))))))))</f>
        <v/>
      </c>
      <c r="G16" s="1" t="str">
        <f t="shared" si="0"/>
        <v/>
      </c>
      <c r="H16" s="1" t="str">
        <f t="shared" si="1"/>
        <v/>
      </c>
      <c r="I16" s="16" t="str">
        <f t="shared" si="2"/>
        <v/>
      </c>
      <c r="J16" s="10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6" t="str">
        <f t="shared" si="10"/>
        <v/>
      </c>
      <c r="R16" s="10">
        <f t="shared" si="11"/>
        <v>0</v>
      </c>
    </row>
    <row r="17" spans="1:18" x14ac:dyDescent="0.25">
      <c r="A17" s="29"/>
      <c r="B17" s="30"/>
      <c r="C17" s="31"/>
      <c r="D17" s="30"/>
      <c r="E17" s="30" t="s">
        <v>17</v>
      </c>
      <c r="F17" s="1" t="str">
        <f>IF($E17='Account Codes'!$A$1,"",IF($E17='Account Codes'!$A$2,'Account Codes'!$B$2,IF($E17='Account Codes'!$A$3,'Account Codes'!$B$3,IF($E17='Account Codes'!$A$4,'Account Codes'!$B$4,IF($E17='Account Codes'!$A$5,'Account Codes'!$B$5,IF($E17='Account Codes'!$A$6,'Account Codes'!$B$6,IF($E17='Account Codes'!$A$7,'Account Codes'!$B$7,IF($E17='Account Codes'!$A$8,'Account Codes'!$B$8,IF($E17='Account Codes'!$A$9,'Account Codes'!$B$9,IF($E17='Account Codes'!$A$10,'Account Codes'!$B$10,IF($E17='Account Codes'!$A$11,'Account Codes'!$B$11,IF($E17='Account Codes'!$A$12,'Account Codes'!$B$12))))))))))))</f>
        <v/>
      </c>
      <c r="G17" s="1" t="str">
        <f t="shared" si="0"/>
        <v/>
      </c>
      <c r="H17" s="1" t="str">
        <f t="shared" si="1"/>
        <v/>
      </c>
      <c r="I17" s="16" t="str">
        <f t="shared" si="2"/>
        <v/>
      </c>
      <c r="J17" s="10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6" t="str">
        <f t="shared" si="10"/>
        <v/>
      </c>
      <c r="R17" s="10">
        <f t="shared" si="11"/>
        <v>0</v>
      </c>
    </row>
    <row r="18" spans="1:18" x14ac:dyDescent="0.25">
      <c r="A18" s="29"/>
      <c r="B18" s="30"/>
      <c r="C18" s="31"/>
      <c r="D18" s="30"/>
      <c r="E18" s="30" t="s">
        <v>17</v>
      </c>
      <c r="F18" s="1" t="str">
        <f>IF($E18='Account Codes'!$A$1,"",IF($E18='Account Codes'!$A$2,'Account Codes'!$B$2,IF($E18='Account Codes'!$A$3,'Account Codes'!$B$3,IF($E18='Account Codes'!$A$4,'Account Codes'!$B$4,IF($E18='Account Codes'!$A$5,'Account Codes'!$B$5,IF($E18='Account Codes'!$A$6,'Account Codes'!$B$6,IF($E18='Account Codes'!$A$7,'Account Codes'!$B$7,IF($E18='Account Codes'!$A$8,'Account Codes'!$B$8,IF($E18='Account Codes'!$A$9,'Account Codes'!$B$9,IF($E18='Account Codes'!$A$10,'Account Codes'!$B$10,IF($E18='Account Codes'!$A$11,'Account Codes'!$B$11,IF($E18='Account Codes'!$A$12,'Account Codes'!$B$12))))))))))))</f>
        <v/>
      </c>
      <c r="G18" s="1" t="str">
        <f t="shared" si="0"/>
        <v/>
      </c>
      <c r="H18" s="1" t="str">
        <f t="shared" si="1"/>
        <v/>
      </c>
      <c r="I18" s="16" t="str">
        <f t="shared" si="2"/>
        <v/>
      </c>
      <c r="J18" s="10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6" t="str">
        <f t="shared" si="10"/>
        <v/>
      </c>
      <c r="R18" s="10">
        <f t="shared" si="11"/>
        <v>0</v>
      </c>
    </row>
    <row r="19" spans="1:18" x14ac:dyDescent="0.25">
      <c r="A19" s="29"/>
      <c r="B19" s="30"/>
      <c r="C19" s="31"/>
      <c r="D19" s="30"/>
      <c r="E19" s="30" t="s">
        <v>17</v>
      </c>
      <c r="F19" s="1" t="str">
        <f>IF($E19='Account Codes'!$A$1,"",IF($E19='Account Codes'!$A$2,'Account Codes'!$B$2,IF($E19='Account Codes'!$A$3,'Account Codes'!$B$3,IF($E19='Account Codes'!$A$4,'Account Codes'!$B$4,IF($E19='Account Codes'!$A$5,'Account Codes'!$B$5,IF($E19='Account Codes'!$A$6,'Account Codes'!$B$6,IF($E19='Account Codes'!$A$7,'Account Codes'!$B$7,IF($E19='Account Codes'!$A$8,'Account Codes'!$B$8,IF($E19='Account Codes'!$A$9,'Account Codes'!$B$9,IF($E19='Account Codes'!$A$10,'Account Codes'!$B$10,IF($E19='Account Codes'!$A$11,'Account Codes'!$B$11,IF($E19='Account Codes'!$A$12,'Account Codes'!$B$12))))))))))))</f>
        <v/>
      </c>
      <c r="G19" s="1" t="str">
        <f t="shared" si="0"/>
        <v/>
      </c>
      <c r="H19" s="1" t="str">
        <f t="shared" si="1"/>
        <v/>
      </c>
      <c r="I19" s="16" t="str">
        <f t="shared" si="2"/>
        <v/>
      </c>
      <c r="J19" s="10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6" t="str">
        <f t="shared" si="10"/>
        <v/>
      </c>
      <c r="R19" s="10">
        <f t="shared" si="11"/>
        <v>0</v>
      </c>
    </row>
    <row r="20" spans="1:18" x14ac:dyDescent="0.25">
      <c r="A20" s="29"/>
      <c r="B20" s="30"/>
      <c r="C20" s="31"/>
      <c r="D20" s="30"/>
      <c r="E20" s="30" t="s">
        <v>17</v>
      </c>
      <c r="F20" s="1" t="str">
        <f>IF($E20='Account Codes'!$A$1,"",IF($E20='Account Codes'!$A$2,'Account Codes'!$B$2,IF($E20='Account Codes'!$A$3,'Account Codes'!$B$3,IF($E20='Account Codes'!$A$4,'Account Codes'!$B$4,IF($E20='Account Codes'!$A$5,'Account Codes'!$B$5,IF($E20='Account Codes'!$A$6,'Account Codes'!$B$6,IF($E20='Account Codes'!$A$7,'Account Codes'!$B$7,IF($E20='Account Codes'!$A$8,'Account Codes'!$B$8,IF($E20='Account Codes'!$A$9,'Account Codes'!$B$9,IF($E20='Account Codes'!$A$10,'Account Codes'!$B$10,IF($E20='Account Codes'!$A$11,'Account Codes'!$B$11,IF($E20='Account Codes'!$A$12,'Account Codes'!$B$12))))))))))))</f>
        <v/>
      </c>
      <c r="G20" s="1" t="str">
        <f t="shared" si="0"/>
        <v/>
      </c>
      <c r="H20" s="1" t="str">
        <f t="shared" si="1"/>
        <v/>
      </c>
      <c r="I20" s="16" t="str">
        <f t="shared" si="2"/>
        <v/>
      </c>
      <c r="J20" s="10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6" t="str">
        <f t="shared" si="10"/>
        <v/>
      </c>
      <c r="R20" s="10">
        <f t="shared" si="11"/>
        <v>0</v>
      </c>
    </row>
    <row r="21" spans="1:18" x14ac:dyDescent="0.25">
      <c r="A21" s="29"/>
      <c r="B21" s="30"/>
      <c r="C21" s="31"/>
      <c r="D21" s="30"/>
      <c r="E21" s="30" t="s">
        <v>17</v>
      </c>
      <c r="F21" s="1" t="str">
        <f>IF($E21='Account Codes'!$A$1,"",IF($E21='Account Codes'!$A$2,'Account Codes'!$B$2,IF($E21='Account Codes'!$A$3,'Account Codes'!$B$3,IF($E21='Account Codes'!$A$4,'Account Codes'!$B$4,IF($E21='Account Codes'!$A$5,'Account Codes'!$B$5,IF($E21='Account Codes'!$A$6,'Account Codes'!$B$6,IF($E21='Account Codes'!$A$7,'Account Codes'!$B$7,IF($E21='Account Codes'!$A$8,'Account Codes'!$B$8,IF($E21='Account Codes'!$A$9,'Account Codes'!$B$9,IF($E21='Account Codes'!$A$10,'Account Codes'!$B$10,IF($E21='Account Codes'!$A$11,'Account Codes'!$B$11,IF($E21='Account Codes'!$A$12,'Account Codes'!$B$12))))))))))))</f>
        <v/>
      </c>
      <c r="G21" s="1" t="str">
        <f t="shared" si="0"/>
        <v/>
      </c>
      <c r="H21" s="1" t="str">
        <f t="shared" si="1"/>
        <v/>
      </c>
      <c r="I21" s="16" t="str">
        <f t="shared" si="2"/>
        <v/>
      </c>
      <c r="J21" s="10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6" t="str">
        <f t="shared" si="10"/>
        <v/>
      </c>
      <c r="R21" s="10">
        <f t="shared" si="11"/>
        <v>0</v>
      </c>
    </row>
    <row r="22" spans="1:18" x14ac:dyDescent="0.25">
      <c r="A22" s="29"/>
      <c r="B22" s="30"/>
      <c r="C22" s="31"/>
      <c r="D22" s="30"/>
      <c r="E22" s="30" t="s">
        <v>17</v>
      </c>
      <c r="F22" s="1" t="str">
        <f>IF($E22='Account Codes'!$A$1,"",IF($E22='Account Codes'!$A$2,'Account Codes'!$B$2,IF($E22='Account Codes'!$A$3,'Account Codes'!$B$3,IF($E22='Account Codes'!$A$4,'Account Codes'!$B$4,IF($E22='Account Codes'!$A$5,'Account Codes'!$B$5,IF($E22='Account Codes'!$A$6,'Account Codes'!$B$6,IF($E22='Account Codes'!$A$7,'Account Codes'!$B$7,IF($E22='Account Codes'!$A$8,'Account Codes'!$B$8,IF($E22='Account Codes'!$A$9,'Account Codes'!$B$9,IF($E22='Account Codes'!$A$10,'Account Codes'!$B$10,IF($E22='Account Codes'!$A$11,'Account Codes'!$B$11,IF($E22='Account Codes'!$A$12,'Account Codes'!$B$12))))))))))))</f>
        <v/>
      </c>
      <c r="G22" s="1" t="str">
        <f t="shared" si="0"/>
        <v/>
      </c>
      <c r="H22" s="1" t="str">
        <f t="shared" si="1"/>
        <v/>
      </c>
      <c r="I22" s="16" t="str">
        <f t="shared" si="2"/>
        <v/>
      </c>
      <c r="J22" s="10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6" t="str">
        <f t="shared" si="10"/>
        <v/>
      </c>
      <c r="R22" s="10">
        <f t="shared" si="11"/>
        <v>0</v>
      </c>
    </row>
    <row r="23" spans="1:18" x14ac:dyDescent="0.25">
      <c r="A23" s="29"/>
      <c r="B23" s="30"/>
      <c r="C23" s="31"/>
      <c r="D23" s="30"/>
      <c r="E23" s="30" t="s">
        <v>17</v>
      </c>
      <c r="F23" s="1" t="str">
        <f>IF($E23='Account Codes'!$A$1,"",IF($E23='Account Codes'!$A$2,'Account Codes'!$B$2,IF($E23='Account Codes'!$A$3,'Account Codes'!$B$3,IF($E23='Account Codes'!$A$4,'Account Codes'!$B$4,IF($E23='Account Codes'!$A$5,'Account Codes'!$B$5,IF($E23='Account Codes'!$A$6,'Account Codes'!$B$6,IF($E23='Account Codes'!$A$7,'Account Codes'!$B$7,IF($E23='Account Codes'!$A$8,'Account Codes'!$B$8,IF($E23='Account Codes'!$A$9,'Account Codes'!$B$9,IF($E23='Account Codes'!$A$10,'Account Codes'!$B$10,IF($E23='Account Codes'!$A$11,'Account Codes'!$B$11,IF($E23='Account Codes'!$A$12,'Account Codes'!$B$12))))))))))))</f>
        <v/>
      </c>
      <c r="G23" s="1" t="str">
        <f t="shared" si="0"/>
        <v/>
      </c>
      <c r="H23" s="1" t="str">
        <f t="shared" si="1"/>
        <v/>
      </c>
      <c r="I23" s="16" t="str">
        <f t="shared" si="2"/>
        <v/>
      </c>
      <c r="J23" s="10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6" t="str">
        <f t="shared" si="10"/>
        <v/>
      </c>
      <c r="R23" s="10">
        <f t="shared" si="11"/>
        <v>0</v>
      </c>
    </row>
    <row r="24" spans="1:18" x14ac:dyDescent="0.25">
      <c r="A24" s="29"/>
      <c r="B24" s="30"/>
      <c r="C24" s="31"/>
      <c r="D24" s="30"/>
      <c r="E24" s="30" t="s">
        <v>17</v>
      </c>
      <c r="F24" s="1" t="str">
        <f>IF($E24='Account Codes'!$A$1,"",IF($E24='Account Codes'!$A$2,'Account Codes'!$B$2,IF($E24='Account Codes'!$A$3,'Account Codes'!$B$3,IF($E24='Account Codes'!$A$4,'Account Codes'!$B$4,IF($E24='Account Codes'!$A$5,'Account Codes'!$B$5,IF($E24='Account Codes'!$A$6,'Account Codes'!$B$6,IF($E24='Account Codes'!$A$7,'Account Codes'!$B$7,IF($E24='Account Codes'!$A$8,'Account Codes'!$B$8,IF($E24='Account Codes'!$A$9,'Account Codes'!$B$9,IF($E24='Account Codes'!$A$10,'Account Codes'!$B$10,IF($E24='Account Codes'!$A$11,'Account Codes'!$B$11,IF($E24='Account Codes'!$A$12,'Account Codes'!$B$12))))))))))))</f>
        <v/>
      </c>
      <c r="G24" s="1" t="str">
        <f t="shared" si="0"/>
        <v/>
      </c>
      <c r="H24" s="1" t="str">
        <f t="shared" si="1"/>
        <v/>
      </c>
      <c r="I24" s="16" t="str">
        <f t="shared" si="2"/>
        <v/>
      </c>
      <c r="J24" s="10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6" t="str">
        <f t="shared" si="10"/>
        <v/>
      </c>
      <c r="R24" s="10">
        <f t="shared" si="11"/>
        <v>0</v>
      </c>
    </row>
    <row r="25" spans="1:18" x14ac:dyDescent="0.25">
      <c r="A25" s="29"/>
      <c r="B25" s="30"/>
      <c r="C25" s="31"/>
      <c r="D25" s="30"/>
      <c r="E25" s="30" t="s">
        <v>17</v>
      </c>
      <c r="F25" s="1" t="str">
        <f>IF($E25='Account Codes'!$A$1,"",IF($E25='Account Codes'!$A$2,'Account Codes'!$B$2,IF($E25='Account Codes'!$A$3,'Account Codes'!$B$3,IF($E25='Account Codes'!$A$4,'Account Codes'!$B$4,IF($E25='Account Codes'!$A$5,'Account Codes'!$B$5,IF($E25='Account Codes'!$A$6,'Account Codes'!$B$6,IF($E25='Account Codes'!$A$7,'Account Codes'!$B$7,IF($E25='Account Codes'!$A$8,'Account Codes'!$B$8,IF($E25='Account Codes'!$A$9,'Account Codes'!$B$9,IF($E25='Account Codes'!$A$10,'Account Codes'!$B$10,IF($E25='Account Codes'!$A$11,'Account Codes'!$B$11,IF($E25='Account Codes'!$A$12,'Account Codes'!$B$12))))))))))))</f>
        <v/>
      </c>
      <c r="G25" s="1" t="str">
        <f t="shared" si="0"/>
        <v/>
      </c>
      <c r="H25" s="1" t="str">
        <f t="shared" si="1"/>
        <v/>
      </c>
      <c r="I25" s="16" t="str">
        <f t="shared" si="2"/>
        <v/>
      </c>
      <c r="J25" s="10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6" t="str">
        <f t="shared" si="10"/>
        <v/>
      </c>
      <c r="R25" s="10">
        <f t="shared" si="11"/>
        <v>0</v>
      </c>
    </row>
    <row r="26" spans="1:18" x14ac:dyDescent="0.25">
      <c r="A26" s="29"/>
      <c r="B26" s="30"/>
      <c r="C26" s="31"/>
      <c r="D26" s="30"/>
      <c r="E26" s="30" t="s">
        <v>17</v>
      </c>
      <c r="F26" s="1" t="str">
        <f>IF($E26='Account Codes'!$A$1,"",IF($E26='Account Codes'!$A$2,'Account Codes'!$B$2,IF($E26='Account Codes'!$A$3,'Account Codes'!$B$3,IF($E26='Account Codes'!$A$4,'Account Codes'!$B$4,IF($E26='Account Codes'!$A$5,'Account Codes'!$B$5,IF($E26='Account Codes'!$A$6,'Account Codes'!$B$6,IF($E26='Account Codes'!$A$7,'Account Codes'!$B$7,IF($E26='Account Codes'!$A$8,'Account Codes'!$B$8,IF($E26='Account Codes'!$A$9,'Account Codes'!$B$9,IF($E26='Account Codes'!$A$10,'Account Codes'!$B$10,IF($E26='Account Codes'!$A$11,'Account Codes'!$B$11,IF($E26='Account Codes'!$A$12,'Account Codes'!$B$12))))))))))))</f>
        <v/>
      </c>
      <c r="G26" s="1" t="str">
        <f t="shared" si="0"/>
        <v/>
      </c>
      <c r="H26" s="1" t="str">
        <f t="shared" si="1"/>
        <v/>
      </c>
      <c r="I26" s="16" t="str">
        <f t="shared" si="2"/>
        <v/>
      </c>
      <c r="J26" s="10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6" t="str">
        <f t="shared" si="10"/>
        <v/>
      </c>
      <c r="R26" s="10">
        <f t="shared" si="11"/>
        <v>0</v>
      </c>
    </row>
    <row r="27" spans="1:18" x14ac:dyDescent="0.25">
      <c r="A27" s="29"/>
      <c r="B27" s="30"/>
      <c r="C27" s="31"/>
      <c r="D27" s="30"/>
      <c r="E27" s="30" t="s">
        <v>17</v>
      </c>
      <c r="F27" s="1" t="str">
        <f>IF($E27='Account Codes'!$A$1,"",IF($E27='Account Codes'!$A$2,'Account Codes'!$B$2,IF($E27='Account Codes'!$A$3,'Account Codes'!$B$3,IF($E27='Account Codes'!$A$4,'Account Codes'!$B$4,IF($E27='Account Codes'!$A$5,'Account Codes'!$B$5,IF($E27='Account Codes'!$A$6,'Account Codes'!$B$6,IF($E27='Account Codes'!$A$7,'Account Codes'!$B$7,IF($E27='Account Codes'!$A$8,'Account Codes'!$B$8,IF($E27='Account Codes'!$A$9,'Account Codes'!$B$9,IF($E27='Account Codes'!$A$10,'Account Codes'!$B$10,IF($E27='Account Codes'!$A$11,'Account Codes'!$B$11,IF($E27='Account Codes'!$A$12,'Account Codes'!$B$12))))))))))))</f>
        <v/>
      </c>
      <c r="G27" s="1" t="str">
        <f t="shared" si="0"/>
        <v/>
      </c>
      <c r="H27" s="1" t="str">
        <f t="shared" si="1"/>
        <v/>
      </c>
      <c r="I27" s="16" t="str">
        <f t="shared" si="2"/>
        <v/>
      </c>
      <c r="J27" s="10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6" t="str">
        <f t="shared" si="10"/>
        <v/>
      </c>
      <c r="R27" s="10">
        <f t="shared" si="11"/>
        <v>0</v>
      </c>
    </row>
    <row r="28" spans="1:18" x14ac:dyDescent="0.25">
      <c r="A28" s="29"/>
      <c r="B28" s="30"/>
      <c r="C28" s="31"/>
      <c r="D28" s="30"/>
      <c r="E28" s="30" t="s">
        <v>17</v>
      </c>
      <c r="F28" s="1" t="str">
        <f>IF($E28='Account Codes'!$A$1,"",IF($E28='Account Codes'!$A$2,'Account Codes'!$B$2,IF($E28='Account Codes'!$A$3,'Account Codes'!$B$3,IF($E28='Account Codes'!$A$4,'Account Codes'!$B$4,IF($E28='Account Codes'!$A$5,'Account Codes'!$B$5,IF($E28='Account Codes'!$A$6,'Account Codes'!$B$6,IF($E28='Account Codes'!$A$7,'Account Codes'!$B$7,IF($E28='Account Codes'!$A$8,'Account Codes'!$B$8,IF($E28='Account Codes'!$A$9,'Account Codes'!$B$9,IF($E28='Account Codes'!$A$10,'Account Codes'!$B$10,IF($E28='Account Codes'!$A$11,'Account Codes'!$B$11,IF($E28='Account Codes'!$A$12,'Account Codes'!$B$12))))))))))))</f>
        <v/>
      </c>
      <c r="G28" s="1" t="str">
        <f t="shared" si="0"/>
        <v/>
      </c>
      <c r="H28" s="1" t="str">
        <f t="shared" si="1"/>
        <v/>
      </c>
      <c r="I28" s="16" t="str">
        <f t="shared" si="2"/>
        <v/>
      </c>
      <c r="J28" s="10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6" t="str">
        <f t="shared" si="10"/>
        <v/>
      </c>
      <c r="R28" s="10">
        <f t="shared" si="11"/>
        <v>0</v>
      </c>
    </row>
    <row r="29" spans="1:18" x14ac:dyDescent="0.25">
      <c r="A29" s="29"/>
      <c r="B29" s="30"/>
      <c r="C29" s="31"/>
      <c r="D29" s="30"/>
      <c r="E29" s="30" t="s">
        <v>17</v>
      </c>
      <c r="F29" s="1" t="str">
        <f>IF($E29='Account Codes'!$A$1,"",IF($E29='Account Codes'!$A$2,'Account Codes'!$B$2,IF($E29='Account Codes'!$A$3,'Account Codes'!$B$3,IF($E29='Account Codes'!$A$4,'Account Codes'!$B$4,IF($E29='Account Codes'!$A$5,'Account Codes'!$B$5,IF($E29='Account Codes'!$A$6,'Account Codes'!$B$6,IF($E29='Account Codes'!$A$7,'Account Codes'!$B$7,IF($E29='Account Codes'!$A$8,'Account Codes'!$B$8,IF($E29='Account Codes'!$A$9,'Account Codes'!$B$9,IF($E29='Account Codes'!$A$10,'Account Codes'!$B$10,IF($E29='Account Codes'!$A$11,'Account Codes'!$B$11,IF($E29='Account Codes'!$A$12,'Account Codes'!$B$12))))))))))))</f>
        <v/>
      </c>
      <c r="G29" s="1" t="str">
        <f t="shared" si="0"/>
        <v/>
      </c>
      <c r="H29" s="1" t="str">
        <f t="shared" si="1"/>
        <v/>
      </c>
      <c r="I29" s="16" t="str">
        <f t="shared" si="2"/>
        <v/>
      </c>
      <c r="J29" s="10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6" t="str">
        <f t="shared" si="10"/>
        <v/>
      </c>
      <c r="R29" s="10">
        <f t="shared" si="11"/>
        <v>0</v>
      </c>
    </row>
    <row r="30" spans="1:18" x14ac:dyDescent="0.25">
      <c r="A30" s="29"/>
      <c r="B30" s="30"/>
      <c r="C30" s="31"/>
      <c r="D30" s="30"/>
      <c r="E30" s="30" t="s">
        <v>17</v>
      </c>
      <c r="F30" s="1" t="str">
        <f>IF($E30='Account Codes'!$A$1,"",IF($E30='Account Codes'!$A$2,'Account Codes'!$B$2,IF($E30='Account Codes'!$A$3,'Account Codes'!$B$3,IF($E30='Account Codes'!$A$4,'Account Codes'!$B$4,IF($E30='Account Codes'!$A$5,'Account Codes'!$B$5,IF($E30='Account Codes'!$A$6,'Account Codes'!$B$6,IF($E30='Account Codes'!$A$7,'Account Codes'!$B$7,IF($E30='Account Codes'!$A$8,'Account Codes'!$B$8,IF($E30='Account Codes'!$A$9,'Account Codes'!$B$9,IF($E30='Account Codes'!$A$10,'Account Codes'!$B$10,IF($E30='Account Codes'!$A$11,'Account Codes'!$B$11,IF($E30='Account Codes'!$A$12,'Account Codes'!$B$12))))))))))))</f>
        <v/>
      </c>
      <c r="G30" s="1" t="str">
        <f t="shared" si="0"/>
        <v/>
      </c>
      <c r="H30" s="1" t="str">
        <f t="shared" si="1"/>
        <v/>
      </c>
      <c r="I30" s="16" t="str">
        <f t="shared" si="2"/>
        <v/>
      </c>
      <c r="J30" s="10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6" t="str">
        <f t="shared" si="10"/>
        <v/>
      </c>
      <c r="R30" s="10">
        <f t="shared" si="11"/>
        <v>0</v>
      </c>
    </row>
    <row r="31" spans="1:18" x14ac:dyDescent="0.25">
      <c r="A31" s="29"/>
      <c r="B31" s="30"/>
      <c r="C31" s="31"/>
      <c r="D31" s="30"/>
      <c r="E31" s="30" t="s">
        <v>17</v>
      </c>
      <c r="F31" s="1" t="str">
        <f>IF($E31='Account Codes'!$A$1,"",IF($E31='Account Codes'!$A$2,'Account Codes'!$B$2,IF($E31='Account Codes'!$A$3,'Account Codes'!$B$3,IF($E31='Account Codes'!$A$4,'Account Codes'!$B$4,IF($E31='Account Codes'!$A$5,'Account Codes'!$B$5,IF($E31='Account Codes'!$A$6,'Account Codes'!$B$6,IF($E31='Account Codes'!$A$7,'Account Codes'!$B$7,IF($E31='Account Codes'!$A$8,'Account Codes'!$B$8,IF($E31='Account Codes'!$A$9,'Account Codes'!$B$9,IF($E31='Account Codes'!$A$10,'Account Codes'!$B$10,IF($E31='Account Codes'!$A$11,'Account Codes'!$B$11,IF($E31='Account Codes'!$A$12,'Account Codes'!$B$12))))))))))))</f>
        <v/>
      </c>
      <c r="G31" s="1" t="str">
        <f t="shared" si="0"/>
        <v/>
      </c>
      <c r="H31" s="1" t="str">
        <f t="shared" si="1"/>
        <v/>
      </c>
      <c r="I31" s="16" t="str">
        <f t="shared" si="2"/>
        <v/>
      </c>
      <c r="J31" s="10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6" t="str">
        <f t="shared" si="10"/>
        <v/>
      </c>
      <c r="R31" s="10">
        <f t="shared" si="11"/>
        <v>0</v>
      </c>
    </row>
    <row r="32" spans="1:18" x14ac:dyDescent="0.25">
      <c r="A32" s="29"/>
      <c r="B32" s="30"/>
      <c r="C32" s="31"/>
      <c r="D32" s="30"/>
      <c r="E32" s="30" t="s">
        <v>17</v>
      </c>
      <c r="F32" s="1" t="str">
        <f>IF($E32='Account Codes'!$A$1,"",IF($E32='Account Codes'!$A$2,'Account Codes'!$B$2,IF($E32='Account Codes'!$A$3,'Account Codes'!$B$3,IF($E32='Account Codes'!$A$4,'Account Codes'!$B$4,IF($E32='Account Codes'!$A$5,'Account Codes'!$B$5,IF($E32='Account Codes'!$A$6,'Account Codes'!$B$6,IF($E32='Account Codes'!$A$7,'Account Codes'!$B$7,IF($E32='Account Codes'!$A$8,'Account Codes'!$B$8,IF($E32='Account Codes'!$A$9,'Account Codes'!$B$9,IF($E32='Account Codes'!$A$10,'Account Codes'!$B$10,IF($E32='Account Codes'!$A$11,'Account Codes'!$B$11,IF($E32='Account Codes'!$A$12,'Account Codes'!$B$12))))))))))))</f>
        <v/>
      </c>
      <c r="G32" s="1" t="str">
        <f t="shared" si="0"/>
        <v/>
      </c>
      <c r="H32" s="1" t="str">
        <f t="shared" si="1"/>
        <v/>
      </c>
      <c r="I32" s="16" t="str">
        <f t="shared" si="2"/>
        <v/>
      </c>
      <c r="J32" s="10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6" t="str">
        <f t="shared" si="10"/>
        <v/>
      </c>
      <c r="R32" s="10">
        <f t="shared" si="11"/>
        <v>0</v>
      </c>
    </row>
    <row r="33" spans="1:18" x14ac:dyDescent="0.25">
      <c r="A33" s="29"/>
      <c r="B33" s="30"/>
      <c r="C33" s="31"/>
      <c r="D33" s="30"/>
      <c r="E33" s="30" t="s">
        <v>17</v>
      </c>
      <c r="F33" s="1" t="str">
        <f>IF($E33='Account Codes'!$A$1,"",IF($E33='Account Codes'!$A$2,'Account Codes'!$B$2,IF($E33='Account Codes'!$A$3,'Account Codes'!$B$3,IF($E33='Account Codes'!$A$4,'Account Codes'!$B$4,IF($E33='Account Codes'!$A$5,'Account Codes'!$B$5,IF($E33='Account Codes'!$A$6,'Account Codes'!$B$6,IF($E33='Account Codes'!$A$7,'Account Codes'!$B$7,IF($E33='Account Codes'!$A$8,'Account Codes'!$B$8,IF($E33='Account Codes'!$A$9,'Account Codes'!$B$9,IF($E33='Account Codes'!$A$10,'Account Codes'!$B$10,IF($E33='Account Codes'!$A$11,'Account Codes'!$B$11,IF($E33='Account Codes'!$A$12,'Account Codes'!$B$12))))))))))))</f>
        <v/>
      </c>
      <c r="G33" s="1" t="str">
        <f t="shared" si="0"/>
        <v/>
      </c>
      <c r="H33" s="1" t="str">
        <f t="shared" si="1"/>
        <v/>
      </c>
      <c r="I33" s="16" t="str">
        <f t="shared" si="2"/>
        <v/>
      </c>
      <c r="J33" s="10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6" t="str">
        <f t="shared" si="10"/>
        <v/>
      </c>
      <c r="R33" s="10">
        <f t="shared" si="11"/>
        <v>0</v>
      </c>
    </row>
    <row r="34" spans="1:18" x14ac:dyDescent="0.25">
      <c r="A34" s="29"/>
      <c r="B34" s="30"/>
      <c r="C34" s="31"/>
      <c r="D34" s="30"/>
      <c r="E34" s="30" t="s">
        <v>17</v>
      </c>
      <c r="F34" s="1" t="str">
        <f>IF($E34='Account Codes'!$A$1,"",IF($E34='Account Codes'!$A$2,'Account Codes'!$B$2,IF($E34='Account Codes'!$A$3,'Account Codes'!$B$3,IF($E34='Account Codes'!$A$4,'Account Codes'!$B$4,IF($E34='Account Codes'!$A$5,'Account Codes'!$B$5,IF($E34='Account Codes'!$A$6,'Account Codes'!$B$6,IF($E34='Account Codes'!$A$7,'Account Codes'!$B$7,IF($E34='Account Codes'!$A$8,'Account Codes'!$B$8,IF($E34='Account Codes'!$A$9,'Account Codes'!$B$9,IF($E34='Account Codes'!$A$10,'Account Codes'!$B$10,IF($E34='Account Codes'!$A$11,'Account Codes'!$B$11,IF($E34='Account Codes'!$A$12,'Account Codes'!$B$12))))))))))))</f>
        <v/>
      </c>
      <c r="G34" s="1" t="str">
        <f t="shared" si="0"/>
        <v/>
      </c>
      <c r="H34" s="1" t="str">
        <f t="shared" si="1"/>
        <v/>
      </c>
      <c r="I34" s="16" t="str">
        <f t="shared" si="2"/>
        <v/>
      </c>
      <c r="J34" s="10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6" t="str">
        <f t="shared" si="10"/>
        <v/>
      </c>
      <c r="R34" s="10">
        <f t="shared" si="11"/>
        <v>0</v>
      </c>
    </row>
    <row r="35" spans="1:18" x14ac:dyDescent="0.25">
      <c r="A35" s="29"/>
      <c r="B35" s="30"/>
      <c r="C35" s="31"/>
      <c r="D35" s="30"/>
      <c r="E35" s="30" t="s">
        <v>17</v>
      </c>
      <c r="F35" s="1" t="str">
        <f>IF($E35='Account Codes'!$A$1,"",IF($E35='Account Codes'!$A$2,'Account Codes'!$B$2,IF($E35='Account Codes'!$A$3,'Account Codes'!$B$3,IF($E35='Account Codes'!$A$4,'Account Codes'!$B$4,IF($E35='Account Codes'!$A$5,'Account Codes'!$B$5,IF($E35='Account Codes'!$A$6,'Account Codes'!$B$6,IF($E35='Account Codes'!$A$7,'Account Codes'!$B$7,IF($E35='Account Codes'!$A$8,'Account Codes'!$B$8,IF($E35='Account Codes'!$A$9,'Account Codes'!$B$9,IF($E35='Account Codes'!$A$10,'Account Codes'!$B$10,IF($E35='Account Codes'!$A$11,'Account Codes'!$B$11,IF($E35='Account Codes'!$A$12,'Account Codes'!$B$12))))))))))))</f>
        <v/>
      </c>
      <c r="G35" s="1" t="str">
        <f t="shared" si="0"/>
        <v/>
      </c>
      <c r="H35" s="1" t="str">
        <f t="shared" si="1"/>
        <v/>
      </c>
      <c r="I35" s="16" t="str">
        <f t="shared" si="2"/>
        <v/>
      </c>
      <c r="J35" s="10" t="str">
        <f t="shared" si="3"/>
        <v/>
      </c>
      <c r="K35" s="1" t="str">
        <f t="shared" si="4"/>
        <v/>
      </c>
      <c r="L35" s="1" t="str">
        <f t="shared" si="5"/>
        <v/>
      </c>
      <c r="M35" s="1" t="str">
        <f t="shared" si="6"/>
        <v/>
      </c>
      <c r="N35" s="1" t="str">
        <f t="shared" si="7"/>
        <v/>
      </c>
      <c r="O35" s="1" t="str">
        <f t="shared" si="8"/>
        <v/>
      </c>
      <c r="P35" s="1" t="str">
        <f t="shared" si="9"/>
        <v/>
      </c>
      <c r="Q35" s="16" t="str">
        <f t="shared" si="10"/>
        <v/>
      </c>
      <c r="R35" s="10">
        <f t="shared" si="11"/>
        <v>0</v>
      </c>
    </row>
    <row r="36" spans="1:18" x14ac:dyDescent="0.25">
      <c r="A36" s="29"/>
      <c r="B36" s="30"/>
      <c r="C36" s="31"/>
      <c r="D36" s="30"/>
      <c r="E36" s="30" t="s">
        <v>17</v>
      </c>
      <c r="F36" s="1" t="str">
        <f>IF($E36='Account Codes'!$A$1,"",IF($E36='Account Codes'!$A$2,'Account Codes'!$B$2,IF($E36='Account Codes'!$A$3,'Account Codes'!$B$3,IF($E36='Account Codes'!$A$4,'Account Codes'!$B$4,IF($E36='Account Codes'!$A$5,'Account Codes'!$B$5,IF($E36='Account Codes'!$A$6,'Account Codes'!$B$6,IF($E36='Account Codes'!$A$7,'Account Codes'!$B$7,IF($E36='Account Codes'!$A$8,'Account Codes'!$B$8,IF($E36='Account Codes'!$A$9,'Account Codes'!$B$9,IF($E36='Account Codes'!$A$10,'Account Codes'!$B$10,IF($E36='Account Codes'!$A$11,'Account Codes'!$B$11,IF($E36='Account Codes'!$A$12,'Account Codes'!$B$12))))))))))))</f>
        <v/>
      </c>
      <c r="G36" s="1" t="str">
        <f t="shared" si="0"/>
        <v/>
      </c>
      <c r="H36" s="1" t="str">
        <f t="shared" si="1"/>
        <v/>
      </c>
      <c r="I36" s="16" t="str">
        <f t="shared" si="2"/>
        <v/>
      </c>
      <c r="J36" s="10" t="str">
        <f t="shared" si="3"/>
        <v/>
      </c>
      <c r="K36" s="1" t="str">
        <f t="shared" si="4"/>
        <v/>
      </c>
      <c r="L36" s="1" t="str">
        <f t="shared" si="5"/>
        <v/>
      </c>
      <c r="M36" s="1" t="str">
        <f t="shared" si="6"/>
        <v/>
      </c>
      <c r="N36" s="1" t="str">
        <f t="shared" si="7"/>
        <v/>
      </c>
      <c r="O36" s="1" t="str">
        <f t="shared" si="8"/>
        <v/>
      </c>
      <c r="P36" s="1" t="str">
        <f t="shared" si="9"/>
        <v/>
      </c>
      <c r="Q36" s="16" t="str">
        <f t="shared" si="10"/>
        <v/>
      </c>
      <c r="R36" s="10">
        <f t="shared" si="11"/>
        <v>0</v>
      </c>
    </row>
    <row r="37" spans="1:18" x14ac:dyDescent="0.25">
      <c r="A37" s="29"/>
      <c r="B37" s="30"/>
      <c r="C37" s="31"/>
      <c r="D37" s="30"/>
      <c r="E37" s="30" t="s">
        <v>17</v>
      </c>
      <c r="F37" s="1" t="str">
        <f>IF($E37='Account Codes'!$A$1,"",IF($E37='Account Codes'!$A$2,'Account Codes'!$B$2,IF($E37='Account Codes'!$A$3,'Account Codes'!$B$3,IF($E37='Account Codes'!$A$4,'Account Codes'!$B$4,IF($E37='Account Codes'!$A$5,'Account Codes'!$B$5,IF($E37='Account Codes'!$A$6,'Account Codes'!$B$6,IF($E37='Account Codes'!$A$7,'Account Codes'!$B$7,IF($E37='Account Codes'!$A$8,'Account Codes'!$B$8,IF($E37='Account Codes'!$A$9,'Account Codes'!$B$9,IF($E37='Account Codes'!$A$10,'Account Codes'!$B$10,IF($E37='Account Codes'!$A$11,'Account Codes'!$B$11,IF($E37='Account Codes'!$A$12,'Account Codes'!$B$12))))))))))))</f>
        <v/>
      </c>
      <c r="G37" s="1" t="str">
        <f t="shared" si="0"/>
        <v/>
      </c>
      <c r="H37" s="1" t="str">
        <f t="shared" si="1"/>
        <v/>
      </c>
      <c r="I37" s="16" t="str">
        <f t="shared" si="2"/>
        <v/>
      </c>
      <c r="J37" s="10" t="str">
        <f t="shared" si="3"/>
        <v/>
      </c>
      <c r="K37" s="1" t="str">
        <f t="shared" si="4"/>
        <v/>
      </c>
      <c r="L37" s="1" t="str">
        <f t="shared" si="5"/>
        <v/>
      </c>
      <c r="M37" s="1" t="str">
        <f t="shared" si="6"/>
        <v/>
      </c>
      <c r="N37" s="1" t="str">
        <f t="shared" si="7"/>
        <v/>
      </c>
      <c r="O37" s="1" t="str">
        <f t="shared" si="8"/>
        <v/>
      </c>
      <c r="P37" s="1" t="str">
        <f t="shared" si="9"/>
        <v/>
      </c>
      <c r="Q37" s="16" t="str">
        <f t="shared" si="10"/>
        <v/>
      </c>
      <c r="R37" s="10">
        <f t="shared" si="11"/>
        <v>0</v>
      </c>
    </row>
    <row r="38" spans="1:18" x14ac:dyDescent="0.25">
      <c r="A38" s="29"/>
      <c r="B38" s="30"/>
      <c r="C38" s="31"/>
      <c r="D38" s="30"/>
      <c r="E38" s="30" t="s">
        <v>17</v>
      </c>
      <c r="F38" s="1" t="str">
        <f>IF($E38='Account Codes'!$A$1,"",IF($E38='Account Codes'!$A$2,'Account Codes'!$B$2,IF($E38='Account Codes'!$A$3,'Account Codes'!$B$3,IF($E38='Account Codes'!$A$4,'Account Codes'!$B$4,IF($E38='Account Codes'!$A$5,'Account Codes'!$B$5,IF($E38='Account Codes'!$A$6,'Account Codes'!$B$6,IF($E38='Account Codes'!$A$7,'Account Codes'!$B$7,IF($E38='Account Codes'!$A$8,'Account Codes'!$B$8,IF($E38='Account Codes'!$A$9,'Account Codes'!$B$9,IF($E38='Account Codes'!$A$10,'Account Codes'!$B$10,IF($E38='Account Codes'!$A$11,'Account Codes'!$B$11,IF($E38='Account Codes'!$A$12,'Account Codes'!$B$12))))))))))))</f>
        <v/>
      </c>
      <c r="G38" s="1" t="str">
        <f t="shared" si="0"/>
        <v/>
      </c>
      <c r="H38" s="1" t="str">
        <f t="shared" si="1"/>
        <v/>
      </c>
      <c r="I38" s="16" t="str">
        <f t="shared" si="2"/>
        <v/>
      </c>
      <c r="J38" s="10" t="str">
        <f t="shared" si="3"/>
        <v/>
      </c>
      <c r="K38" s="1" t="str">
        <f t="shared" si="4"/>
        <v/>
      </c>
      <c r="L38" s="1" t="str">
        <f t="shared" si="5"/>
        <v/>
      </c>
      <c r="M38" s="1" t="str">
        <f t="shared" si="6"/>
        <v/>
      </c>
      <c r="N38" s="1" t="str">
        <f t="shared" si="7"/>
        <v/>
      </c>
      <c r="O38" s="1" t="str">
        <f t="shared" si="8"/>
        <v/>
      </c>
      <c r="P38" s="1" t="str">
        <f t="shared" si="9"/>
        <v/>
      </c>
      <c r="Q38" s="16" t="str">
        <f t="shared" si="10"/>
        <v/>
      </c>
      <c r="R38" s="10">
        <f t="shared" si="11"/>
        <v>0</v>
      </c>
    </row>
    <row r="39" spans="1:18" x14ac:dyDescent="0.25">
      <c r="A39" s="29"/>
      <c r="B39" s="30"/>
      <c r="C39" s="31"/>
      <c r="D39" s="30"/>
      <c r="E39" s="30" t="s">
        <v>17</v>
      </c>
      <c r="F39" s="1" t="str">
        <f>IF($E39='Account Codes'!$A$1,"",IF($E39='Account Codes'!$A$2,'Account Codes'!$B$2,IF($E39='Account Codes'!$A$3,'Account Codes'!$B$3,IF($E39='Account Codes'!$A$4,'Account Codes'!$B$4,IF($E39='Account Codes'!$A$5,'Account Codes'!$B$5,IF($E39='Account Codes'!$A$6,'Account Codes'!$B$6,IF($E39='Account Codes'!$A$7,'Account Codes'!$B$7,IF($E39='Account Codes'!$A$8,'Account Codes'!$B$8,IF($E39='Account Codes'!$A$9,'Account Codes'!$B$9,IF($E39='Account Codes'!$A$10,'Account Codes'!$B$10,IF($E39='Account Codes'!$A$11,'Account Codes'!$B$11,IF($E39='Account Codes'!$A$12,'Account Codes'!$B$12))))))))))))</f>
        <v/>
      </c>
      <c r="G39" s="1" t="str">
        <f t="shared" si="0"/>
        <v/>
      </c>
      <c r="H39" s="1" t="str">
        <f t="shared" si="1"/>
        <v/>
      </c>
      <c r="I39" s="16" t="str">
        <f t="shared" si="2"/>
        <v/>
      </c>
      <c r="J39" s="10" t="str">
        <f t="shared" si="3"/>
        <v/>
      </c>
      <c r="K39" s="1" t="str">
        <f t="shared" si="4"/>
        <v/>
      </c>
      <c r="L39" s="1" t="str">
        <f t="shared" si="5"/>
        <v/>
      </c>
      <c r="M39" s="1" t="str">
        <f t="shared" si="6"/>
        <v/>
      </c>
      <c r="N39" s="1" t="str">
        <f t="shared" si="7"/>
        <v/>
      </c>
      <c r="O39" s="1" t="str">
        <f t="shared" si="8"/>
        <v/>
      </c>
      <c r="P39" s="1" t="str">
        <f t="shared" si="9"/>
        <v/>
      </c>
      <c r="Q39" s="16" t="str">
        <f t="shared" si="10"/>
        <v/>
      </c>
      <c r="R39" s="10">
        <f t="shared" si="11"/>
        <v>0</v>
      </c>
    </row>
    <row r="40" spans="1:18" x14ac:dyDescent="0.25">
      <c r="A40" s="29"/>
      <c r="B40" s="30"/>
      <c r="C40" s="31"/>
      <c r="D40" s="30"/>
      <c r="E40" s="30" t="s">
        <v>17</v>
      </c>
      <c r="F40" s="1" t="str">
        <f>IF($E40='Account Codes'!$A$1,"",IF($E40='Account Codes'!$A$2,'Account Codes'!$B$2,IF($E40='Account Codes'!$A$3,'Account Codes'!$B$3,IF($E40='Account Codes'!$A$4,'Account Codes'!$B$4,IF($E40='Account Codes'!$A$5,'Account Codes'!$B$5,IF($E40='Account Codes'!$A$6,'Account Codes'!$B$6,IF($E40='Account Codes'!$A$7,'Account Codes'!$B$7,IF($E40='Account Codes'!$A$8,'Account Codes'!$B$8,IF($E40='Account Codes'!$A$9,'Account Codes'!$B$9,IF($E40='Account Codes'!$A$10,'Account Codes'!$B$10,IF($E40='Account Codes'!$A$11,'Account Codes'!$B$11,IF($E40='Account Codes'!$A$12,'Account Codes'!$B$12))))))))))))</f>
        <v/>
      </c>
      <c r="G40" s="1" t="str">
        <f t="shared" si="0"/>
        <v/>
      </c>
      <c r="H40" s="1" t="str">
        <f t="shared" si="1"/>
        <v/>
      </c>
      <c r="I40" s="16" t="str">
        <f t="shared" si="2"/>
        <v/>
      </c>
      <c r="J40" s="10" t="str">
        <f t="shared" si="3"/>
        <v/>
      </c>
      <c r="K40" s="1" t="str">
        <f t="shared" si="4"/>
        <v/>
      </c>
      <c r="L40" s="1" t="str">
        <f t="shared" si="5"/>
        <v/>
      </c>
      <c r="M40" s="1" t="str">
        <f t="shared" si="6"/>
        <v/>
      </c>
      <c r="N40" s="1" t="str">
        <f t="shared" si="7"/>
        <v/>
      </c>
      <c r="O40" s="1" t="str">
        <f t="shared" si="8"/>
        <v/>
      </c>
      <c r="P40" s="1" t="str">
        <f t="shared" si="9"/>
        <v/>
      </c>
      <c r="Q40" s="16" t="str">
        <f t="shared" si="10"/>
        <v/>
      </c>
      <c r="R40" s="10">
        <f t="shared" si="11"/>
        <v>0</v>
      </c>
    </row>
    <row r="41" spans="1:18" x14ac:dyDescent="0.25">
      <c r="A41" s="29"/>
      <c r="B41" s="30"/>
      <c r="C41" s="31"/>
      <c r="D41" s="30"/>
      <c r="E41" s="30" t="s">
        <v>17</v>
      </c>
      <c r="F41" s="1" t="str">
        <f>IF($E41='Account Codes'!$A$1,"",IF($E41='Account Codes'!$A$2,'Account Codes'!$B$2,IF($E41='Account Codes'!$A$3,'Account Codes'!$B$3,IF($E41='Account Codes'!$A$4,'Account Codes'!$B$4,IF($E41='Account Codes'!$A$5,'Account Codes'!$B$5,IF($E41='Account Codes'!$A$6,'Account Codes'!$B$6,IF($E41='Account Codes'!$A$7,'Account Codes'!$B$7,IF($E41='Account Codes'!$A$8,'Account Codes'!$B$8,IF($E41='Account Codes'!$A$9,'Account Codes'!$B$9,IF($E41='Account Codes'!$A$10,'Account Codes'!$B$10,IF($E41='Account Codes'!$A$11,'Account Codes'!$B$11,IF($E41='Account Codes'!$A$12,'Account Codes'!$B$12))))))))))))</f>
        <v/>
      </c>
      <c r="G41" s="1" t="str">
        <f t="shared" si="0"/>
        <v/>
      </c>
      <c r="H41" s="1" t="str">
        <f t="shared" si="1"/>
        <v/>
      </c>
      <c r="I41" s="16" t="str">
        <f t="shared" si="2"/>
        <v/>
      </c>
      <c r="J41" s="10" t="str">
        <f t="shared" si="3"/>
        <v/>
      </c>
      <c r="K41" s="1" t="str">
        <f t="shared" si="4"/>
        <v/>
      </c>
      <c r="L41" s="1" t="str">
        <f t="shared" si="5"/>
        <v/>
      </c>
      <c r="M41" s="1" t="str">
        <f t="shared" si="6"/>
        <v/>
      </c>
      <c r="N41" s="1" t="str">
        <f t="shared" si="7"/>
        <v/>
      </c>
      <c r="O41" s="1" t="str">
        <f t="shared" si="8"/>
        <v/>
      </c>
      <c r="P41" s="1" t="str">
        <f t="shared" si="9"/>
        <v/>
      </c>
      <c r="Q41" s="16" t="str">
        <f t="shared" si="10"/>
        <v/>
      </c>
      <c r="R41" s="10">
        <f t="shared" si="11"/>
        <v>0</v>
      </c>
    </row>
    <row r="42" spans="1:18" x14ac:dyDescent="0.25">
      <c r="A42" s="29"/>
      <c r="B42" s="30"/>
      <c r="C42" s="31"/>
      <c r="D42" s="30"/>
      <c r="E42" s="30" t="s">
        <v>17</v>
      </c>
      <c r="F42" s="1" t="str">
        <f>IF($E42='Account Codes'!$A$1,"",IF($E42='Account Codes'!$A$2,'Account Codes'!$B$2,IF($E42='Account Codes'!$A$3,'Account Codes'!$B$3,IF($E42='Account Codes'!$A$4,'Account Codes'!$B$4,IF($E42='Account Codes'!$A$5,'Account Codes'!$B$5,IF($E42='Account Codes'!$A$6,'Account Codes'!$B$6,IF($E42='Account Codes'!$A$7,'Account Codes'!$B$7,IF($E42='Account Codes'!$A$8,'Account Codes'!$B$8,IF($E42='Account Codes'!$A$9,'Account Codes'!$B$9,IF($E42='Account Codes'!$A$10,'Account Codes'!$B$10,IF($E42='Account Codes'!$A$11,'Account Codes'!$B$11,IF($E42='Account Codes'!$A$12,'Account Codes'!$B$12))))))))))))</f>
        <v/>
      </c>
      <c r="G42" s="1" t="str">
        <f t="shared" si="0"/>
        <v/>
      </c>
      <c r="H42" s="1" t="str">
        <f t="shared" si="1"/>
        <v/>
      </c>
      <c r="I42" s="16" t="str">
        <f t="shared" si="2"/>
        <v/>
      </c>
      <c r="J42" s="10" t="str">
        <f t="shared" si="3"/>
        <v/>
      </c>
      <c r="K42" s="1" t="str">
        <f t="shared" si="4"/>
        <v/>
      </c>
      <c r="L42" s="1" t="str">
        <f t="shared" si="5"/>
        <v/>
      </c>
      <c r="M42" s="1" t="str">
        <f t="shared" si="6"/>
        <v/>
      </c>
      <c r="N42" s="1" t="str">
        <f t="shared" si="7"/>
        <v/>
      </c>
      <c r="O42" s="1" t="str">
        <f t="shared" si="8"/>
        <v/>
      </c>
      <c r="P42" s="1" t="str">
        <f t="shared" si="9"/>
        <v/>
      </c>
      <c r="Q42" s="16" t="str">
        <f t="shared" si="10"/>
        <v/>
      </c>
      <c r="R42" s="10">
        <f t="shared" si="11"/>
        <v>0</v>
      </c>
    </row>
    <row r="43" spans="1:18" x14ac:dyDescent="0.25">
      <c r="A43" s="29"/>
      <c r="B43" s="30"/>
      <c r="C43" s="31"/>
      <c r="D43" s="30"/>
      <c r="E43" s="30" t="s">
        <v>17</v>
      </c>
      <c r="F43" s="1" t="str">
        <f>IF($E43='Account Codes'!$A$1,"",IF($E43='Account Codes'!$A$2,'Account Codes'!$B$2,IF($E43='Account Codes'!$A$3,'Account Codes'!$B$3,IF($E43='Account Codes'!$A$4,'Account Codes'!$B$4,IF($E43='Account Codes'!$A$5,'Account Codes'!$B$5,IF($E43='Account Codes'!$A$6,'Account Codes'!$B$6,IF($E43='Account Codes'!$A$7,'Account Codes'!$B$7,IF($E43='Account Codes'!$A$8,'Account Codes'!$B$8,IF($E43='Account Codes'!$A$9,'Account Codes'!$B$9,IF($E43='Account Codes'!$A$10,'Account Codes'!$B$10,IF($E43='Account Codes'!$A$11,'Account Codes'!$B$11,IF($E43='Account Codes'!$A$12,'Account Codes'!$B$12))))))))))))</f>
        <v/>
      </c>
      <c r="G43" s="1" t="str">
        <f t="shared" si="0"/>
        <v/>
      </c>
      <c r="H43" s="1" t="str">
        <f t="shared" si="1"/>
        <v/>
      </c>
      <c r="I43" s="16" t="str">
        <f t="shared" si="2"/>
        <v/>
      </c>
      <c r="J43" s="10" t="str">
        <f t="shared" si="3"/>
        <v/>
      </c>
      <c r="K43" s="1" t="str">
        <f t="shared" si="4"/>
        <v/>
      </c>
      <c r="L43" s="1" t="str">
        <f t="shared" si="5"/>
        <v/>
      </c>
      <c r="M43" s="1" t="str">
        <f t="shared" si="6"/>
        <v/>
      </c>
      <c r="N43" s="1" t="str">
        <f t="shared" si="7"/>
        <v/>
      </c>
      <c r="O43" s="1" t="str">
        <f t="shared" si="8"/>
        <v/>
      </c>
      <c r="P43" s="1" t="str">
        <f t="shared" si="9"/>
        <v/>
      </c>
      <c r="Q43" s="16" t="str">
        <f t="shared" si="10"/>
        <v/>
      </c>
      <c r="R43" s="10">
        <f t="shared" si="11"/>
        <v>0</v>
      </c>
    </row>
    <row r="44" spans="1:18" x14ac:dyDescent="0.25">
      <c r="A44" s="29"/>
      <c r="B44" s="30"/>
      <c r="C44" s="31"/>
      <c r="D44" s="30"/>
      <c r="E44" s="30" t="s">
        <v>17</v>
      </c>
      <c r="F44" s="1" t="str">
        <f>IF($E44='Account Codes'!$A$1,"",IF($E44='Account Codes'!$A$2,'Account Codes'!$B$2,IF($E44='Account Codes'!$A$3,'Account Codes'!$B$3,IF($E44='Account Codes'!$A$4,'Account Codes'!$B$4,IF($E44='Account Codes'!$A$5,'Account Codes'!$B$5,IF($E44='Account Codes'!$A$6,'Account Codes'!$B$6,IF($E44='Account Codes'!$A$7,'Account Codes'!$B$7,IF($E44='Account Codes'!$A$8,'Account Codes'!$B$8,IF($E44='Account Codes'!$A$9,'Account Codes'!$B$9,IF($E44='Account Codes'!$A$10,'Account Codes'!$B$10,IF($E44='Account Codes'!$A$11,'Account Codes'!$B$11,IF($E44='Account Codes'!$A$12,'Account Codes'!$B$12))))))))))))</f>
        <v/>
      </c>
      <c r="G44" s="1" t="str">
        <f t="shared" si="0"/>
        <v/>
      </c>
      <c r="H44" s="1" t="str">
        <f t="shared" si="1"/>
        <v/>
      </c>
      <c r="I44" s="16" t="str">
        <f t="shared" si="2"/>
        <v/>
      </c>
      <c r="J44" s="10" t="str">
        <f t="shared" si="3"/>
        <v/>
      </c>
      <c r="K44" s="1" t="str">
        <f t="shared" si="4"/>
        <v/>
      </c>
      <c r="L44" s="1" t="str">
        <f t="shared" si="5"/>
        <v/>
      </c>
      <c r="M44" s="1" t="str">
        <f t="shared" si="6"/>
        <v/>
      </c>
      <c r="N44" s="1" t="str">
        <f t="shared" si="7"/>
        <v/>
      </c>
      <c r="O44" s="1" t="str">
        <f t="shared" si="8"/>
        <v/>
      </c>
      <c r="P44" s="1" t="str">
        <f t="shared" si="9"/>
        <v/>
      </c>
      <c r="Q44" s="16" t="str">
        <f t="shared" si="10"/>
        <v/>
      </c>
      <c r="R44" s="10">
        <f t="shared" si="11"/>
        <v>0</v>
      </c>
    </row>
    <row r="45" spans="1:18" x14ac:dyDescent="0.25">
      <c r="A45" s="29"/>
      <c r="B45" s="30"/>
      <c r="C45" s="31"/>
      <c r="D45" s="30"/>
      <c r="E45" s="30" t="s">
        <v>17</v>
      </c>
      <c r="F45" s="1" t="str">
        <f>IF($E45='Account Codes'!$A$1,"",IF($E45='Account Codes'!$A$2,'Account Codes'!$B$2,IF($E45='Account Codes'!$A$3,'Account Codes'!$B$3,IF($E45='Account Codes'!$A$4,'Account Codes'!$B$4,IF($E45='Account Codes'!$A$5,'Account Codes'!$B$5,IF($E45='Account Codes'!$A$6,'Account Codes'!$B$6,IF($E45='Account Codes'!$A$7,'Account Codes'!$B$7,IF($E45='Account Codes'!$A$8,'Account Codes'!$B$8,IF($E45='Account Codes'!$A$9,'Account Codes'!$B$9,IF($E45='Account Codes'!$A$10,'Account Codes'!$B$10,IF($E45='Account Codes'!$A$11,'Account Codes'!$B$11,IF($E45='Account Codes'!$A$12,'Account Codes'!$B$12))))))))))))</f>
        <v/>
      </c>
      <c r="G45" s="1" t="str">
        <f t="shared" si="0"/>
        <v/>
      </c>
      <c r="H45" s="1" t="str">
        <f t="shared" si="1"/>
        <v/>
      </c>
      <c r="I45" s="16" t="str">
        <f t="shared" si="2"/>
        <v/>
      </c>
      <c r="J45" s="10" t="str">
        <f t="shared" si="3"/>
        <v/>
      </c>
      <c r="K45" s="1" t="str">
        <f t="shared" si="4"/>
        <v/>
      </c>
      <c r="L45" s="1" t="str">
        <f t="shared" si="5"/>
        <v/>
      </c>
      <c r="M45" s="1" t="str">
        <f t="shared" si="6"/>
        <v/>
      </c>
      <c r="N45" s="1" t="str">
        <f t="shared" si="7"/>
        <v/>
      </c>
      <c r="O45" s="1" t="str">
        <f t="shared" si="8"/>
        <v/>
      </c>
      <c r="P45" s="1" t="str">
        <f t="shared" si="9"/>
        <v/>
      </c>
      <c r="Q45" s="16" t="str">
        <f t="shared" si="10"/>
        <v/>
      </c>
      <c r="R45" s="10">
        <f t="shared" si="11"/>
        <v>0</v>
      </c>
    </row>
    <row r="46" spans="1:18" x14ac:dyDescent="0.25">
      <c r="A46" s="13"/>
      <c r="B46" s="13"/>
      <c r="C46" s="13"/>
      <c r="D46" s="13"/>
      <c r="E46" s="13"/>
      <c r="F46" s="13"/>
      <c r="G46" s="22">
        <f>SUM(G6:G45)</f>
        <v>0</v>
      </c>
      <c r="H46" s="22">
        <f t="shared" ref="H46:Q46" si="12">SUM(H6:H45)</f>
        <v>0</v>
      </c>
      <c r="I46" s="23">
        <f t="shared" si="12"/>
        <v>0</v>
      </c>
      <c r="J46" s="24">
        <f t="shared" si="12"/>
        <v>0</v>
      </c>
      <c r="K46" s="22">
        <f t="shared" si="12"/>
        <v>0</v>
      </c>
      <c r="L46" s="22">
        <f t="shared" si="12"/>
        <v>0</v>
      </c>
      <c r="M46" s="22">
        <f t="shared" si="12"/>
        <v>0</v>
      </c>
      <c r="N46" s="22">
        <f t="shared" si="12"/>
        <v>0</v>
      </c>
      <c r="O46" s="22">
        <f t="shared" si="12"/>
        <v>0</v>
      </c>
      <c r="P46" s="22">
        <f t="shared" si="12"/>
        <v>0</v>
      </c>
      <c r="Q46" s="23">
        <f t="shared" si="12"/>
        <v>0</v>
      </c>
      <c r="R46" s="11"/>
    </row>
  </sheetData>
  <sheetProtection sheet="1" objects="1" scenarios="1"/>
  <dataValidations count="1">
    <dataValidation type="list" allowBlank="1" showErrorMessage="1" sqref="E6:E45">
      <formula1>AccountCode</formula1>
    </dataValidation>
  </dataValidations>
  <printOptions gridLines="1"/>
  <pageMargins left="0.25" right="0.25" top="0.75" bottom="0.75" header="0.3" footer="0.3"/>
  <pageSetup paperSize="9" scale="6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workbookViewId="0">
      <selection activeCell="A6" sqref="A6"/>
    </sheetView>
  </sheetViews>
  <sheetFormatPr defaultRowHeight="15" x14ac:dyDescent="0.25"/>
  <cols>
    <col min="1" max="1" width="10.7109375" bestFit="1" customWidth="1"/>
    <col min="2" max="2" width="17.42578125" customWidth="1"/>
    <col min="3" max="3" width="12" customWidth="1"/>
    <col min="5" max="5" width="16.28515625" customWidth="1"/>
    <col min="6" max="6" width="12.7109375" hidden="1" customWidth="1"/>
    <col min="7" max="18" width="12.7109375" customWidth="1"/>
  </cols>
  <sheetData>
    <row r="1" spans="1:18" ht="23.25" x14ac:dyDescent="0.35">
      <c r="A1" s="4" t="s">
        <v>50</v>
      </c>
      <c r="D1" s="9" t="str">
        <f>Instructions!B11</f>
        <v>Enter Account Name</v>
      </c>
    </row>
    <row r="2" spans="1:18" ht="15" customHeight="1" x14ac:dyDescent="0.35">
      <c r="C2" s="9"/>
    </row>
    <row r="3" spans="1:18" x14ac:dyDescent="0.25">
      <c r="P3" t="s">
        <v>0</v>
      </c>
      <c r="R3" s="10">
        <f>IF(Instructions!B15="July",Instructions!B14,June!R45)</f>
        <v>0</v>
      </c>
    </row>
    <row r="4" spans="1:18" x14ac:dyDescent="0.25">
      <c r="A4" s="13"/>
      <c r="B4" s="13"/>
      <c r="C4" s="13"/>
      <c r="D4" s="13"/>
      <c r="E4" s="13"/>
      <c r="F4" s="13"/>
      <c r="G4" s="20" t="s">
        <v>33</v>
      </c>
      <c r="H4" s="13"/>
      <c r="I4" s="15"/>
      <c r="J4" s="11" t="s">
        <v>35</v>
      </c>
      <c r="K4" s="13"/>
      <c r="L4" s="13"/>
      <c r="M4" s="13"/>
      <c r="N4" s="13"/>
      <c r="O4" s="13"/>
      <c r="P4" s="13"/>
      <c r="Q4" s="15"/>
      <c r="R4" s="11"/>
    </row>
    <row r="5" spans="1:18" x14ac:dyDescent="0.25">
      <c r="A5" s="13" t="s">
        <v>1</v>
      </c>
      <c r="B5" s="13" t="s">
        <v>18</v>
      </c>
      <c r="C5" s="13" t="s">
        <v>2</v>
      </c>
      <c r="D5" s="13" t="s">
        <v>3</v>
      </c>
      <c r="E5" s="13" t="s">
        <v>4</v>
      </c>
      <c r="F5" s="13"/>
      <c r="G5" s="13" t="str">
        <f>'Account Codes'!A2</f>
        <v>Income 1</v>
      </c>
      <c r="H5" s="13" t="str">
        <f>'Account Codes'!A3</f>
        <v>Income 2</v>
      </c>
      <c r="I5" s="15" t="str">
        <f>'Account Codes'!A4</f>
        <v>Income 3</v>
      </c>
      <c r="J5" s="11" t="str">
        <f>'Account Codes'!A5</f>
        <v>Exp 1</v>
      </c>
      <c r="K5" s="13" t="str">
        <f>'Account Codes'!A6</f>
        <v>Exp 2</v>
      </c>
      <c r="L5" s="13" t="str">
        <f>'Account Codes'!A7</f>
        <v>Exp 3</v>
      </c>
      <c r="M5" s="13" t="str">
        <f>'Account Codes'!A8</f>
        <v>Exp 4</v>
      </c>
      <c r="N5" s="13" t="str">
        <f>'Account Codes'!A9</f>
        <v>Exp 5</v>
      </c>
      <c r="O5" s="13" t="str">
        <f>'Account Codes'!A10</f>
        <v>Exp 6</v>
      </c>
      <c r="P5" s="13" t="str">
        <f>'Account Codes'!A11</f>
        <v>Exp 7</v>
      </c>
      <c r="Q5" s="15" t="str">
        <f>'Account Codes'!A12</f>
        <v>Exp 8</v>
      </c>
      <c r="R5" s="11" t="s">
        <v>5</v>
      </c>
    </row>
    <row r="6" spans="1:18" x14ac:dyDescent="0.25">
      <c r="A6" s="29"/>
      <c r="B6" s="30"/>
      <c r="C6" s="31"/>
      <c r="D6" s="30"/>
      <c r="E6" s="30" t="s">
        <v>17</v>
      </c>
      <c r="F6" s="1" t="str">
        <f>IF($E6='Account Codes'!$A$1,"",IF($E6='Account Codes'!$A$2,'Account Codes'!$B$2,IF($E6='Account Codes'!$A$3,'Account Codes'!$B$3,IF($E6='Account Codes'!$A$4,'Account Codes'!$B$4,IF($E6='Account Codes'!$A$5,'Account Codes'!$B$5,IF($E6='Account Codes'!$A$6,'Account Codes'!$B$6,IF($E6='Account Codes'!$A$7,'Account Codes'!$B$7,IF($E6='Account Codes'!$A$8,'Account Codes'!$B$8,IF($E6='Account Codes'!$A$9,'Account Codes'!$B$9,IF($E6='Account Codes'!$A$10,'Account Codes'!$B$10,IF($E6='Account Codes'!$A$11,'Account Codes'!$B$11,IF($E6='Account Codes'!$A$12,'Account Codes'!$B$12))))))))))))</f>
        <v/>
      </c>
      <c r="G6" s="1" t="str">
        <f>IF($F6="Inc1",$D6,"")</f>
        <v/>
      </c>
      <c r="H6" s="1" t="str">
        <f>IF($F6="Inc2",$D6,"")</f>
        <v/>
      </c>
      <c r="I6" s="16" t="str">
        <f>IF($F6="Int",$D6,"")</f>
        <v/>
      </c>
      <c r="J6" s="10" t="str">
        <f>IF($F6="ExpA",$D6,"")</f>
        <v/>
      </c>
      <c r="K6" s="1" t="str">
        <f>IF($F6="ExpB",$D6,"")</f>
        <v/>
      </c>
      <c r="L6" s="1" t="str">
        <f>IF($F6="ExpC",$D6,"")</f>
        <v/>
      </c>
      <c r="M6" s="1" t="str">
        <f>IF($F6="ExpD",$D6,"")</f>
        <v/>
      </c>
      <c r="N6" s="1" t="str">
        <f>IF($F6="ExpE",$D6,"")</f>
        <v/>
      </c>
      <c r="O6" s="1" t="str">
        <f>IF($F6="ExpF",$D6,"")</f>
        <v/>
      </c>
      <c r="P6" s="1" t="str">
        <f>IF($F6="ExpG",$D6,"")</f>
        <v/>
      </c>
      <c r="Q6" s="16" t="str">
        <f>IF($F6="ExpH",$D6,"")</f>
        <v/>
      </c>
      <c r="R6" s="10">
        <f>R3+SUM(G6:I6)-SUM(J6:Q6)</f>
        <v>0</v>
      </c>
    </row>
    <row r="7" spans="1:18" x14ac:dyDescent="0.25">
      <c r="A7" s="29"/>
      <c r="B7" s="30"/>
      <c r="C7" s="31"/>
      <c r="D7" s="30"/>
      <c r="E7" s="30" t="s">
        <v>17</v>
      </c>
      <c r="F7" s="1" t="str">
        <f>IF($E7='Account Codes'!$A$1,"",IF($E7='Account Codes'!$A$2,'Account Codes'!$B$2,IF($E7='Account Codes'!$A$3,'Account Codes'!$B$3,IF($E7='Account Codes'!$A$4,'Account Codes'!$B$4,IF($E7='Account Codes'!$A$5,'Account Codes'!$B$5,IF($E7='Account Codes'!$A$6,'Account Codes'!$B$6,IF($E7='Account Codes'!$A$7,'Account Codes'!$B$7,IF($E7='Account Codes'!$A$8,'Account Codes'!$B$8,IF($E7='Account Codes'!$A$9,'Account Codes'!$B$9,IF($E7='Account Codes'!$A$10,'Account Codes'!$B$10,IF($E7='Account Codes'!$A$11,'Account Codes'!$B$11,IF($E7='Account Codes'!$A$12,'Account Codes'!$B$12))))))))))))</f>
        <v/>
      </c>
      <c r="G7" s="1" t="str">
        <f t="shared" ref="G7:G45" si="0">IF($F7="Inc1",$D7,"")</f>
        <v/>
      </c>
      <c r="H7" s="1" t="str">
        <f t="shared" ref="H7:H45" si="1">IF($F7="Inc2",$D7,"")</f>
        <v/>
      </c>
      <c r="I7" s="16" t="str">
        <f t="shared" ref="I7:I45" si="2">IF($F7="Int",$D7,"")</f>
        <v/>
      </c>
      <c r="J7" s="10" t="str">
        <f t="shared" ref="J7:J45" si="3">IF($F7="ExpA",$D7,"")</f>
        <v/>
      </c>
      <c r="K7" s="1" t="str">
        <f t="shared" ref="K7:K45" si="4">IF($F7="ExpB",$D7,"")</f>
        <v/>
      </c>
      <c r="L7" s="1" t="str">
        <f t="shared" ref="L7:L45" si="5">IF($F7="ExpC",$D7,"")</f>
        <v/>
      </c>
      <c r="M7" s="1" t="str">
        <f t="shared" ref="M7:M45" si="6">IF($F7="ExpD",$D7,"")</f>
        <v/>
      </c>
      <c r="N7" s="1" t="str">
        <f t="shared" ref="N7:N45" si="7">IF($F7="ExpE",$D7,"")</f>
        <v/>
      </c>
      <c r="O7" s="1" t="str">
        <f t="shared" ref="O7:O45" si="8">IF($F7="ExpF",$D7,"")</f>
        <v/>
      </c>
      <c r="P7" s="1" t="str">
        <f t="shared" ref="P7:P45" si="9">IF($F7="ExpG",$D7,"")</f>
        <v/>
      </c>
      <c r="Q7" s="16" t="str">
        <f t="shared" ref="Q7:Q45" si="10">IF($F7="ExpH",$D7,"")</f>
        <v/>
      </c>
      <c r="R7" s="10">
        <f>R6+SUM(G7:I7)-SUM(J7:Q7)</f>
        <v>0</v>
      </c>
    </row>
    <row r="8" spans="1:18" x14ac:dyDescent="0.25">
      <c r="A8" s="29"/>
      <c r="B8" s="30"/>
      <c r="C8" s="31"/>
      <c r="D8" s="30"/>
      <c r="E8" s="30" t="s">
        <v>17</v>
      </c>
      <c r="F8" s="1" t="str">
        <f>IF($E8='Account Codes'!$A$1,"",IF($E8='Account Codes'!$A$2,'Account Codes'!$B$2,IF($E8='Account Codes'!$A$3,'Account Codes'!$B$3,IF($E8='Account Codes'!$A$4,'Account Codes'!$B$4,IF($E8='Account Codes'!$A$5,'Account Codes'!$B$5,IF($E8='Account Codes'!$A$6,'Account Codes'!$B$6,IF($E8='Account Codes'!$A$7,'Account Codes'!$B$7,IF($E8='Account Codes'!$A$8,'Account Codes'!$B$8,IF($E8='Account Codes'!$A$9,'Account Codes'!$B$9,IF($E8='Account Codes'!$A$10,'Account Codes'!$B$10,IF($E8='Account Codes'!$A$11,'Account Codes'!$B$11,IF($E8='Account Codes'!$A$12,'Account Codes'!$B$12))))))))))))</f>
        <v/>
      </c>
      <c r="G8" s="1" t="str">
        <f t="shared" si="0"/>
        <v/>
      </c>
      <c r="H8" s="1" t="str">
        <f t="shared" si="1"/>
        <v/>
      </c>
      <c r="I8" s="16" t="str">
        <f t="shared" si="2"/>
        <v/>
      </c>
      <c r="J8" s="10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6" t="str">
        <f t="shared" si="10"/>
        <v/>
      </c>
      <c r="R8" s="10">
        <f t="shared" ref="R8:R45" si="11">R7+SUM(G8:I8)-SUM(J8:Q8)</f>
        <v>0</v>
      </c>
    </row>
    <row r="9" spans="1:18" x14ac:dyDescent="0.25">
      <c r="A9" s="29"/>
      <c r="B9" s="30"/>
      <c r="C9" s="31"/>
      <c r="D9" s="30"/>
      <c r="E9" s="30" t="s">
        <v>17</v>
      </c>
      <c r="F9" s="1" t="str">
        <f>IF($E9='Account Codes'!$A$1,"",IF($E9='Account Codes'!$A$2,'Account Codes'!$B$2,IF($E9='Account Codes'!$A$3,'Account Codes'!$B$3,IF($E9='Account Codes'!$A$4,'Account Codes'!$B$4,IF($E9='Account Codes'!$A$5,'Account Codes'!$B$5,IF($E9='Account Codes'!$A$6,'Account Codes'!$B$6,IF($E9='Account Codes'!$A$7,'Account Codes'!$B$7,IF($E9='Account Codes'!$A$8,'Account Codes'!$B$8,IF($E9='Account Codes'!$A$9,'Account Codes'!$B$9,IF($E9='Account Codes'!$A$10,'Account Codes'!$B$10,IF($E9='Account Codes'!$A$11,'Account Codes'!$B$11,IF($E9='Account Codes'!$A$12,'Account Codes'!$B$12))))))))))))</f>
        <v/>
      </c>
      <c r="G9" s="1" t="str">
        <f t="shared" si="0"/>
        <v/>
      </c>
      <c r="H9" s="1" t="str">
        <f t="shared" si="1"/>
        <v/>
      </c>
      <c r="I9" s="16" t="str">
        <f t="shared" si="2"/>
        <v/>
      </c>
      <c r="J9" s="10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6" t="str">
        <f t="shared" si="10"/>
        <v/>
      </c>
      <c r="R9" s="10">
        <f t="shared" si="11"/>
        <v>0</v>
      </c>
    </row>
    <row r="10" spans="1:18" x14ac:dyDescent="0.25">
      <c r="A10" s="29"/>
      <c r="B10" s="30"/>
      <c r="C10" s="31"/>
      <c r="D10" s="30"/>
      <c r="E10" s="30" t="s">
        <v>17</v>
      </c>
      <c r="F10" s="1" t="str">
        <f>IF($E10='Account Codes'!$A$1,"",IF($E10='Account Codes'!$A$2,'Account Codes'!$B$2,IF($E10='Account Codes'!$A$3,'Account Codes'!$B$3,IF($E10='Account Codes'!$A$4,'Account Codes'!$B$4,IF($E10='Account Codes'!$A$5,'Account Codes'!$B$5,IF($E10='Account Codes'!$A$6,'Account Codes'!$B$6,IF($E10='Account Codes'!$A$7,'Account Codes'!$B$7,IF($E10='Account Codes'!$A$8,'Account Codes'!$B$8,IF($E10='Account Codes'!$A$9,'Account Codes'!$B$9,IF($E10='Account Codes'!$A$10,'Account Codes'!$B$10,IF($E10='Account Codes'!$A$11,'Account Codes'!$B$11,IF($E10='Account Codes'!$A$12,'Account Codes'!$B$12))))))))))))</f>
        <v/>
      </c>
      <c r="G10" s="1" t="str">
        <f t="shared" si="0"/>
        <v/>
      </c>
      <c r="H10" s="1" t="str">
        <f t="shared" si="1"/>
        <v/>
      </c>
      <c r="I10" s="16" t="str">
        <f t="shared" si="2"/>
        <v/>
      </c>
      <c r="J10" s="10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6" t="str">
        <f t="shared" si="10"/>
        <v/>
      </c>
      <c r="R10" s="10">
        <f t="shared" si="11"/>
        <v>0</v>
      </c>
    </row>
    <row r="11" spans="1:18" x14ac:dyDescent="0.25">
      <c r="A11" s="29"/>
      <c r="B11" s="30"/>
      <c r="C11" s="31"/>
      <c r="D11" s="30"/>
      <c r="E11" s="30" t="s">
        <v>17</v>
      </c>
      <c r="F11" s="1" t="str">
        <f>IF($E11='Account Codes'!$A$1,"",IF($E11='Account Codes'!$A$2,'Account Codes'!$B$2,IF($E11='Account Codes'!$A$3,'Account Codes'!$B$3,IF($E11='Account Codes'!$A$4,'Account Codes'!$B$4,IF($E11='Account Codes'!$A$5,'Account Codes'!$B$5,IF($E11='Account Codes'!$A$6,'Account Codes'!$B$6,IF($E11='Account Codes'!$A$7,'Account Codes'!$B$7,IF($E11='Account Codes'!$A$8,'Account Codes'!$B$8,IF($E11='Account Codes'!$A$9,'Account Codes'!$B$9,IF($E11='Account Codes'!$A$10,'Account Codes'!$B$10,IF($E11='Account Codes'!$A$11,'Account Codes'!$B$11,IF($E11='Account Codes'!$A$12,'Account Codes'!$B$12))))))))))))</f>
        <v/>
      </c>
      <c r="G11" s="1" t="str">
        <f t="shared" si="0"/>
        <v/>
      </c>
      <c r="H11" s="1" t="str">
        <f t="shared" si="1"/>
        <v/>
      </c>
      <c r="I11" s="16" t="str">
        <f t="shared" si="2"/>
        <v/>
      </c>
      <c r="J11" s="10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6" t="str">
        <f t="shared" si="10"/>
        <v/>
      </c>
      <c r="R11" s="10">
        <f t="shared" si="11"/>
        <v>0</v>
      </c>
    </row>
    <row r="12" spans="1:18" x14ac:dyDescent="0.25">
      <c r="A12" s="29"/>
      <c r="B12" s="30"/>
      <c r="C12" s="31"/>
      <c r="D12" s="30"/>
      <c r="E12" s="30" t="s">
        <v>17</v>
      </c>
      <c r="F12" s="1" t="str">
        <f>IF($E12='Account Codes'!$A$1,"",IF($E12='Account Codes'!$A$2,'Account Codes'!$B$2,IF($E12='Account Codes'!$A$3,'Account Codes'!$B$3,IF($E12='Account Codes'!$A$4,'Account Codes'!$B$4,IF($E12='Account Codes'!$A$5,'Account Codes'!$B$5,IF($E12='Account Codes'!$A$6,'Account Codes'!$B$6,IF($E12='Account Codes'!$A$7,'Account Codes'!$B$7,IF($E12='Account Codes'!$A$8,'Account Codes'!$B$8,IF($E12='Account Codes'!$A$9,'Account Codes'!$B$9,IF($E12='Account Codes'!$A$10,'Account Codes'!$B$10,IF($E12='Account Codes'!$A$11,'Account Codes'!$B$11,IF($E12='Account Codes'!$A$12,'Account Codes'!$B$12))))))))))))</f>
        <v/>
      </c>
      <c r="G12" s="1" t="str">
        <f t="shared" si="0"/>
        <v/>
      </c>
      <c r="H12" s="1" t="str">
        <f t="shared" si="1"/>
        <v/>
      </c>
      <c r="I12" s="16" t="str">
        <f t="shared" si="2"/>
        <v/>
      </c>
      <c r="J12" s="10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6" t="str">
        <f t="shared" si="10"/>
        <v/>
      </c>
      <c r="R12" s="10">
        <f t="shared" si="11"/>
        <v>0</v>
      </c>
    </row>
    <row r="13" spans="1:18" x14ac:dyDescent="0.25">
      <c r="A13" s="29"/>
      <c r="B13" s="30"/>
      <c r="C13" s="31"/>
      <c r="D13" s="30"/>
      <c r="E13" s="30" t="s">
        <v>17</v>
      </c>
      <c r="F13" s="1" t="str">
        <f>IF($E13='Account Codes'!$A$1,"",IF($E13='Account Codes'!$A$2,'Account Codes'!$B$2,IF($E13='Account Codes'!$A$3,'Account Codes'!$B$3,IF($E13='Account Codes'!$A$4,'Account Codes'!$B$4,IF($E13='Account Codes'!$A$5,'Account Codes'!$B$5,IF($E13='Account Codes'!$A$6,'Account Codes'!$B$6,IF($E13='Account Codes'!$A$7,'Account Codes'!$B$7,IF($E13='Account Codes'!$A$8,'Account Codes'!$B$8,IF($E13='Account Codes'!$A$9,'Account Codes'!$B$9,IF($E13='Account Codes'!$A$10,'Account Codes'!$B$10,IF($E13='Account Codes'!$A$11,'Account Codes'!$B$11,IF($E13='Account Codes'!$A$12,'Account Codes'!$B$12))))))))))))</f>
        <v/>
      </c>
      <c r="G13" s="1" t="str">
        <f t="shared" si="0"/>
        <v/>
      </c>
      <c r="H13" s="1" t="str">
        <f t="shared" si="1"/>
        <v/>
      </c>
      <c r="I13" s="16" t="str">
        <f t="shared" si="2"/>
        <v/>
      </c>
      <c r="J13" s="10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6" t="str">
        <f t="shared" si="10"/>
        <v/>
      </c>
      <c r="R13" s="10">
        <f t="shared" si="11"/>
        <v>0</v>
      </c>
    </row>
    <row r="14" spans="1:18" x14ac:dyDescent="0.25">
      <c r="A14" s="29"/>
      <c r="B14" s="30"/>
      <c r="C14" s="31"/>
      <c r="D14" s="30"/>
      <c r="E14" s="30" t="s">
        <v>17</v>
      </c>
      <c r="F14" s="1" t="str">
        <f>IF($E14='Account Codes'!$A$1,"",IF($E14='Account Codes'!$A$2,'Account Codes'!$B$2,IF($E14='Account Codes'!$A$3,'Account Codes'!$B$3,IF($E14='Account Codes'!$A$4,'Account Codes'!$B$4,IF($E14='Account Codes'!$A$5,'Account Codes'!$B$5,IF($E14='Account Codes'!$A$6,'Account Codes'!$B$6,IF($E14='Account Codes'!$A$7,'Account Codes'!$B$7,IF($E14='Account Codes'!$A$8,'Account Codes'!$B$8,IF($E14='Account Codes'!$A$9,'Account Codes'!$B$9,IF($E14='Account Codes'!$A$10,'Account Codes'!$B$10,IF($E14='Account Codes'!$A$11,'Account Codes'!$B$11,IF($E14='Account Codes'!$A$12,'Account Codes'!$B$12))))))))))))</f>
        <v/>
      </c>
      <c r="G14" s="1" t="str">
        <f t="shared" si="0"/>
        <v/>
      </c>
      <c r="H14" s="1" t="str">
        <f t="shared" si="1"/>
        <v/>
      </c>
      <c r="I14" s="16" t="str">
        <f t="shared" si="2"/>
        <v/>
      </c>
      <c r="J14" s="10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6" t="str">
        <f t="shared" si="10"/>
        <v/>
      </c>
      <c r="R14" s="10">
        <f t="shared" si="11"/>
        <v>0</v>
      </c>
    </row>
    <row r="15" spans="1:18" x14ac:dyDescent="0.25">
      <c r="A15" s="29"/>
      <c r="B15" s="30"/>
      <c r="C15" s="31"/>
      <c r="D15" s="30"/>
      <c r="E15" s="30" t="s">
        <v>17</v>
      </c>
      <c r="F15" s="1" t="str">
        <f>IF($E15='Account Codes'!$A$1,"",IF($E15='Account Codes'!$A$2,'Account Codes'!$B$2,IF($E15='Account Codes'!$A$3,'Account Codes'!$B$3,IF($E15='Account Codes'!$A$4,'Account Codes'!$B$4,IF($E15='Account Codes'!$A$5,'Account Codes'!$B$5,IF($E15='Account Codes'!$A$6,'Account Codes'!$B$6,IF($E15='Account Codes'!$A$7,'Account Codes'!$B$7,IF($E15='Account Codes'!$A$8,'Account Codes'!$B$8,IF($E15='Account Codes'!$A$9,'Account Codes'!$B$9,IF($E15='Account Codes'!$A$10,'Account Codes'!$B$10,IF($E15='Account Codes'!$A$11,'Account Codes'!$B$11,IF($E15='Account Codes'!$A$12,'Account Codes'!$B$12))))))))))))</f>
        <v/>
      </c>
      <c r="G15" s="1" t="str">
        <f t="shared" si="0"/>
        <v/>
      </c>
      <c r="H15" s="1" t="str">
        <f t="shared" si="1"/>
        <v/>
      </c>
      <c r="I15" s="16" t="str">
        <f t="shared" si="2"/>
        <v/>
      </c>
      <c r="J15" s="10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6" t="str">
        <f t="shared" si="10"/>
        <v/>
      </c>
      <c r="R15" s="10">
        <f t="shared" si="11"/>
        <v>0</v>
      </c>
    </row>
    <row r="16" spans="1:18" x14ac:dyDescent="0.25">
      <c r="A16" s="29"/>
      <c r="B16" s="30"/>
      <c r="C16" s="31"/>
      <c r="D16" s="30"/>
      <c r="E16" s="30" t="s">
        <v>17</v>
      </c>
      <c r="F16" s="1" t="str">
        <f>IF($E16='Account Codes'!$A$1,"",IF($E16='Account Codes'!$A$2,'Account Codes'!$B$2,IF($E16='Account Codes'!$A$3,'Account Codes'!$B$3,IF($E16='Account Codes'!$A$4,'Account Codes'!$B$4,IF($E16='Account Codes'!$A$5,'Account Codes'!$B$5,IF($E16='Account Codes'!$A$6,'Account Codes'!$B$6,IF($E16='Account Codes'!$A$7,'Account Codes'!$B$7,IF($E16='Account Codes'!$A$8,'Account Codes'!$B$8,IF($E16='Account Codes'!$A$9,'Account Codes'!$B$9,IF($E16='Account Codes'!$A$10,'Account Codes'!$B$10,IF($E16='Account Codes'!$A$11,'Account Codes'!$B$11,IF($E16='Account Codes'!$A$12,'Account Codes'!$B$12))))))))))))</f>
        <v/>
      </c>
      <c r="G16" s="1" t="str">
        <f t="shared" si="0"/>
        <v/>
      </c>
      <c r="H16" s="1" t="str">
        <f t="shared" si="1"/>
        <v/>
      </c>
      <c r="I16" s="16" t="str">
        <f t="shared" si="2"/>
        <v/>
      </c>
      <c r="J16" s="10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6" t="str">
        <f t="shared" si="10"/>
        <v/>
      </c>
      <c r="R16" s="10">
        <f t="shared" si="11"/>
        <v>0</v>
      </c>
    </row>
    <row r="17" spans="1:18" x14ac:dyDescent="0.25">
      <c r="A17" s="29"/>
      <c r="B17" s="30"/>
      <c r="C17" s="31"/>
      <c r="D17" s="30"/>
      <c r="E17" s="30" t="s">
        <v>17</v>
      </c>
      <c r="F17" s="1" t="str">
        <f>IF($E17='Account Codes'!$A$1,"",IF($E17='Account Codes'!$A$2,'Account Codes'!$B$2,IF($E17='Account Codes'!$A$3,'Account Codes'!$B$3,IF($E17='Account Codes'!$A$4,'Account Codes'!$B$4,IF($E17='Account Codes'!$A$5,'Account Codes'!$B$5,IF($E17='Account Codes'!$A$6,'Account Codes'!$B$6,IF($E17='Account Codes'!$A$7,'Account Codes'!$B$7,IF($E17='Account Codes'!$A$8,'Account Codes'!$B$8,IF($E17='Account Codes'!$A$9,'Account Codes'!$B$9,IF($E17='Account Codes'!$A$10,'Account Codes'!$B$10,IF($E17='Account Codes'!$A$11,'Account Codes'!$B$11,IF($E17='Account Codes'!$A$12,'Account Codes'!$B$12))))))))))))</f>
        <v/>
      </c>
      <c r="G17" s="1" t="str">
        <f t="shared" si="0"/>
        <v/>
      </c>
      <c r="H17" s="1" t="str">
        <f t="shared" si="1"/>
        <v/>
      </c>
      <c r="I17" s="16" t="str">
        <f t="shared" si="2"/>
        <v/>
      </c>
      <c r="J17" s="10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6" t="str">
        <f t="shared" si="10"/>
        <v/>
      </c>
      <c r="R17" s="10">
        <f t="shared" si="11"/>
        <v>0</v>
      </c>
    </row>
    <row r="18" spans="1:18" x14ac:dyDescent="0.25">
      <c r="A18" s="29"/>
      <c r="B18" s="30"/>
      <c r="C18" s="31"/>
      <c r="D18" s="30"/>
      <c r="E18" s="30" t="s">
        <v>17</v>
      </c>
      <c r="F18" s="1" t="str">
        <f>IF($E18='Account Codes'!$A$1,"",IF($E18='Account Codes'!$A$2,'Account Codes'!$B$2,IF($E18='Account Codes'!$A$3,'Account Codes'!$B$3,IF($E18='Account Codes'!$A$4,'Account Codes'!$B$4,IF($E18='Account Codes'!$A$5,'Account Codes'!$B$5,IF($E18='Account Codes'!$A$6,'Account Codes'!$B$6,IF($E18='Account Codes'!$A$7,'Account Codes'!$B$7,IF($E18='Account Codes'!$A$8,'Account Codes'!$B$8,IF($E18='Account Codes'!$A$9,'Account Codes'!$B$9,IF($E18='Account Codes'!$A$10,'Account Codes'!$B$10,IF($E18='Account Codes'!$A$11,'Account Codes'!$B$11,IF($E18='Account Codes'!$A$12,'Account Codes'!$B$12))))))))))))</f>
        <v/>
      </c>
      <c r="G18" s="1" t="str">
        <f t="shared" si="0"/>
        <v/>
      </c>
      <c r="H18" s="1" t="str">
        <f t="shared" si="1"/>
        <v/>
      </c>
      <c r="I18" s="16" t="str">
        <f t="shared" si="2"/>
        <v/>
      </c>
      <c r="J18" s="10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6" t="str">
        <f t="shared" si="10"/>
        <v/>
      </c>
      <c r="R18" s="10">
        <f t="shared" si="11"/>
        <v>0</v>
      </c>
    </row>
    <row r="19" spans="1:18" x14ac:dyDescent="0.25">
      <c r="A19" s="29"/>
      <c r="B19" s="30"/>
      <c r="C19" s="31"/>
      <c r="D19" s="30"/>
      <c r="E19" s="30" t="s">
        <v>17</v>
      </c>
      <c r="F19" s="1" t="str">
        <f>IF($E19='Account Codes'!$A$1,"",IF($E19='Account Codes'!$A$2,'Account Codes'!$B$2,IF($E19='Account Codes'!$A$3,'Account Codes'!$B$3,IF($E19='Account Codes'!$A$4,'Account Codes'!$B$4,IF($E19='Account Codes'!$A$5,'Account Codes'!$B$5,IF($E19='Account Codes'!$A$6,'Account Codes'!$B$6,IF($E19='Account Codes'!$A$7,'Account Codes'!$B$7,IF($E19='Account Codes'!$A$8,'Account Codes'!$B$8,IF($E19='Account Codes'!$A$9,'Account Codes'!$B$9,IF($E19='Account Codes'!$A$10,'Account Codes'!$B$10,IF($E19='Account Codes'!$A$11,'Account Codes'!$B$11,IF($E19='Account Codes'!$A$12,'Account Codes'!$B$12))))))))))))</f>
        <v/>
      </c>
      <c r="G19" s="1" t="str">
        <f t="shared" si="0"/>
        <v/>
      </c>
      <c r="H19" s="1" t="str">
        <f t="shared" si="1"/>
        <v/>
      </c>
      <c r="I19" s="16" t="str">
        <f t="shared" si="2"/>
        <v/>
      </c>
      <c r="J19" s="10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6" t="str">
        <f t="shared" si="10"/>
        <v/>
      </c>
      <c r="R19" s="10">
        <f t="shared" si="11"/>
        <v>0</v>
      </c>
    </row>
    <row r="20" spans="1:18" x14ac:dyDescent="0.25">
      <c r="A20" s="29"/>
      <c r="B20" s="30"/>
      <c r="C20" s="31"/>
      <c r="D20" s="30"/>
      <c r="E20" s="30" t="s">
        <v>17</v>
      </c>
      <c r="F20" s="1" t="str">
        <f>IF($E20='Account Codes'!$A$1,"",IF($E20='Account Codes'!$A$2,'Account Codes'!$B$2,IF($E20='Account Codes'!$A$3,'Account Codes'!$B$3,IF($E20='Account Codes'!$A$4,'Account Codes'!$B$4,IF($E20='Account Codes'!$A$5,'Account Codes'!$B$5,IF($E20='Account Codes'!$A$6,'Account Codes'!$B$6,IF($E20='Account Codes'!$A$7,'Account Codes'!$B$7,IF($E20='Account Codes'!$A$8,'Account Codes'!$B$8,IF($E20='Account Codes'!$A$9,'Account Codes'!$B$9,IF($E20='Account Codes'!$A$10,'Account Codes'!$B$10,IF($E20='Account Codes'!$A$11,'Account Codes'!$B$11,IF($E20='Account Codes'!$A$12,'Account Codes'!$B$12))))))))))))</f>
        <v/>
      </c>
      <c r="G20" s="1" t="str">
        <f t="shared" si="0"/>
        <v/>
      </c>
      <c r="H20" s="1" t="str">
        <f t="shared" si="1"/>
        <v/>
      </c>
      <c r="I20" s="16" t="str">
        <f t="shared" si="2"/>
        <v/>
      </c>
      <c r="J20" s="10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6" t="str">
        <f t="shared" si="10"/>
        <v/>
      </c>
      <c r="R20" s="10">
        <f t="shared" si="11"/>
        <v>0</v>
      </c>
    </row>
    <row r="21" spans="1:18" x14ac:dyDescent="0.25">
      <c r="A21" s="29"/>
      <c r="B21" s="30"/>
      <c r="C21" s="31"/>
      <c r="D21" s="30"/>
      <c r="E21" s="30" t="s">
        <v>17</v>
      </c>
      <c r="F21" s="1" t="str">
        <f>IF($E21='Account Codes'!$A$1,"",IF($E21='Account Codes'!$A$2,'Account Codes'!$B$2,IF($E21='Account Codes'!$A$3,'Account Codes'!$B$3,IF($E21='Account Codes'!$A$4,'Account Codes'!$B$4,IF($E21='Account Codes'!$A$5,'Account Codes'!$B$5,IF($E21='Account Codes'!$A$6,'Account Codes'!$B$6,IF($E21='Account Codes'!$A$7,'Account Codes'!$B$7,IF($E21='Account Codes'!$A$8,'Account Codes'!$B$8,IF($E21='Account Codes'!$A$9,'Account Codes'!$B$9,IF($E21='Account Codes'!$A$10,'Account Codes'!$B$10,IF($E21='Account Codes'!$A$11,'Account Codes'!$B$11,IF($E21='Account Codes'!$A$12,'Account Codes'!$B$12))))))))))))</f>
        <v/>
      </c>
      <c r="G21" s="1" t="str">
        <f t="shared" si="0"/>
        <v/>
      </c>
      <c r="H21" s="1" t="str">
        <f t="shared" si="1"/>
        <v/>
      </c>
      <c r="I21" s="16" t="str">
        <f t="shared" si="2"/>
        <v/>
      </c>
      <c r="J21" s="10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6" t="str">
        <f t="shared" si="10"/>
        <v/>
      </c>
      <c r="R21" s="10">
        <f t="shared" si="11"/>
        <v>0</v>
      </c>
    </row>
    <row r="22" spans="1:18" x14ac:dyDescent="0.25">
      <c r="A22" s="29"/>
      <c r="B22" s="30"/>
      <c r="C22" s="31"/>
      <c r="D22" s="30"/>
      <c r="E22" s="30" t="s">
        <v>17</v>
      </c>
      <c r="F22" s="1" t="str">
        <f>IF($E22='Account Codes'!$A$1,"",IF($E22='Account Codes'!$A$2,'Account Codes'!$B$2,IF($E22='Account Codes'!$A$3,'Account Codes'!$B$3,IF($E22='Account Codes'!$A$4,'Account Codes'!$B$4,IF($E22='Account Codes'!$A$5,'Account Codes'!$B$5,IF($E22='Account Codes'!$A$6,'Account Codes'!$B$6,IF($E22='Account Codes'!$A$7,'Account Codes'!$B$7,IF($E22='Account Codes'!$A$8,'Account Codes'!$B$8,IF($E22='Account Codes'!$A$9,'Account Codes'!$B$9,IF($E22='Account Codes'!$A$10,'Account Codes'!$B$10,IF($E22='Account Codes'!$A$11,'Account Codes'!$B$11,IF($E22='Account Codes'!$A$12,'Account Codes'!$B$12))))))))))))</f>
        <v/>
      </c>
      <c r="G22" s="1" t="str">
        <f t="shared" si="0"/>
        <v/>
      </c>
      <c r="H22" s="1" t="str">
        <f t="shared" si="1"/>
        <v/>
      </c>
      <c r="I22" s="16" t="str">
        <f t="shared" si="2"/>
        <v/>
      </c>
      <c r="J22" s="10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6" t="str">
        <f t="shared" si="10"/>
        <v/>
      </c>
      <c r="R22" s="10">
        <f t="shared" si="11"/>
        <v>0</v>
      </c>
    </row>
    <row r="23" spans="1:18" x14ac:dyDescent="0.25">
      <c r="A23" s="29"/>
      <c r="B23" s="30"/>
      <c r="C23" s="31"/>
      <c r="D23" s="30"/>
      <c r="E23" s="30" t="s">
        <v>17</v>
      </c>
      <c r="F23" s="1" t="str">
        <f>IF($E23='Account Codes'!$A$1,"",IF($E23='Account Codes'!$A$2,'Account Codes'!$B$2,IF($E23='Account Codes'!$A$3,'Account Codes'!$B$3,IF($E23='Account Codes'!$A$4,'Account Codes'!$B$4,IF($E23='Account Codes'!$A$5,'Account Codes'!$B$5,IF($E23='Account Codes'!$A$6,'Account Codes'!$B$6,IF($E23='Account Codes'!$A$7,'Account Codes'!$B$7,IF($E23='Account Codes'!$A$8,'Account Codes'!$B$8,IF($E23='Account Codes'!$A$9,'Account Codes'!$B$9,IF($E23='Account Codes'!$A$10,'Account Codes'!$B$10,IF($E23='Account Codes'!$A$11,'Account Codes'!$B$11,IF($E23='Account Codes'!$A$12,'Account Codes'!$B$12))))))))))))</f>
        <v/>
      </c>
      <c r="G23" s="1" t="str">
        <f t="shared" si="0"/>
        <v/>
      </c>
      <c r="H23" s="1" t="str">
        <f t="shared" si="1"/>
        <v/>
      </c>
      <c r="I23" s="16" t="str">
        <f t="shared" si="2"/>
        <v/>
      </c>
      <c r="J23" s="10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6" t="str">
        <f t="shared" si="10"/>
        <v/>
      </c>
      <c r="R23" s="10">
        <f t="shared" si="11"/>
        <v>0</v>
      </c>
    </row>
    <row r="24" spans="1:18" x14ac:dyDescent="0.25">
      <c r="A24" s="29"/>
      <c r="B24" s="30"/>
      <c r="C24" s="31"/>
      <c r="D24" s="30"/>
      <c r="E24" s="30" t="s">
        <v>17</v>
      </c>
      <c r="F24" s="1" t="str">
        <f>IF($E24='Account Codes'!$A$1,"",IF($E24='Account Codes'!$A$2,'Account Codes'!$B$2,IF($E24='Account Codes'!$A$3,'Account Codes'!$B$3,IF($E24='Account Codes'!$A$4,'Account Codes'!$B$4,IF($E24='Account Codes'!$A$5,'Account Codes'!$B$5,IF($E24='Account Codes'!$A$6,'Account Codes'!$B$6,IF($E24='Account Codes'!$A$7,'Account Codes'!$B$7,IF($E24='Account Codes'!$A$8,'Account Codes'!$B$8,IF($E24='Account Codes'!$A$9,'Account Codes'!$B$9,IF($E24='Account Codes'!$A$10,'Account Codes'!$B$10,IF($E24='Account Codes'!$A$11,'Account Codes'!$B$11,IF($E24='Account Codes'!$A$12,'Account Codes'!$B$12))))))))))))</f>
        <v/>
      </c>
      <c r="G24" s="1" t="str">
        <f t="shared" si="0"/>
        <v/>
      </c>
      <c r="H24" s="1" t="str">
        <f t="shared" si="1"/>
        <v/>
      </c>
      <c r="I24" s="16" t="str">
        <f t="shared" si="2"/>
        <v/>
      </c>
      <c r="J24" s="10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6" t="str">
        <f t="shared" si="10"/>
        <v/>
      </c>
      <c r="R24" s="10">
        <f t="shared" si="11"/>
        <v>0</v>
      </c>
    </row>
    <row r="25" spans="1:18" x14ac:dyDescent="0.25">
      <c r="A25" s="29"/>
      <c r="B25" s="30"/>
      <c r="C25" s="31"/>
      <c r="D25" s="30"/>
      <c r="E25" s="30" t="s">
        <v>17</v>
      </c>
      <c r="F25" s="1" t="str">
        <f>IF($E25='Account Codes'!$A$1,"",IF($E25='Account Codes'!$A$2,'Account Codes'!$B$2,IF($E25='Account Codes'!$A$3,'Account Codes'!$B$3,IF($E25='Account Codes'!$A$4,'Account Codes'!$B$4,IF($E25='Account Codes'!$A$5,'Account Codes'!$B$5,IF($E25='Account Codes'!$A$6,'Account Codes'!$B$6,IF($E25='Account Codes'!$A$7,'Account Codes'!$B$7,IF($E25='Account Codes'!$A$8,'Account Codes'!$B$8,IF($E25='Account Codes'!$A$9,'Account Codes'!$B$9,IF($E25='Account Codes'!$A$10,'Account Codes'!$B$10,IF($E25='Account Codes'!$A$11,'Account Codes'!$B$11,IF($E25='Account Codes'!$A$12,'Account Codes'!$B$12))))))))))))</f>
        <v/>
      </c>
      <c r="G25" s="1" t="str">
        <f t="shared" si="0"/>
        <v/>
      </c>
      <c r="H25" s="1" t="str">
        <f t="shared" si="1"/>
        <v/>
      </c>
      <c r="I25" s="16" t="str">
        <f t="shared" si="2"/>
        <v/>
      </c>
      <c r="J25" s="10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6" t="str">
        <f t="shared" si="10"/>
        <v/>
      </c>
      <c r="R25" s="10">
        <f t="shared" si="11"/>
        <v>0</v>
      </c>
    </row>
    <row r="26" spans="1:18" x14ac:dyDescent="0.25">
      <c r="A26" s="29"/>
      <c r="B26" s="30"/>
      <c r="C26" s="31"/>
      <c r="D26" s="30"/>
      <c r="E26" s="30" t="s">
        <v>17</v>
      </c>
      <c r="F26" s="1" t="str">
        <f>IF($E26='Account Codes'!$A$1,"",IF($E26='Account Codes'!$A$2,'Account Codes'!$B$2,IF($E26='Account Codes'!$A$3,'Account Codes'!$B$3,IF($E26='Account Codes'!$A$4,'Account Codes'!$B$4,IF($E26='Account Codes'!$A$5,'Account Codes'!$B$5,IF($E26='Account Codes'!$A$6,'Account Codes'!$B$6,IF($E26='Account Codes'!$A$7,'Account Codes'!$B$7,IF($E26='Account Codes'!$A$8,'Account Codes'!$B$8,IF($E26='Account Codes'!$A$9,'Account Codes'!$B$9,IF($E26='Account Codes'!$A$10,'Account Codes'!$B$10,IF($E26='Account Codes'!$A$11,'Account Codes'!$B$11,IF($E26='Account Codes'!$A$12,'Account Codes'!$B$12))))))))))))</f>
        <v/>
      </c>
      <c r="G26" s="1" t="str">
        <f t="shared" si="0"/>
        <v/>
      </c>
      <c r="H26" s="1" t="str">
        <f t="shared" si="1"/>
        <v/>
      </c>
      <c r="I26" s="16" t="str">
        <f t="shared" si="2"/>
        <v/>
      </c>
      <c r="J26" s="10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6" t="str">
        <f t="shared" si="10"/>
        <v/>
      </c>
      <c r="R26" s="10">
        <f t="shared" si="11"/>
        <v>0</v>
      </c>
    </row>
    <row r="27" spans="1:18" x14ac:dyDescent="0.25">
      <c r="A27" s="29"/>
      <c r="B27" s="30"/>
      <c r="C27" s="31"/>
      <c r="D27" s="30"/>
      <c r="E27" s="30" t="s">
        <v>17</v>
      </c>
      <c r="F27" s="1" t="str">
        <f>IF($E27='Account Codes'!$A$1,"",IF($E27='Account Codes'!$A$2,'Account Codes'!$B$2,IF($E27='Account Codes'!$A$3,'Account Codes'!$B$3,IF($E27='Account Codes'!$A$4,'Account Codes'!$B$4,IF($E27='Account Codes'!$A$5,'Account Codes'!$B$5,IF($E27='Account Codes'!$A$6,'Account Codes'!$B$6,IF($E27='Account Codes'!$A$7,'Account Codes'!$B$7,IF($E27='Account Codes'!$A$8,'Account Codes'!$B$8,IF($E27='Account Codes'!$A$9,'Account Codes'!$B$9,IF($E27='Account Codes'!$A$10,'Account Codes'!$B$10,IF($E27='Account Codes'!$A$11,'Account Codes'!$B$11,IF($E27='Account Codes'!$A$12,'Account Codes'!$B$12))))))))))))</f>
        <v/>
      </c>
      <c r="G27" s="1" t="str">
        <f t="shared" si="0"/>
        <v/>
      </c>
      <c r="H27" s="1" t="str">
        <f t="shared" si="1"/>
        <v/>
      </c>
      <c r="I27" s="16" t="str">
        <f t="shared" si="2"/>
        <v/>
      </c>
      <c r="J27" s="10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6" t="str">
        <f t="shared" si="10"/>
        <v/>
      </c>
      <c r="R27" s="10">
        <f t="shared" si="11"/>
        <v>0</v>
      </c>
    </row>
    <row r="28" spans="1:18" x14ac:dyDescent="0.25">
      <c r="A28" s="29"/>
      <c r="B28" s="30"/>
      <c r="C28" s="31"/>
      <c r="D28" s="30"/>
      <c r="E28" s="30" t="s">
        <v>17</v>
      </c>
      <c r="F28" s="1" t="str">
        <f>IF($E28='Account Codes'!$A$1,"",IF($E28='Account Codes'!$A$2,'Account Codes'!$B$2,IF($E28='Account Codes'!$A$3,'Account Codes'!$B$3,IF($E28='Account Codes'!$A$4,'Account Codes'!$B$4,IF($E28='Account Codes'!$A$5,'Account Codes'!$B$5,IF($E28='Account Codes'!$A$6,'Account Codes'!$B$6,IF($E28='Account Codes'!$A$7,'Account Codes'!$B$7,IF($E28='Account Codes'!$A$8,'Account Codes'!$B$8,IF($E28='Account Codes'!$A$9,'Account Codes'!$B$9,IF($E28='Account Codes'!$A$10,'Account Codes'!$B$10,IF($E28='Account Codes'!$A$11,'Account Codes'!$B$11,IF($E28='Account Codes'!$A$12,'Account Codes'!$B$12))))))))))))</f>
        <v/>
      </c>
      <c r="G28" s="1" t="str">
        <f t="shared" si="0"/>
        <v/>
      </c>
      <c r="H28" s="1" t="str">
        <f t="shared" si="1"/>
        <v/>
      </c>
      <c r="I28" s="16" t="str">
        <f t="shared" si="2"/>
        <v/>
      </c>
      <c r="J28" s="10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6" t="str">
        <f t="shared" si="10"/>
        <v/>
      </c>
      <c r="R28" s="10">
        <f t="shared" si="11"/>
        <v>0</v>
      </c>
    </row>
    <row r="29" spans="1:18" x14ac:dyDescent="0.25">
      <c r="A29" s="29"/>
      <c r="B29" s="30"/>
      <c r="C29" s="31"/>
      <c r="D29" s="30"/>
      <c r="E29" s="30" t="s">
        <v>17</v>
      </c>
      <c r="F29" s="1" t="str">
        <f>IF($E29='Account Codes'!$A$1,"",IF($E29='Account Codes'!$A$2,'Account Codes'!$B$2,IF($E29='Account Codes'!$A$3,'Account Codes'!$B$3,IF($E29='Account Codes'!$A$4,'Account Codes'!$B$4,IF($E29='Account Codes'!$A$5,'Account Codes'!$B$5,IF($E29='Account Codes'!$A$6,'Account Codes'!$B$6,IF($E29='Account Codes'!$A$7,'Account Codes'!$B$7,IF($E29='Account Codes'!$A$8,'Account Codes'!$B$8,IF($E29='Account Codes'!$A$9,'Account Codes'!$B$9,IF($E29='Account Codes'!$A$10,'Account Codes'!$B$10,IF($E29='Account Codes'!$A$11,'Account Codes'!$B$11,IF($E29='Account Codes'!$A$12,'Account Codes'!$B$12))))))))))))</f>
        <v/>
      </c>
      <c r="G29" s="1" t="str">
        <f t="shared" si="0"/>
        <v/>
      </c>
      <c r="H29" s="1" t="str">
        <f t="shared" si="1"/>
        <v/>
      </c>
      <c r="I29" s="16" t="str">
        <f t="shared" si="2"/>
        <v/>
      </c>
      <c r="J29" s="10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6" t="str">
        <f t="shared" si="10"/>
        <v/>
      </c>
      <c r="R29" s="10">
        <f t="shared" si="11"/>
        <v>0</v>
      </c>
    </row>
    <row r="30" spans="1:18" x14ac:dyDescent="0.25">
      <c r="A30" s="29"/>
      <c r="B30" s="30"/>
      <c r="C30" s="31"/>
      <c r="D30" s="30"/>
      <c r="E30" s="30" t="s">
        <v>17</v>
      </c>
      <c r="F30" s="1" t="str">
        <f>IF($E30='Account Codes'!$A$1,"",IF($E30='Account Codes'!$A$2,'Account Codes'!$B$2,IF($E30='Account Codes'!$A$3,'Account Codes'!$B$3,IF($E30='Account Codes'!$A$4,'Account Codes'!$B$4,IF($E30='Account Codes'!$A$5,'Account Codes'!$B$5,IF($E30='Account Codes'!$A$6,'Account Codes'!$B$6,IF($E30='Account Codes'!$A$7,'Account Codes'!$B$7,IF($E30='Account Codes'!$A$8,'Account Codes'!$B$8,IF($E30='Account Codes'!$A$9,'Account Codes'!$B$9,IF($E30='Account Codes'!$A$10,'Account Codes'!$B$10,IF($E30='Account Codes'!$A$11,'Account Codes'!$B$11,IF($E30='Account Codes'!$A$12,'Account Codes'!$B$12))))))))))))</f>
        <v/>
      </c>
      <c r="G30" s="1" t="str">
        <f t="shared" si="0"/>
        <v/>
      </c>
      <c r="H30" s="1" t="str">
        <f t="shared" si="1"/>
        <v/>
      </c>
      <c r="I30" s="16" t="str">
        <f t="shared" si="2"/>
        <v/>
      </c>
      <c r="J30" s="10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6" t="str">
        <f t="shared" si="10"/>
        <v/>
      </c>
      <c r="R30" s="10">
        <f t="shared" si="11"/>
        <v>0</v>
      </c>
    </row>
    <row r="31" spans="1:18" x14ac:dyDescent="0.25">
      <c r="A31" s="29"/>
      <c r="B31" s="30"/>
      <c r="C31" s="31"/>
      <c r="D31" s="30"/>
      <c r="E31" s="30" t="s">
        <v>17</v>
      </c>
      <c r="F31" s="1" t="str">
        <f>IF($E31='Account Codes'!$A$1,"",IF($E31='Account Codes'!$A$2,'Account Codes'!$B$2,IF($E31='Account Codes'!$A$3,'Account Codes'!$B$3,IF($E31='Account Codes'!$A$4,'Account Codes'!$B$4,IF($E31='Account Codes'!$A$5,'Account Codes'!$B$5,IF($E31='Account Codes'!$A$6,'Account Codes'!$B$6,IF($E31='Account Codes'!$A$7,'Account Codes'!$B$7,IF($E31='Account Codes'!$A$8,'Account Codes'!$B$8,IF($E31='Account Codes'!$A$9,'Account Codes'!$B$9,IF($E31='Account Codes'!$A$10,'Account Codes'!$B$10,IF($E31='Account Codes'!$A$11,'Account Codes'!$B$11,IF($E31='Account Codes'!$A$12,'Account Codes'!$B$12))))))))))))</f>
        <v/>
      </c>
      <c r="G31" s="1" t="str">
        <f t="shared" si="0"/>
        <v/>
      </c>
      <c r="H31" s="1" t="str">
        <f t="shared" si="1"/>
        <v/>
      </c>
      <c r="I31" s="16" t="str">
        <f t="shared" si="2"/>
        <v/>
      </c>
      <c r="J31" s="10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6" t="str">
        <f t="shared" si="10"/>
        <v/>
      </c>
      <c r="R31" s="10">
        <f t="shared" si="11"/>
        <v>0</v>
      </c>
    </row>
    <row r="32" spans="1:18" x14ac:dyDescent="0.25">
      <c r="A32" s="29"/>
      <c r="B32" s="30"/>
      <c r="C32" s="31"/>
      <c r="D32" s="30"/>
      <c r="E32" s="30" t="s">
        <v>17</v>
      </c>
      <c r="F32" s="1" t="str">
        <f>IF($E32='Account Codes'!$A$1,"",IF($E32='Account Codes'!$A$2,'Account Codes'!$B$2,IF($E32='Account Codes'!$A$3,'Account Codes'!$B$3,IF($E32='Account Codes'!$A$4,'Account Codes'!$B$4,IF($E32='Account Codes'!$A$5,'Account Codes'!$B$5,IF($E32='Account Codes'!$A$6,'Account Codes'!$B$6,IF($E32='Account Codes'!$A$7,'Account Codes'!$B$7,IF($E32='Account Codes'!$A$8,'Account Codes'!$B$8,IF($E32='Account Codes'!$A$9,'Account Codes'!$B$9,IF($E32='Account Codes'!$A$10,'Account Codes'!$B$10,IF($E32='Account Codes'!$A$11,'Account Codes'!$B$11,IF($E32='Account Codes'!$A$12,'Account Codes'!$B$12))))))))))))</f>
        <v/>
      </c>
      <c r="G32" s="1" t="str">
        <f t="shared" si="0"/>
        <v/>
      </c>
      <c r="H32" s="1" t="str">
        <f t="shared" si="1"/>
        <v/>
      </c>
      <c r="I32" s="16" t="str">
        <f t="shared" si="2"/>
        <v/>
      </c>
      <c r="J32" s="10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6" t="str">
        <f t="shared" si="10"/>
        <v/>
      </c>
      <c r="R32" s="10">
        <f t="shared" si="11"/>
        <v>0</v>
      </c>
    </row>
    <row r="33" spans="1:18" x14ac:dyDescent="0.25">
      <c r="A33" s="29"/>
      <c r="B33" s="30"/>
      <c r="C33" s="31"/>
      <c r="D33" s="30"/>
      <c r="E33" s="30" t="s">
        <v>17</v>
      </c>
      <c r="F33" s="1" t="str">
        <f>IF($E33='Account Codes'!$A$1,"",IF($E33='Account Codes'!$A$2,'Account Codes'!$B$2,IF($E33='Account Codes'!$A$3,'Account Codes'!$B$3,IF($E33='Account Codes'!$A$4,'Account Codes'!$B$4,IF($E33='Account Codes'!$A$5,'Account Codes'!$B$5,IF($E33='Account Codes'!$A$6,'Account Codes'!$B$6,IF($E33='Account Codes'!$A$7,'Account Codes'!$B$7,IF($E33='Account Codes'!$A$8,'Account Codes'!$B$8,IF($E33='Account Codes'!$A$9,'Account Codes'!$B$9,IF($E33='Account Codes'!$A$10,'Account Codes'!$B$10,IF($E33='Account Codes'!$A$11,'Account Codes'!$B$11,IF($E33='Account Codes'!$A$12,'Account Codes'!$B$12))))))))))))</f>
        <v/>
      </c>
      <c r="G33" s="1" t="str">
        <f t="shared" si="0"/>
        <v/>
      </c>
      <c r="H33" s="1" t="str">
        <f t="shared" si="1"/>
        <v/>
      </c>
      <c r="I33" s="16" t="str">
        <f t="shared" si="2"/>
        <v/>
      </c>
      <c r="J33" s="10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6" t="str">
        <f t="shared" si="10"/>
        <v/>
      </c>
      <c r="R33" s="10">
        <f t="shared" si="11"/>
        <v>0</v>
      </c>
    </row>
    <row r="34" spans="1:18" x14ac:dyDescent="0.25">
      <c r="A34" s="29"/>
      <c r="B34" s="30"/>
      <c r="C34" s="31"/>
      <c r="D34" s="30"/>
      <c r="E34" s="30" t="s">
        <v>17</v>
      </c>
      <c r="F34" s="1" t="str">
        <f>IF($E34='Account Codes'!$A$1,"",IF($E34='Account Codes'!$A$2,'Account Codes'!$B$2,IF($E34='Account Codes'!$A$3,'Account Codes'!$B$3,IF($E34='Account Codes'!$A$4,'Account Codes'!$B$4,IF($E34='Account Codes'!$A$5,'Account Codes'!$B$5,IF($E34='Account Codes'!$A$6,'Account Codes'!$B$6,IF($E34='Account Codes'!$A$7,'Account Codes'!$B$7,IF($E34='Account Codes'!$A$8,'Account Codes'!$B$8,IF($E34='Account Codes'!$A$9,'Account Codes'!$B$9,IF($E34='Account Codes'!$A$10,'Account Codes'!$B$10,IF($E34='Account Codes'!$A$11,'Account Codes'!$B$11,IF($E34='Account Codes'!$A$12,'Account Codes'!$B$12))))))))))))</f>
        <v/>
      </c>
      <c r="G34" s="1" t="str">
        <f t="shared" si="0"/>
        <v/>
      </c>
      <c r="H34" s="1" t="str">
        <f t="shared" si="1"/>
        <v/>
      </c>
      <c r="I34" s="16" t="str">
        <f t="shared" si="2"/>
        <v/>
      </c>
      <c r="J34" s="10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6" t="str">
        <f t="shared" si="10"/>
        <v/>
      </c>
      <c r="R34" s="10">
        <f t="shared" si="11"/>
        <v>0</v>
      </c>
    </row>
    <row r="35" spans="1:18" x14ac:dyDescent="0.25">
      <c r="A35" s="29"/>
      <c r="B35" s="30"/>
      <c r="C35" s="31"/>
      <c r="D35" s="30"/>
      <c r="E35" s="30" t="s">
        <v>17</v>
      </c>
      <c r="F35" s="1" t="str">
        <f>IF($E35='Account Codes'!$A$1,"",IF($E35='Account Codes'!$A$2,'Account Codes'!$B$2,IF($E35='Account Codes'!$A$3,'Account Codes'!$B$3,IF($E35='Account Codes'!$A$4,'Account Codes'!$B$4,IF($E35='Account Codes'!$A$5,'Account Codes'!$B$5,IF($E35='Account Codes'!$A$6,'Account Codes'!$B$6,IF($E35='Account Codes'!$A$7,'Account Codes'!$B$7,IF($E35='Account Codes'!$A$8,'Account Codes'!$B$8,IF($E35='Account Codes'!$A$9,'Account Codes'!$B$9,IF($E35='Account Codes'!$A$10,'Account Codes'!$B$10,IF($E35='Account Codes'!$A$11,'Account Codes'!$B$11,IF($E35='Account Codes'!$A$12,'Account Codes'!$B$12))))))))))))</f>
        <v/>
      </c>
      <c r="G35" s="1" t="str">
        <f t="shared" si="0"/>
        <v/>
      </c>
      <c r="H35" s="1" t="str">
        <f t="shared" si="1"/>
        <v/>
      </c>
      <c r="I35" s="16" t="str">
        <f t="shared" si="2"/>
        <v/>
      </c>
      <c r="J35" s="10" t="str">
        <f t="shared" si="3"/>
        <v/>
      </c>
      <c r="K35" s="1" t="str">
        <f t="shared" si="4"/>
        <v/>
      </c>
      <c r="L35" s="1" t="str">
        <f t="shared" si="5"/>
        <v/>
      </c>
      <c r="M35" s="1" t="str">
        <f t="shared" si="6"/>
        <v/>
      </c>
      <c r="N35" s="1" t="str">
        <f t="shared" si="7"/>
        <v/>
      </c>
      <c r="O35" s="1" t="str">
        <f t="shared" si="8"/>
        <v/>
      </c>
      <c r="P35" s="1" t="str">
        <f t="shared" si="9"/>
        <v/>
      </c>
      <c r="Q35" s="16" t="str">
        <f t="shared" si="10"/>
        <v/>
      </c>
      <c r="R35" s="10">
        <f t="shared" si="11"/>
        <v>0</v>
      </c>
    </row>
    <row r="36" spans="1:18" x14ac:dyDescent="0.25">
      <c r="A36" s="29"/>
      <c r="B36" s="30"/>
      <c r="C36" s="31"/>
      <c r="D36" s="30"/>
      <c r="E36" s="30" t="s">
        <v>17</v>
      </c>
      <c r="F36" s="1" t="str">
        <f>IF($E36='Account Codes'!$A$1,"",IF($E36='Account Codes'!$A$2,'Account Codes'!$B$2,IF($E36='Account Codes'!$A$3,'Account Codes'!$B$3,IF($E36='Account Codes'!$A$4,'Account Codes'!$B$4,IF($E36='Account Codes'!$A$5,'Account Codes'!$B$5,IF($E36='Account Codes'!$A$6,'Account Codes'!$B$6,IF($E36='Account Codes'!$A$7,'Account Codes'!$B$7,IF($E36='Account Codes'!$A$8,'Account Codes'!$B$8,IF($E36='Account Codes'!$A$9,'Account Codes'!$B$9,IF($E36='Account Codes'!$A$10,'Account Codes'!$B$10,IF($E36='Account Codes'!$A$11,'Account Codes'!$B$11,IF($E36='Account Codes'!$A$12,'Account Codes'!$B$12))))))))))))</f>
        <v/>
      </c>
      <c r="G36" s="1" t="str">
        <f t="shared" si="0"/>
        <v/>
      </c>
      <c r="H36" s="1" t="str">
        <f t="shared" si="1"/>
        <v/>
      </c>
      <c r="I36" s="16" t="str">
        <f t="shared" si="2"/>
        <v/>
      </c>
      <c r="J36" s="10" t="str">
        <f t="shared" si="3"/>
        <v/>
      </c>
      <c r="K36" s="1" t="str">
        <f t="shared" si="4"/>
        <v/>
      </c>
      <c r="L36" s="1" t="str">
        <f t="shared" si="5"/>
        <v/>
      </c>
      <c r="M36" s="1" t="str">
        <f t="shared" si="6"/>
        <v/>
      </c>
      <c r="N36" s="1" t="str">
        <f t="shared" si="7"/>
        <v/>
      </c>
      <c r="O36" s="1" t="str">
        <f t="shared" si="8"/>
        <v/>
      </c>
      <c r="P36" s="1" t="str">
        <f t="shared" si="9"/>
        <v/>
      </c>
      <c r="Q36" s="16" t="str">
        <f t="shared" si="10"/>
        <v/>
      </c>
      <c r="R36" s="10">
        <f t="shared" si="11"/>
        <v>0</v>
      </c>
    </row>
    <row r="37" spans="1:18" x14ac:dyDescent="0.25">
      <c r="A37" s="29"/>
      <c r="B37" s="30"/>
      <c r="C37" s="31"/>
      <c r="D37" s="30"/>
      <c r="E37" s="30" t="s">
        <v>17</v>
      </c>
      <c r="F37" s="1" t="str">
        <f>IF($E37='Account Codes'!$A$1,"",IF($E37='Account Codes'!$A$2,'Account Codes'!$B$2,IF($E37='Account Codes'!$A$3,'Account Codes'!$B$3,IF($E37='Account Codes'!$A$4,'Account Codes'!$B$4,IF($E37='Account Codes'!$A$5,'Account Codes'!$B$5,IF($E37='Account Codes'!$A$6,'Account Codes'!$B$6,IF($E37='Account Codes'!$A$7,'Account Codes'!$B$7,IF($E37='Account Codes'!$A$8,'Account Codes'!$B$8,IF($E37='Account Codes'!$A$9,'Account Codes'!$B$9,IF($E37='Account Codes'!$A$10,'Account Codes'!$B$10,IF($E37='Account Codes'!$A$11,'Account Codes'!$B$11,IF($E37='Account Codes'!$A$12,'Account Codes'!$B$12))))))))))))</f>
        <v/>
      </c>
      <c r="G37" s="1" t="str">
        <f t="shared" si="0"/>
        <v/>
      </c>
      <c r="H37" s="1" t="str">
        <f t="shared" si="1"/>
        <v/>
      </c>
      <c r="I37" s="16" t="str">
        <f t="shared" si="2"/>
        <v/>
      </c>
      <c r="J37" s="10" t="str">
        <f t="shared" si="3"/>
        <v/>
      </c>
      <c r="K37" s="1" t="str">
        <f t="shared" si="4"/>
        <v/>
      </c>
      <c r="L37" s="1" t="str">
        <f t="shared" si="5"/>
        <v/>
      </c>
      <c r="M37" s="1" t="str">
        <f t="shared" si="6"/>
        <v/>
      </c>
      <c r="N37" s="1" t="str">
        <f t="shared" si="7"/>
        <v/>
      </c>
      <c r="O37" s="1" t="str">
        <f t="shared" si="8"/>
        <v/>
      </c>
      <c r="P37" s="1" t="str">
        <f t="shared" si="9"/>
        <v/>
      </c>
      <c r="Q37" s="16" t="str">
        <f t="shared" si="10"/>
        <v/>
      </c>
      <c r="R37" s="10">
        <f t="shared" si="11"/>
        <v>0</v>
      </c>
    </row>
    <row r="38" spans="1:18" x14ac:dyDescent="0.25">
      <c r="A38" s="29"/>
      <c r="B38" s="30"/>
      <c r="C38" s="31"/>
      <c r="D38" s="30"/>
      <c r="E38" s="30" t="s">
        <v>17</v>
      </c>
      <c r="F38" s="1" t="str">
        <f>IF($E38='Account Codes'!$A$1,"",IF($E38='Account Codes'!$A$2,'Account Codes'!$B$2,IF($E38='Account Codes'!$A$3,'Account Codes'!$B$3,IF($E38='Account Codes'!$A$4,'Account Codes'!$B$4,IF($E38='Account Codes'!$A$5,'Account Codes'!$B$5,IF($E38='Account Codes'!$A$6,'Account Codes'!$B$6,IF($E38='Account Codes'!$A$7,'Account Codes'!$B$7,IF($E38='Account Codes'!$A$8,'Account Codes'!$B$8,IF($E38='Account Codes'!$A$9,'Account Codes'!$B$9,IF($E38='Account Codes'!$A$10,'Account Codes'!$B$10,IF($E38='Account Codes'!$A$11,'Account Codes'!$B$11,IF($E38='Account Codes'!$A$12,'Account Codes'!$B$12))))))))))))</f>
        <v/>
      </c>
      <c r="G38" s="1" t="str">
        <f t="shared" si="0"/>
        <v/>
      </c>
      <c r="H38" s="1" t="str">
        <f t="shared" si="1"/>
        <v/>
      </c>
      <c r="I38" s="16" t="str">
        <f t="shared" si="2"/>
        <v/>
      </c>
      <c r="J38" s="10" t="str">
        <f t="shared" si="3"/>
        <v/>
      </c>
      <c r="K38" s="1" t="str">
        <f t="shared" si="4"/>
        <v/>
      </c>
      <c r="L38" s="1" t="str">
        <f t="shared" si="5"/>
        <v/>
      </c>
      <c r="M38" s="1" t="str">
        <f t="shared" si="6"/>
        <v/>
      </c>
      <c r="N38" s="1" t="str">
        <f t="shared" si="7"/>
        <v/>
      </c>
      <c r="O38" s="1" t="str">
        <f t="shared" si="8"/>
        <v/>
      </c>
      <c r="P38" s="1" t="str">
        <f t="shared" si="9"/>
        <v/>
      </c>
      <c r="Q38" s="16" t="str">
        <f t="shared" si="10"/>
        <v/>
      </c>
      <c r="R38" s="10">
        <f t="shared" si="11"/>
        <v>0</v>
      </c>
    </row>
    <row r="39" spans="1:18" x14ac:dyDescent="0.25">
      <c r="A39" s="29"/>
      <c r="B39" s="30"/>
      <c r="C39" s="31"/>
      <c r="D39" s="30"/>
      <c r="E39" s="30" t="s">
        <v>17</v>
      </c>
      <c r="F39" s="1" t="str">
        <f>IF($E39='Account Codes'!$A$1,"",IF($E39='Account Codes'!$A$2,'Account Codes'!$B$2,IF($E39='Account Codes'!$A$3,'Account Codes'!$B$3,IF($E39='Account Codes'!$A$4,'Account Codes'!$B$4,IF($E39='Account Codes'!$A$5,'Account Codes'!$B$5,IF($E39='Account Codes'!$A$6,'Account Codes'!$B$6,IF($E39='Account Codes'!$A$7,'Account Codes'!$B$7,IF($E39='Account Codes'!$A$8,'Account Codes'!$B$8,IF($E39='Account Codes'!$A$9,'Account Codes'!$B$9,IF($E39='Account Codes'!$A$10,'Account Codes'!$B$10,IF($E39='Account Codes'!$A$11,'Account Codes'!$B$11,IF($E39='Account Codes'!$A$12,'Account Codes'!$B$12))))))))))))</f>
        <v/>
      </c>
      <c r="G39" s="1" t="str">
        <f t="shared" si="0"/>
        <v/>
      </c>
      <c r="H39" s="1" t="str">
        <f t="shared" si="1"/>
        <v/>
      </c>
      <c r="I39" s="16" t="str">
        <f t="shared" si="2"/>
        <v/>
      </c>
      <c r="J39" s="10" t="str">
        <f t="shared" si="3"/>
        <v/>
      </c>
      <c r="K39" s="1" t="str">
        <f t="shared" si="4"/>
        <v/>
      </c>
      <c r="L39" s="1" t="str">
        <f t="shared" si="5"/>
        <v/>
      </c>
      <c r="M39" s="1" t="str">
        <f t="shared" si="6"/>
        <v/>
      </c>
      <c r="N39" s="1" t="str">
        <f t="shared" si="7"/>
        <v/>
      </c>
      <c r="O39" s="1" t="str">
        <f t="shared" si="8"/>
        <v/>
      </c>
      <c r="P39" s="1" t="str">
        <f t="shared" si="9"/>
        <v/>
      </c>
      <c r="Q39" s="16" t="str">
        <f t="shared" si="10"/>
        <v/>
      </c>
      <c r="R39" s="10">
        <f t="shared" si="11"/>
        <v>0</v>
      </c>
    </row>
    <row r="40" spans="1:18" x14ac:dyDescent="0.25">
      <c r="A40" s="29"/>
      <c r="B40" s="30"/>
      <c r="C40" s="31"/>
      <c r="D40" s="30"/>
      <c r="E40" s="30" t="s">
        <v>17</v>
      </c>
      <c r="F40" s="1" t="str">
        <f>IF($E40='Account Codes'!$A$1,"",IF($E40='Account Codes'!$A$2,'Account Codes'!$B$2,IF($E40='Account Codes'!$A$3,'Account Codes'!$B$3,IF($E40='Account Codes'!$A$4,'Account Codes'!$B$4,IF($E40='Account Codes'!$A$5,'Account Codes'!$B$5,IF($E40='Account Codes'!$A$6,'Account Codes'!$B$6,IF($E40='Account Codes'!$A$7,'Account Codes'!$B$7,IF($E40='Account Codes'!$A$8,'Account Codes'!$B$8,IF($E40='Account Codes'!$A$9,'Account Codes'!$B$9,IF($E40='Account Codes'!$A$10,'Account Codes'!$B$10,IF($E40='Account Codes'!$A$11,'Account Codes'!$B$11,IF($E40='Account Codes'!$A$12,'Account Codes'!$B$12))))))))))))</f>
        <v/>
      </c>
      <c r="G40" s="1" t="str">
        <f t="shared" si="0"/>
        <v/>
      </c>
      <c r="H40" s="1" t="str">
        <f t="shared" si="1"/>
        <v/>
      </c>
      <c r="I40" s="16" t="str">
        <f t="shared" si="2"/>
        <v/>
      </c>
      <c r="J40" s="10" t="str">
        <f t="shared" si="3"/>
        <v/>
      </c>
      <c r="K40" s="1" t="str">
        <f t="shared" si="4"/>
        <v/>
      </c>
      <c r="L40" s="1" t="str">
        <f t="shared" si="5"/>
        <v/>
      </c>
      <c r="M40" s="1" t="str">
        <f t="shared" si="6"/>
        <v/>
      </c>
      <c r="N40" s="1" t="str">
        <f t="shared" si="7"/>
        <v/>
      </c>
      <c r="O40" s="1" t="str">
        <f t="shared" si="8"/>
        <v/>
      </c>
      <c r="P40" s="1" t="str">
        <f t="shared" si="9"/>
        <v/>
      </c>
      <c r="Q40" s="16" t="str">
        <f t="shared" si="10"/>
        <v/>
      </c>
      <c r="R40" s="10">
        <f t="shared" si="11"/>
        <v>0</v>
      </c>
    </row>
    <row r="41" spans="1:18" x14ac:dyDescent="0.25">
      <c r="A41" s="29"/>
      <c r="B41" s="30"/>
      <c r="C41" s="31"/>
      <c r="D41" s="30"/>
      <c r="E41" s="30" t="s">
        <v>17</v>
      </c>
      <c r="F41" s="1" t="str">
        <f>IF($E41='Account Codes'!$A$1,"",IF($E41='Account Codes'!$A$2,'Account Codes'!$B$2,IF($E41='Account Codes'!$A$3,'Account Codes'!$B$3,IF($E41='Account Codes'!$A$4,'Account Codes'!$B$4,IF($E41='Account Codes'!$A$5,'Account Codes'!$B$5,IF($E41='Account Codes'!$A$6,'Account Codes'!$B$6,IF($E41='Account Codes'!$A$7,'Account Codes'!$B$7,IF($E41='Account Codes'!$A$8,'Account Codes'!$B$8,IF($E41='Account Codes'!$A$9,'Account Codes'!$B$9,IF($E41='Account Codes'!$A$10,'Account Codes'!$B$10,IF($E41='Account Codes'!$A$11,'Account Codes'!$B$11,IF($E41='Account Codes'!$A$12,'Account Codes'!$B$12))))))))))))</f>
        <v/>
      </c>
      <c r="G41" s="1" t="str">
        <f t="shared" si="0"/>
        <v/>
      </c>
      <c r="H41" s="1" t="str">
        <f t="shared" si="1"/>
        <v/>
      </c>
      <c r="I41" s="16" t="str">
        <f t="shared" si="2"/>
        <v/>
      </c>
      <c r="J41" s="10" t="str">
        <f t="shared" si="3"/>
        <v/>
      </c>
      <c r="K41" s="1" t="str">
        <f t="shared" si="4"/>
        <v/>
      </c>
      <c r="L41" s="1" t="str">
        <f t="shared" si="5"/>
        <v/>
      </c>
      <c r="M41" s="1" t="str">
        <f t="shared" si="6"/>
        <v/>
      </c>
      <c r="N41" s="1" t="str">
        <f t="shared" si="7"/>
        <v/>
      </c>
      <c r="O41" s="1" t="str">
        <f t="shared" si="8"/>
        <v/>
      </c>
      <c r="P41" s="1" t="str">
        <f t="shared" si="9"/>
        <v/>
      </c>
      <c r="Q41" s="16" t="str">
        <f t="shared" si="10"/>
        <v/>
      </c>
      <c r="R41" s="10">
        <f t="shared" si="11"/>
        <v>0</v>
      </c>
    </row>
    <row r="42" spans="1:18" x14ac:dyDescent="0.25">
      <c r="A42" s="29"/>
      <c r="B42" s="30"/>
      <c r="C42" s="31"/>
      <c r="D42" s="30"/>
      <c r="E42" s="30" t="s">
        <v>17</v>
      </c>
      <c r="F42" s="1" t="str">
        <f>IF($E42='Account Codes'!$A$1,"",IF($E42='Account Codes'!$A$2,'Account Codes'!$B$2,IF($E42='Account Codes'!$A$3,'Account Codes'!$B$3,IF($E42='Account Codes'!$A$4,'Account Codes'!$B$4,IF($E42='Account Codes'!$A$5,'Account Codes'!$B$5,IF($E42='Account Codes'!$A$6,'Account Codes'!$B$6,IF($E42='Account Codes'!$A$7,'Account Codes'!$B$7,IF($E42='Account Codes'!$A$8,'Account Codes'!$B$8,IF($E42='Account Codes'!$A$9,'Account Codes'!$B$9,IF($E42='Account Codes'!$A$10,'Account Codes'!$B$10,IF($E42='Account Codes'!$A$11,'Account Codes'!$B$11,IF($E42='Account Codes'!$A$12,'Account Codes'!$B$12))))))))))))</f>
        <v/>
      </c>
      <c r="G42" s="1" t="str">
        <f t="shared" si="0"/>
        <v/>
      </c>
      <c r="H42" s="1" t="str">
        <f t="shared" si="1"/>
        <v/>
      </c>
      <c r="I42" s="16" t="str">
        <f t="shared" si="2"/>
        <v/>
      </c>
      <c r="J42" s="10" t="str">
        <f t="shared" si="3"/>
        <v/>
      </c>
      <c r="K42" s="1" t="str">
        <f t="shared" si="4"/>
        <v/>
      </c>
      <c r="L42" s="1" t="str">
        <f t="shared" si="5"/>
        <v/>
      </c>
      <c r="M42" s="1" t="str">
        <f t="shared" si="6"/>
        <v/>
      </c>
      <c r="N42" s="1" t="str">
        <f t="shared" si="7"/>
        <v/>
      </c>
      <c r="O42" s="1" t="str">
        <f t="shared" si="8"/>
        <v/>
      </c>
      <c r="P42" s="1" t="str">
        <f t="shared" si="9"/>
        <v/>
      </c>
      <c r="Q42" s="16" t="str">
        <f t="shared" si="10"/>
        <v/>
      </c>
      <c r="R42" s="10">
        <f t="shared" si="11"/>
        <v>0</v>
      </c>
    </row>
    <row r="43" spans="1:18" x14ac:dyDescent="0.25">
      <c r="A43" s="29"/>
      <c r="B43" s="30"/>
      <c r="C43" s="31"/>
      <c r="D43" s="30"/>
      <c r="E43" s="30" t="s">
        <v>17</v>
      </c>
      <c r="F43" s="1" t="str">
        <f>IF($E43='Account Codes'!$A$1,"",IF($E43='Account Codes'!$A$2,'Account Codes'!$B$2,IF($E43='Account Codes'!$A$3,'Account Codes'!$B$3,IF($E43='Account Codes'!$A$4,'Account Codes'!$B$4,IF($E43='Account Codes'!$A$5,'Account Codes'!$B$5,IF($E43='Account Codes'!$A$6,'Account Codes'!$B$6,IF($E43='Account Codes'!$A$7,'Account Codes'!$B$7,IF($E43='Account Codes'!$A$8,'Account Codes'!$B$8,IF($E43='Account Codes'!$A$9,'Account Codes'!$B$9,IF($E43='Account Codes'!$A$10,'Account Codes'!$B$10,IF($E43='Account Codes'!$A$11,'Account Codes'!$B$11,IF($E43='Account Codes'!$A$12,'Account Codes'!$B$12))))))))))))</f>
        <v/>
      </c>
      <c r="G43" s="1" t="str">
        <f t="shared" si="0"/>
        <v/>
      </c>
      <c r="H43" s="1" t="str">
        <f t="shared" si="1"/>
        <v/>
      </c>
      <c r="I43" s="16" t="str">
        <f t="shared" si="2"/>
        <v/>
      </c>
      <c r="J43" s="10" t="str">
        <f t="shared" si="3"/>
        <v/>
      </c>
      <c r="K43" s="1" t="str">
        <f t="shared" si="4"/>
        <v/>
      </c>
      <c r="L43" s="1" t="str">
        <f t="shared" si="5"/>
        <v/>
      </c>
      <c r="M43" s="1" t="str">
        <f t="shared" si="6"/>
        <v/>
      </c>
      <c r="N43" s="1" t="str">
        <f t="shared" si="7"/>
        <v/>
      </c>
      <c r="O43" s="1" t="str">
        <f t="shared" si="8"/>
        <v/>
      </c>
      <c r="P43" s="1" t="str">
        <f t="shared" si="9"/>
        <v/>
      </c>
      <c r="Q43" s="16" t="str">
        <f t="shared" si="10"/>
        <v/>
      </c>
      <c r="R43" s="10">
        <f t="shared" si="11"/>
        <v>0</v>
      </c>
    </row>
    <row r="44" spans="1:18" x14ac:dyDescent="0.25">
      <c r="A44" s="29"/>
      <c r="B44" s="30"/>
      <c r="C44" s="31"/>
      <c r="D44" s="30"/>
      <c r="E44" s="30" t="s">
        <v>17</v>
      </c>
      <c r="F44" s="1" t="str">
        <f>IF($E44='Account Codes'!$A$1,"",IF($E44='Account Codes'!$A$2,'Account Codes'!$B$2,IF($E44='Account Codes'!$A$3,'Account Codes'!$B$3,IF($E44='Account Codes'!$A$4,'Account Codes'!$B$4,IF($E44='Account Codes'!$A$5,'Account Codes'!$B$5,IF($E44='Account Codes'!$A$6,'Account Codes'!$B$6,IF($E44='Account Codes'!$A$7,'Account Codes'!$B$7,IF($E44='Account Codes'!$A$8,'Account Codes'!$B$8,IF($E44='Account Codes'!$A$9,'Account Codes'!$B$9,IF($E44='Account Codes'!$A$10,'Account Codes'!$B$10,IF($E44='Account Codes'!$A$11,'Account Codes'!$B$11,IF($E44='Account Codes'!$A$12,'Account Codes'!$B$12))))))))))))</f>
        <v/>
      </c>
      <c r="G44" s="1" t="str">
        <f t="shared" si="0"/>
        <v/>
      </c>
      <c r="H44" s="1" t="str">
        <f t="shared" si="1"/>
        <v/>
      </c>
      <c r="I44" s="16" t="str">
        <f t="shared" si="2"/>
        <v/>
      </c>
      <c r="J44" s="10" t="str">
        <f t="shared" si="3"/>
        <v/>
      </c>
      <c r="K44" s="1" t="str">
        <f t="shared" si="4"/>
        <v/>
      </c>
      <c r="L44" s="1" t="str">
        <f t="shared" si="5"/>
        <v/>
      </c>
      <c r="M44" s="1" t="str">
        <f t="shared" si="6"/>
        <v/>
      </c>
      <c r="N44" s="1" t="str">
        <f t="shared" si="7"/>
        <v/>
      </c>
      <c r="O44" s="1" t="str">
        <f t="shared" si="8"/>
        <v/>
      </c>
      <c r="P44" s="1" t="str">
        <f t="shared" si="9"/>
        <v/>
      </c>
      <c r="Q44" s="16" t="str">
        <f t="shared" si="10"/>
        <v/>
      </c>
      <c r="R44" s="10">
        <f t="shared" si="11"/>
        <v>0</v>
      </c>
    </row>
    <row r="45" spans="1:18" x14ac:dyDescent="0.25">
      <c r="A45" s="29"/>
      <c r="B45" s="30"/>
      <c r="C45" s="31"/>
      <c r="D45" s="30"/>
      <c r="E45" s="30" t="s">
        <v>17</v>
      </c>
      <c r="F45" s="1" t="str">
        <f>IF($E45='Account Codes'!$A$1,"",IF($E45='Account Codes'!$A$2,'Account Codes'!$B$2,IF($E45='Account Codes'!$A$3,'Account Codes'!$B$3,IF($E45='Account Codes'!$A$4,'Account Codes'!$B$4,IF($E45='Account Codes'!$A$5,'Account Codes'!$B$5,IF($E45='Account Codes'!$A$6,'Account Codes'!$B$6,IF($E45='Account Codes'!$A$7,'Account Codes'!$B$7,IF($E45='Account Codes'!$A$8,'Account Codes'!$B$8,IF($E45='Account Codes'!$A$9,'Account Codes'!$B$9,IF($E45='Account Codes'!$A$10,'Account Codes'!$B$10,IF($E45='Account Codes'!$A$11,'Account Codes'!$B$11,IF($E45='Account Codes'!$A$12,'Account Codes'!$B$12))))))))))))</f>
        <v/>
      </c>
      <c r="G45" s="1" t="str">
        <f t="shared" si="0"/>
        <v/>
      </c>
      <c r="H45" s="1" t="str">
        <f t="shared" si="1"/>
        <v/>
      </c>
      <c r="I45" s="16" t="str">
        <f t="shared" si="2"/>
        <v/>
      </c>
      <c r="J45" s="10" t="str">
        <f t="shared" si="3"/>
        <v/>
      </c>
      <c r="K45" s="1" t="str">
        <f t="shared" si="4"/>
        <v/>
      </c>
      <c r="L45" s="1" t="str">
        <f t="shared" si="5"/>
        <v/>
      </c>
      <c r="M45" s="1" t="str">
        <f t="shared" si="6"/>
        <v/>
      </c>
      <c r="N45" s="1" t="str">
        <f t="shared" si="7"/>
        <v/>
      </c>
      <c r="O45" s="1" t="str">
        <f t="shared" si="8"/>
        <v/>
      </c>
      <c r="P45" s="1" t="str">
        <f t="shared" si="9"/>
        <v/>
      </c>
      <c r="Q45" s="16" t="str">
        <f t="shared" si="10"/>
        <v/>
      </c>
      <c r="R45" s="10">
        <f t="shared" si="11"/>
        <v>0</v>
      </c>
    </row>
    <row r="46" spans="1:18" x14ac:dyDescent="0.25">
      <c r="A46" s="13"/>
      <c r="B46" s="13"/>
      <c r="C46" s="13"/>
      <c r="D46" s="13"/>
      <c r="E46" s="13"/>
      <c r="F46" s="13"/>
      <c r="G46" s="22">
        <f>SUM(G6:G45)</f>
        <v>0</v>
      </c>
      <c r="H46" s="22">
        <f t="shared" ref="H46:Q46" si="12">SUM(H6:H45)</f>
        <v>0</v>
      </c>
      <c r="I46" s="23">
        <f t="shared" si="12"/>
        <v>0</v>
      </c>
      <c r="J46" s="24">
        <f t="shared" si="12"/>
        <v>0</v>
      </c>
      <c r="K46" s="22">
        <f t="shared" si="12"/>
        <v>0</v>
      </c>
      <c r="L46" s="22">
        <f t="shared" si="12"/>
        <v>0</v>
      </c>
      <c r="M46" s="22">
        <f t="shared" si="12"/>
        <v>0</v>
      </c>
      <c r="N46" s="22">
        <f t="shared" si="12"/>
        <v>0</v>
      </c>
      <c r="O46" s="22">
        <f t="shared" si="12"/>
        <v>0</v>
      </c>
      <c r="P46" s="22">
        <f t="shared" si="12"/>
        <v>0</v>
      </c>
      <c r="Q46" s="23">
        <f t="shared" si="12"/>
        <v>0</v>
      </c>
      <c r="R46" s="11"/>
    </row>
  </sheetData>
  <sheetProtection sheet="1" objects="1" scenarios="1"/>
  <dataValidations count="1">
    <dataValidation type="list" allowBlank="1" showErrorMessage="1" sqref="E6:E45">
      <formula1>AccountCode</formula1>
    </dataValidation>
  </dataValidations>
  <printOptions gridLines="1"/>
  <pageMargins left="0.25" right="0.25" top="0.75" bottom="0.75" header="0.3" footer="0.3"/>
  <pageSetup paperSize="9"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Instructions</vt:lpstr>
      <vt:lpstr>Account Codes</vt:lpstr>
      <vt:lpstr>Jan</vt:lpstr>
      <vt:lpstr>Feb</vt:lpstr>
      <vt:lpstr>Mar</vt:lpstr>
      <vt:lpstr>Apr</vt:lpstr>
      <vt:lpstr>May</vt:lpstr>
      <vt:lpstr>June</vt:lpstr>
      <vt:lpstr>July</vt:lpstr>
      <vt:lpstr>Aug</vt:lpstr>
      <vt:lpstr>Sept</vt:lpstr>
      <vt:lpstr>Oct</vt:lpstr>
      <vt:lpstr>Nov</vt:lpstr>
      <vt:lpstr>Dec</vt:lpstr>
      <vt:lpstr>Totals</vt:lpstr>
      <vt:lpstr>Account</vt:lpstr>
      <vt:lpstr>AccountCode</vt:lpstr>
      <vt:lpstr>Accountcodes</vt:lpstr>
      <vt:lpstr>Income_1</vt:lpstr>
      <vt:lpstr>Totals!Print_Area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Boxwell</dc:creator>
  <cp:lastModifiedBy>Angela Boxwell</cp:lastModifiedBy>
  <cp:lastPrinted>2015-07-22T12:37:10Z</cp:lastPrinted>
  <dcterms:created xsi:type="dcterms:W3CDTF">2015-07-07T10:32:07Z</dcterms:created>
  <dcterms:modified xsi:type="dcterms:W3CDTF">2015-09-16T13:31:11Z</dcterms:modified>
</cp:coreProperties>
</file>