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H:\IPA_Ventil_Wendeeeinheit\07_Arbeitsjournal\"/>
    </mc:Choice>
  </mc:AlternateContent>
  <xr:revisionPtr revIDLastSave="0" documentId="13_ncr:1_{4BD54EEF-57F3-4D28-9377-58920A8EEF82}" xr6:coauthVersionLast="47" xr6:coauthVersionMax="47" xr10:uidLastSave="{00000000-0000-0000-0000-000000000000}"/>
  <bookViews>
    <workbookView xWindow="-28920" yWindow="-120" windowWidth="29040" windowHeight="17640" xr2:uid="{00000000-000D-0000-FFFF-FFFF00000000}"/>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I23" i="1" l="1"/>
  <c r="CI24" i="1"/>
  <c r="CI25" i="1" s="1"/>
  <c r="CJ28" i="1" s="1"/>
  <c r="CI28" i="1"/>
  <c r="CB23" i="1"/>
  <c r="CB24" i="1"/>
  <c r="CB28" i="1"/>
  <c r="BU23" i="1"/>
  <c r="BU24" i="1"/>
  <c r="BU28" i="1"/>
  <c r="BN24" i="1"/>
  <c r="BN23" i="1"/>
  <c r="BN25" i="1"/>
  <c r="BO28" i="1" s="1"/>
  <c r="BP28" i="1" s="1"/>
  <c r="BN28" i="1"/>
  <c r="BG23" i="1"/>
  <c r="BG24" i="1"/>
  <c r="BG28" i="1"/>
  <c r="AZ23" i="1"/>
  <c r="AZ24" i="1"/>
  <c r="AZ28" i="1"/>
  <c r="AS25" i="1"/>
  <c r="AS23" i="1"/>
  <c r="AS24" i="1"/>
  <c r="AS28" i="1"/>
  <c r="AL23" i="1"/>
  <c r="AL24" i="1"/>
  <c r="AE23" i="1"/>
  <c r="AE24" i="1"/>
  <c r="X23" i="1"/>
  <c r="X24" i="1"/>
  <c r="X25" i="1" s="1"/>
  <c r="Q23" i="1"/>
  <c r="Q24" i="1"/>
  <c r="J23" i="1"/>
  <c r="J24" i="1"/>
  <c r="C23" i="1"/>
  <c r="CK28" i="1" l="1"/>
  <c r="CB25" i="1"/>
  <c r="CC28" i="1" s="1"/>
  <c r="CD28" i="1" s="1"/>
  <c r="BU25" i="1"/>
  <c r="BV28" i="1" s="1"/>
  <c r="BW28" i="1" s="1"/>
  <c r="BG25" i="1"/>
  <c r="BH28" i="1" s="1"/>
  <c r="BI28" i="1" s="1"/>
  <c r="AZ25" i="1"/>
  <c r="BA28" i="1" s="1"/>
  <c r="BB28" i="1" s="1"/>
  <c r="AT28" i="1"/>
  <c r="AU28" i="1"/>
  <c r="AE25" i="1"/>
  <c r="AF28" i="1" s="1"/>
  <c r="AL25" i="1"/>
  <c r="AM28" i="1" s="1"/>
  <c r="Y28" i="1"/>
  <c r="Q25" i="1"/>
  <c r="R28" i="1" s="1"/>
  <c r="J25" i="1"/>
  <c r="K28" i="1" s="1"/>
  <c r="C24" i="1"/>
  <c r="C25" i="1" l="1"/>
  <c r="D28" i="1" s="1"/>
  <c r="E28" i="1" s="1"/>
  <c r="J28" i="1" s="1"/>
  <c r="L28" i="1" s="1"/>
  <c r="Q28" i="1" s="1"/>
  <c r="S28" i="1" s="1"/>
  <c r="X28" i="1" s="1"/>
  <c r="Z28" i="1" s="1"/>
  <c r="AE28" i="1" s="1"/>
  <c r="AG28" i="1" s="1"/>
  <c r="AL28" i="1" s="1"/>
  <c r="AN28" i="1" s="1"/>
</calcChain>
</file>

<file path=xl/sharedStrings.xml><?xml version="1.0" encoding="utf-8"?>
<sst xmlns="http://schemas.openxmlformats.org/spreadsheetml/2006/main" count="277" uniqueCount="55">
  <si>
    <t>Arbeitsjournal</t>
  </si>
  <si>
    <t>Unterschrift Experte:</t>
  </si>
  <si>
    <t>Tätigkeit</t>
  </si>
  <si>
    <t>Persönliche Erkenntnisse</t>
  </si>
  <si>
    <t>Arbeitszeit</t>
  </si>
  <si>
    <t>Hilfestellung</t>
  </si>
  <si>
    <t>Besondere Vorkommnisse</t>
  </si>
  <si>
    <t>Morgen:</t>
  </si>
  <si>
    <t>Nachmittag:</t>
  </si>
  <si>
    <t>Unterschrift Fachvorgesetzter:</t>
  </si>
  <si>
    <t>Unterschrift Lernender:</t>
  </si>
  <si>
    <t>Start</t>
  </si>
  <si>
    <t>Ende</t>
  </si>
  <si>
    <t>Total in h:</t>
  </si>
  <si>
    <t>Verbleibende Zeit in h:</t>
  </si>
  <si>
    <t>Heute</t>
  </si>
  <si>
    <t>Insgesamt</t>
  </si>
  <si>
    <t>Übrig</t>
  </si>
  <si>
    <t>-</t>
  </si>
  <si>
    <t>Heute habe ich mit der IPA begonnen. Leider bin ich am Morgen zu früh gestartet, bevor mir T. Sulzner den richtigen Start für die IPA mitgeteilt hat. Als ich dann richtig loslegte, konnte ich den Terminplan und das Pflichtenheft ziemlich schnell erstellen und verbrachte den Rest des Tages damit, Informationen über das bestehende Ventil zu sammeln.</t>
  </si>
  <si>
    <t>Ich konnte mich heute sehr gut über die bestehende Lösung informieren. Ausserdem war die Terminfindung für den Besuch des Experten sehr schnell erledigt.</t>
  </si>
  <si>
    <t>R. Schneberger erklärte mir die Funktionen und Hintergründe des Druckschalters und empfahl mir, mich diesbezüglich noch mit A. Zbinden in Verbindung zu setzen.</t>
  </si>
  <si>
    <t>Beim Erstellen der Konzepte und dem aktiven Arbeiten mit verschiedenen Ventilen sind mir am meisten Erkenntnisse bezüglich Lieferanten und Möglichkeiten je nach Lieferant aufgefallen.</t>
  </si>
  <si>
    <t>Heute Morgen hatte ich eine Besprechung mit A. Zbinden. Er gab mir den Hinweis, bei Bucher Hydraulik nach weiteren Komponenten zu suchen. Dort fand ich viele Informationen bezüglich Patronenventilen. Am Nachmittag begann ich damit, die ersten Konzepte in Creo zu erstellen.</t>
  </si>
  <si>
    <t>R. Scheberger gab mir den Hinweis auf eine Schulung, in der der Druckverhältnisschieber erklärt wird. A. Zbinden gab mir weitere Hintergrundinformationen zum Druckverhältnisschieber und den Hinweis zu Bucherhydraulik</t>
  </si>
  <si>
    <t>mit D.Angist hatte ich eine besprechung</t>
  </si>
  <si>
    <t>Ich habe festgestellt, dass ich in den vergangenen Tagen fast zu wenig Zeit in die Dokumentation investiert habe. Ich werde versuchen, in Zukunft mehr Zeit darauf zu achten.</t>
  </si>
  <si>
    <t>Heute habe ich das Konzept für das Patronenventil erstellt. Ausserdem hatte ich eine Besprechung mit D. Angist über die elektrischen Komponenten.</t>
  </si>
  <si>
    <t>mit R.Schillinger hatte ich noch eine besprechung</t>
  </si>
  <si>
    <t>Heute hatten wir noch für ein stunde eine Mitarbeiter Information</t>
  </si>
  <si>
    <t>Heute habe ich die drei Varianten miteinander verglichen. Dazu habe ich die Preise für die Zukaufteile eingeholt und einen Preisvergleich erstellt. Danach habe ich die drei Konzepte mit R.Schilinger und darauf hin mit T.Sulzner besprochen. Nach der Besprechung wusste ich, welche Lösungsvariante ich am besten ausarbeiten kann. zusätzlich haben wir noch das Pflichtenheft angepasst, da die Platz verhätnisse auf der HC 32-12/16 schwiriger sind als auf der HC-25/12.</t>
  </si>
  <si>
    <t>Ich war lange unsicher, ob ich Variante 1 oder 3 ausarbeiten und wie ich das begründen sollte. Aber nach den Besprungen  und dem Vergleich mit dem Pflichtenheft wusste ich, welche Richtung die beste ist.</t>
  </si>
  <si>
    <t>Im Gespräch mit T. Sulzner wurde mir klar, dass ich wahrscheinlich noch viel Zeit in die Entwicklung des 3D-Modells investieren muss. Vor allem sind viele Variablen zu berücksichtigen, von welcher Seite sollen alle Bedienelemente zugänglich sein, wo soll die Verrohrung erfolgen etc.</t>
  </si>
  <si>
    <t>Heute Morgen habe ich noch die Preise von der Wandfluh AG erhalten. Somit konnte ich die Preisauswertung weitgehend abschliessen. Danach habe ich begonnen, die Variantenpflichtenheftabglich zu erstellen. Als ich damit fertig war und klar war, welche Variante ich weiterverfolgen werde, habe ich begonnen, die Spezialbohrungen, die für die Patronenventile notwendig sind, als benutzerdefiniertes KE vorzubereiten, damit ich dann beim Modellieren Zeit sparen kann.</t>
  </si>
  <si>
    <t>Ich konnte heute zwar den Ventilblock größtenteils fertig detaillieren, habe aber wohl zu wenig Zeit in die Auswahl der Bauteile investiert. Leider war mir auch der Unterschied zwischen einem Druckbegrenzungsventil und einem Druckregelventil nicht bewusst.</t>
  </si>
  <si>
    <t>Heute habe ich angefangen den Ventilblock zu detaillieren und konnte auch schon die ersten Berechnungen für die Schraubenfestigkeiten abschließen. Leider musste ich am Abend feststellen, dass das von mir geplante Druckbegrenzungsventil nicht die gewünschte Funktion hat.</t>
  </si>
  <si>
    <t>Expertenbesuch + Führung -0.5h von der Arbeitszeit</t>
  </si>
  <si>
    <t>Heute habe ich nach alternativen Druckregelventilen gesucht, die ich anstelle des Druckbegrenzungsventils einsetzen kann. Ich bin auch schnell fündig geworden und konnte diese in meine Lösung integrieren. Danach habe ich das Ventil weiter detailliert. T. Sulzner hat mich noch auf die Thematik der Leckage von Druckreduzier-/begrenzungsventilen aufmerksam gemacht und so habe ich mich noch entschieden, ein 3-Wege-Druckreduzierventil zu verwenden. am Nachmittag war der Expertenbesuch. danach habe ich weiter am CAD-Modell gearbeitet.</t>
  </si>
  <si>
    <t>Beim Expertenbesuch und im Gespräch mit T. Sulzner nach dem Besuch wurde ich darauf hingewiesen, dass ich in Zukunft mein Arbeitsjournal noch genauer und ausführlicher führen sollte.</t>
  </si>
  <si>
    <t>Thomas hat mich auf die undichten Druckminderventile aufmerksam gemacht und die Experten haben mir den Tipp gegeben, mein Arbeitsjournal genauer zu führen.</t>
  </si>
  <si>
    <t>T. Sulzner hat mich bei der Entscheidung zwischen den beiden Varianten unterstützt.</t>
  </si>
  <si>
    <t>Heute konnte ich die wichtigsten Teile des CAD-Modells fertigstellen, so dass ich nächste Woche noch die Abdeckung fertig konstruieren und die Zeichnungen erstelen muss.</t>
  </si>
  <si>
    <t>Heute Vormittag habe ich eine zweite Variante des Grundblocks erstellt, mit der Absicht, diese kostengünstiger zu gestalten. Diese habe ich dann mit T. Sulzner besprochen. Es wurde besprochen, welche Variante welche Vorteile hat und mit welchen Fertigungstechniken die Ventilblöcke hergestellt werden können. Schliesslich habe ich mich für die zweite Variante entschieden und diese weiter ausgearbeitet.</t>
  </si>
  <si>
    <t>Heute Morgen habe ich die VentilAbdeckung fertiggestellt und den Rest des Vormittags an der Dokumentation gearbeitet. Am Nachmittag habe ich dann mit den Zeichnungen begonnen.</t>
  </si>
  <si>
    <t>Ich habe länger als geplant an der Abdeckung gearbeitet, da ich mir lange nicht sicher war, wie ich die Oberfläche gestalten sollte, um das Ventil am besten abzudecken.</t>
  </si>
  <si>
    <t>Heute habe ich die meiste Zeit damit verbracht, die Zeichnungen zu erstellen, ich bin gut vorangekommen und konnte den grössten Teil fertigstellen, morgen werde ich die letzten fertigstellen und mit den Baugruppenzeichnungen beginnen. Ausserdem habe ich am Abend eine E-Mail an Bucher Hydraulics geschrieben, um den Preis für die letzten neu hinzugekommenen Komponenten zu erfahren.</t>
  </si>
  <si>
    <t>Ich bin gut im Zeitplan und habe festgestellt, dass ich meine Arbeit wahrscheinlich erst am Montagabend abgeben muss und nicht wie geplant mittags, da ich oft nicht die vollen acht Stunden gearbeitet habe.</t>
  </si>
  <si>
    <t>Am Nachmittag hatte ich eine Besprechung mit T. Sulzner, bei der wir über den aktuellen Stand der Arbeit sprachen. Er wies mich auch auf den Freiraum hin, den man bei Asi-Boxel lassen sollte.</t>
  </si>
  <si>
    <t>Heute habe ich die letzten Fertigungsteile gezeichnet, leider habe ich gestern beim Einchecken wohl einen Fehler gemacht, so dass eine Zeichnung nicht mehr vorhanden war, diese musste ich neu erstellen. Danach habe ich auch mit dem Zusammenbau des Modells begonnen. Dabei habe ich doch mehr Zeit als erwartet mit dem Zeichnen der Blindstopfen verbracht. Am Abend konnte ich dann mit der Zeichnung der Baugruppe beginnen.</t>
  </si>
  <si>
    <t>Jetzt muss ich noch die Baugruppen zeichnen, das Verschlauchungskonzept erstellen und die Dokumentation fertigstellen. Aber dafür sollte ich noch genügend Zeit haben.</t>
  </si>
  <si>
    <t>Am Morgen musste ich eine Zeichnung, die ich schon am Vortag gezeichnet hatte, noch einmal zeichnen.</t>
  </si>
  <si>
    <t>Heute morgen habe ich die Bauruppen zeichunge fertig gestelt und das Hydraulikschema erstelt. Am nachmitag habe begonnen die Kosteneinschätung zu erstellen und das Verschlauchungs konzept zu erstellen.</t>
  </si>
  <si>
    <t>Jetzt bin ich mit meiner Arbeit fast fertig, am Montag muss ich nur noch die Dokumentation fertigstellen und abgeben.</t>
  </si>
  <si>
    <t>Heute Morgen habe ich mit der Kontrolle der Arbeit begonnen. Zuerst habe ich das fertige Produkt mit dem Pflichtenheft verglichen. Danach habe ich begonnen, die noch offenen Punkte in der Dokumentation zu vervollständigen. Am Nachmittag werde ich die Dokumentation noch einmal kontrollieren und dann binden.</t>
  </si>
  <si>
    <t>Heute werde ich mit der IPA fertig sein.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</si>
</sst>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mm&quot; Uhr&quot;;@"/>
    <numFmt numFmtId="165" formatCode="[$-F800]dddd\,\ mmmm\ dd\,\ yyyy"/>
    <numFmt numFmtId="166" formatCode="0.0"/>
  </numFmts>
  <fonts count="5" x14ac:knownFonts="1">
    <font>
      <sz val="11"/>
      <color theme="1"/>
      <name val="Calibri"/>
      <family val="2"/>
      <scheme val="minor"/>
    </font>
    <font>
      <b/>
      <sz val="11"/>
      <color theme="1"/>
      <name val="Calibri"/>
      <family val="2"/>
      <scheme val="minor"/>
    </font>
    <font>
      <sz val="12"/>
      <color theme="1"/>
      <name val="Calibri"/>
      <family val="2"/>
      <scheme val="minor"/>
    </font>
    <font>
      <sz val="28"/>
      <color theme="1"/>
      <name val="Calibri"/>
      <family val="2"/>
      <scheme val="minor"/>
    </font>
    <font>
      <sz val="16"/>
      <color theme="1"/>
      <name val="Calibri"/>
      <family val="2"/>
      <scheme val="minor"/>
    </font>
  </fonts>
  <fills count="2">
    <fill>
      <patternFill patternType="none"/>
    </fill>
    <fill>
      <patternFill patternType="gray125"/>
    </fill>
  </fills>
  <borders count="9">
    <border>
      <left/>
      <right/>
      <top/>
      <bottom/>
      <diagonal/>
    </border>
    <border>
      <left/>
      <right/>
      <top/>
      <bottom style="medium">
        <color indexed="64"/>
      </bottom>
      <diagonal/>
    </border>
    <border>
      <left/>
      <right/>
      <top style="medium">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top/>
      <bottom style="hair">
        <color indexed="64"/>
      </bottom>
      <diagonal/>
    </border>
  </borders>
  <cellStyleXfs count="1">
    <xf numFmtId="0" fontId="0" fillId="0" borderId="0"/>
  </cellStyleXfs>
  <cellXfs count="33">
    <xf numFmtId="0" fontId="0" fillId="0" borderId="0" xfId="0"/>
    <xf numFmtId="164" fontId="0" fillId="0" borderId="4" xfId="0" applyNumberFormat="1" applyBorder="1" applyAlignment="1">
      <alignment horizontal="left"/>
    </xf>
    <xf numFmtId="0" fontId="0" fillId="0" borderId="4" xfId="0" applyBorder="1"/>
    <xf numFmtId="2" fontId="0" fillId="0" borderId="4" xfId="0" applyNumberFormat="1" applyBorder="1" applyAlignment="1">
      <alignment horizontal="left"/>
    </xf>
    <xf numFmtId="2" fontId="0" fillId="0" borderId="6" xfId="0" applyNumberFormat="1" applyBorder="1" applyAlignment="1">
      <alignment horizontal="left"/>
    </xf>
    <xf numFmtId="2" fontId="1" fillId="0" borderId="7" xfId="0" applyNumberFormat="1" applyFont="1" applyBorder="1" applyAlignment="1">
      <alignment horizontal="left"/>
    </xf>
    <xf numFmtId="2" fontId="0" fillId="0" borderId="4" xfId="0" applyNumberFormat="1" applyBorder="1" applyAlignment="1">
      <alignment horizontal="left" vertical="center"/>
    </xf>
    <xf numFmtId="2" fontId="0" fillId="0" borderId="5" xfId="0" applyNumberFormat="1" applyBorder="1" applyAlignment="1">
      <alignment horizontal="left" vertical="center"/>
    </xf>
    <xf numFmtId="0" fontId="0" fillId="0" borderId="4" xfId="0" applyBorder="1" applyAlignment="1">
      <alignment vertical="center"/>
    </xf>
    <xf numFmtId="0" fontId="0" fillId="0" borderId="6" xfId="0" applyBorder="1" applyAlignment="1">
      <alignment vertical="center"/>
    </xf>
    <xf numFmtId="166" fontId="1" fillId="0" borderId="7" xfId="0" applyNumberFormat="1" applyFont="1" applyBorder="1" applyAlignment="1">
      <alignment horizontal="left" vertical="center"/>
    </xf>
    <xf numFmtId="0" fontId="3" fillId="0" borderId="0" xfId="0" applyFont="1" applyAlignment="1">
      <alignment horizontal="center" vertical="center"/>
    </xf>
    <xf numFmtId="0" fontId="2" fillId="0" borderId="0" xfId="0" applyFont="1" applyBorder="1" applyAlignment="1">
      <alignment horizontal="left" vertical="top" wrapText="1"/>
    </xf>
    <xf numFmtId="0" fontId="2" fillId="0" borderId="1" xfId="0" applyFont="1" applyBorder="1" applyAlignment="1">
      <alignment horizontal="left" vertical="top" wrapText="1"/>
    </xf>
    <xf numFmtId="0" fontId="4" fillId="0" borderId="0" xfId="0" applyFont="1" applyBorder="1" applyAlignment="1">
      <alignment horizontal="left"/>
    </xf>
    <xf numFmtId="0" fontId="0" fillId="0" borderId="0" xfId="0" applyAlignment="1">
      <alignment horizontal="left" vertical="top"/>
    </xf>
    <xf numFmtId="0" fontId="0" fillId="0" borderId="1" xfId="0" applyBorder="1" applyAlignment="1">
      <alignment horizontal="left" vertical="top"/>
    </xf>
    <xf numFmtId="0" fontId="0" fillId="0" borderId="2" xfId="0" applyBorder="1" applyAlignment="1">
      <alignment horizontal="center"/>
    </xf>
    <xf numFmtId="0" fontId="0" fillId="0" borderId="0" xfId="0" applyAlignment="1">
      <alignment horizontal="left" vertical="center"/>
    </xf>
    <xf numFmtId="0" fontId="0" fillId="0" borderId="0" xfId="0" applyBorder="1" applyAlignment="1">
      <alignment horizontal="center"/>
    </xf>
    <xf numFmtId="0" fontId="0" fillId="0" borderId="8" xfId="0" applyBorder="1" applyAlignment="1">
      <alignment horizontal="center"/>
    </xf>
    <xf numFmtId="0" fontId="0" fillId="0" borderId="3" xfId="0" applyBorder="1" applyAlignment="1">
      <alignment horizontal="center"/>
    </xf>
    <xf numFmtId="0" fontId="0" fillId="0" borderId="4" xfId="0" applyBorder="1" applyAlignment="1">
      <alignment horizontal="left"/>
    </xf>
    <xf numFmtId="0" fontId="1" fillId="0" borderId="4" xfId="0" applyFont="1" applyBorder="1" applyAlignment="1">
      <alignment horizontal="left"/>
    </xf>
    <xf numFmtId="0" fontId="1" fillId="0" borderId="5" xfId="0" applyFont="1" applyBorder="1" applyAlignment="1">
      <alignment horizontal="left"/>
    </xf>
    <xf numFmtId="0" fontId="0" fillId="0" borderId="1" xfId="0" applyBorder="1" applyAlignment="1">
      <alignment horizontal="center"/>
    </xf>
    <xf numFmtId="0" fontId="3" fillId="0" borderId="0" xfId="0" applyFont="1" applyAlignment="1">
      <alignment horizontal="left" vertical="center"/>
    </xf>
    <xf numFmtId="0" fontId="0" fillId="0" borderId="0" xfId="0" applyAlignment="1">
      <alignment horizontal="center"/>
    </xf>
    <xf numFmtId="165" fontId="4" fillId="0" borderId="0" xfId="0" applyNumberFormat="1" applyFont="1" applyAlignment="1">
      <alignment horizontal="left"/>
    </xf>
    <xf numFmtId="0" fontId="0" fillId="0" borderId="0" xfId="0" applyBorder="1" applyAlignment="1">
      <alignment horizontal="left"/>
    </xf>
    <xf numFmtId="0" fontId="4" fillId="0" borderId="2" xfId="0" applyFont="1" applyBorder="1" applyAlignment="1">
      <alignment horizontal="left"/>
    </xf>
    <xf numFmtId="0" fontId="2" fillId="0" borderId="1" xfId="0" applyFont="1" applyBorder="1" applyAlignment="1">
      <alignment horizontal="left" vertical="top"/>
    </xf>
    <xf numFmtId="0" fontId="2" fillId="0" borderId="1" xfId="0" applyFont="1" applyBorder="1" applyAlignment="1">
      <alignment horizontal="center" vertical="top"/>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M506"/>
  <sheetViews>
    <sheetView tabSelected="1" view="pageLayout" topLeftCell="CB5" zoomScaleNormal="100" zoomScaleSheetLayoutView="130" workbookViewId="0">
      <selection activeCell="CG15" sqref="CG15:CM20"/>
    </sheetView>
  </sheetViews>
  <sheetFormatPr baseColWidth="10" defaultColWidth="11.42578125" defaultRowHeight="15" x14ac:dyDescent="0.25"/>
  <cols>
    <col min="6" max="6" width="16.28515625" customWidth="1"/>
    <col min="7" max="7" width="11.42578125" customWidth="1"/>
    <col min="13" max="13" width="16.28515625" customWidth="1"/>
    <col min="20" max="20" width="16.28515625" customWidth="1"/>
    <col min="27" max="27" width="16.28515625" customWidth="1"/>
    <col min="34" max="34" width="16.28515625" customWidth="1"/>
    <col min="41" max="41" width="16.28515625" customWidth="1"/>
    <col min="48" max="48" width="16.28515625" customWidth="1"/>
    <col min="55" max="55" width="16.28515625" customWidth="1"/>
    <col min="62" max="62" width="16.28515625" customWidth="1"/>
  </cols>
  <sheetData>
    <row r="1" spans="1:91" ht="15" customHeight="1" x14ac:dyDescent="0.25">
      <c r="A1" s="26" t="s">
        <v>0</v>
      </c>
      <c r="B1" s="26"/>
      <c r="C1" s="26"/>
      <c r="D1" s="26"/>
      <c r="E1" s="26"/>
      <c r="F1" s="26"/>
      <c r="G1" s="26"/>
      <c r="H1" s="26" t="s">
        <v>0</v>
      </c>
      <c r="I1" s="26"/>
      <c r="J1" s="26"/>
      <c r="K1" s="26"/>
      <c r="L1" s="26"/>
      <c r="M1" s="26"/>
      <c r="N1" s="26"/>
      <c r="O1" s="26" t="s">
        <v>0</v>
      </c>
      <c r="P1" s="26"/>
      <c r="Q1" s="26"/>
      <c r="R1" s="26"/>
      <c r="S1" s="26"/>
      <c r="T1" s="26"/>
      <c r="U1" s="26"/>
      <c r="V1" s="26" t="s">
        <v>0</v>
      </c>
      <c r="W1" s="26"/>
      <c r="X1" s="26"/>
      <c r="Y1" s="26"/>
      <c r="Z1" s="26"/>
      <c r="AA1" s="26"/>
      <c r="AB1" s="26"/>
      <c r="AC1" s="26" t="s">
        <v>0</v>
      </c>
      <c r="AD1" s="26"/>
      <c r="AE1" s="26"/>
      <c r="AF1" s="26"/>
      <c r="AG1" s="26"/>
      <c r="AH1" s="26"/>
      <c r="AI1" s="26"/>
      <c r="AJ1" s="26" t="s">
        <v>0</v>
      </c>
      <c r="AK1" s="26"/>
      <c r="AL1" s="26"/>
      <c r="AM1" s="26"/>
      <c r="AN1" s="26"/>
      <c r="AO1" s="26"/>
      <c r="AP1" s="26"/>
      <c r="AQ1" s="26" t="s">
        <v>0</v>
      </c>
      <c r="AR1" s="26"/>
      <c r="AS1" s="26"/>
      <c r="AT1" s="26"/>
      <c r="AU1" s="26"/>
      <c r="AV1" s="26"/>
      <c r="AW1" s="26"/>
      <c r="AX1" s="26" t="s">
        <v>0</v>
      </c>
      <c r="AY1" s="26"/>
      <c r="AZ1" s="26"/>
      <c r="BA1" s="26"/>
      <c r="BB1" s="26"/>
      <c r="BC1" s="26"/>
      <c r="BD1" s="26"/>
      <c r="BE1" s="26" t="s">
        <v>0</v>
      </c>
      <c r="BF1" s="26"/>
      <c r="BG1" s="26"/>
      <c r="BH1" s="26"/>
      <c r="BI1" s="26"/>
      <c r="BJ1" s="26"/>
      <c r="BK1" s="26"/>
      <c r="BL1" s="26" t="s">
        <v>0</v>
      </c>
      <c r="BM1" s="26"/>
      <c r="BN1" s="26"/>
      <c r="BO1" s="26"/>
      <c r="BP1" s="26"/>
      <c r="BQ1" s="26"/>
      <c r="BR1" s="26"/>
      <c r="BS1" s="26" t="s">
        <v>0</v>
      </c>
      <c r="BT1" s="26"/>
      <c r="BU1" s="26"/>
      <c r="BV1" s="26"/>
      <c r="BW1" s="26"/>
      <c r="BX1" s="26"/>
      <c r="BY1" s="26"/>
      <c r="BZ1" s="26" t="s">
        <v>0</v>
      </c>
      <c r="CA1" s="26"/>
      <c r="CB1" s="26"/>
      <c r="CC1" s="26"/>
      <c r="CD1" s="26"/>
      <c r="CE1" s="26"/>
      <c r="CF1" s="26"/>
      <c r="CG1" s="26" t="s">
        <v>0</v>
      </c>
      <c r="CH1" s="26"/>
      <c r="CI1" s="26"/>
      <c r="CJ1" s="26"/>
      <c r="CK1" s="26"/>
      <c r="CL1" s="26"/>
      <c r="CM1" s="26"/>
    </row>
    <row r="2" spans="1:91" ht="15" customHeight="1" x14ac:dyDescent="0.25">
      <c r="A2" s="26"/>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c r="AK2" s="26"/>
      <c r="AL2" s="26"/>
      <c r="AM2" s="26"/>
      <c r="AN2" s="26"/>
      <c r="AO2" s="26"/>
      <c r="AP2" s="26"/>
      <c r="AQ2" s="26"/>
      <c r="AR2" s="26"/>
      <c r="AS2" s="26"/>
      <c r="AT2" s="26"/>
      <c r="AU2" s="26"/>
      <c r="AV2" s="26"/>
      <c r="AW2" s="26"/>
      <c r="AX2" s="26"/>
      <c r="AY2" s="26"/>
      <c r="AZ2" s="26"/>
      <c r="BA2" s="26"/>
      <c r="BB2" s="26"/>
      <c r="BC2" s="26"/>
      <c r="BD2" s="26"/>
      <c r="BE2" s="26"/>
      <c r="BF2" s="26"/>
      <c r="BG2" s="26"/>
      <c r="BH2" s="26"/>
      <c r="BI2" s="26"/>
      <c r="BJ2" s="26"/>
      <c r="BK2" s="26"/>
      <c r="BL2" s="26"/>
      <c r="BM2" s="26"/>
      <c r="BN2" s="26"/>
      <c r="BO2" s="26"/>
      <c r="BP2" s="26"/>
      <c r="BQ2" s="26"/>
      <c r="BR2" s="26"/>
      <c r="BS2" s="26"/>
      <c r="BT2" s="26"/>
      <c r="BU2" s="26"/>
      <c r="BV2" s="26"/>
      <c r="BW2" s="26"/>
      <c r="BX2" s="26"/>
      <c r="BY2" s="26"/>
      <c r="BZ2" s="26"/>
      <c r="CA2" s="26"/>
      <c r="CB2" s="26"/>
      <c r="CC2" s="26"/>
      <c r="CD2" s="26"/>
      <c r="CE2" s="26"/>
      <c r="CF2" s="26"/>
      <c r="CG2" s="26"/>
      <c r="CH2" s="26"/>
      <c r="CI2" s="26"/>
      <c r="CJ2" s="26"/>
      <c r="CK2" s="26"/>
      <c r="CL2" s="26"/>
      <c r="CM2" s="26"/>
    </row>
    <row r="3" spans="1:91" x14ac:dyDescent="0.25">
      <c r="A3" s="27"/>
      <c r="B3" s="27"/>
      <c r="C3" s="27"/>
      <c r="D3" s="27"/>
      <c r="E3" s="27"/>
      <c r="F3" s="27"/>
      <c r="G3" s="27"/>
      <c r="H3" s="27"/>
      <c r="I3" s="27"/>
      <c r="J3" s="27"/>
      <c r="K3" s="27"/>
      <c r="L3" s="27"/>
      <c r="M3" s="27"/>
      <c r="N3" s="27"/>
      <c r="O3" s="27"/>
      <c r="P3" s="27"/>
      <c r="Q3" s="27"/>
      <c r="R3" s="27"/>
      <c r="S3" s="27"/>
      <c r="T3" s="27"/>
      <c r="U3" s="27"/>
      <c r="V3" s="27"/>
      <c r="W3" s="27"/>
      <c r="X3" s="27"/>
      <c r="Y3" s="27"/>
      <c r="Z3" s="27"/>
      <c r="AA3" s="27"/>
      <c r="AB3" s="27"/>
      <c r="AC3" s="27"/>
      <c r="AD3" s="27"/>
      <c r="AE3" s="27"/>
      <c r="AF3" s="27"/>
      <c r="AG3" s="27"/>
      <c r="AH3" s="27"/>
      <c r="AI3" s="27"/>
      <c r="AJ3" s="27"/>
      <c r="AK3" s="27"/>
      <c r="AL3" s="27"/>
      <c r="AM3" s="27"/>
      <c r="AN3" s="27"/>
      <c r="AO3" s="27"/>
      <c r="AP3" s="27"/>
      <c r="AQ3" s="27"/>
      <c r="AR3" s="27"/>
      <c r="AS3" s="27"/>
      <c r="AT3" s="27"/>
      <c r="AU3" s="27"/>
      <c r="AV3" s="27"/>
      <c r="AW3" s="27"/>
      <c r="AX3" s="27"/>
      <c r="AY3" s="27"/>
      <c r="AZ3" s="27"/>
      <c r="BA3" s="27"/>
      <c r="BB3" s="27"/>
      <c r="BC3" s="27"/>
      <c r="BD3" s="27"/>
      <c r="BE3" s="27"/>
      <c r="BF3" s="27"/>
      <c r="BG3" s="27"/>
      <c r="BH3" s="27"/>
      <c r="BI3" s="27"/>
      <c r="BJ3" s="27"/>
      <c r="BK3" s="27"/>
      <c r="BL3" s="27"/>
      <c r="BM3" s="27"/>
      <c r="BN3" s="27"/>
      <c r="BO3" s="27"/>
      <c r="BP3" s="27"/>
      <c r="BQ3" s="27"/>
      <c r="BR3" s="27"/>
      <c r="BS3" s="27"/>
      <c r="BT3" s="27"/>
      <c r="BU3" s="27"/>
      <c r="BV3" s="27"/>
      <c r="BW3" s="27"/>
      <c r="BX3" s="27"/>
      <c r="BY3" s="27"/>
      <c r="BZ3" s="27"/>
      <c r="CA3" s="27"/>
      <c r="CB3" s="27"/>
      <c r="CC3" s="27"/>
      <c r="CD3" s="27"/>
      <c r="CE3" s="27"/>
      <c r="CF3" s="27"/>
      <c r="CG3" s="27"/>
      <c r="CH3" s="27"/>
      <c r="CI3" s="27"/>
      <c r="CJ3" s="27"/>
      <c r="CK3" s="27"/>
      <c r="CL3" s="27"/>
      <c r="CM3" s="27"/>
    </row>
    <row r="4" spans="1:91" ht="21" x14ac:dyDescent="0.35">
      <c r="A4" s="28">
        <v>45348</v>
      </c>
      <c r="B4" s="28"/>
      <c r="C4" s="28"/>
      <c r="D4" s="28"/>
      <c r="E4" s="28"/>
      <c r="F4" s="28"/>
      <c r="G4" s="28"/>
      <c r="H4" s="28">
        <v>45349</v>
      </c>
      <c r="I4" s="28"/>
      <c r="J4" s="28"/>
      <c r="K4" s="28"/>
      <c r="L4" s="28"/>
      <c r="M4" s="28"/>
      <c r="N4" s="28"/>
      <c r="O4" s="28">
        <v>45350</v>
      </c>
      <c r="P4" s="28"/>
      <c r="Q4" s="28"/>
      <c r="R4" s="28"/>
      <c r="S4" s="28"/>
      <c r="T4" s="28"/>
      <c r="U4" s="28"/>
      <c r="V4" s="28">
        <v>45352</v>
      </c>
      <c r="W4" s="28"/>
      <c r="X4" s="28"/>
      <c r="Y4" s="28"/>
      <c r="Z4" s="28"/>
      <c r="AA4" s="28"/>
      <c r="AB4" s="28"/>
      <c r="AC4" s="28">
        <v>45353</v>
      </c>
      <c r="AD4" s="28"/>
      <c r="AE4" s="28"/>
      <c r="AF4" s="28"/>
      <c r="AG4" s="28"/>
      <c r="AH4" s="28"/>
      <c r="AI4" s="28"/>
      <c r="AJ4" s="28">
        <v>45356</v>
      </c>
      <c r="AK4" s="28"/>
      <c r="AL4" s="28"/>
      <c r="AM4" s="28"/>
      <c r="AN4" s="28"/>
      <c r="AO4" s="28"/>
      <c r="AP4" s="28"/>
      <c r="AQ4" s="28">
        <v>45357</v>
      </c>
      <c r="AR4" s="28"/>
      <c r="AS4" s="28"/>
      <c r="AT4" s="28"/>
      <c r="AU4" s="28"/>
      <c r="AV4" s="28"/>
      <c r="AW4" s="28"/>
      <c r="AX4" s="28">
        <v>45359</v>
      </c>
      <c r="AY4" s="28"/>
      <c r="AZ4" s="28"/>
      <c r="BA4" s="28"/>
      <c r="BB4" s="28"/>
      <c r="BC4" s="28"/>
      <c r="BD4" s="28"/>
      <c r="BE4" s="28">
        <v>45362</v>
      </c>
      <c r="BF4" s="28"/>
      <c r="BG4" s="28"/>
      <c r="BH4" s="28"/>
      <c r="BI4" s="28"/>
      <c r="BJ4" s="28"/>
      <c r="BK4" s="28"/>
      <c r="BL4" s="28">
        <v>45363</v>
      </c>
      <c r="BM4" s="28"/>
      <c r="BN4" s="28"/>
      <c r="BO4" s="28"/>
      <c r="BP4" s="28"/>
      <c r="BQ4" s="28"/>
      <c r="BR4" s="28"/>
      <c r="BS4" s="28">
        <v>45364</v>
      </c>
      <c r="BT4" s="28"/>
      <c r="BU4" s="28"/>
      <c r="BV4" s="28"/>
      <c r="BW4" s="28"/>
      <c r="BX4" s="28"/>
      <c r="BY4" s="28"/>
      <c r="BZ4" s="28">
        <v>45366</v>
      </c>
      <c r="CA4" s="28"/>
      <c r="CB4" s="28"/>
      <c r="CC4" s="28"/>
      <c r="CD4" s="28"/>
      <c r="CE4" s="28"/>
      <c r="CF4" s="28"/>
      <c r="CG4" s="28">
        <v>45369</v>
      </c>
      <c r="CH4" s="28"/>
      <c r="CI4" s="28"/>
      <c r="CJ4" s="28"/>
      <c r="CK4" s="28"/>
      <c r="CL4" s="28"/>
      <c r="CM4" s="28"/>
    </row>
    <row r="5" spans="1:91" ht="15.75" thickBot="1" x14ac:dyDescent="0.3">
      <c r="A5" s="29"/>
      <c r="B5" s="29"/>
      <c r="C5" s="29"/>
      <c r="D5" s="29"/>
      <c r="E5" s="29"/>
      <c r="F5" s="29"/>
      <c r="G5" s="29"/>
      <c r="H5" s="29"/>
      <c r="I5" s="29"/>
      <c r="J5" s="29"/>
      <c r="K5" s="29"/>
      <c r="L5" s="29"/>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29"/>
      <c r="BN5" s="29"/>
      <c r="BO5" s="29"/>
      <c r="BP5" s="29"/>
      <c r="BQ5" s="29"/>
      <c r="BR5" s="29"/>
      <c r="BS5" s="29"/>
      <c r="BT5" s="29"/>
      <c r="BU5" s="29"/>
      <c r="BV5" s="29"/>
      <c r="BW5" s="29"/>
      <c r="BX5" s="29"/>
      <c r="BY5" s="29"/>
      <c r="BZ5" s="29"/>
      <c r="CA5" s="29"/>
      <c r="CB5" s="29"/>
      <c r="CC5" s="29"/>
      <c r="CD5" s="29"/>
      <c r="CE5" s="29"/>
      <c r="CF5" s="29"/>
      <c r="CG5" s="29"/>
      <c r="CH5" s="29"/>
      <c r="CI5" s="29"/>
      <c r="CJ5" s="29"/>
      <c r="CK5" s="29"/>
      <c r="CL5" s="29"/>
      <c r="CM5" s="29"/>
    </row>
    <row r="6" spans="1:91" ht="21" x14ac:dyDescent="0.35">
      <c r="A6" s="30" t="s">
        <v>2</v>
      </c>
      <c r="B6" s="30"/>
      <c r="C6" s="30"/>
      <c r="D6" s="30"/>
      <c r="E6" s="30"/>
      <c r="F6" s="30"/>
      <c r="G6" s="30"/>
      <c r="H6" s="30" t="s">
        <v>2</v>
      </c>
      <c r="I6" s="30"/>
      <c r="J6" s="30"/>
      <c r="K6" s="30"/>
      <c r="L6" s="30"/>
      <c r="M6" s="30"/>
      <c r="N6" s="30"/>
      <c r="O6" s="30" t="s">
        <v>2</v>
      </c>
      <c r="P6" s="30"/>
      <c r="Q6" s="30"/>
      <c r="R6" s="30"/>
      <c r="S6" s="30"/>
      <c r="T6" s="30"/>
      <c r="U6" s="30"/>
      <c r="V6" s="30" t="s">
        <v>2</v>
      </c>
      <c r="W6" s="30"/>
      <c r="X6" s="30"/>
      <c r="Y6" s="30"/>
      <c r="Z6" s="30"/>
      <c r="AA6" s="30"/>
      <c r="AB6" s="30"/>
      <c r="AC6" s="30" t="s">
        <v>2</v>
      </c>
      <c r="AD6" s="30"/>
      <c r="AE6" s="30"/>
      <c r="AF6" s="30"/>
      <c r="AG6" s="30"/>
      <c r="AH6" s="30"/>
      <c r="AI6" s="30"/>
      <c r="AJ6" s="30" t="s">
        <v>2</v>
      </c>
      <c r="AK6" s="30"/>
      <c r="AL6" s="30"/>
      <c r="AM6" s="30"/>
      <c r="AN6" s="30"/>
      <c r="AO6" s="30"/>
      <c r="AP6" s="30"/>
      <c r="AQ6" s="30" t="s">
        <v>2</v>
      </c>
      <c r="AR6" s="30"/>
      <c r="AS6" s="30"/>
      <c r="AT6" s="30"/>
      <c r="AU6" s="30"/>
      <c r="AV6" s="30"/>
      <c r="AW6" s="30"/>
      <c r="AX6" s="30" t="s">
        <v>2</v>
      </c>
      <c r="AY6" s="30"/>
      <c r="AZ6" s="30"/>
      <c r="BA6" s="30"/>
      <c r="BB6" s="30"/>
      <c r="BC6" s="30"/>
      <c r="BD6" s="30"/>
      <c r="BE6" s="30" t="s">
        <v>2</v>
      </c>
      <c r="BF6" s="30"/>
      <c r="BG6" s="30"/>
      <c r="BH6" s="30"/>
      <c r="BI6" s="30"/>
      <c r="BJ6" s="30"/>
      <c r="BK6" s="30"/>
      <c r="BL6" s="30" t="s">
        <v>2</v>
      </c>
      <c r="BM6" s="30"/>
      <c r="BN6" s="30"/>
      <c r="BO6" s="30"/>
      <c r="BP6" s="30"/>
      <c r="BQ6" s="30"/>
      <c r="BR6" s="30"/>
      <c r="BS6" s="30" t="s">
        <v>2</v>
      </c>
      <c r="BT6" s="30"/>
      <c r="BU6" s="30"/>
      <c r="BV6" s="30"/>
      <c r="BW6" s="30"/>
      <c r="BX6" s="30"/>
      <c r="BY6" s="30"/>
      <c r="BZ6" s="30" t="s">
        <v>2</v>
      </c>
      <c r="CA6" s="30"/>
      <c r="CB6" s="30"/>
      <c r="CC6" s="30"/>
      <c r="CD6" s="30"/>
      <c r="CE6" s="30"/>
      <c r="CF6" s="30"/>
      <c r="CG6" s="30" t="s">
        <v>2</v>
      </c>
      <c r="CH6" s="30"/>
      <c r="CI6" s="30"/>
      <c r="CJ6" s="30"/>
      <c r="CK6" s="30"/>
      <c r="CL6" s="30"/>
      <c r="CM6" s="30"/>
    </row>
    <row r="7" spans="1:91" ht="15" customHeight="1" x14ac:dyDescent="0.25">
      <c r="A7" s="12" t="s">
        <v>19</v>
      </c>
      <c r="B7" s="12"/>
      <c r="C7" s="12"/>
      <c r="D7" s="12"/>
      <c r="E7" s="12"/>
      <c r="F7" s="12"/>
      <c r="G7" s="12"/>
      <c r="H7" s="12" t="s">
        <v>23</v>
      </c>
      <c r="I7" s="12"/>
      <c r="J7" s="12"/>
      <c r="K7" s="12"/>
      <c r="L7" s="12"/>
      <c r="M7" s="12"/>
      <c r="N7" s="12"/>
      <c r="O7" s="12" t="s">
        <v>27</v>
      </c>
      <c r="P7" s="12"/>
      <c r="Q7" s="12"/>
      <c r="R7" s="12"/>
      <c r="S7" s="12"/>
      <c r="T7" s="12"/>
      <c r="U7" s="12"/>
      <c r="V7" s="12" t="s">
        <v>30</v>
      </c>
      <c r="W7" s="12"/>
      <c r="X7" s="12"/>
      <c r="Y7" s="12"/>
      <c r="Z7" s="12"/>
      <c r="AA7" s="12"/>
      <c r="AB7" s="12"/>
      <c r="AC7" s="12" t="s">
        <v>33</v>
      </c>
      <c r="AD7" s="12"/>
      <c r="AE7" s="12"/>
      <c r="AF7" s="12"/>
      <c r="AG7" s="12"/>
      <c r="AH7" s="12"/>
      <c r="AI7" s="12"/>
      <c r="AJ7" s="12" t="s">
        <v>35</v>
      </c>
      <c r="AK7" s="12"/>
      <c r="AL7" s="12"/>
      <c r="AM7" s="12"/>
      <c r="AN7" s="12"/>
      <c r="AO7" s="12"/>
      <c r="AP7" s="12"/>
      <c r="AQ7" s="12" t="s">
        <v>37</v>
      </c>
      <c r="AR7" s="12"/>
      <c r="AS7" s="12"/>
      <c r="AT7" s="12"/>
      <c r="AU7" s="12"/>
      <c r="AV7" s="12"/>
      <c r="AW7" s="12"/>
      <c r="AX7" s="12" t="s">
        <v>42</v>
      </c>
      <c r="AY7" s="12"/>
      <c r="AZ7" s="12"/>
      <c r="BA7" s="12"/>
      <c r="BB7" s="12"/>
      <c r="BC7" s="12"/>
      <c r="BD7" s="12"/>
      <c r="BE7" s="12" t="s">
        <v>43</v>
      </c>
      <c r="BF7" s="12"/>
      <c r="BG7" s="12"/>
      <c r="BH7" s="12"/>
      <c r="BI7" s="12"/>
      <c r="BJ7" s="12"/>
      <c r="BK7" s="12"/>
      <c r="BL7" s="12" t="s">
        <v>45</v>
      </c>
      <c r="BM7" s="12"/>
      <c r="BN7" s="12"/>
      <c r="BO7" s="12"/>
      <c r="BP7" s="12"/>
      <c r="BQ7" s="12"/>
      <c r="BR7" s="12"/>
      <c r="BS7" s="12" t="s">
        <v>48</v>
      </c>
      <c r="BT7" s="12"/>
      <c r="BU7" s="12"/>
      <c r="BV7" s="12"/>
      <c r="BW7" s="12"/>
      <c r="BX7" s="12"/>
      <c r="BY7" s="12"/>
      <c r="BZ7" s="12" t="s">
        <v>51</v>
      </c>
      <c r="CA7" s="12"/>
      <c r="CB7" s="12"/>
      <c r="CC7" s="12"/>
      <c r="CD7" s="12"/>
      <c r="CE7" s="12"/>
      <c r="CF7" s="12"/>
      <c r="CG7" s="12" t="s">
        <v>53</v>
      </c>
      <c r="CH7" s="12"/>
      <c r="CI7" s="12"/>
      <c r="CJ7" s="12"/>
      <c r="CK7" s="12"/>
      <c r="CL7" s="12"/>
      <c r="CM7" s="12"/>
    </row>
    <row r="8" spans="1:91" ht="15" customHeight="1" x14ac:dyDescent="0.25">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c r="BU8" s="12"/>
      <c r="BV8" s="12"/>
      <c r="BW8" s="12"/>
      <c r="BX8" s="12"/>
      <c r="BY8" s="12"/>
      <c r="BZ8" s="12"/>
      <c r="CA8" s="12"/>
      <c r="CB8" s="12"/>
      <c r="CC8" s="12"/>
      <c r="CD8" s="12"/>
      <c r="CE8" s="12"/>
      <c r="CF8" s="12"/>
      <c r="CG8" s="12"/>
      <c r="CH8" s="12"/>
      <c r="CI8" s="12"/>
      <c r="CJ8" s="12"/>
      <c r="CK8" s="12"/>
      <c r="CL8" s="12"/>
      <c r="CM8" s="12"/>
    </row>
    <row r="9" spans="1:91" ht="15" customHeight="1" x14ac:dyDescent="0.25">
      <c r="A9" s="12"/>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2"/>
    </row>
    <row r="10" spans="1:91" ht="15" customHeight="1" x14ac:dyDescent="0.25">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c r="CH10" s="12"/>
      <c r="CI10" s="12"/>
      <c r="CJ10" s="12"/>
      <c r="CK10" s="12"/>
      <c r="CL10" s="12"/>
      <c r="CM10" s="12"/>
    </row>
    <row r="11" spans="1:91" ht="15" customHeight="1" x14ac:dyDescent="0.25">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c r="CA11" s="12"/>
      <c r="CB11" s="12"/>
      <c r="CC11" s="12"/>
      <c r="CD11" s="12"/>
      <c r="CE11" s="12"/>
      <c r="CF11" s="12"/>
      <c r="CG11" s="12"/>
      <c r="CH11" s="12"/>
      <c r="CI11" s="12"/>
      <c r="CJ11" s="12"/>
      <c r="CK11" s="12"/>
      <c r="CL11" s="12"/>
      <c r="CM11" s="12"/>
    </row>
    <row r="12" spans="1:91" ht="15" customHeight="1" x14ac:dyDescent="0.25">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12"/>
      <c r="BV12" s="12"/>
      <c r="BW12" s="12"/>
      <c r="BX12" s="12"/>
      <c r="BY12" s="12"/>
      <c r="BZ12" s="12"/>
      <c r="CA12" s="12"/>
      <c r="CB12" s="12"/>
      <c r="CC12" s="12"/>
      <c r="CD12" s="12"/>
      <c r="CE12" s="12"/>
      <c r="CF12" s="12"/>
      <c r="CG12" s="12"/>
      <c r="CH12" s="12"/>
      <c r="CI12" s="12"/>
      <c r="CJ12" s="12"/>
      <c r="CK12" s="12"/>
      <c r="CL12" s="12"/>
      <c r="CM12" s="12"/>
    </row>
    <row r="13" spans="1:91" ht="27.75" customHeight="1" thickBot="1" x14ac:dyDescent="0.3">
      <c r="A13" s="32"/>
      <c r="B13" s="32"/>
      <c r="C13" s="32"/>
      <c r="D13" s="32"/>
      <c r="E13" s="32"/>
      <c r="F13" s="32"/>
      <c r="G13" s="32"/>
      <c r="H13" s="32"/>
      <c r="I13" s="32"/>
      <c r="J13" s="32"/>
      <c r="K13" s="32"/>
      <c r="L13" s="32"/>
      <c r="M13" s="32"/>
      <c r="N13" s="32"/>
      <c r="O13" s="32"/>
      <c r="P13" s="32"/>
      <c r="Q13" s="32"/>
      <c r="R13" s="32"/>
      <c r="S13" s="32"/>
      <c r="T13" s="32"/>
      <c r="U13" s="32"/>
      <c r="V13" s="32"/>
      <c r="W13" s="32"/>
      <c r="X13" s="32"/>
      <c r="Y13" s="32"/>
      <c r="Z13" s="32"/>
      <c r="AA13" s="32"/>
      <c r="AB13" s="32"/>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row>
    <row r="14" spans="1:91" ht="21" x14ac:dyDescent="0.35">
      <c r="A14" s="30" t="s">
        <v>3</v>
      </c>
      <c r="B14" s="30"/>
      <c r="C14" s="30"/>
      <c r="D14" s="30"/>
      <c r="E14" s="30"/>
      <c r="F14" s="30"/>
      <c r="G14" s="30"/>
      <c r="H14" s="30" t="s">
        <v>3</v>
      </c>
      <c r="I14" s="30"/>
      <c r="J14" s="30"/>
      <c r="K14" s="30"/>
      <c r="L14" s="30"/>
      <c r="M14" s="30"/>
      <c r="N14" s="30"/>
      <c r="O14" s="30" t="s">
        <v>3</v>
      </c>
      <c r="P14" s="30"/>
      <c r="Q14" s="30"/>
      <c r="R14" s="30"/>
      <c r="S14" s="30"/>
      <c r="T14" s="30"/>
      <c r="U14" s="30"/>
      <c r="V14" s="30" t="s">
        <v>3</v>
      </c>
      <c r="W14" s="30"/>
      <c r="X14" s="30"/>
      <c r="Y14" s="30"/>
      <c r="Z14" s="30"/>
      <c r="AA14" s="30"/>
      <c r="AB14" s="30"/>
      <c r="AC14" s="30" t="s">
        <v>3</v>
      </c>
      <c r="AD14" s="30"/>
      <c r="AE14" s="30"/>
      <c r="AF14" s="30"/>
      <c r="AG14" s="30"/>
      <c r="AH14" s="30"/>
      <c r="AI14" s="30"/>
      <c r="AJ14" s="30" t="s">
        <v>3</v>
      </c>
      <c r="AK14" s="30"/>
      <c r="AL14" s="30"/>
      <c r="AM14" s="30"/>
      <c r="AN14" s="30"/>
      <c r="AO14" s="30"/>
      <c r="AP14" s="30"/>
      <c r="AQ14" s="30" t="s">
        <v>3</v>
      </c>
      <c r="AR14" s="30"/>
      <c r="AS14" s="30"/>
      <c r="AT14" s="30"/>
      <c r="AU14" s="30"/>
      <c r="AV14" s="30"/>
      <c r="AW14" s="30"/>
      <c r="AX14" s="30" t="s">
        <v>3</v>
      </c>
      <c r="AY14" s="30"/>
      <c r="AZ14" s="30"/>
      <c r="BA14" s="30"/>
      <c r="BB14" s="30"/>
      <c r="BC14" s="30"/>
      <c r="BD14" s="30"/>
      <c r="BE14" s="30" t="s">
        <v>3</v>
      </c>
      <c r="BF14" s="30"/>
      <c r="BG14" s="30"/>
      <c r="BH14" s="30"/>
      <c r="BI14" s="30"/>
      <c r="BJ14" s="30"/>
      <c r="BK14" s="30"/>
      <c r="BL14" s="30" t="s">
        <v>3</v>
      </c>
      <c r="BM14" s="30"/>
      <c r="BN14" s="30"/>
      <c r="BO14" s="30"/>
      <c r="BP14" s="30"/>
      <c r="BQ14" s="30"/>
      <c r="BR14" s="30"/>
      <c r="BS14" s="30" t="s">
        <v>3</v>
      </c>
      <c r="BT14" s="30"/>
      <c r="BU14" s="30"/>
      <c r="BV14" s="30"/>
      <c r="BW14" s="30"/>
      <c r="BX14" s="30"/>
      <c r="BY14" s="30"/>
      <c r="BZ14" s="30" t="s">
        <v>3</v>
      </c>
      <c r="CA14" s="30"/>
      <c r="CB14" s="30"/>
      <c r="CC14" s="30"/>
      <c r="CD14" s="30"/>
      <c r="CE14" s="30"/>
      <c r="CF14" s="30"/>
      <c r="CG14" s="30" t="s">
        <v>3</v>
      </c>
      <c r="CH14" s="30"/>
      <c r="CI14" s="30"/>
      <c r="CJ14" s="30"/>
      <c r="CK14" s="30"/>
      <c r="CL14" s="30"/>
      <c r="CM14" s="30"/>
    </row>
    <row r="15" spans="1:91" ht="15" customHeight="1" x14ac:dyDescent="0.25">
      <c r="A15" s="12" t="s">
        <v>20</v>
      </c>
      <c r="B15" s="12"/>
      <c r="C15" s="12"/>
      <c r="D15" s="12"/>
      <c r="E15" s="12"/>
      <c r="F15" s="12"/>
      <c r="G15" s="12"/>
      <c r="H15" s="12" t="s">
        <v>22</v>
      </c>
      <c r="I15" s="12"/>
      <c r="J15" s="12"/>
      <c r="K15" s="12"/>
      <c r="L15" s="12"/>
      <c r="M15" s="12"/>
      <c r="N15" s="12"/>
      <c r="O15" s="12" t="s">
        <v>26</v>
      </c>
      <c r="P15" s="12"/>
      <c r="Q15" s="12"/>
      <c r="R15" s="12"/>
      <c r="S15" s="12"/>
      <c r="T15" s="12"/>
      <c r="U15" s="12"/>
      <c r="V15" s="12" t="s">
        <v>31</v>
      </c>
      <c r="W15" s="12"/>
      <c r="X15" s="12"/>
      <c r="Y15" s="12"/>
      <c r="Z15" s="12"/>
      <c r="AA15" s="12"/>
      <c r="AB15" s="12"/>
      <c r="AC15" s="12" t="s">
        <v>32</v>
      </c>
      <c r="AD15" s="12"/>
      <c r="AE15" s="12"/>
      <c r="AF15" s="12"/>
      <c r="AG15" s="12"/>
      <c r="AH15" s="12"/>
      <c r="AI15" s="12"/>
      <c r="AJ15" s="12" t="s">
        <v>34</v>
      </c>
      <c r="AK15" s="12"/>
      <c r="AL15" s="12"/>
      <c r="AM15" s="12"/>
      <c r="AN15" s="12"/>
      <c r="AO15" s="12"/>
      <c r="AP15" s="12"/>
      <c r="AQ15" s="12" t="s">
        <v>38</v>
      </c>
      <c r="AR15" s="12"/>
      <c r="AS15" s="12"/>
      <c r="AT15" s="12"/>
      <c r="AU15" s="12"/>
      <c r="AV15" s="12"/>
      <c r="AW15" s="12"/>
      <c r="AX15" s="12" t="s">
        <v>41</v>
      </c>
      <c r="AY15" s="12"/>
      <c r="AZ15" s="12"/>
      <c r="BA15" s="12"/>
      <c r="BB15" s="12"/>
      <c r="BC15" s="12"/>
      <c r="BD15" s="12"/>
      <c r="BE15" s="12" t="s">
        <v>44</v>
      </c>
      <c r="BF15" s="12"/>
      <c r="BG15" s="12"/>
      <c r="BH15" s="12"/>
      <c r="BI15" s="12"/>
      <c r="BJ15" s="12"/>
      <c r="BK15" s="12"/>
      <c r="BL15" s="12" t="s">
        <v>46</v>
      </c>
      <c r="BM15" s="12"/>
      <c r="BN15" s="12"/>
      <c r="BO15" s="12"/>
      <c r="BP15" s="12"/>
      <c r="BQ15" s="12"/>
      <c r="BR15" s="12"/>
      <c r="BS15" s="12" t="s">
        <v>49</v>
      </c>
      <c r="BT15" s="12"/>
      <c r="BU15" s="12"/>
      <c r="BV15" s="12"/>
      <c r="BW15" s="12"/>
      <c r="BX15" s="12"/>
      <c r="BY15" s="12"/>
      <c r="BZ15" s="12" t="s">
        <v>52</v>
      </c>
      <c r="CA15" s="12"/>
      <c r="CB15" s="12"/>
      <c r="CC15" s="12"/>
      <c r="CD15" s="12"/>
      <c r="CE15" s="12"/>
      <c r="CF15" s="12"/>
      <c r="CG15" s="12" t="s">
        <v>54</v>
      </c>
      <c r="CH15" s="12"/>
      <c r="CI15" s="12"/>
      <c r="CJ15" s="12"/>
      <c r="CK15" s="12"/>
      <c r="CL15" s="12"/>
      <c r="CM15" s="12"/>
    </row>
    <row r="16" spans="1:91" ht="15" customHeight="1" x14ac:dyDescent="0.25">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c r="CA16" s="12"/>
      <c r="CB16" s="12"/>
      <c r="CC16" s="12"/>
      <c r="CD16" s="12"/>
      <c r="CE16" s="12"/>
      <c r="CF16" s="12"/>
      <c r="CG16" s="12"/>
      <c r="CH16" s="12"/>
      <c r="CI16" s="12"/>
      <c r="CJ16" s="12"/>
      <c r="CK16" s="12"/>
      <c r="CL16" s="12"/>
      <c r="CM16" s="12"/>
    </row>
    <row r="17" spans="1:91" ht="15" customHeight="1" x14ac:dyDescent="0.25">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c r="CH17" s="12"/>
      <c r="CI17" s="12"/>
      <c r="CJ17" s="12"/>
      <c r="CK17" s="12"/>
      <c r="CL17" s="12"/>
      <c r="CM17" s="12"/>
    </row>
    <row r="18" spans="1:91" ht="15" customHeight="1" x14ac:dyDescent="0.25">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c r="BU18" s="12"/>
      <c r="BV18" s="12"/>
      <c r="BW18" s="12"/>
      <c r="BX18" s="12"/>
      <c r="BY18" s="12"/>
      <c r="BZ18" s="12"/>
      <c r="CA18" s="12"/>
      <c r="CB18" s="12"/>
      <c r="CC18" s="12"/>
      <c r="CD18" s="12"/>
      <c r="CE18" s="12"/>
      <c r="CF18" s="12"/>
      <c r="CG18" s="12"/>
      <c r="CH18" s="12"/>
      <c r="CI18" s="12"/>
      <c r="CJ18" s="12"/>
      <c r="CK18" s="12"/>
      <c r="CL18" s="12"/>
      <c r="CM18" s="12"/>
    </row>
    <row r="19" spans="1:91" ht="15" customHeight="1" x14ac:dyDescent="0.25">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c r="CH19" s="12"/>
      <c r="CI19" s="12"/>
      <c r="CJ19" s="12"/>
      <c r="CK19" s="12"/>
      <c r="CL19" s="12"/>
      <c r="CM19" s="12"/>
    </row>
    <row r="20" spans="1:91" ht="15.75" customHeight="1" thickBot="1" x14ac:dyDescent="0.3">
      <c r="A20" s="32"/>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row>
    <row r="21" spans="1:91" ht="21" x14ac:dyDescent="0.35">
      <c r="A21" s="30" t="s">
        <v>4</v>
      </c>
      <c r="B21" s="30"/>
      <c r="C21" s="30"/>
      <c r="D21" s="30"/>
      <c r="E21" s="30"/>
      <c r="F21" s="30"/>
      <c r="G21" s="30"/>
      <c r="H21" s="30" t="s">
        <v>4</v>
      </c>
      <c r="I21" s="30"/>
      <c r="J21" s="30"/>
      <c r="K21" s="30"/>
      <c r="L21" s="30"/>
      <c r="M21" s="30"/>
      <c r="N21" s="30"/>
      <c r="O21" s="30" t="s">
        <v>4</v>
      </c>
      <c r="P21" s="30"/>
      <c r="Q21" s="30"/>
      <c r="R21" s="30"/>
      <c r="S21" s="30"/>
      <c r="T21" s="30"/>
      <c r="U21" s="30"/>
      <c r="V21" s="30" t="s">
        <v>4</v>
      </c>
      <c r="W21" s="30"/>
      <c r="X21" s="30"/>
      <c r="Y21" s="30"/>
      <c r="Z21" s="30"/>
      <c r="AA21" s="30"/>
      <c r="AB21" s="30"/>
      <c r="AC21" s="30" t="s">
        <v>4</v>
      </c>
      <c r="AD21" s="30"/>
      <c r="AE21" s="30"/>
      <c r="AF21" s="30"/>
      <c r="AG21" s="30"/>
      <c r="AH21" s="30"/>
      <c r="AI21" s="30"/>
      <c r="AJ21" s="30" t="s">
        <v>4</v>
      </c>
      <c r="AK21" s="30"/>
      <c r="AL21" s="30"/>
      <c r="AM21" s="30"/>
      <c r="AN21" s="30"/>
      <c r="AO21" s="30"/>
      <c r="AP21" s="30"/>
      <c r="AQ21" s="30" t="s">
        <v>4</v>
      </c>
      <c r="AR21" s="30"/>
      <c r="AS21" s="30"/>
      <c r="AT21" s="30"/>
      <c r="AU21" s="30"/>
      <c r="AV21" s="30"/>
      <c r="AW21" s="30"/>
      <c r="AX21" s="30" t="s">
        <v>4</v>
      </c>
      <c r="AY21" s="30"/>
      <c r="AZ21" s="30"/>
      <c r="BA21" s="30"/>
      <c r="BB21" s="30"/>
      <c r="BC21" s="30"/>
      <c r="BD21" s="30"/>
      <c r="BE21" s="30" t="s">
        <v>4</v>
      </c>
      <c r="BF21" s="30"/>
      <c r="BG21" s="30"/>
      <c r="BH21" s="30"/>
      <c r="BI21" s="30"/>
      <c r="BJ21" s="30"/>
      <c r="BK21" s="30"/>
      <c r="BL21" s="30" t="s">
        <v>4</v>
      </c>
      <c r="BM21" s="30"/>
      <c r="BN21" s="30"/>
      <c r="BO21" s="30"/>
      <c r="BP21" s="30"/>
      <c r="BQ21" s="30"/>
      <c r="BR21" s="30"/>
      <c r="BS21" s="30" t="s">
        <v>4</v>
      </c>
      <c r="BT21" s="30"/>
      <c r="BU21" s="30"/>
      <c r="BV21" s="30"/>
      <c r="BW21" s="30"/>
      <c r="BX21" s="30"/>
      <c r="BY21" s="30"/>
      <c r="BZ21" s="30" t="s">
        <v>4</v>
      </c>
      <c r="CA21" s="30"/>
      <c r="CB21" s="30"/>
      <c r="CC21" s="30"/>
      <c r="CD21" s="30"/>
      <c r="CE21" s="30"/>
      <c r="CF21" s="30"/>
      <c r="CG21" s="30" t="s">
        <v>4</v>
      </c>
      <c r="CH21" s="30"/>
      <c r="CI21" s="30"/>
      <c r="CJ21" s="30"/>
      <c r="CK21" s="30"/>
      <c r="CL21" s="30"/>
      <c r="CM21" s="30"/>
    </row>
    <row r="22" spans="1:91" x14ac:dyDescent="0.25">
      <c r="A22" s="21"/>
      <c r="B22" s="21"/>
      <c r="C22" s="21"/>
      <c r="D22" s="2" t="s">
        <v>11</v>
      </c>
      <c r="E22" s="2" t="s">
        <v>12</v>
      </c>
      <c r="H22" s="21"/>
      <c r="I22" s="21"/>
      <c r="J22" s="21"/>
      <c r="K22" s="2" t="s">
        <v>11</v>
      </c>
      <c r="L22" s="2" t="s">
        <v>12</v>
      </c>
      <c r="O22" s="21"/>
      <c r="P22" s="21"/>
      <c r="Q22" s="21"/>
      <c r="R22" s="2" t="s">
        <v>11</v>
      </c>
      <c r="S22" s="2" t="s">
        <v>12</v>
      </c>
      <c r="V22" s="21"/>
      <c r="W22" s="21"/>
      <c r="X22" s="21"/>
      <c r="Y22" s="2" t="s">
        <v>11</v>
      </c>
      <c r="Z22" s="2" t="s">
        <v>12</v>
      </c>
      <c r="AC22" s="21"/>
      <c r="AD22" s="21"/>
      <c r="AE22" s="21"/>
      <c r="AF22" s="2" t="s">
        <v>11</v>
      </c>
      <c r="AG22" s="2" t="s">
        <v>12</v>
      </c>
      <c r="AJ22" s="21"/>
      <c r="AK22" s="21"/>
      <c r="AL22" s="21"/>
      <c r="AM22" s="2" t="s">
        <v>11</v>
      </c>
      <c r="AN22" s="2" t="s">
        <v>12</v>
      </c>
      <c r="AQ22" s="21"/>
      <c r="AR22" s="21"/>
      <c r="AS22" s="21"/>
      <c r="AT22" s="2" t="s">
        <v>11</v>
      </c>
      <c r="AU22" s="2" t="s">
        <v>12</v>
      </c>
      <c r="AX22" s="21"/>
      <c r="AY22" s="21"/>
      <c r="AZ22" s="21"/>
      <c r="BA22" s="2" t="s">
        <v>11</v>
      </c>
      <c r="BB22" s="2" t="s">
        <v>12</v>
      </c>
      <c r="BE22" s="21"/>
      <c r="BF22" s="21"/>
      <c r="BG22" s="21"/>
      <c r="BH22" s="2" t="s">
        <v>11</v>
      </c>
      <c r="BI22" s="2" t="s">
        <v>12</v>
      </c>
      <c r="BL22" s="21"/>
      <c r="BM22" s="21"/>
      <c r="BN22" s="21"/>
      <c r="BO22" s="2" t="s">
        <v>11</v>
      </c>
      <c r="BP22" s="2" t="s">
        <v>12</v>
      </c>
      <c r="BS22" s="21"/>
      <c r="BT22" s="21"/>
      <c r="BU22" s="21"/>
      <c r="BV22" s="2" t="s">
        <v>11</v>
      </c>
      <c r="BW22" s="2" t="s">
        <v>12</v>
      </c>
      <c r="BZ22" s="21"/>
      <c r="CA22" s="21"/>
      <c r="CB22" s="21"/>
      <c r="CC22" s="2" t="s">
        <v>11</v>
      </c>
      <c r="CD22" s="2" t="s">
        <v>12</v>
      </c>
      <c r="CG22" s="21"/>
      <c r="CH22" s="21"/>
      <c r="CI22" s="21"/>
      <c r="CJ22" s="2" t="s">
        <v>11</v>
      </c>
      <c r="CK22" s="2" t="s">
        <v>12</v>
      </c>
    </row>
    <row r="23" spans="1:91" x14ac:dyDescent="0.25">
      <c r="A23" s="22" t="s">
        <v>7</v>
      </c>
      <c r="B23" s="22"/>
      <c r="C23" s="3">
        <f>(E23-D23)*24</f>
        <v>3.9166666666666647</v>
      </c>
      <c r="D23" s="1">
        <v>0.35416666666666669</v>
      </c>
      <c r="E23" s="1">
        <v>0.51736111111111105</v>
      </c>
      <c r="H23" s="22" t="s">
        <v>7</v>
      </c>
      <c r="I23" s="22"/>
      <c r="J23" s="3">
        <f>(L23-K23)*24</f>
        <v>4.75</v>
      </c>
      <c r="K23" s="1">
        <v>0.32291666666666669</v>
      </c>
      <c r="L23" s="1">
        <v>0.52083333333333337</v>
      </c>
      <c r="O23" s="22" t="s">
        <v>7</v>
      </c>
      <c r="P23" s="22"/>
      <c r="Q23" s="3">
        <f>(S23-R23)*24</f>
        <v>5.1666666666666696</v>
      </c>
      <c r="R23" s="1">
        <v>1.3055555555555556</v>
      </c>
      <c r="S23" s="1">
        <v>1.5208333333333335</v>
      </c>
      <c r="V23" s="22" t="s">
        <v>7</v>
      </c>
      <c r="W23" s="22"/>
      <c r="X23" s="3">
        <f>(Z23-Y23)*24</f>
        <v>4.6666666666666714</v>
      </c>
      <c r="Y23" s="1">
        <v>1.3263888888888888</v>
      </c>
      <c r="Z23" s="1">
        <v>1.5208333333333335</v>
      </c>
      <c r="AC23" s="22" t="s">
        <v>7</v>
      </c>
      <c r="AD23" s="22"/>
      <c r="AE23" s="3">
        <f>(AG23-AF23)*24</f>
        <v>5.1666666666666696</v>
      </c>
      <c r="AF23" s="1">
        <v>1.3055555555555556</v>
      </c>
      <c r="AG23" s="1">
        <v>1.5208333333333335</v>
      </c>
      <c r="AJ23" s="22" t="s">
        <v>7</v>
      </c>
      <c r="AK23" s="22"/>
      <c r="AL23" s="3">
        <f>(AN23-AM23)*24</f>
        <v>5.1666666666666696</v>
      </c>
      <c r="AM23" s="1">
        <v>1.3055555555555556</v>
      </c>
      <c r="AN23" s="1">
        <v>1.5208333333333335</v>
      </c>
      <c r="AQ23" s="22" t="s">
        <v>7</v>
      </c>
      <c r="AR23" s="22"/>
      <c r="AS23" s="3">
        <f>(AU23-AT23)*24</f>
        <v>5.0000000000000036</v>
      </c>
      <c r="AT23" s="1">
        <v>1.3125</v>
      </c>
      <c r="AU23" s="1">
        <v>1.5208333333333335</v>
      </c>
      <c r="AX23" s="22" t="s">
        <v>7</v>
      </c>
      <c r="AY23" s="22"/>
      <c r="AZ23" s="3">
        <f>(BB23-BA23)*24</f>
        <v>4.7500000000000018</v>
      </c>
      <c r="BA23" s="1">
        <v>1.3229166666666667</v>
      </c>
      <c r="BB23" s="1">
        <v>1.5208333333333335</v>
      </c>
      <c r="BE23" s="22" t="s">
        <v>7</v>
      </c>
      <c r="BF23" s="22"/>
      <c r="BG23" s="3">
        <f>(BI23-BH23)*24</f>
        <v>4.6666666666666714</v>
      </c>
      <c r="BH23" s="1">
        <v>1.3263888888888888</v>
      </c>
      <c r="BI23" s="1">
        <v>1.5208333333333335</v>
      </c>
      <c r="BL23" s="22" t="s">
        <v>7</v>
      </c>
      <c r="BM23" s="22"/>
      <c r="BN23" s="3">
        <f>(BP23-BO23)*24</f>
        <v>4.6666666666666679</v>
      </c>
      <c r="BO23" s="1">
        <v>0.3263888888888889</v>
      </c>
      <c r="BP23" s="1">
        <v>0.52083333333333337</v>
      </c>
      <c r="BS23" s="22" t="s">
        <v>7</v>
      </c>
      <c r="BT23" s="22"/>
      <c r="BU23" s="3">
        <f>(BW23-BV23)*24</f>
        <v>4.75</v>
      </c>
      <c r="BV23" s="1">
        <v>0.32291666666666669</v>
      </c>
      <c r="BW23" s="1">
        <v>0.52083333333333337</v>
      </c>
      <c r="BZ23" s="22" t="s">
        <v>7</v>
      </c>
      <c r="CA23" s="22"/>
      <c r="CB23" s="3">
        <f>(CD23-CC23)*24</f>
        <v>4.6666666666666679</v>
      </c>
      <c r="CC23" s="1">
        <v>0.3263888888888889</v>
      </c>
      <c r="CD23" s="1">
        <v>0.52083333333333337</v>
      </c>
      <c r="CG23" s="22" t="s">
        <v>7</v>
      </c>
      <c r="CH23" s="22"/>
      <c r="CI23" s="3">
        <f>(CK23-CJ23)*24</f>
        <v>4.6666666666666679</v>
      </c>
      <c r="CJ23" s="1">
        <v>0.3263888888888889</v>
      </c>
      <c r="CK23" s="1">
        <v>0.52083333333333337</v>
      </c>
    </row>
    <row r="24" spans="1:91" ht="15.75" thickBot="1" x14ac:dyDescent="0.3">
      <c r="A24" s="22" t="s">
        <v>8</v>
      </c>
      <c r="B24" s="22"/>
      <c r="C24" s="4">
        <f>(E24-D24)*24</f>
        <v>2.7500000000000009</v>
      </c>
      <c r="D24" s="1">
        <v>0.54166666666666663</v>
      </c>
      <c r="E24" s="1">
        <v>0.65625</v>
      </c>
      <c r="H24" s="22" t="s">
        <v>8</v>
      </c>
      <c r="I24" s="22"/>
      <c r="J24" s="4">
        <f>(L24-K24)*24</f>
        <v>4.0000000000000018</v>
      </c>
      <c r="K24" s="1">
        <v>0.54166666666666663</v>
      </c>
      <c r="L24" s="1">
        <v>0.70833333333333337</v>
      </c>
      <c r="O24" s="22" t="s">
        <v>8</v>
      </c>
      <c r="P24" s="22"/>
      <c r="Q24" s="4">
        <f>(S24-R24)*24</f>
        <v>2.25</v>
      </c>
      <c r="R24" s="1">
        <v>1.5416666666666665</v>
      </c>
      <c r="S24" s="1">
        <v>1.6354166666666665</v>
      </c>
      <c r="V24" s="22" t="s">
        <v>8</v>
      </c>
      <c r="W24" s="22"/>
      <c r="X24" s="4">
        <f>(Z24-Y24)*24</f>
        <v>3.1666666666666714</v>
      </c>
      <c r="Y24" s="1">
        <v>1.5416666666666665</v>
      </c>
      <c r="Z24" s="1">
        <v>1.6736111111111112</v>
      </c>
      <c r="AC24" s="22" t="s">
        <v>8</v>
      </c>
      <c r="AD24" s="22"/>
      <c r="AE24" s="4">
        <f>(AG24-AF24)*24</f>
        <v>2.6666666666666679</v>
      </c>
      <c r="AF24" s="1">
        <v>1.5416666666666665</v>
      </c>
      <c r="AG24" s="1">
        <v>1.6527777777777777</v>
      </c>
      <c r="AJ24" s="22" t="s">
        <v>8</v>
      </c>
      <c r="AK24" s="22"/>
      <c r="AL24" s="4">
        <f>(AN24-AM24)*24</f>
        <v>3.2499999999999964</v>
      </c>
      <c r="AM24" s="1">
        <v>1.5520833333333335</v>
      </c>
      <c r="AN24" s="1">
        <v>1.6875</v>
      </c>
      <c r="AQ24" s="22" t="s">
        <v>8</v>
      </c>
      <c r="AR24" s="22"/>
      <c r="AS24" s="4">
        <f>(AU24-AT24)*24</f>
        <v>3.75</v>
      </c>
      <c r="AT24" s="1">
        <v>1.5416666666666665</v>
      </c>
      <c r="AU24" s="1">
        <v>1.6979166666666665</v>
      </c>
      <c r="AX24" s="22" t="s">
        <v>8</v>
      </c>
      <c r="AY24" s="22"/>
      <c r="AZ24" s="4">
        <f>(BB24-BA24)*24</f>
        <v>3</v>
      </c>
      <c r="BA24" s="1">
        <v>1.5416666666666665</v>
      </c>
      <c r="BB24" s="1">
        <v>1.6666666666666665</v>
      </c>
      <c r="BE24" s="22" t="s">
        <v>8</v>
      </c>
      <c r="BF24" s="22"/>
      <c r="BG24" s="4">
        <f>(BI24-BH24)*24</f>
        <v>2.5833333333333375</v>
      </c>
      <c r="BH24" s="1">
        <v>1.5416666666666665</v>
      </c>
      <c r="BI24" s="1">
        <v>1.6493055555555556</v>
      </c>
      <c r="BL24" s="22" t="s">
        <v>8</v>
      </c>
      <c r="BM24" s="22"/>
      <c r="BN24" s="4">
        <f>(BP24-BO24)*24</f>
        <v>3.75</v>
      </c>
      <c r="BO24" s="1">
        <v>0.54166666666666663</v>
      </c>
      <c r="BP24" s="1">
        <v>0.69791666666666663</v>
      </c>
      <c r="BS24" s="22" t="s">
        <v>8</v>
      </c>
      <c r="BT24" s="22"/>
      <c r="BU24" s="4">
        <f>(BW24-BV24)*24</f>
        <v>4.1666666666666679</v>
      </c>
      <c r="BV24" s="1">
        <v>0.54166666666666663</v>
      </c>
      <c r="BW24" s="1">
        <v>0.71527777777777779</v>
      </c>
      <c r="BZ24" s="22" t="s">
        <v>8</v>
      </c>
      <c r="CA24" s="22"/>
      <c r="CB24" s="4">
        <f>(CD24-CC24)*24</f>
        <v>3.75</v>
      </c>
      <c r="CC24" s="1">
        <v>0.54166666666666663</v>
      </c>
      <c r="CD24" s="1">
        <v>0.69791666666666663</v>
      </c>
      <c r="CG24" s="22" t="s">
        <v>8</v>
      </c>
      <c r="CH24" s="22"/>
      <c r="CI24" s="4">
        <f>(CK24-CJ24)*24</f>
        <v>3</v>
      </c>
      <c r="CJ24" s="1">
        <v>0.54166666666666663</v>
      </c>
      <c r="CK24" s="1">
        <v>0.66666666666666663</v>
      </c>
    </row>
    <row r="25" spans="1:91" ht="15.75" thickBot="1" x14ac:dyDescent="0.3">
      <c r="A25" s="23" t="s">
        <v>13</v>
      </c>
      <c r="B25" s="24"/>
      <c r="C25" s="5">
        <f>SUM(C23,C24)</f>
        <v>6.6666666666666661</v>
      </c>
      <c r="D25" s="19"/>
      <c r="E25" s="19"/>
      <c r="H25" s="23" t="s">
        <v>13</v>
      </c>
      <c r="I25" s="24"/>
      <c r="J25" s="5">
        <f>SUM(J23,J24)</f>
        <v>8.7500000000000018</v>
      </c>
      <c r="K25" s="19"/>
      <c r="L25" s="19"/>
      <c r="O25" s="23" t="s">
        <v>13</v>
      </c>
      <c r="P25" s="24"/>
      <c r="Q25" s="5">
        <f>SUM(Q23,Q24)</f>
        <v>7.4166666666666696</v>
      </c>
      <c r="R25" s="19"/>
      <c r="S25" s="19"/>
      <c r="V25" s="23" t="s">
        <v>13</v>
      </c>
      <c r="W25" s="24"/>
      <c r="X25" s="5">
        <f>SUM(X23,X24)-1</f>
        <v>6.8333333333333428</v>
      </c>
      <c r="Y25" s="19"/>
      <c r="Z25" s="19"/>
      <c r="AC25" s="23" t="s">
        <v>13</v>
      </c>
      <c r="AD25" s="24"/>
      <c r="AE25" s="5">
        <f>SUM(AE23,AE24)</f>
        <v>7.8333333333333375</v>
      </c>
      <c r="AF25" s="19"/>
      <c r="AG25" s="19"/>
      <c r="AJ25" s="23" t="s">
        <v>13</v>
      </c>
      <c r="AK25" s="24"/>
      <c r="AL25" s="5">
        <f>SUM(AL23,AL24)</f>
        <v>8.4166666666666661</v>
      </c>
      <c r="AM25" s="19"/>
      <c r="AN25" s="19"/>
      <c r="AQ25" s="23" t="s">
        <v>13</v>
      </c>
      <c r="AR25" s="24"/>
      <c r="AS25" s="5">
        <f>SUM(AS23,AS24)-0.5</f>
        <v>8.2500000000000036</v>
      </c>
      <c r="AT25" s="19"/>
      <c r="AU25" s="19"/>
      <c r="AX25" s="23" t="s">
        <v>13</v>
      </c>
      <c r="AY25" s="24"/>
      <c r="AZ25" s="5">
        <f>SUM(AZ23,AZ24)-0.5</f>
        <v>7.2500000000000018</v>
      </c>
      <c r="BA25" s="19"/>
      <c r="BB25" s="19"/>
      <c r="BE25" s="23" t="s">
        <v>13</v>
      </c>
      <c r="BF25" s="24"/>
      <c r="BG25" s="5">
        <f>SUM(BG23,BG24)-0.5</f>
        <v>6.7500000000000089</v>
      </c>
      <c r="BH25" s="19"/>
      <c r="BI25" s="19"/>
      <c r="BL25" s="23" t="s">
        <v>13</v>
      </c>
      <c r="BM25" s="24"/>
      <c r="BN25" s="5">
        <f>SUM(BN23,BN24)-0.5</f>
        <v>7.9166666666666679</v>
      </c>
      <c r="BO25" s="19"/>
      <c r="BP25" s="19"/>
      <c r="BS25" s="23" t="s">
        <v>13</v>
      </c>
      <c r="BT25" s="24"/>
      <c r="BU25" s="5">
        <f>SUM(BU23,BU24)-0.5</f>
        <v>8.4166666666666679</v>
      </c>
      <c r="BV25" s="19"/>
      <c r="BW25" s="19"/>
      <c r="BZ25" s="23" t="s">
        <v>13</v>
      </c>
      <c r="CA25" s="24"/>
      <c r="CB25" s="5">
        <f>SUM(CB23,CB24)-0.5</f>
        <v>7.9166666666666679</v>
      </c>
      <c r="CC25" s="19"/>
      <c r="CD25" s="19"/>
      <c r="CG25" s="23" t="s">
        <v>13</v>
      </c>
      <c r="CH25" s="24"/>
      <c r="CI25" s="5">
        <f>SUM(CI23,CI24)-0.5</f>
        <v>7.1666666666666679</v>
      </c>
      <c r="CJ25" s="19"/>
      <c r="CK25" s="19"/>
    </row>
    <row r="27" spans="1:91" ht="15.75" thickBot="1" x14ac:dyDescent="0.3">
      <c r="A27" s="19"/>
      <c r="B27" s="19"/>
      <c r="C27" s="8" t="s">
        <v>16</v>
      </c>
      <c r="D27" s="8" t="s">
        <v>15</v>
      </c>
      <c r="E27" s="9" t="s">
        <v>17</v>
      </c>
      <c r="H27" s="19"/>
      <c r="I27" s="19"/>
      <c r="J27" s="8" t="s">
        <v>16</v>
      </c>
      <c r="K27" s="8" t="s">
        <v>15</v>
      </c>
      <c r="L27" s="9" t="s">
        <v>17</v>
      </c>
      <c r="O27" s="19"/>
      <c r="P27" s="19"/>
      <c r="Q27" s="8" t="s">
        <v>16</v>
      </c>
      <c r="R27" s="8" t="s">
        <v>15</v>
      </c>
      <c r="S27" s="9" t="s">
        <v>17</v>
      </c>
      <c r="V27" s="19"/>
      <c r="W27" s="19"/>
      <c r="X27" s="8" t="s">
        <v>16</v>
      </c>
      <c r="Y27" s="8" t="s">
        <v>15</v>
      </c>
      <c r="Z27" s="9" t="s">
        <v>17</v>
      </c>
      <c r="AC27" s="19"/>
      <c r="AD27" s="19"/>
      <c r="AE27" s="8" t="s">
        <v>16</v>
      </c>
      <c r="AF27" s="8" t="s">
        <v>15</v>
      </c>
      <c r="AG27" s="9" t="s">
        <v>17</v>
      </c>
      <c r="AJ27" s="19"/>
      <c r="AK27" s="19"/>
      <c r="AL27" s="8" t="s">
        <v>16</v>
      </c>
      <c r="AM27" s="8" t="s">
        <v>15</v>
      </c>
      <c r="AN27" s="9" t="s">
        <v>17</v>
      </c>
      <c r="AQ27" s="19"/>
      <c r="AR27" s="19"/>
      <c r="AS27" s="8" t="s">
        <v>16</v>
      </c>
      <c r="AT27" s="8" t="s">
        <v>15</v>
      </c>
      <c r="AU27" s="9" t="s">
        <v>17</v>
      </c>
      <c r="AX27" s="19"/>
      <c r="AY27" s="19"/>
      <c r="AZ27" s="8" t="s">
        <v>16</v>
      </c>
      <c r="BA27" s="8" t="s">
        <v>15</v>
      </c>
      <c r="BB27" s="9" t="s">
        <v>17</v>
      </c>
      <c r="BE27" s="19"/>
      <c r="BF27" s="19"/>
      <c r="BG27" s="8" t="s">
        <v>16</v>
      </c>
      <c r="BH27" s="8" t="s">
        <v>15</v>
      </c>
      <c r="BI27" s="9" t="s">
        <v>17</v>
      </c>
      <c r="BL27" s="19"/>
      <c r="BM27" s="19"/>
      <c r="BN27" s="8" t="s">
        <v>16</v>
      </c>
      <c r="BO27" s="8" t="s">
        <v>15</v>
      </c>
      <c r="BP27" s="9" t="s">
        <v>17</v>
      </c>
      <c r="BS27" s="19"/>
      <c r="BT27" s="19"/>
      <c r="BU27" s="8" t="s">
        <v>16</v>
      </c>
      <c r="BV27" s="8" t="s">
        <v>15</v>
      </c>
      <c r="BW27" s="9" t="s">
        <v>17</v>
      </c>
      <c r="BZ27" s="19"/>
      <c r="CA27" s="19"/>
      <c r="CB27" s="8" t="s">
        <v>16</v>
      </c>
      <c r="CC27" s="8" t="s">
        <v>15</v>
      </c>
      <c r="CD27" s="9" t="s">
        <v>17</v>
      </c>
      <c r="CG27" s="19"/>
      <c r="CH27" s="19"/>
      <c r="CI27" s="8" t="s">
        <v>16</v>
      </c>
      <c r="CJ27" s="8" t="s">
        <v>15</v>
      </c>
      <c r="CK27" s="9" t="s">
        <v>17</v>
      </c>
    </row>
    <row r="28" spans="1:91" ht="15.75" thickBot="1" x14ac:dyDescent="0.3">
      <c r="A28" s="22" t="s">
        <v>14</v>
      </c>
      <c r="B28" s="22"/>
      <c r="C28" s="6">
        <v>100</v>
      </c>
      <c r="D28" s="7">
        <f>C25</f>
        <v>6.6666666666666661</v>
      </c>
      <c r="E28" s="10">
        <f>(C28-D28)</f>
        <v>93.333333333333329</v>
      </c>
      <c r="H28" s="22" t="s">
        <v>14</v>
      </c>
      <c r="I28" s="22"/>
      <c r="J28" s="6">
        <f>E28</f>
        <v>93.333333333333329</v>
      </c>
      <c r="K28" s="7">
        <f>J25</f>
        <v>8.7500000000000018</v>
      </c>
      <c r="L28" s="10">
        <f>(J28-K28)</f>
        <v>84.583333333333329</v>
      </c>
      <c r="O28" s="22" t="s">
        <v>14</v>
      </c>
      <c r="P28" s="22"/>
      <c r="Q28" s="6">
        <f>L28</f>
        <v>84.583333333333329</v>
      </c>
      <c r="R28" s="7">
        <f>Q25</f>
        <v>7.4166666666666696</v>
      </c>
      <c r="S28" s="10">
        <f>(Q28-R28)</f>
        <v>77.166666666666657</v>
      </c>
      <c r="V28" s="22" t="s">
        <v>14</v>
      </c>
      <c r="W28" s="22"/>
      <c r="X28" s="6">
        <f>S28</f>
        <v>77.166666666666657</v>
      </c>
      <c r="Y28" s="7">
        <f>X25</f>
        <v>6.8333333333333428</v>
      </c>
      <c r="Z28" s="10">
        <f>(X28-Y28)</f>
        <v>70.333333333333314</v>
      </c>
      <c r="AC28" s="22" t="s">
        <v>14</v>
      </c>
      <c r="AD28" s="22"/>
      <c r="AE28" s="6">
        <f>Z28</f>
        <v>70.333333333333314</v>
      </c>
      <c r="AF28" s="7">
        <f>AE25</f>
        <v>7.8333333333333375</v>
      </c>
      <c r="AG28" s="10">
        <f>(AE28-AF28)</f>
        <v>62.499999999999979</v>
      </c>
      <c r="AJ28" s="22" t="s">
        <v>14</v>
      </c>
      <c r="AK28" s="22"/>
      <c r="AL28" s="6">
        <f>AG28</f>
        <v>62.499999999999979</v>
      </c>
      <c r="AM28" s="7">
        <f>AL25</f>
        <v>8.4166666666666661</v>
      </c>
      <c r="AN28" s="10">
        <f>(AL28-AM28)</f>
        <v>54.083333333333314</v>
      </c>
      <c r="AQ28" s="22" t="s">
        <v>14</v>
      </c>
      <c r="AR28" s="22"/>
      <c r="AS28" s="6">
        <f>AN28</f>
        <v>54.083333333333314</v>
      </c>
      <c r="AT28" s="7">
        <f>AS25</f>
        <v>8.2500000000000036</v>
      </c>
      <c r="AU28" s="10">
        <f>(AS28-AT28)</f>
        <v>45.833333333333314</v>
      </c>
      <c r="AX28" s="22" t="s">
        <v>14</v>
      </c>
      <c r="AY28" s="22"/>
      <c r="AZ28" s="6">
        <f>AU28</f>
        <v>45.833333333333314</v>
      </c>
      <c r="BA28" s="7">
        <f>AZ25</f>
        <v>7.2500000000000018</v>
      </c>
      <c r="BB28" s="10">
        <f>(AZ28-BA28)</f>
        <v>38.583333333333314</v>
      </c>
      <c r="BE28" s="22" t="s">
        <v>14</v>
      </c>
      <c r="BF28" s="22"/>
      <c r="BG28" s="6">
        <f>BB28</f>
        <v>38.583333333333314</v>
      </c>
      <c r="BH28" s="7">
        <f>BG25</f>
        <v>6.7500000000000089</v>
      </c>
      <c r="BI28" s="10">
        <f>(BG28-BH28)</f>
        <v>31.833333333333307</v>
      </c>
      <c r="BL28" s="22" t="s">
        <v>14</v>
      </c>
      <c r="BM28" s="22"/>
      <c r="BN28" s="6">
        <f>BI28</f>
        <v>31.833333333333307</v>
      </c>
      <c r="BO28" s="7">
        <f>BN25</f>
        <v>7.9166666666666679</v>
      </c>
      <c r="BP28" s="10">
        <f>(BN28-BO28)</f>
        <v>23.916666666666639</v>
      </c>
      <c r="BS28" s="22" t="s">
        <v>14</v>
      </c>
      <c r="BT28" s="22"/>
      <c r="BU28" s="6">
        <f>BP28</f>
        <v>23.916666666666639</v>
      </c>
      <c r="BV28" s="7">
        <f>BU25</f>
        <v>8.4166666666666679</v>
      </c>
      <c r="BW28" s="10">
        <f>(BU28-BV28)</f>
        <v>15.499999999999972</v>
      </c>
      <c r="BZ28" s="22" t="s">
        <v>14</v>
      </c>
      <c r="CA28" s="22"/>
      <c r="CB28" s="6">
        <f>BW28</f>
        <v>15.499999999999972</v>
      </c>
      <c r="CC28" s="7">
        <f>CB25</f>
        <v>7.9166666666666679</v>
      </c>
      <c r="CD28" s="10">
        <f>(CB28-CC28)</f>
        <v>7.5833333333333037</v>
      </c>
      <c r="CG28" s="22" t="s">
        <v>14</v>
      </c>
      <c r="CH28" s="22"/>
      <c r="CI28" s="6">
        <f>CD28</f>
        <v>7.5833333333333037</v>
      </c>
      <c r="CJ28" s="7">
        <f>CI25</f>
        <v>7.1666666666666679</v>
      </c>
      <c r="CK28" s="10">
        <f>(CI28-CJ28)</f>
        <v>0.41666666666663588</v>
      </c>
    </row>
    <row r="29" spans="1:91" ht="15.75" thickBot="1" x14ac:dyDescent="0.3">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5"/>
      <c r="AD29" s="25"/>
      <c r="AE29" s="25"/>
      <c r="AF29" s="25"/>
      <c r="AG29" s="25"/>
      <c r="AH29" s="25"/>
      <c r="AI29" s="25"/>
      <c r="AJ29" s="25"/>
      <c r="AK29" s="25"/>
      <c r="AL29" s="25"/>
      <c r="AM29" s="25"/>
      <c r="AN29" s="25"/>
      <c r="AO29" s="25"/>
      <c r="AP29" s="25"/>
      <c r="AQ29" s="25"/>
      <c r="AR29" s="25"/>
      <c r="AS29" s="25"/>
      <c r="AT29" s="25"/>
      <c r="AU29" s="25"/>
      <c r="AV29" s="25"/>
      <c r="AW29" s="25"/>
      <c r="AX29" s="25"/>
      <c r="AY29" s="25"/>
      <c r="AZ29" s="25"/>
      <c r="BA29" s="25"/>
      <c r="BB29" s="25"/>
      <c r="BC29" s="25"/>
      <c r="BD29" s="25"/>
      <c r="BE29" s="25"/>
      <c r="BF29" s="25"/>
      <c r="BG29" s="25"/>
      <c r="BH29" s="25"/>
      <c r="BI29" s="25"/>
      <c r="BJ29" s="25"/>
      <c r="BK29" s="25"/>
      <c r="BL29" s="25"/>
      <c r="BM29" s="25"/>
      <c r="BN29" s="25"/>
      <c r="BO29" s="25"/>
      <c r="BP29" s="25"/>
      <c r="BQ29" s="25"/>
      <c r="BR29" s="25"/>
      <c r="BS29" s="25"/>
      <c r="BT29" s="25"/>
      <c r="BU29" s="25"/>
      <c r="BV29" s="25"/>
      <c r="BW29" s="25"/>
      <c r="BX29" s="25"/>
      <c r="BY29" s="25"/>
      <c r="BZ29" s="25"/>
      <c r="CA29" s="25"/>
      <c r="CB29" s="25"/>
      <c r="CC29" s="25"/>
      <c r="CD29" s="25"/>
      <c r="CE29" s="25"/>
      <c r="CF29" s="25"/>
      <c r="CG29" s="25"/>
      <c r="CH29" s="25"/>
      <c r="CI29" s="25"/>
      <c r="CJ29" s="25"/>
      <c r="CK29" s="25"/>
      <c r="CL29" s="25"/>
      <c r="CM29" s="25"/>
    </row>
    <row r="30" spans="1:91" ht="21" x14ac:dyDescent="0.35">
      <c r="A30" s="14" t="s">
        <v>5</v>
      </c>
      <c r="B30" s="14"/>
      <c r="C30" s="14"/>
      <c r="D30" s="14"/>
      <c r="E30" s="14"/>
      <c r="F30" s="14"/>
      <c r="G30" s="14"/>
      <c r="H30" s="14" t="s">
        <v>5</v>
      </c>
      <c r="I30" s="14"/>
      <c r="J30" s="14"/>
      <c r="K30" s="14"/>
      <c r="L30" s="14"/>
      <c r="M30" s="14"/>
      <c r="N30" s="14"/>
      <c r="O30" s="14" t="s">
        <v>5</v>
      </c>
      <c r="P30" s="14"/>
      <c r="Q30" s="14"/>
      <c r="R30" s="14"/>
      <c r="S30" s="14"/>
      <c r="T30" s="14"/>
      <c r="U30" s="14"/>
      <c r="V30" s="14" t="s">
        <v>5</v>
      </c>
      <c r="W30" s="14"/>
      <c r="X30" s="14"/>
      <c r="Y30" s="14"/>
      <c r="Z30" s="14"/>
      <c r="AA30" s="14"/>
      <c r="AB30" s="14"/>
      <c r="AC30" s="14" t="s">
        <v>5</v>
      </c>
      <c r="AD30" s="14"/>
      <c r="AE30" s="14"/>
      <c r="AF30" s="14"/>
      <c r="AG30" s="14"/>
      <c r="AH30" s="14"/>
      <c r="AI30" s="14"/>
      <c r="AJ30" s="14" t="s">
        <v>5</v>
      </c>
      <c r="AK30" s="14"/>
      <c r="AL30" s="14"/>
      <c r="AM30" s="14"/>
      <c r="AN30" s="14"/>
      <c r="AO30" s="14"/>
      <c r="AP30" s="14"/>
      <c r="AQ30" s="14" t="s">
        <v>5</v>
      </c>
      <c r="AR30" s="14"/>
      <c r="AS30" s="14"/>
      <c r="AT30" s="14"/>
      <c r="AU30" s="14"/>
      <c r="AV30" s="14"/>
      <c r="AW30" s="14"/>
      <c r="AX30" s="14" t="s">
        <v>5</v>
      </c>
      <c r="AY30" s="14"/>
      <c r="AZ30" s="14"/>
      <c r="BA30" s="14"/>
      <c r="BB30" s="14"/>
      <c r="BC30" s="14"/>
      <c r="BD30" s="14"/>
      <c r="BE30" s="14" t="s">
        <v>5</v>
      </c>
      <c r="BF30" s="14"/>
      <c r="BG30" s="14"/>
      <c r="BH30" s="14"/>
      <c r="BI30" s="14"/>
      <c r="BJ30" s="14"/>
      <c r="BK30" s="14"/>
      <c r="BL30" s="14" t="s">
        <v>5</v>
      </c>
      <c r="BM30" s="14"/>
      <c r="BN30" s="14"/>
      <c r="BO30" s="14"/>
      <c r="BP30" s="14"/>
      <c r="BQ30" s="14"/>
      <c r="BR30" s="14"/>
      <c r="BS30" s="14" t="s">
        <v>5</v>
      </c>
      <c r="BT30" s="14"/>
      <c r="BU30" s="14"/>
      <c r="BV30" s="14"/>
      <c r="BW30" s="14"/>
      <c r="BX30" s="14"/>
      <c r="BY30" s="14"/>
      <c r="BZ30" s="14" t="s">
        <v>5</v>
      </c>
      <c r="CA30" s="14"/>
      <c r="CB30" s="14"/>
      <c r="CC30" s="14"/>
      <c r="CD30" s="14"/>
      <c r="CE30" s="14"/>
      <c r="CF30" s="14"/>
      <c r="CG30" s="14" t="s">
        <v>5</v>
      </c>
      <c r="CH30" s="14"/>
      <c r="CI30" s="14"/>
      <c r="CJ30" s="14"/>
      <c r="CK30" s="14"/>
      <c r="CL30" s="14"/>
      <c r="CM30" s="14"/>
    </row>
    <row r="31" spans="1:91" ht="11.25" customHeight="1" x14ac:dyDescent="0.25">
      <c r="A31" s="12" t="s">
        <v>21</v>
      </c>
      <c r="B31" s="12"/>
      <c r="C31" s="12"/>
      <c r="D31" s="12"/>
      <c r="E31" s="12"/>
      <c r="F31" s="12"/>
      <c r="G31" s="12"/>
      <c r="H31" s="12" t="s">
        <v>24</v>
      </c>
      <c r="I31" s="12"/>
      <c r="J31" s="12"/>
      <c r="K31" s="12"/>
      <c r="L31" s="12"/>
      <c r="M31" s="12"/>
      <c r="N31" s="12"/>
      <c r="O31" s="12" t="s">
        <v>25</v>
      </c>
      <c r="P31" s="12"/>
      <c r="Q31" s="12"/>
      <c r="R31" s="12"/>
      <c r="S31" s="12"/>
      <c r="T31" s="12"/>
      <c r="U31" s="12"/>
      <c r="V31" s="12" t="s">
        <v>28</v>
      </c>
      <c r="W31" s="12"/>
      <c r="X31" s="12"/>
      <c r="Y31" s="12"/>
      <c r="Z31" s="12"/>
      <c r="AA31" s="12"/>
      <c r="AB31" s="12"/>
      <c r="AC31" s="12" t="s">
        <v>18</v>
      </c>
      <c r="AD31" s="12"/>
      <c r="AE31" s="12"/>
      <c r="AF31" s="12"/>
      <c r="AG31" s="12"/>
      <c r="AH31" s="12"/>
      <c r="AI31" s="12"/>
      <c r="AJ31" s="12" t="s">
        <v>18</v>
      </c>
      <c r="AK31" s="12"/>
      <c r="AL31" s="12"/>
      <c r="AM31" s="12"/>
      <c r="AN31" s="12"/>
      <c r="AO31" s="12"/>
      <c r="AP31" s="12"/>
      <c r="AQ31" s="12" t="s">
        <v>39</v>
      </c>
      <c r="AR31" s="12"/>
      <c r="AS31" s="12"/>
      <c r="AT31" s="12"/>
      <c r="AU31" s="12"/>
      <c r="AV31" s="12"/>
      <c r="AW31" s="12"/>
      <c r="AX31" s="12" t="s">
        <v>40</v>
      </c>
      <c r="AY31" s="12"/>
      <c r="AZ31" s="12"/>
      <c r="BA31" s="12"/>
      <c r="BB31" s="12"/>
      <c r="BC31" s="12"/>
      <c r="BD31" s="12"/>
      <c r="BE31" s="12"/>
      <c r="BF31" s="12"/>
      <c r="BG31" s="12"/>
      <c r="BH31" s="12"/>
      <c r="BI31" s="12"/>
      <c r="BJ31" s="12"/>
      <c r="BK31" s="12"/>
      <c r="BL31" s="12" t="s">
        <v>47</v>
      </c>
      <c r="BM31" s="12"/>
      <c r="BN31" s="12"/>
      <c r="BO31" s="12"/>
      <c r="BP31" s="12"/>
      <c r="BQ31" s="12"/>
      <c r="BR31" s="12"/>
      <c r="BS31" s="12"/>
      <c r="BT31" s="12"/>
      <c r="BU31" s="12"/>
      <c r="BV31" s="12"/>
      <c r="BW31" s="12"/>
      <c r="BX31" s="12"/>
      <c r="BY31" s="12"/>
      <c r="BZ31" s="12"/>
      <c r="CA31" s="12"/>
      <c r="CB31" s="12"/>
      <c r="CC31" s="12"/>
      <c r="CD31" s="12"/>
      <c r="CE31" s="12"/>
      <c r="CF31" s="12"/>
      <c r="CG31" s="12"/>
      <c r="CH31" s="12"/>
      <c r="CI31" s="12"/>
      <c r="CJ31" s="12"/>
      <c r="CK31" s="12"/>
      <c r="CL31" s="12"/>
      <c r="CM31" s="12"/>
    </row>
    <row r="32" spans="1:91" ht="11.25" customHeight="1" x14ac:dyDescent="0.25">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c r="BS32" s="12"/>
      <c r="BT32" s="12"/>
      <c r="BU32" s="12"/>
      <c r="BV32" s="12"/>
      <c r="BW32" s="12"/>
      <c r="BX32" s="12"/>
      <c r="BY32" s="12"/>
      <c r="BZ32" s="12"/>
      <c r="CA32" s="12"/>
      <c r="CB32" s="12"/>
      <c r="CC32" s="12"/>
      <c r="CD32" s="12"/>
      <c r="CE32" s="12"/>
      <c r="CF32" s="12"/>
      <c r="CG32" s="12"/>
      <c r="CH32" s="12"/>
      <c r="CI32" s="12"/>
      <c r="CJ32" s="12"/>
      <c r="CK32" s="12"/>
      <c r="CL32" s="12"/>
      <c r="CM32" s="12"/>
    </row>
    <row r="33" spans="1:91" ht="11.25" customHeight="1" x14ac:dyDescent="0.25">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c r="CA33" s="12"/>
      <c r="CB33" s="12"/>
      <c r="CC33" s="12"/>
      <c r="CD33" s="12"/>
      <c r="CE33" s="12"/>
      <c r="CF33" s="12"/>
      <c r="CG33" s="12"/>
      <c r="CH33" s="12"/>
      <c r="CI33" s="12"/>
      <c r="CJ33" s="12"/>
      <c r="CK33" s="12"/>
      <c r="CL33" s="12"/>
      <c r="CM33" s="12"/>
    </row>
    <row r="34" spans="1:91" ht="11.25" customHeight="1" x14ac:dyDescent="0.25">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c r="BN34" s="12"/>
      <c r="BO34" s="12"/>
      <c r="BP34" s="12"/>
      <c r="BQ34" s="12"/>
      <c r="BR34" s="12"/>
      <c r="BS34" s="12"/>
      <c r="BT34" s="12"/>
      <c r="BU34" s="12"/>
      <c r="BV34" s="12"/>
      <c r="BW34" s="12"/>
      <c r="BX34" s="12"/>
      <c r="BY34" s="12"/>
      <c r="BZ34" s="12"/>
      <c r="CA34" s="12"/>
      <c r="CB34" s="12"/>
      <c r="CC34" s="12"/>
      <c r="CD34" s="12"/>
      <c r="CE34" s="12"/>
      <c r="CF34" s="12"/>
      <c r="CG34" s="12"/>
      <c r="CH34" s="12"/>
      <c r="CI34" s="12"/>
      <c r="CJ34" s="12"/>
      <c r="CK34" s="12"/>
      <c r="CL34" s="12"/>
      <c r="CM34" s="12"/>
    </row>
    <row r="35" spans="1:91" ht="16.5" thickBot="1" x14ac:dyDescent="0.3">
      <c r="A35" s="31"/>
      <c r="B35" s="31"/>
      <c r="C35" s="31"/>
      <c r="D35" s="31"/>
      <c r="E35" s="31"/>
      <c r="F35" s="31"/>
      <c r="G35" s="31"/>
      <c r="H35" s="13"/>
      <c r="I35" s="13"/>
      <c r="J35" s="13"/>
      <c r="K35" s="13"/>
      <c r="L35" s="13"/>
      <c r="M35" s="13"/>
      <c r="N35" s="13"/>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13"/>
      <c r="AR35" s="13"/>
      <c r="AS35" s="13"/>
      <c r="AT35" s="13"/>
      <c r="AU35" s="13"/>
      <c r="AV35" s="13"/>
      <c r="AW35" s="13"/>
      <c r="AX35" s="13"/>
      <c r="AY35" s="13"/>
      <c r="AZ35" s="13"/>
      <c r="BA35" s="13"/>
      <c r="BB35" s="13"/>
      <c r="BC35" s="13"/>
      <c r="BD35" s="13"/>
      <c r="BE35" s="13"/>
      <c r="BF35" s="13"/>
      <c r="BG35" s="13"/>
      <c r="BH35" s="13"/>
      <c r="BI35" s="13"/>
      <c r="BJ35" s="13"/>
      <c r="BK35" s="13"/>
      <c r="BL35" s="13"/>
      <c r="BM35" s="13"/>
      <c r="BN35" s="13"/>
      <c r="BO35" s="13"/>
      <c r="BP35" s="13"/>
      <c r="BQ35" s="13"/>
      <c r="BR35" s="13"/>
      <c r="BS35" s="13"/>
      <c r="BT35" s="13"/>
      <c r="BU35" s="13"/>
      <c r="BV35" s="13"/>
      <c r="BW35" s="13"/>
      <c r="BX35" s="13"/>
      <c r="BY35" s="13"/>
      <c r="BZ35" s="13"/>
      <c r="CA35" s="13"/>
      <c r="CB35" s="13"/>
      <c r="CC35" s="13"/>
      <c r="CD35" s="13"/>
      <c r="CE35" s="13"/>
      <c r="CF35" s="13"/>
      <c r="CG35" s="13"/>
      <c r="CH35" s="13"/>
      <c r="CI35" s="13"/>
      <c r="CJ35" s="13"/>
      <c r="CK35" s="13"/>
      <c r="CL35" s="13"/>
      <c r="CM35" s="13"/>
    </row>
    <row r="36" spans="1:91" ht="21" x14ac:dyDescent="0.35">
      <c r="A36" s="14" t="s">
        <v>6</v>
      </c>
      <c r="B36" s="14"/>
      <c r="C36" s="14"/>
      <c r="D36" s="14"/>
      <c r="E36" s="14"/>
      <c r="F36" s="14"/>
      <c r="G36" s="14"/>
      <c r="H36" s="14" t="s">
        <v>6</v>
      </c>
      <c r="I36" s="14"/>
      <c r="J36" s="14"/>
      <c r="K36" s="14"/>
      <c r="L36" s="14"/>
      <c r="M36" s="14"/>
      <c r="N36" s="14"/>
      <c r="O36" s="14" t="s">
        <v>6</v>
      </c>
      <c r="P36" s="14"/>
      <c r="Q36" s="14"/>
      <c r="R36" s="14"/>
      <c r="S36" s="14"/>
      <c r="T36" s="14"/>
      <c r="U36" s="14"/>
      <c r="V36" s="14" t="s">
        <v>6</v>
      </c>
      <c r="W36" s="14"/>
      <c r="X36" s="14"/>
      <c r="Y36" s="14"/>
      <c r="Z36" s="14"/>
      <c r="AA36" s="14"/>
      <c r="AB36" s="14"/>
      <c r="AC36" s="14" t="s">
        <v>6</v>
      </c>
      <c r="AD36" s="14"/>
      <c r="AE36" s="14"/>
      <c r="AF36" s="14"/>
      <c r="AG36" s="14"/>
      <c r="AH36" s="14"/>
      <c r="AI36" s="14"/>
      <c r="AJ36" s="14" t="s">
        <v>6</v>
      </c>
      <c r="AK36" s="14"/>
      <c r="AL36" s="14"/>
      <c r="AM36" s="14"/>
      <c r="AN36" s="14"/>
      <c r="AO36" s="14"/>
      <c r="AP36" s="14"/>
      <c r="AQ36" s="14" t="s">
        <v>6</v>
      </c>
      <c r="AR36" s="14"/>
      <c r="AS36" s="14"/>
      <c r="AT36" s="14"/>
      <c r="AU36" s="14"/>
      <c r="AV36" s="14"/>
      <c r="AW36" s="14"/>
      <c r="AX36" s="14" t="s">
        <v>6</v>
      </c>
      <c r="AY36" s="14"/>
      <c r="AZ36" s="14"/>
      <c r="BA36" s="14"/>
      <c r="BB36" s="14"/>
      <c r="BC36" s="14"/>
      <c r="BD36" s="14"/>
      <c r="BE36" s="14" t="s">
        <v>6</v>
      </c>
      <c r="BF36" s="14"/>
      <c r="BG36" s="14"/>
      <c r="BH36" s="14"/>
      <c r="BI36" s="14"/>
      <c r="BJ36" s="14"/>
      <c r="BK36" s="14"/>
      <c r="BL36" s="14" t="s">
        <v>6</v>
      </c>
      <c r="BM36" s="14"/>
      <c r="BN36" s="14"/>
      <c r="BO36" s="14"/>
      <c r="BP36" s="14"/>
      <c r="BQ36" s="14"/>
      <c r="BR36" s="14"/>
      <c r="BS36" s="14" t="s">
        <v>6</v>
      </c>
      <c r="BT36" s="14"/>
      <c r="BU36" s="14"/>
      <c r="BV36" s="14"/>
      <c r="BW36" s="14"/>
      <c r="BX36" s="14"/>
      <c r="BY36" s="14"/>
      <c r="BZ36" s="14" t="s">
        <v>6</v>
      </c>
      <c r="CA36" s="14"/>
      <c r="CB36" s="14"/>
      <c r="CC36" s="14"/>
      <c r="CD36" s="14"/>
      <c r="CE36" s="14"/>
      <c r="CF36" s="14"/>
      <c r="CG36" s="14" t="s">
        <v>6</v>
      </c>
      <c r="CH36" s="14"/>
      <c r="CI36" s="14"/>
      <c r="CJ36" s="14"/>
      <c r="CK36" s="14"/>
      <c r="CL36" s="14"/>
      <c r="CM36" s="14"/>
    </row>
    <row r="37" spans="1:91" ht="11.25" customHeight="1" x14ac:dyDescent="0.25">
      <c r="A37" s="15" t="s">
        <v>18</v>
      </c>
      <c r="B37" s="15"/>
      <c r="C37" s="15"/>
      <c r="D37" s="15"/>
      <c r="E37" s="15"/>
      <c r="F37" s="15"/>
      <c r="G37" s="15"/>
      <c r="H37" s="15" t="s">
        <v>18</v>
      </c>
      <c r="I37" s="15"/>
      <c r="J37" s="15"/>
      <c r="K37" s="15"/>
      <c r="L37" s="15"/>
      <c r="M37" s="15"/>
      <c r="N37" s="15"/>
      <c r="O37" s="15" t="s">
        <v>18</v>
      </c>
      <c r="P37" s="15"/>
      <c r="Q37" s="15"/>
      <c r="R37" s="15"/>
      <c r="S37" s="15"/>
      <c r="T37" s="15"/>
      <c r="U37" s="15"/>
      <c r="V37" s="15" t="s">
        <v>29</v>
      </c>
      <c r="W37" s="15"/>
      <c r="X37" s="15"/>
      <c r="Y37" s="15"/>
      <c r="Z37" s="15"/>
      <c r="AA37" s="15"/>
      <c r="AB37" s="15"/>
      <c r="AC37" s="15" t="s">
        <v>18</v>
      </c>
      <c r="AD37" s="15"/>
      <c r="AE37" s="15"/>
      <c r="AF37" s="15"/>
      <c r="AG37" s="15"/>
      <c r="AH37" s="15"/>
      <c r="AI37" s="15"/>
      <c r="AJ37" s="15" t="s">
        <v>18</v>
      </c>
      <c r="AK37" s="15"/>
      <c r="AL37" s="15"/>
      <c r="AM37" s="15"/>
      <c r="AN37" s="15"/>
      <c r="AO37" s="15"/>
      <c r="AP37" s="15"/>
      <c r="AQ37" s="15" t="s">
        <v>36</v>
      </c>
      <c r="AR37" s="15"/>
      <c r="AS37" s="15"/>
      <c r="AT37" s="15"/>
      <c r="AU37" s="15"/>
      <c r="AV37" s="15"/>
      <c r="AW37" s="15"/>
      <c r="AX37" s="15"/>
      <c r="AY37" s="15"/>
      <c r="AZ37" s="15"/>
      <c r="BA37" s="15"/>
      <c r="BB37" s="15"/>
      <c r="BC37" s="15"/>
      <c r="BD37" s="15"/>
      <c r="BE37" s="15"/>
      <c r="BF37" s="15"/>
      <c r="BG37" s="15"/>
      <c r="BH37" s="15"/>
      <c r="BI37" s="15"/>
      <c r="BJ37" s="15"/>
      <c r="BK37" s="15"/>
      <c r="BL37" s="15"/>
      <c r="BM37" s="15"/>
      <c r="BN37" s="15"/>
      <c r="BO37" s="15"/>
      <c r="BP37" s="15"/>
      <c r="BQ37" s="15"/>
      <c r="BR37" s="15"/>
      <c r="BS37" s="15" t="s">
        <v>50</v>
      </c>
      <c r="BT37" s="15"/>
      <c r="BU37" s="15"/>
      <c r="BV37" s="15"/>
      <c r="BW37" s="15"/>
      <c r="BX37" s="15"/>
      <c r="BY37" s="15"/>
      <c r="BZ37" s="15"/>
      <c r="CA37" s="15"/>
      <c r="CB37" s="15"/>
      <c r="CC37" s="15"/>
      <c r="CD37" s="15"/>
      <c r="CE37" s="15"/>
      <c r="CF37" s="15"/>
      <c r="CG37" s="15"/>
      <c r="CH37" s="15"/>
      <c r="CI37" s="15"/>
      <c r="CJ37" s="15"/>
      <c r="CK37" s="15"/>
      <c r="CL37" s="15"/>
      <c r="CM37" s="15"/>
    </row>
    <row r="38" spans="1:91" ht="11.25" customHeight="1" x14ac:dyDescent="0.25">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c r="BG38" s="15"/>
      <c r="BH38" s="15"/>
      <c r="BI38" s="15"/>
      <c r="BJ38" s="15"/>
      <c r="BK38" s="15"/>
      <c r="BL38" s="15"/>
      <c r="BM38" s="15"/>
      <c r="BN38" s="15"/>
      <c r="BO38" s="15"/>
      <c r="BP38" s="15"/>
      <c r="BQ38" s="15"/>
      <c r="BR38" s="15"/>
      <c r="BS38" s="15"/>
      <c r="BT38" s="15"/>
      <c r="BU38" s="15"/>
      <c r="BV38" s="15"/>
      <c r="BW38" s="15"/>
      <c r="BX38" s="15"/>
      <c r="BY38" s="15"/>
      <c r="BZ38" s="15"/>
      <c r="CA38" s="15"/>
      <c r="CB38" s="15"/>
      <c r="CC38" s="15"/>
      <c r="CD38" s="15"/>
      <c r="CE38" s="15"/>
      <c r="CF38" s="15"/>
      <c r="CG38" s="15"/>
      <c r="CH38" s="15"/>
      <c r="CI38" s="15"/>
      <c r="CJ38" s="15"/>
      <c r="CK38" s="15"/>
      <c r="CL38" s="15"/>
      <c r="CM38" s="15"/>
    </row>
    <row r="39" spans="1:91" ht="11.25" customHeight="1" x14ac:dyDescent="0.25">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c r="BG39" s="15"/>
      <c r="BH39" s="15"/>
      <c r="BI39" s="15"/>
      <c r="BJ39" s="15"/>
      <c r="BK39" s="15"/>
      <c r="BL39" s="15"/>
      <c r="BM39" s="15"/>
      <c r="BN39" s="15"/>
      <c r="BO39" s="15"/>
      <c r="BP39" s="15"/>
      <c r="BQ39" s="15"/>
      <c r="BR39" s="15"/>
      <c r="BS39" s="15"/>
      <c r="BT39" s="15"/>
      <c r="BU39" s="15"/>
      <c r="BV39" s="15"/>
      <c r="BW39" s="15"/>
      <c r="BX39" s="15"/>
      <c r="BY39" s="15"/>
      <c r="BZ39" s="15"/>
      <c r="CA39" s="15"/>
      <c r="CB39" s="15"/>
      <c r="CC39" s="15"/>
      <c r="CD39" s="15"/>
      <c r="CE39" s="15"/>
      <c r="CF39" s="15"/>
      <c r="CG39" s="15"/>
      <c r="CH39" s="15"/>
      <c r="CI39" s="15"/>
      <c r="CJ39" s="15"/>
      <c r="CK39" s="15"/>
      <c r="CL39" s="15"/>
      <c r="CM39" s="15"/>
    </row>
    <row r="40" spans="1:91" ht="11.25" customHeight="1" x14ac:dyDescent="0.25">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c r="BH40" s="15"/>
      <c r="BI40" s="15"/>
      <c r="BJ40" s="15"/>
      <c r="BK40" s="15"/>
      <c r="BL40" s="15"/>
      <c r="BM40" s="15"/>
      <c r="BN40" s="15"/>
      <c r="BO40" s="15"/>
      <c r="BP40" s="15"/>
      <c r="BQ40" s="15"/>
      <c r="BR40" s="15"/>
      <c r="BS40" s="15"/>
      <c r="BT40" s="15"/>
      <c r="BU40" s="15"/>
      <c r="BV40" s="15"/>
      <c r="BW40" s="15"/>
      <c r="BX40" s="15"/>
      <c r="BY40" s="15"/>
      <c r="BZ40" s="15"/>
      <c r="CA40" s="15"/>
      <c r="CB40" s="15"/>
      <c r="CC40" s="15"/>
      <c r="CD40" s="15"/>
      <c r="CE40" s="15"/>
      <c r="CF40" s="15"/>
      <c r="CG40" s="15"/>
      <c r="CH40" s="15"/>
      <c r="CI40" s="15"/>
      <c r="CJ40" s="15"/>
      <c r="CK40" s="15"/>
      <c r="CL40" s="15"/>
      <c r="CM40" s="15"/>
    </row>
    <row r="41" spans="1:91" ht="12.75" customHeight="1" thickBot="1" x14ac:dyDescent="0.3">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c r="AE41" s="25"/>
      <c r="AF41" s="25"/>
      <c r="AG41" s="25"/>
      <c r="AH41" s="25"/>
      <c r="AI41" s="25"/>
      <c r="AJ41" s="25"/>
      <c r="AK41" s="25"/>
      <c r="AL41" s="25"/>
      <c r="AM41" s="25"/>
      <c r="AN41" s="25"/>
      <c r="AO41" s="25"/>
      <c r="AP41" s="25"/>
      <c r="AQ41" s="16"/>
      <c r="AR41" s="16"/>
      <c r="AS41" s="16"/>
      <c r="AT41" s="16"/>
      <c r="AU41" s="16"/>
      <c r="AV41" s="16"/>
      <c r="AW41" s="16"/>
      <c r="AX41" s="16"/>
      <c r="AY41" s="16"/>
      <c r="AZ41" s="16"/>
      <c r="BA41" s="16"/>
      <c r="BB41" s="16"/>
      <c r="BC41" s="16"/>
      <c r="BD41" s="16"/>
      <c r="BE41" s="16"/>
      <c r="BF41" s="16"/>
      <c r="BG41" s="16"/>
      <c r="BH41" s="16"/>
      <c r="BI41" s="16"/>
      <c r="BJ41" s="16"/>
      <c r="BK41" s="16"/>
      <c r="BL41" s="16"/>
      <c r="BM41" s="16"/>
      <c r="BN41" s="16"/>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row>
    <row r="42" spans="1:91" x14ac:dyDescent="0.25">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c r="BE42" s="17"/>
      <c r="BF42" s="17"/>
      <c r="BG42" s="17"/>
      <c r="BH42" s="17"/>
      <c r="BI42" s="17"/>
      <c r="BJ42" s="17"/>
      <c r="BK42" s="17"/>
      <c r="BL42" s="17"/>
      <c r="BM42" s="17"/>
      <c r="BN42" s="17"/>
      <c r="BO42" s="17"/>
      <c r="BP42" s="17"/>
      <c r="BQ42" s="17"/>
      <c r="BR42" s="17"/>
      <c r="BS42" s="17"/>
      <c r="BT42" s="17"/>
      <c r="BU42" s="17"/>
      <c r="BV42" s="17"/>
      <c r="BW42" s="17"/>
      <c r="BX42" s="17"/>
      <c r="BY42" s="17"/>
      <c r="BZ42" s="17"/>
      <c r="CA42" s="17"/>
      <c r="CB42" s="17"/>
      <c r="CC42" s="17"/>
      <c r="CD42" s="17"/>
      <c r="CE42" s="17"/>
      <c r="CF42" s="17"/>
      <c r="CG42" s="17"/>
      <c r="CH42" s="17"/>
      <c r="CI42" s="17"/>
      <c r="CJ42" s="17"/>
      <c r="CK42" s="17"/>
      <c r="CL42" s="17"/>
      <c r="CM42" s="17"/>
    </row>
    <row r="43" spans="1:91" x14ac:dyDescent="0.25">
      <c r="A43" s="18" t="s">
        <v>10</v>
      </c>
      <c r="B43" s="18"/>
      <c r="C43" s="18"/>
      <c r="D43" s="19"/>
      <c r="E43" s="19"/>
      <c r="F43" s="19"/>
      <c r="G43" s="19"/>
      <c r="H43" s="18" t="s">
        <v>10</v>
      </c>
      <c r="I43" s="18"/>
      <c r="J43" s="18"/>
      <c r="K43" s="19"/>
      <c r="L43" s="19"/>
      <c r="M43" s="19"/>
      <c r="N43" s="19"/>
      <c r="O43" s="18" t="s">
        <v>10</v>
      </c>
      <c r="P43" s="18"/>
      <c r="Q43" s="18"/>
      <c r="R43" s="19"/>
      <c r="S43" s="19"/>
      <c r="T43" s="19"/>
      <c r="U43" s="19"/>
      <c r="V43" s="18" t="s">
        <v>10</v>
      </c>
      <c r="W43" s="18"/>
      <c r="X43" s="18"/>
      <c r="Y43" s="19"/>
      <c r="Z43" s="19"/>
      <c r="AA43" s="19"/>
      <c r="AB43" s="19"/>
      <c r="AC43" s="18" t="s">
        <v>10</v>
      </c>
      <c r="AD43" s="18"/>
      <c r="AE43" s="18"/>
      <c r="AF43" s="19"/>
      <c r="AG43" s="19"/>
      <c r="AH43" s="19"/>
      <c r="AI43" s="19"/>
      <c r="AJ43" s="18" t="s">
        <v>10</v>
      </c>
      <c r="AK43" s="18"/>
      <c r="AL43" s="18"/>
      <c r="AM43" s="19"/>
      <c r="AN43" s="19"/>
      <c r="AO43" s="19"/>
      <c r="AP43" s="19"/>
      <c r="AQ43" s="18" t="s">
        <v>10</v>
      </c>
      <c r="AR43" s="18"/>
      <c r="AS43" s="18"/>
      <c r="AT43" s="19"/>
      <c r="AU43" s="19"/>
      <c r="AV43" s="19"/>
      <c r="AW43" s="19"/>
      <c r="AX43" s="18" t="s">
        <v>10</v>
      </c>
      <c r="AY43" s="18"/>
      <c r="AZ43" s="18"/>
      <c r="BA43" s="19"/>
      <c r="BB43" s="19"/>
      <c r="BC43" s="19"/>
      <c r="BD43" s="19"/>
      <c r="BE43" s="18" t="s">
        <v>10</v>
      </c>
      <c r="BF43" s="18"/>
      <c r="BG43" s="18"/>
      <c r="BH43" s="19"/>
      <c r="BI43" s="19"/>
      <c r="BJ43" s="19"/>
      <c r="BK43" s="19"/>
      <c r="BL43" s="18" t="s">
        <v>10</v>
      </c>
      <c r="BM43" s="18"/>
      <c r="BN43" s="18"/>
      <c r="BO43" s="19"/>
      <c r="BP43" s="19"/>
      <c r="BQ43" s="19"/>
      <c r="BR43" s="19"/>
      <c r="BS43" s="18" t="s">
        <v>10</v>
      </c>
      <c r="BT43" s="18"/>
      <c r="BU43" s="18"/>
      <c r="BV43" s="19"/>
      <c r="BW43" s="19"/>
      <c r="BX43" s="19"/>
      <c r="BY43" s="19"/>
      <c r="BZ43" s="18" t="s">
        <v>10</v>
      </c>
      <c r="CA43" s="18"/>
      <c r="CB43" s="18"/>
      <c r="CC43" s="19"/>
      <c r="CD43" s="19"/>
      <c r="CE43" s="19"/>
      <c r="CF43" s="19"/>
      <c r="CG43" s="18" t="s">
        <v>10</v>
      </c>
      <c r="CH43" s="18"/>
      <c r="CI43" s="18"/>
      <c r="CJ43" s="19"/>
      <c r="CK43" s="19"/>
      <c r="CL43" s="19"/>
      <c r="CM43" s="19"/>
    </row>
    <row r="44" spans="1:91" x14ac:dyDescent="0.25">
      <c r="A44" s="18"/>
      <c r="B44" s="18"/>
      <c r="C44" s="18"/>
      <c r="D44" s="20"/>
      <c r="E44" s="20"/>
      <c r="F44" s="20"/>
      <c r="G44" s="20"/>
      <c r="H44" s="18"/>
      <c r="I44" s="18"/>
      <c r="J44" s="18"/>
      <c r="K44" s="20"/>
      <c r="L44" s="20"/>
      <c r="M44" s="20"/>
      <c r="N44" s="20"/>
      <c r="O44" s="18"/>
      <c r="P44" s="18"/>
      <c r="Q44" s="18"/>
      <c r="R44" s="20"/>
      <c r="S44" s="20"/>
      <c r="T44" s="20"/>
      <c r="U44" s="20"/>
      <c r="V44" s="18"/>
      <c r="W44" s="18"/>
      <c r="X44" s="18"/>
      <c r="Y44" s="20"/>
      <c r="Z44" s="20"/>
      <c r="AA44" s="20"/>
      <c r="AB44" s="20"/>
      <c r="AC44" s="18"/>
      <c r="AD44" s="18"/>
      <c r="AE44" s="18"/>
      <c r="AF44" s="20"/>
      <c r="AG44" s="20"/>
      <c r="AH44" s="20"/>
      <c r="AI44" s="20"/>
      <c r="AJ44" s="18"/>
      <c r="AK44" s="18"/>
      <c r="AL44" s="18"/>
      <c r="AM44" s="20"/>
      <c r="AN44" s="20"/>
      <c r="AO44" s="20"/>
      <c r="AP44" s="20"/>
      <c r="AQ44" s="18"/>
      <c r="AR44" s="18"/>
      <c r="AS44" s="18"/>
      <c r="AT44" s="20"/>
      <c r="AU44" s="20"/>
      <c r="AV44" s="20"/>
      <c r="AW44" s="20"/>
      <c r="AX44" s="18"/>
      <c r="AY44" s="18"/>
      <c r="AZ44" s="18"/>
      <c r="BA44" s="20"/>
      <c r="BB44" s="20"/>
      <c r="BC44" s="20"/>
      <c r="BD44" s="20"/>
      <c r="BE44" s="18"/>
      <c r="BF44" s="18"/>
      <c r="BG44" s="18"/>
      <c r="BH44" s="20"/>
      <c r="BI44" s="20"/>
      <c r="BJ44" s="20"/>
      <c r="BK44" s="20"/>
      <c r="BL44" s="18"/>
      <c r="BM44" s="18"/>
      <c r="BN44" s="18"/>
      <c r="BO44" s="20"/>
      <c r="BP44" s="20"/>
      <c r="BQ44" s="20"/>
      <c r="BR44" s="20"/>
      <c r="BS44" s="18"/>
      <c r="BT44" s="18"/>
      <c r="BU44" s="18"/>
      <c r="BV44" s="20"/>
      <c r="BW44" s="20"/>
      <c r="BX44" s="20"/>
      <c r="BY44" s="20"/>
      <c r="BZ44" s="18"/>
      <c r="CA44" s="18"/>
      <c r="CB44" s="18"/>
      <c r="CC44" s="20"/>
      <c r="CD44" s="20"/>
      <c r="CE44" s="20"/>
      <c r="CF44" s="20"/>
      <c r="CG44" s="18"/>
      <c r="CH44" s="18"/>
      <c r="CI44" s="18"/>
      <c r="CJ44" s="20"/>
      <c r="CK44" s="20"/>
      <c r="CL44" s="20"/>
      <c r="CM44" s="20"/>
    </row>
    <row r="45" spans="1:91" x14ac:dyDescent="0.25">
      <c r="A45" s="18" t="s">
        <v>9</v>
      </c>
      <c r="B45" s="18"/>
      <c r="C45" s="18"/>
      <c r="D45" s="19"/>
      <c r="E45" s="19"/>
      <c r="F45" s="19"/>
      <c r="G45" s="19"/>
      <c r="H45" s="18" t="s">
        <v>9</v>
      </c>
      <c r="I45" s="18"/>
      <c r="J45" s="18"/>
      <c r="K45" s="19"/>
      <c r="L45" s="19"/>
      <c r="M45" s="19"/>
      <c r="N45" s="19"/>
      <c r="O45" s="18" t="s">
        <v>9</v>
      </c>
      <c r="P45" s="18"/>
      <c r="Q45" s="18"/>
      <c r="R45" s="19"/>
      <c r="S45" s="19"/>
      <c r="T45" s="19"/>
      <c r="U45" s="19"/>
      <c r="V45" s="18" t="s">
        <v>9</v>
      </c>
      <c r="W45" s="18"/>
      <c r="X45" s="18"/>
      <c r="Y45" s="19"/>
      <c r="Z45" s="19"/>
      <c r="AA45" s="19"/>
      <c r="AB45" s="19"/>
      <c r="AC45" s="18" t="s">
        <v>9</v>
      </c>
      <c r="AD45" s="18"/>
      <c r="AE45" s="18"/>
      <c r="AF45" s="19"/>
      <c r="AG45" s="19"/>
      <c r="AH45" s="19"/>
      <c r="AI45" s="19"/>
      <c r="AJ45" s="18" t="s">
        <v>9</v>
      </c>
      <c r="AK45" s="18"/>
      <c r="AL45" s="18"/>
      <c r="AM45" s="19"/>
      <c r="AN45" s="19"/>
      <c r="AO45" s="19"/>
      <c r="AP45" s="19"/>
      <c r="AQ45" s="18" t="s">
        <v>9</v>
      </c>
      <c r="AR45" s="18"/>
      <c r="AS45" s="18"/>
      <c r="AT45" s="19"/>
      <c r="AU45" s="19"/>
      <c r="AV45" s="19"/>
      <c r="AW45" s="19"/>
      <c r="AX45" s="18" t="s">
        <v>9</v>
      </c>
      <c r="AY45" s="18"/>
      <c r="AZ45" s="18"/>
      <c r="BA45" s="19"/>
      <c r="BB45" s="19"/>
      <c r="BC45" s="19"/>
      <c r="BD45" s="19"/>
      <c r="BE45" s="18" t="s">
        <v>9</v>
      </c>
      <c r="BF45" s="18"/>
      <c r="BG45" s="18"/>
      <c r="BH45" s="19"/>
      <c r="BI45" s="19"/>
      <c r="BJ45" s="19"/>
      <c r="BK45" s="19"/>
      <c r="BL45" s="18" t="s">
        <v>9</v>
      </c>
      <c r="BM45" s="18"/>
      <c r="BN45" s="18"/>
      <c r="BO45" s="19"/>
      <c r="BP45" s="19"/>
      <c r="BQ45" s="19"/>
      <c r="BR45" s="19"/>
      <c r="BS45" s="18" t="s">
        <v>9</v>
      </c>
      <c r="BT45" s="18"/>
      <c r="BU45" s="18"/>
      <c r="BV45" s="19"/>
      <c r="BW45" s="19"/>
      <c r="BX45" s="19"/>
      <c r="BY45" s="19"/>
      <c r="BZ45" s="18" t="s">
        <v>9</v>
      </c>
      <c r="CA45" s="18"/>
      <c r="CB45" s="18"/>
      <c r="CC45" s="19"/>
      <c r="CD45" s="19"/>
      <c r="CE45" s="19"/>
      <c r="CF45" s="19"/>
      <c r="CG45" s="18" t="s">
        <v>9</v>
      </c>
      <c r="CH45" s="18"/>
      <c r="CI45" s="18"/>
      <c r="CJ45" s="19"/>
      <c r="CK45" s="19"/>
      <c r="CL45" s="19"/>
      <c r="CM45" s="19"/>
    </row>
    <row r="46" spans="1:91" x14ac:dyDescent="0.25">
      <c r="A46" s="18"/>
      <c r="B46" s="18"/>
      <c r="C46" s="18"/>
      <c r="D46" s="20"/>
      <c r="E46" s="20"/>
      <c r="F46" s="20"/>
      <c r="G46" s="20"/>
      <c r="H46" s="18"/>
      <c r="I46" s="18"/>
      <c r="J46" s="18"/>
      <c r="K46" s="20"/>
      <c r="L46" s="20"/>
      <c r="M46" s="20"/>
      <c r="N46" s="20"/>
      <c r="O46" s="18"/>
      <c r="P46" s="18"/>
      <c r="Q46" s="18"/>
      <c r="R46" s="20"/>
      <c r="S46" s="20"/>
      <c r="T46" s="20"/>
      <c r="U46" s="20"/>
      <c r="V46" s="18"/>
      <c r="W46" s="18"/>
      <c r="X46" s="18"/>
      <c r="Y46" s="20"/>
      <c r="Z46" s="20"/>
      <c r="AA46" s="20"/>
      <c r="AB46" s="20"/>
      <c r="AC46" s="18"/>
      <c r="AD46" s="18"/>
      <c r="AE46" s="18"/>
      <c r="AF46" s="20"/>
      <c r="AG46" s="20"/>
      <c r="AH46" s="20"/>
      <c r="AI46" s="20"/>
      <c r="AJ46" s="18"/>
      <c r="AK46" s="18"/>
      <c r="AL46" s="18"/>
      <c r="AM46" s="20"/>
      <c r="AN46" s="20"/>
      <c r="AO46" s="20"/>
      <c r="AP46" s="20"/>
      <c r="AQ46" s="18"/>
      <c r="AR46" s="18"/>
      <c r="AS46" s="18"/>
      <c r="AT46" s="20"/>
      <c r="AU46" s="20"/>
      <c r="AV46" s="20"/>
      <c r="AW46" s="20"/>
      <c r="AX46" s="18"/>
      <c r="AY46" s="18"/>
      <c r="AZ46" s="18"/>
      <c r="BA46" s="20"/>
      <c r="BB46" s="20"/>
      <c r="BC46" s="20"/>
      <c r="BD46" s="20"/>
      <c r="BE46" s="18"/>
      <c r="BF46" s="18"/>
      <c r="BG46" s="18"/>
      <c r="BH46" s="20"/>
      <c r="BI46" s="20"/>
      <c r="BJ46" s="20"/>
      <c r="BK46" s="20"/>
      <c r="BL46" s="18"/>
      <c r="BM46" s="18"/>
      <c r="BN46" s="18"/>
      <c r="BO46" s="20"/>
      <c r="BP46" s="20"/>
      <c r="BQ46" s="20"/>
      <c r="BR46" s="20"/>
      <c r="BS46" s="18"/>
      <c r="BT46" s="18"/>
      <c r="BU46" s="18"/>
      <c r="BV46" s="20"/>
      <c r="BW46" s="20"/>
      <c r="BX46" s="20"/>
      <c r="BY46" s="20"/>
      <c r="BZ46" s="18"/>
      <c r="CA46" s="18"/>
      <c r="CB46" s="18"/>
      <c r="CC46" s="20"/>
      <c r="CD46" s="20"/>
      <c r="CE46" s="20"/>
      <c r="CF46" s="20"/>
      <c r="CG46" s="18"/>
      <c r="CH46" s="18"/>
      <c r="CI46" s="18"/>
      <c r="CJ46" s="20"/>
      <c r="CK46" s="20"/>
      <c r="CL46" s="20"/>
      <c r="CM46" s="20"/>
    </row>
    <row r="47" spans="1:91" x14ac:dyDescent="0.25">
      <c r="A47" s="18" t="s">
        <v>1</v>
      </c>
      <c r="B47" s="18"/>
      <c r="C47" s="18"/>
      <c r="D47" s="19"/>
      <c r="E47" s="19"/>
      <c r="F47" s="19"/>
      <c r="G47" s="19"/>
      <c r="H47" s="18" t="s">
        <v>1</v>
      </c>
      <c r="I47" s="18"/>
      <c r="J47" s="18"/>
      <c r="K47" s="19"/>
      <c r="L47" s="19"/>
      <c r="M47" s="19"/>
      <c r="N47" s="19"/>
      <c r="O47" s="18" t="s">
        <v>1</v>
      </c>
      <c r="P47" s="18"/>
      <c r="Q47" s="18"/>
      <c r="R47" s="19"/>
      <c r="S47" s="19"/>
      <c r="T47" s="19"/>
      <c r="U47" s="19"/>
      <c r="V47" s="18" t="s">
        <v>1</v>
      </c>
      <c r="W47" s="18"/>
      <c r="X47" s="18"/>
      <c r="Y47" s="19"/>
      <c r="Z47" s="19"/>
      <c r="AA47" s="19"/>
      <c r="AB47" s="19"/>
      <c r="AC47" s="18" t="s">
        <v>1</v>
      </c>
      <c r="AD47" s="18"/>
      <c r="AE47" s="18"/>
      <c r="AF47" s="19"/>
      <c r="AG47" s="19"/>
      <c r="AH47" s="19"/>
      <c r="AI47" s="19"/>
      <c r="AJ47" s="18" t="s">
        <v>1</v>
      </c>
      <c r="AK47" s="18"/>
      <c r="AL47" s="18"/>
      <c r="AM47" s="19"/>
      <c r="AN47" s="19"/>
      <c r="AO47" s="19"/>
      <c r="AP47" s="19"/>
      <c r="AQ47" s="18" t="s">
        <v>1</v>
      </c>
      <c r="AR47" s="18"/>
      <c r="AS47" s="18"/>
      <c r="AT47" s="19"/>
      <c r="AU47" s="19"/>
      <c r="AV47" s="19"/>
      <c r="AW47" s="19"/>
      <c r="AX47" s="18" t="s">
        <v>1</v>
      </c>
      <c r="AY47" s="18"/>
      <c r="AZ47" s="18"/>
      <c r="BA47" s="19"/>
      <c r="BB47" s="19"/>
      <c r="BC47" s="19"/>
      <c r="BD47" s="19"/>
      <c r="BE47" s="18" t="s">
        <v>1</v>
      </c>
      <c r="BF47" s="18"/>
      <c r="BG47" s="18"/>
      <c r="BH47" s="19"/>
      <c r="BI47" s="19"/>
      <c r="BJ47" s="19"/>
      <c r="BK47" s="19"/>
      <c r="BL47" s="18" t="s">
        <v>1</v>
      </c>
      <c r="BM47" s="18"/>
      <c r="BN47" s="18"/>
      <c r="BO47" s="19"/>
      <c r="BP47" s="19"/>
      <c r="BQ47" s="19"/>
      <c r="BR47" s="19"/>
      <c r="BS47" s="18" t="s">
        <v>1</v>
      </c>
      <c r="BT47" s="18"/>
      <c r="BU47" s="18"/>
      <c r="BV47" s="19"/>
      <c r="BW47" s="19"/>
      <c r="BX47" s="19"/>
      <c r="BY47" s="19"/>
      <c r="BZ47" s="18" t="s">
        <v>1</v>
      </c>
      <c r="CA47" s="18"/>
      <c r="CB47" s="18"/>
      <c r="CC47" s="19"/>
      <c r="CD47" s="19"/>
      <c r="CE47" s="19"/>
      <c r="CF47" s="19"/>
      <c r="CG47" s="18" t="s">
        <v>1</v>
      </c>
      <c r="CH47" s="18"/>
      <c r="CI47" s="18"/>
      <c r="CJ47" s="19"/>
      <c r="CK47" s="19"/>
      <c r="CL47" s="19"/>
      <c r="CM47" s="19"/>
    </row>
    <row r="48" spans="1:91" x14ac:dyDescent="0.25">
      <c r="A48" s="18"/>
      <c r="B48" s="18"/>
      <c r="C48" s="18"/>
      <c r="D48" s="20"/>
      <c r="E48" s="20"/>
      <c r="F48" s="20"/>
      <c r="G48" s="20"/>
      <c r="H48" s="18"/>
      <c r="I48" s="18"/>
      <c r="J48" s="18"/>
      <c r="K48" s="20"/>
      <c r="L48" s="20"/>
      <c r="M48" s="20"/>
      <c r="N48" s="20"/>
      <c r="O48" s="18"/>
      <c r="P48" s="18"/>
      <c r="Q48" s="18"/>
      <c r="R48" s="20"/>
      <c r="S48" s="20"/>
      <c r="T48" s="20"/>
      <c r="U48" s="20"/>
      <c r="V48" s="18"/>
      <c r="W48" s="18"/>
      <c r="X48" s="18"/>
      <c r="Y48" s="20"/>
      <c r="Z48" s="20"/>
      <c r="AA48" s="20"/>
      <c r="AB48" s="20"/>
      <c r="AC48" s="18"/>
      <c r="AD48" s="18"/>
      <c r="AE48" s="18"/>
      <c r="AF48" s="20"/>
      <c r="AG48" s="20"/>
      <c r="AH48" s="20"/>
      <c r="AI48" s="20"/>
      <c r="AJ48" s="18"/>
      <c r="AK48" s="18"/>
      <c r="AL48" s="18"/>
      <c r="AM48" s="20"/>
      <c r="AN48" s="20"/>
      <c r="AO48" s="20"/>
      <c r="AP48" s="20"/>
      <c r="AQ48" s="18"/>
      <c r="AR48" s="18"/>
      <c r="AS48" s="18"/>
      <c r="AT48" s="20"/>
      <c r="AU48" s="20"/>
      <c r="AV48" s="20"/>
      <c r="AW48" s="20"/>
      <c r="AX48" s="18"/>
      <c r="AY48" s="18"/>
      <c r="AZ48" s="18"/>
      <c r="BA48" s="20"/>
      <c r="BB48" s="20"/>
      <c r="BC48" s="20"/>
      <c r="BD48" s="20"/>
      <c r="BE48" s="18"/>
      <c r="BF48" s="18"/>
      <c r="BG48" s="18"/>
      <c r="BH48" s="20"/>
      <c r="BI48" s="20"/>
      <c r="BJ48" s="20"/>
      <c r="BK48" s="20"/>
      <c r="BL48" s="18"/>
      <c r="BM48" s="18"/>
      <c r="BN48" s="18"/>
      <c r="BO48" s="20"/>
      <c r="BP48" s="20"/>
      <c r="BQ48" s="20"/>
      <c r="BR48" s="20"/>
      <c r="BS48" s="18"/>
      <c r="BT48" s="18"/>
      <c r="BU48" s="18"/>
      <c r="BV48" s="20"/>
      <c r="BW48" s="20"/>
      <c r="BX48" s="20"/>
      <c r="BY48" s="20"/>
      <c r="BZ48" s="18"/>
      <c r="CA48" s="18"/>
      <c r="CB48" s="18"/>
      <c r="CC48" s="20"/>
      <c r="CD48" s="20"/>
      <c r="CE48" s="20"/>
      <c r="CF48" s="20"/>
      <c r="CG48" s="18"/>
      <c r="CH48" s="18"/>
      <c r="CI48" s="18"/>
      <c r="CJ48" s="20"/>
      <c r="CK48" s="20"/>
      <c r="CL48" s="20"/>
      <c r="CM48" s="20"/>
    </row>
    <row r="49" spans="1:91" ht="15" customHeight="1" x14ac:dyDescent="0.2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row>
    <row r="50" spans="1:91" ht="15" customHeight="1" x14ac:dyDescent="0.25"/>
    <row r="51" spans="1:91" ht="15" customHeight="1" x14ac:dyDescent="0.25"/>
    <row r="56" spans="1:91" ht="15" customHeight="1" x14ac:dyDescent="0.25"/>
    <row r="57" spans="1:91" ht="15" customHeight="1" x14ac:dyDescent="0.25"/>
    <row r="58" spans="1:91" ht="15" customHeight="1" x14ac:dyDescent="0.25"/>
    <row r="59" spans="1:91" ht="15" customHeight="1" x14ac:dyDescent="0.25"/>
    <row r="60" spans="1:91" ht="15" customHeight="1" x14ac:dyDescent="0.25"/>
    <row r="61" spans="1:91" ht="15" customHeight="1" x14ac:dyDescent="0.25"/>
    <row r="64" spans="1:91" ht="15" customHeight="1" x14ac:dyDescent="0.25"/>
    <row r="65" ht="15" customHeight="1" x14ac:dyDescent="0.25"/>
    <row r="66" ht="15" customHeight="1" x14ac:dyDescent="0.25"/>
    <row r="67" ht="15" customHeight="1" x14ac:dyDescent="0.25"/>
    <row r="68" ht="15" customHeight="1" x14ac:dyDescent="0.25"/>
    <row r="80" ht="11.25" customHeight="1" x14ac:dyDescent="0.25"/>
    <row r="81" ht="11.25" customHeight="1" x14ac:dyDescent="0.25"/>
    <row r="82" ht="11.25" customHeight="1" x14ac:dyDescent="0.25"/>
    <row r="83" ht="11.25" customHeight="1" x14ac:dyDescent="0.25"/>
    <row r="86" ht="11.25" customHeight="1" x14ac:dyDescent="0.25"/>
    <row r="87" ht="11.25" customHeight="1" x14ac:dyDescent="0.25"/>
    <row r="88" ht="11.25" customHeight="1" x14ac:dyDescent="0.25"/>
    <row r="89" ht="11.25" customHeight="1" x14ac:dyDescent="0.25"/>
    <row r="98" ht="15" customHeight="1" x14ac:dyDescent="0.25"/>
    <row r="99" ht="15" customHeight="1" x14ac:dyDescent="0.25"/>
    <row r="100"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45" ht="15" customHeight="1" x14ac:dyDescent="0.25"/>
    <row r="146" ht="15" customHeight="1" x14ac:dyDescent="0.25"/>
    <row r="147" ht="15" customHeight="1" x14ac:dyDescent="0.25"/>
    <row r="148" ht="15" customHeight="1" x14ac:dyDescent="0.25"/>
    <row r="149"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93" ht="15" customHeight="1" x14ac:dyDescent="0.25"/>
    <row r="194" ht="15" customHeight="1" x14ac:dyDescent="0.25"/>
    <row r="199" ht="15" customHeight="1" x14ac:dyDescent="0.25"/>
    <row r="200" ht="15" customHeight="1" x14ac:dyDescent="0.25"/>
    <row r="201" ht="15" customHeight="1" x14ac:dyDescent="0.25"/>
    <row r="202" ht="15" customHeight="1" x14ac:dyDescent="0.25"/>
    <row r="205" ht="15" customHeight="1" x14ac:dyDescent="0.25"/>
    <row r="206" ht="15" customHeight="1" x14ac:dyDescent="0.25"/>
    <row r="207" ht="15" customHeight="1" x14ac:dyDescent="0.25"/>
    <row r="208" ht="15" customHeight="1" x14ac:dyDescent="0.25"/>
    <row r="220" ht="15" customHeight="1" x14ac:dyDescent="0.25"/>
    <row r="221" ht="15" customHeight="1" x14ac:dyDescent="0.25"/>
    <row r="222" ht="15" customHeight="1" x14ac:dyDescent="0.25"/>
    <row r="223" ht="15" customHeight="1" x14ac:dyDescent="0.25"/>
    <row r="224" ht="15" customHeight="1" x14ac:dyDescent="0.25"/>
    <row r="240" ht="15" customHeight="1" x14ac:dyDescent="0.25"/>
    <row r="241" ht="15" customHeight="1" x14ac:dyDescent="0.25"/>
    <row r="246" ht="15" customHeight="1" x14ac:dyDescent="0.25"/>
    <row r="247" ht="15" customHeight="1" x14ac:dyDescent="0.25"/>
    <row r="248" ht="15" customHeight="1" x14ac:dyDescent="0.25"/>
    <row r="249" ht="15" customHeight="1" x14ac:dyDescent="0.25"/>
    <row r="252" ht="15" customHeight="1" x14ac:dyDescent="0.25"/>
    <row r="253" ht="15" customHeight="1" x14ac:dyDescent="0.25"/>
    <row r="254" ht="15" customHeight="1" x14ac:dyDescent="0.25"/>
    <row r="255" ht="15" customHeight="1" x14ac:dyDescent="0.25"/>
    <row r="267" ht="15" customHeight="1" x14ac:dyDescent="0.25"/>
    <row r="268" ht="15" customHeight="1" x14ac:dyDescent="0.25"/>
    <row r="269" ht="15" customHeight="1" x14ac:dyDescent="0.25"/>
    <row r="270" ht="15" customHeight="1" x14ac:dyDescent="0.25"/>
    <row r="271" ht="15" customHeight="1" x14ac:dyDescent="0.25"/>
    <row r="287" ht="15" customHeight="1" x14ac:dyDescent="0.25"/>
    <row r="288" ht="15" customHeight="1" x14ac:dyDescent="0.25"/>
    <row r="293" ht="15" customHeight="1" x14ac:dyDescent="0.25"/>
    <row r="294" ht="15" customHeight="1" x14ac:dyDescent="0.25"/>
    <row r="295" ht="15" customHeight="1" x14ac:dyDescent="0.25"/>
    <row r="296" ht="15" customHeight="1" x14ac:dyDescent="0.25"/>
    <row r="299" ht="15" customHeight="1" x14ac:dyDescent="0.25"/>
    <row r="300" ht="15" customHeight="1" x14ac:dyDescent="0.25"/>
    <row r="301" ht="15" customHeight="1" x14ac:dyDescent="0.25"/>
    <row r="302" ht="15" customHeight="1" x14ac:dyDescent="0.25"/>
    <row r="314" ht="15" customHeight="1" x14ac:dyDescent="0.25"/>
    <row r="315" ht="15" customHeight="1" x14ac:dyDescent="0.25"/>
    <row r="316" ht="15" customHeight="1" x14ac:dyDescent="0.25"/>
    <row r="317" ht="15" customHeight="1" x14ac:dyDescent="0.25"/>
    <row r="318" ht="15" customHeight="1" x14ac:dyDescent="0.25"/>
    <row r="334" ht="15" customHeight="1" x14ac:dyDescent="0.25"/>
    <row r="335" ht="15" customHeight="1" x14ac:dyDescent="0.25"/>
    <row r="340" ht="15" customHeight="1" x14ac:dyDescent="0.25"/>
    <row r="341" ht="15" customHeight="1" x14ac:dyDescent="0.25"/>
    <row r="342" ht="15" customHeight="1" x14ac:dyDescent="0.25"/>
    <row r="343" ht="15" customHeight="1" x14ac:dyDescent="0.25"/>
    <row r="346" ht="15" customHeight="1" x14ac:dyDescent="0.25"/>
    <row r="347" ht="15" customHeight="1" x14ac:dyDescent="0.25"/>
    <row r="348" ht="15" customHeight="1" x14ac:dyDescent="0.25"/>
    <row r="349" ht="15" customHeight="1" x14ac:dyDescent="0.25"/>
    <row r="361" ht="15" customHeight="1" x14ac:dyDescent="0.25"/>
    <row r="362" ht="15" customHeight="1" x14ac:dyDescent="0.25"/>
    <row r="363" ht="15" customHeight="1" x14ac:dyDescent="0.25"/>
    <row r="364" ht="15" customHeight="1" x14ac:dyDescent="0.25"/>
    <row r="365" ht="15" customHeight="1" x14ac:dyDescent="0.25"/>
    <row r="381" ht="15" customHeight="1" x14ac:dyDescent="0.25"/>
    <row r="382" ht="15" customHeight="1" x14ac:dyDescent="0.25"/>
    <row r="387" ht="15" customHeight="1" x14ac:dyDescent="0.25"/>
    <row r="388" ht="15" customHeight="1" x14ac:dyDescent="0.25"/>
    <row r="389" ht="15" customHeight="1" x14ac:dyDescent="0.25"/>
    <row r="390" ht="15" customHeight="1" x14ac:dyDescent="0.25"/>
    <row r="393" ht="15" customHeight="1" x14ac:dyDescent="0.25"/>
    <row r="394" ht="15" customHeight="1" x14ac:dyDescent="0.25"/>
    <row r="395" ht="15" customHeight="1" x14ac:dyDescent="0.25"/>
    <row r="396" ht="15" customHeight="1" x14ac:dyDescent="0.25"/>
    <row r="408" ht="15" customHeight="1" x14ac:dyDescent="0.25"/>
    <row r="409" ht="15" customHeight="1" x14ac:dyDescent="0.25"/>
    <row r="410" ht="15" customHeight="1" x14ac:dyDescent="0.25"/>
    <row r="411" ht="15" customHeight="1" x14ac:dyDescent="0.25"/>
    <row r="412" ht="15" customHeight="1" x14ac:dyDescent="0.25"/>
    <row r="428" ht="15" customHeight="1" x14ac:dyDescent="0.25"/>
    <row r="429" ht="15" customHeight="1" x14ac:dyDescent="0.25"/>
    <row r="434" ht="15" customHeight="1" x14ac:dyDescent="0.25"/>
    <row r="435" ht="15" customHeight="1" x14ac:dyDescent="0.25"/>
    <row r="436" ht="15" customHeight="1" x14ac:dyDescent="0.25"/>
    <row r="437" ht="15" customHeight="1" x14ac:dyDescent="0.25"/>
    <row r="440" ht="15" customHeight="1" x14ac:dyDescent="0.25"/>
    <row r="441" ht="15" customHeight="1" x14ac:dyDescent="0.25"/>
    <row r="442" ht="15" customHeight="1" x14ac:dyDescent="0.25"/>
    <row r="443" ht="15" customHeight="1" x14ac:dyDescent="0.25"/>
    <row r="455" ht="15" customHeight="1" x14ac:dyDescent="0.25"/>
    <row r="456" ht="15" customHeight="1" x14ac:dyDescent="0.25"/>
    <row r="457" ht="15" customHeight="1" x14ac:dyDescent="0.25"/>
    <row r="458" ht="15" customHeight="1" x14ac:dyDescent="0.25"/>
    <row r="459" ht="15" customHeight="1" x14ac:dyDescent="0.25"/>
    <row r="475" ht="15" customHeight="1" x14ac:dyDescent="0.25"/>
    <row r="476" ht="15" customHeight="1" x14ac:dyDescent="0.25"/>
    <row r="481" ht="15" customHeight="1" x14ac:dyDescent="0.25"/>
    <row r="482" ht="15" customHeight="1" x14ac:dyDescent="0.25"/>
    <row r="483" ht="15" customHeight="1" x14ac:dyDescent="0.25"/>
    <row r="484" ht="15" customHeight="1" x14ac:dyDescent="0.25"/>
    <row r="487" ht="15" customHeight="1" x14ac:dyDescent="0.25"/>
    <row r="488" ht="15" customHeight="1" x14ac:dyDescent="0.25"/>
    <row r="489" ht="15" customHeight="1" x14ac:dyDescent="0.25"/>
    <row r="490" ht="15" customHeight="1" x14ac:dyDescent="0.25"/>
    <row r="502" ht="15" customHeight="1" x14ac:dyDescent="0.25"/>
    <row r="503" ht="15" customHeight="1" x14ac:dyDescent="0.25"/>
    <row r="504" ht="15" customHeight="1" x14ac:dyDescent="0.25"/>
    <row r="505" ht="15" customHeight="1" x14ac:dyDescent="0.25"/>
    <row r="506" ht="15" customHeight="1" x14ac:dyDescent="0.25"/>
  </sheetData>
  <mergeCells count="398">
    <mergeCell ref="CG49:CM49"/>
    <mergeCell ref="CG31:CM35"/>
    <mergeCell ref="CG36:CM36"/>
    <mergeCell ref="CG37:CM41"/>
    <mergeCell ref="CG42:CM42"/>
    <mergeCell ref="CG43:CI44"/>
    <mergeCell ref="CJ43:CM44"/>
    <mergeCell ref="CG45:CI46"/>
    <mergeCell ref="CJ45:CM46"/>
    <mergeCell ref="CG47:CI48"/>
    <mergeCell ref="CJ47:CM48"/>
    <mergeCell ref="CG22:CI22"/>
    <mergeCell ref="CG23:CH23"/>
    <mergeCell ref="CG24:CH24"/>
    <mergeCell ref="CG25:CH25"/>
    <mergeCell ref="CJ25:CK25"/>
    <mergeCell ref="CG27:CH27"/>
    <mergeCell ref="CG28:CH28"/>
    <mergeCell ref="CG29:CM29"/>
    <mergeCell ref="CG30:CM30"/>
    <mergeCell ref="CG1:CM2"/>
    <mergeCell ref="CG3:CM3"/>
    <mergeCell ref="CG4:CM4"/>
    <mergeCell ref="CG5:CM5"/>
    <mergeCell ref="CG6:CM6"/>
    <mergeCell ref="CG7:CM13"/>
    <mergeCell ref="CG14:CM14"/>
    <mergeCell ref="CG15:CM20"/>
    <mergeCell ref="CG21:CM21"/>
    <mergeCell ref="BS45:BU46"/>
    <mergeCell ref="BV45:BY46"/>
    <mergeCell ref="BS47:BU48"/>
    <mergeCell ref="BV47:BY48"/>
    <mergeCell ref="BS49:BY49"/>
    <mergeCell ref="BS1:BY2"/>
    <mergeCell ref="BS3:BY3"/>
    <mergeCell ref="BS4:BY4"/>
    <mergeCell ref="BS5:BY5"/>
    <mergeCell ref="BS6:BY6"/>
    <mergeCell ref="BS27:BT27"/>
    <mergeCell ref="BS28:BT28"/>
    <mergeCell ref="BS29:BY29"/>
    <mergeCell ref="BS30:BY30"/>
    <mergeCell ref="BS31:BY35"/>
    <mergeCell ref="BS36:BY36"/>
    <mergeCell ref="BS37:BY41"/>
    <mergeCell ref="BS42:BY42"/>
    <mergeCell ref="BS43:BU44"/>
    <mergeCell ref="BV43:BY44"/>
    <mergeCell ref="BS7:BY13"/>
    <mergeCell ref="BS14:BY14"/>
    <mergeCell ref="BS15:BY20"/>
    <mergeCell ref="BS21:BY21"/>
    <mergeCell ref="BS22:BU22"/>
    <mergeCell ref="BS23:BT23"/>
    <mergeCell ref="BS24:BT24"/>
    <mergeCell ref="BS25:BT25"/>
    <mergeCell ref="BV25:BW25"/>
    <mergeCell ref="AQ45:AS46"/>
    <mergeCell ref="AT45:AW46"/>
    <mergeCell ref="AQ47:AS48"/>
    <mergeCell ref="AT47:AW48"/>
    <mergeCell ref="AX30:BD30"/>
    <mergeCell ref="BE22:BG22"/>
    <mergeCell ref="BE23:BF23"/>
    <mergeCell ref="BE24:BF24"/>
    <mergeCell ref="BE25:BF25"/>
    <mergeCell ref="BH25:BI25"/>
    <mergeCell ref="AX22:AZ22"/>
    <mergeCell ref="AX23:AY23"/>
    <mergeCell ref="AX24:AY24"/>
    <mergeCell ref="AX25:AY25"/>
    <mergeCell ref="BA25:BB25"/>
    <mergeCell ref="AX27:AY27"/>
    <mergeCell ref="AX28:AY28"/>
    <mergeCell ref="AX29:BD29"/>
    <mergeCell ref="BE45:BG46"/>
    <mergeCell ref="AQ49:AW49"/>
    <mergeCell ref="AQ15:AW20"/>
    <mergeCell ref="AQ31:AW35"/>
    <mergeCell ref="AQ37:AW41"/>
    <mergeCell ref="AQ30:AW30"/>
    <mergeCell ref="AQ36:AW36"/>
    <mergeCell ref="AQ42:AW42"/>
    <mergeCell ref="AQ43:AS44"/>
    <mergeCell ref="AT43:AW44"/>
    <mergeCell ref="AQ21:AW21"/>
    <mergeCell ref="AQ22:AS22"/>
    <mergeCell ref="AQ23:AR23"/>
    <mergeCell ref="AQ24:AR24"/>
    <mergeCell ref="AQ25:AR25"/>
    <mergeCell ref="AT25:AU25"/>
    <mergeCell ref="AQ27:AR27"/>
    <mergeCell ref="AQ28:AR28"/>
    <mergeCell ref="AQ29:AW29"/>
    <mergeCell ref="AQ1:AW2"/>
    <mergeCell ref="AQ3:AW3"/>
    <mergeCell ref="AQ4:AW4"/>
    <mergeCell ref="AQ5:AW5"/>
    <mergeCell ref="AQ6:AW6"/>
    <mergeCell ref="AQ7:AW13"/>
    <mergeCell ref="AQ14:AW14"/>
    <mergeCell ref="AC45:AE46"/>
    <mergeCell ref="AF45:AI46"/>
    <mergeCell ref="AC1:AI2"/>
    <mergeCell ref="AC3:AI3"/>
    <mergeCell ref="AC4:AI4"/>
    <mergeCell ref="AC5:AI5"/>
    <mergeCell ref="AC6:AI6"/>
    <mergeCell ref="AC15:AI19"/>
    <mergeCell ref="AJ1:AP2"/>
    <mergeCell ref="AJ3:AP3"/>
    <mergeCell ref="AJ4:AP4"/>
    <mergeCell ref="AJ5:AP5"/>
    <mergeCell ref="AJ6:AP6"/>
    <mergeCell ref="AJ7:AP13"/>
    <mergeCell ref="AJ14:AP14"/>
    <mergeCell ref="AJ15:AP19"/>
    <mergeCell ref="AJ20:AP20"/>
    <mergeCell ref="AC47:AE48"/>
    <mergeCell ref="AF47:AI48"/>
    <mergeCell ref="AC49:AI49"/>
    <mergeCell ref="AC7:AI13"/>
    <mergeCell ref="AC29:AI29"/>
    <mergeCell ref="AC30:AI30"/>
    <mergeCell ref="AC31:AI34"/>
    <mergeCell ref="AC35:AI35"/>
    <mergeCell ref="AC36:AI36"/>
    <mergeCell ref="AC37:AI40"/>
    <mergeCell ref="AC41:AI41"/>
    <mergeCell ref="AC42:AI42"/>
    <mergeCell ref="AC43:AE44"/>
    <mergeCell ref="AF43:AI44"/>
    <mergeCell ref="AC20:AI20"/>
    <mergeCell ref="AC21:AI21"/>
    <mergeCell ref="AC22:AE22"/>
    <mergeCell ref="AC23:AD23"/>
    <mergeCell ref="AC24:AD24"/>
    <mergeCell ref="AC25:AD25"/>
    <mergeCell ref="AF25:AG25"/>
    <mergeCell ref="AC27:AD27"/>
    <mergeCell ref="AC28:AD28"/>
    <mergeCell ref="AC14:AI14"/>
    <mergeCell ref="O22:Q22"/>
    <mergeCell ref="O23:P23"/>
    <mergeCell ref="O1:U2"/>
    <mergeCell ref="O3:U3"/>
    <mergeCell ref="O4:U4"/>
    <mergeCell ref="O5:U5"/>
    <mergeCell ref="O6:U6"/>
    <mergeCell ref="O7:U12"/>
    <mergeCell ref="O13:U13"/>
    <mergeCell ref="O14:U14"/>
    <mergeCell ref="O15:U19"/>
    <mergeCell ref="O41:U41"/>
    <mergeCell ref="O42:U42"/>
    <mergeCell ref="H45:J46"/>
    <mergeCell ref="K45:N46"/>
    <mergeCell ref="O30:U30"/>
    <mergeCell ref="O31:U34"/>
    <mergeCell ref="O35:U35"/>
    <mergeCell ref="O36:U36"/>
    <mergeCell ref="O37:U40"/>
    <mergeCell ref="O45:Q46"/>
    <mergeCell ref="R45:U46"/>
    <mergeCell ref="O43:Q44"/>
    <mergeCell ref="R43:U44"/>
    <mergeCell ref="O29:U29"/>
    <mergeCell ref="H29:N29"/>
    <mergeCell ref="H30:N30"/>
    <mergeCell ref="O24:P24"/>
    <mergeCell ref="O25:P25"/>
    <mergeCell ref="R25:S25"/>
    <mergeCell ref="O27:P27"/>
    <mergeCell ref="O28:P28"/>
    <mergeCell ref="H49:N49"/>
    <mergeCell ref="O47:Q48"/>
    <mergeCell ref="R47:U48"/>
    <mergeCell ref="O49:U49"/>
    <mergeCell ref="H37:N40"/>
    <mergeCell ref="H41:N41"/>
    <mergeCell ref="H42:N42"/>
    <mergeCell ref="H43:J44"/>
    <mergeCell ref="K43:N44"/>
    <mergeCell ref="H47:J48"/>
    <mergeCell ref="K47:N48"/>
    <mergeCell ref="H36:N36"/>
    <mergeCell ref="H31:N35"/>
    <mergeCell ref="H25:I25"/>
    <mergeCell ref="K25:L25"/>
    <mergeCell ref="H27:I27"/>
    <mergeCell ref="A21:G21"/>
    <mergeCell ref="A1:G2"/>
    <mergeCell ref="A4:G4"/>
    <mergeCell ref="A5:G5"/>
    <mergeCell ref="A15:G19"/>
    <mergeCell ref="A20:G20"/>
    <mergeCell ref="A7:G12"/>
    <mergeCell ref="A13:G13"/>
    <mergeCell ref="A3:G3"/>
    <mergeCell ref="A6:G6"/>
    <mergeCell ref="A14:G14"/>
    <mergeCell ref="A49:G49"/>
    <mergeCell ref="A42:G42"/>
    <mergeCell ref="A41:G41"/>
    <mergeCell ref="A30:G30"/>
    <mergeCell ref="A36:G36"/>
    <mergeCell ref="D43:G44"/>
    <mergeCell ref="D45:G46"/>
    <mergeCell ref="D47:G48"/>
    <mergeCell ref="A31:G34"/>
    <mergeCell ref="A35:G35"/>
    <mergeCell ref="A43:C44"/>
    <mergeCell ref="A45:C46"/>
    <mergeCell ref="A47:C48"/>
    <mergeCell ref="A37:G40"/>
    <mergeCell ref="A29:G29"/>
    <mergeCell ref="A27:B27"/>
    <mergeCell ref="A28:B28"/>
    <mergeCell ref="A22:C22"/>
    <mergeCell ref="A23:B23"/>
    <mergeCell ref="A24:B24"/>
    <mergeCell ref="A25:B25"/>
    <mergeCell ref="D25:E25"/>
    <mergeCell ref="H28:I28"/>
    <mergeCell ref="H22:J22"/>
    <mergeCell ref="H23:I23"/>
    <mergeCell ref="H24:I24"/>
    <mergeCell ref="H20:N20"/>
    <mergeCell ref="H21:N21"/>
    <mergeCell ref="V7:AB12"/>
    <mergeCell ref="V13:AB13"/>
    <mergeCell ref="V14:AB14"/>
    <mergeCell ref="V15:AB19"/>
    <mergeCell ref="V20:AB20"/>
    <mergeCell ref="V1:AB2"/>
    <mergeCell ref="V3:AB3"/>
    <mergeCell ref="V4:AB4"/>
    <mergeCell ref="V5:AB5"/>
    <mergeCell ref="V6:AB6"/>
    <mergeCell ref="O20:U20"/>
    <mergeCell ref="O21:U21"/>
    <mergeCell ref="H1:N2"/>
    <mergeCell ref="H3:N3"/>
    <mergeCell ref="H4:N4"/>
    <mergeCell ref="H5:N5"/>
    <mergeCell ref="H6:N6"/>
    <mergeCell ref="H7:N12"/>
    <mergeCell ref="H13:N13"/>
    <mergeCell ref="H14:N14"/>
    <mergeCell ref="H15:N19"/>
    <mergeCell ref="V29:AB29"/>
    <mergeCell ref="V30:AB30"/>
    <mergeCell ref="V31:AB34"/>
    <mergeCell ref="V21:AB21"/>
    <mergeCell ref="V22:X22"/>
    <mergeCell ref="V23:W23"/>
    <mergeCell ref="V24:W24"/>
    <mergeCell ref="V25:W25"/>
    <mergeCell ref="Y25:Z25"/>
    <mergeCell ref="V27:W27"/>
    <mergeCell ref="V28:W28"/>
    <mergeCell ref="V49:AB49"/>
    <mergeCell ref="V43:X44"/>
    <mergeCell ref="Y43:AB44"/>
    <mergeCell ref="V45:X46"/>
    <mergeCell ref="Y45:AB46"/>
    <mergeCell ref="V47:X48"/>
    <mergeCell ref="Y47:AB48"/>
    <mergeCell ref="V35:AB35"/>
    <mergeCell ref="V36:AB36"/>
    <mergeCell ref="V37:AB40"/>
    <mergeCell ref="V41:AB41"/>
    <mergeCell ref="V42:AB42"/>
    <mergeCell ref="AJ21:AP21"/>
    <mergeCell ref="AJ22:AL22"/>
    <mergeCell ref="AJ23:AK23"/>
    <mergeCell ref="AJ24:AK24"/>
    <mergeCell ref="AJ25:AK25"/>
    <mergeCell ref="AM25:AN25"/>
    <mergeCell ref="AJ27:AK27"/>
    <mergeCell ref="AJ28:AK28"/>
    <mergeCell ref="AJ29:AP29"/>
    <mergeCell ref="AJ45:AL46"/>
    <mergeCell ref="AM45:AP46"/>
    <mergeCell ref="AJ47:AL48"/>
    <mergeCell ref="AM47:AP48"/>
    <mergeCell ref="AJ49:AP49"/>
    <mergeCell ref="AJ30:AP30"/>
    <mergeCell ref="AJ31:AP34"/>
    <mergeCell ref="AJ35:AP35"/>
    <mergeCell ref="AJ36:AP36"/>
    <mergeCell ref="AJ37:AP40"/>
    <mergeCell ref="AJ41:AP41"/>
    <mergeCell ref="AJ42:AP42"/>
    <mergeCell ref="AJ43:AL44"/>
    <mergeCell ref="AM43:AP44"/>
    <mergeCell ref="AX1:BD2"/>
    <mergeCell ref="AX3:BD3"/>
    <mergeCell ref="AX4:BD4"/>
    <mergeCell ref="AX5:BD5"/>
    <mergeCell ref="AX6:BD6"/>
    <mergeCell ref="AX7:BD13"/>
    <mergeCell ref="AX14:BD14"/>
    <mergeCell ref="AX15:BD20"/>
    <mergeCell ref="AX21:BD21"/>
    <mergeCell ref="AX49:BD49"/>
    <mergeCell ref="AX31:BD35"/>
    <mergeCell ref="AX36:BD36"/>
    <mergeCell ref="AX37:BD41"/>
    <mergeCell ref="AX42:BD42"/>
    <mergeCell ref="AX43:AZ44"/>
    <mergeCell ref="BA43:BD44"/>
    <mergeCell ref="AX45:AZ46"/>
    <mergeCell ref="BA45:BD46"/>
    <mergeCell ref="AX47:AZ48"/>
    <mergeCell ref="BA47:BD48"/>
    <mergeCell ref="BH45:BK46"/>
    <mergeCell ref="BE47:BG48"/>
    <mergeCell ref="BH47:BK48"/>
    <mergeCell ref="BE49:BK49"/>
    <mergeCell ref="BE1:BK2"/>
    <mergeCell ref="BE3:BK3"/>
    <mergeCell ref="BE4:BK4"/>
    <mergeCell ref="BE5:BK5"/>
    <mergeCell ref="BE6:BK6"/>
    <mergeCell ref="BE27:BF27"/>
    <mergeCell ref="BE28:BF28"/>
    <mergeCell ref="BE29:BK29"/>
    <mergeCell ref="BE30:BK30"/>
    <mergeCell ref="BE31:BK35"/>
    <mergeCell ref="BE36:BK36"/>
    <mergeCell ref="BE37:BK41"/>
    <mergeCell ref="BE42:BK42"/>
    <mergeCell ref="BE43:BG44"/>
    <mergeCell ref="BH43:BK44"/>
    <mergeCell ref="BE7:BK13"/>
    <mergeCell ref="BE14:BK14"/>
    <mergeCell ref="BE15:BK20"/>
    <mergeCell ref="BE21:BK21"/>
    <mergeCell ref="BL1:BR2"/>
    <mergeCell ref="BL3:BR3"/>
    <mergeCell ref="BL4:BR4"/>
    <mergeCell ref="BL5:BR5"/>
    <mergeCell ref="BL6:BR6"/>
    <mergeCell ref="BL7:BR13"/>
    <mergeCell ref="BL14:BR14"/>
    <mergeCell ref="BL15:BR20"/>
    <mergeCell ref="BL21:BR21"/>
    <mergeCell ref="BL22:BN22"/>
    <mergeCell ref="BL23:BM23"/>
    <mergeCell ref="BL24:BM24"/>
    <mergeCell ref="BL25:BM25"/>
    <mergeCell ref="BO25:BP25"/>
    <mergeCell ref="BL27:BM27"/>
    <mergeCell ref="BL28:BM28"/>
    <mergeCell ref="BL29:BR29"/>
    <mergeCell ref="BL30:BR30"/>
    <mergeCell ref="BL49:BR49"/>
    <mergeCell ref="BL31:BR35"/>
    <mergeCell ref="BL36:BR36"/>
    <mergeCell ref="BL37:BR41"/>
    <mergeCell ref="BL42:BR42"/>
    <mergeCell ref="BL43:BN44"/>
    <mergeCell ref="BO43:BR44"/>
    <mergeCell ref="BL45:BN46"/>
    <mergeCell ref="BO45:BR46"/>
    <mergeCell ref="BL47:BN48"/>
    <mergeCell ref="BO47:BR48"/>
    <mergeCell ref="BZ1:CF2"/>
    <mergeCell ref="BZ3:CF3"/>
    <mergeCell ref="BZ4:CF4"/>
    <mergeCell ref="BZ5:CF5"/>
    <mergeCell ref="BZ6:CF6"/>
    <mergeCell ref="BZ7:CF13"/>
    <mergeCell ref="BZ14:CF14"/>
    <mergeCell ref="BZ15:CF20"/>
    <mergeCell ref="BZ21:CF21"/>
    <mergeCell ref="BZ22:CB22"/>
    <mergeCell ref="BZ23:CA23"/>
    <mergeCell ref="BZ24:CA24"/>
    <mergeCell ref="BZ25:CA25"/>
    <mergeCell ref="CC25:CD25"/>
    <mergeCell ref="BZ27:CA27"/>
    <mergeCell ref="BZ28:CA28"/>
    <mergeCell ref="BZ29:CF29"/>
    <mergeCell ref="BZ30:CF30"/>
    <mergeCell ref="BZ49:CF49"/>
    <mergeCell ref="BZ31:CF35"/>
    <mergeCell ref="BZ36:CF36"/>
    <mergeCell ref="BZ37:CF41"/>
    <mergeCell ref="BZ42:CF42"/>
    <mergeCell ref="BZ43:CB44"/>
    <mergeCell ref="CC43:CF44"/>
    <mergeCell ref="BZ45:CB46"/>
    <mergeCell ref="CC45:CF46"/>
    <mergeCell ref="BZ47:CB48"/>
    <mergeCell ref="CC47:CF48"/>
  </mergeCells>
  <pageMargins left="0.7" right="0.7" top="0.75" bottom="0.75" header="0.3" footer="0.3"/>
  <pageSetup paperSize="9" orientation="portrait" r:id="rId1"/>
  <headerFooter>
    <oddHeader xml:space="preserve">&amp;LIPA 2024&amp;CVentil Wendeeinheit&amp;RRaoul Messerli
</oddHeader>
    <oddFooter>&amp;L&amp;D&amp;R&amp;P/&amp;N</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Siegenthaler Jan</dc:creator>
  <cp:lastModifiedBy>Messerli Raoul</cp:lastModifiedBy>
  <cp:lastPrinted>2024-03-18T12:24:50Z</cp:lastPrinted>
  <dcterms:created xsi:type="dcterms:W3CDTF">2023-02-27T06:14:37Z</dcterms:created>
  <dcterms:modified xsi:type="dcterms:W3CDTF">2024-03-18T12:25:00Z</dcterms:modified>
</cp:coreProperties>
</file>