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temp\"/>
    </mc:Choice>
  </mc:AlternateContent>
  <xr:revisionPtr revIDLastSave="0" documentId="13_ncr:1_{3D8C1275-CAEB-4BAA-B659-9FE314D57FE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1" sheetId="2" r:id="rId1"/>
    <sheet name="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7" i="1"/>
  <c r="I15" i="1"/>
  <c r="G18" i="1"/>
  <c r="G17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<sst xmlns="http://schemas.openxmlformats.org/spreadsheetml/2006/main" count="55" uniqueCount="24">
  <si>
    <t>Request Number(Block)</t>
  </si>
  <si>
    <t>Disk Size(GB)</t>
  </si>
  <si>
    <t>Workload Type</t>
  </si>
  <si>
    <t>latest</t>
  </si>
  <si>
    <t>Operation Read Ratio</t>
  </si>
  <si>
    <t>Block Size(KB)</t>
  </si>
  <si>
    <t>IO(on/off)</t>
  </si>
  <si>
    <t>io_on</t>
  </si>
  <si>
    <t>Cache Size</t>
  </si>
  <si>
    <t>Caching Policy</t>
  </si>
  <si>
    <t>FIFO</t>
  </si>
  <si>
    <t>Hit Ratio</t>
  </si>
  <si>
    <t>Average Latency(ms)</t>
  </si>
  <si>
    <t>P99 Latency(ms)</t>
  </si>
  <si>
    <t>Bandwidth(MB/s)</t>
  </si>
  <si>
    <t>Total Time(s)[32GB]</t>
  </si>
  <si>
    <t>Average CPU Usage(%)</t>
  </si>
  <si>
    <t>Average Memory Used(MB)</t>
  </si>
  <si>
    <t>Average Power(W)</t>
  </si>
  <si>
    <t>Energy(J)[32GB]</t>
  </si>
  <si>
    <t>LRU</t>
  </si>
  <si>
    <r>
      <t>九种缓存算法在不同工作负载上的表现一致。以</t>
    </r>
    <r>
      <rPr>
        <sz val="9"/>
        <color theme="1"/>
        <rFont val="Times New Roman"/>
        <family val="1"/>
      </rPr>
      <t>FIFO</t>
    </r>
    <r>
      <rPr>
        <sz val="9"/>
        <color theme="1"/>
        <rFont val="宋体"/>
        <family val="3"/>
        <charset val="134"/>
      </rPr>
      <t>为例，表</t>
    </r>
    <r>
      <rPr>
        <sz val="9"/>
        <color theme="1"/>
        <rFont val="Times New Roman"/>
        <family val="1"/>
      </rPr>
      <t>12</t>
    </r>
    <r>
      <rPr>
        <sz val="9"/>
        <color theme="1"/>
        <rFont val="宋体"/>
        <family val="3"/>
        <charset val="134"/>
      </rPr>
      <t>展示了当访问地址空间为</t>
    </r>
    <r>
      <rPr>
        <sz val="9"/>
        <color theme="1"/>
        <rFont val="Times New Roman"/>
        <family val="1"/>
      </rPr>
      <t>125MB</t>
    </r>
    <r>
      <rPr>
        <sz val="9"/>
        <color theme="1"/>
        <rFont val="宋体"/>
        <family val="3"/>
        <charset val="134"/>
      </rPr>
      <t>、读操作比例为</t>
    </r>
    <r>
      <rPr>
        <sz val="9"/>
        <color theme="1"/>
        <rFont val="Times New Roman"/>
        <family val="1"/>
      </rPr>
      <t>0.6</t>
    </r>
    <r>
      <rPr>
        <sz val="9"/>
        <color theme="1"/>
        <rFont val="宋体"/>
        <family val="3"/>
        <charset val="134"/>
      </rPr>
      <t>、数据块大小为</t>
    </r>
    <r>
      <rPr>
        <sz val="9"/>
        <color theme="1"/>
        <rFont val="Times New Roman"/>
        <family val="1"/>
      </rPr>
      <t>256KB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IO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Times New Roman"/>
        <family val="1"/>
      </rPr>
      <t>On</t>
    </r>
    <r>
      <rPr>
        <sz val="9"/>
        <color theme="1"/>
        <rFont val="宋体"/>
        <family val="3"/>
        <charset val="134"/>
      </rPr>
      <t>时，</t>
    </r>
    <r>
      <rPr>
        <sz val="9"/>
        <color theme="1"/>
        <rFont val="Times New Roman"/>
        <family val="1"/>
      </rPr>
      <t>FIFO</t>
    </r>
    <r>
      <rPr>
        <sz val="9"/>
        <color theme="1"/>
        <rFont val="宋体"/>
        <family val="3"/>
        <charset val="134"/>
      </rPr>
      <t>在工作负载</t>
    </r>
    <r>
      <rPr>
        <sz val="9"/>
        <color theme="1"/>
        <rFont val="Times New Roman"/>
        <family val="1"/>
      </rPr>
      <t>Latest</t>
    </r>
    <r>
      <rPr>
        <sz val="9"/>
        <color theme="1"/>
        <rFont val="宋体"/>
        <family val="3"/>
        <charset val="134"/>
      </rPr>
      <t>上的表现。</t>
    </r>
  </si>
  <si>
    <t>(0.1-0.02)/0.02</t>
    <phoneticPr fontId="2" type="noConversion"/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</si>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</sst>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%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7" fontId="0" fillId="0" borderId="0" xfId="1" applyNumberFormat="1" applyFont="1" applyAlignment="1"/>
    <xf numFmtId="0" fontId="4" fillId="0" borderId="0" xfId="0" applyFont="1" applyAlignment="1">
      <alignment horizontal="justify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B872-53E4-442C-B972-D6CFFB5035CA}">
  <dimension ref="A1:B17"/>
  <sheetViews>
    <sheetView topLeftCell="A7" workbookViewId="0">
      <selection activeCell="A19" sqref="A19"/>
    </sheetView>
  </sheetViews>
  <sheetFormatPr defaultRowHeight="13.8" x14ac:dyDescent="0.25"/>
  <sheetData>
    <row r="1" spans="1:2" x14ac:dyDescent="0.25">
      <c r="A1" t="s">
        <v>0</v>
      </c>
      <c r="B1">
        <v>8000</v>
      </c>
    </row>
    <row r="2" spans="1:2" x14ac:dyDescent="0.25">
      <c r="A2" t="s">
        <v>1</v>
      </c>
      <c r="B2">
        <v>125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0.08</v>
      </c>
    </row>
    <row r="8" spans="1:2" x14ac:dyDescent="0.25">
      <c r="A8" t="s">
        <v>9</v>
      </c>
      <c r="B8" t="s">
        <v>20</v>
      </c>
    </row>
    <row r="9" spans="1:2" x14ac:dyDescent="0.25">
      <c r="A9" t="s">
        <v>11</v>
      </c>
      <c r="B9" s="1">
        <v>0.71799999999999997</v>
      </c>
    </row>
    <row r="10" spans="1:2" x14ac:dyDescent="0.25">
      <c r="A10" t="s">
        <v>12</v>
      </c>
      <c r="B10" s="1">
        <v>2.5975499999999999E-2</v>
      </c>
    </row>
    <row r="11" spans="1:2" x14ac:dyDescent="0.25">
      <c r="A11" t="s">
        <v>13</v>
      </c>
      <c r="B11" s="1">
        <v>0.40400000000000003</v>
      </c>
    </row>
    <row r="12" spans="1:2" x14ac:dyDescent="0.25">
      <c r="A12" t="s">
        <v>14</v>
      </c>
      <c r="B12" s="1">
        <v>53.513100000000001</v>
      </c>
    </row>
    <row r="13" spans="1:2" x14ac:dyDescent="0.25">
      <c r="A13" t="s">
        <v>15</v>
      </c>
      <c r="B13" s="1">
        <v>612.33604481893212</v>
      </c>
    </row>
    <row r="14" spans="1:2" x14ac:dyDescent="0.25">
      <c r="A14" t="s">
        <v>16</v>
      </c>
      <c r="B14" s="1">
        <v>8.8000000000000007</v>
      </c>
    </row>
    <row r="15" spans="1:2" x14ac:dyDescent="0.25">
      <c r="A15" t="s">
        <v>17</v>
      </c>
      <c r="B15" s="1">
        <v>1077</v>
      </c>
    </row>
    <row r="16" spans="1:2" x14ac:dyDescent="0.25">
      <c r="A16" t="s">
        <v>18</v>
      </c>
      <c r="B16" s="1">
        <v>3</v>
      </c>
    </row>
    <row r="17" spans="1:2" x14ac:dyDescent="0.25">
      <c r="A17" t="s">
        <v>19</v>
      </c>
      <c r="B17" s="1">
        <v>1837.0081344567964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17" sqref="J17"/>
    </sheetView>
  </sheetViews>
  <sheetFormatPr defaultRowHeight="13.8" x14ac:dyDescent="0.25"/>
  <cols>
    <col min="1" max="1" width="20.6640625" customWidth="1"/>
    <col min="9" max="9" width="8.88671875" style="2"/>
  </cols>
  <sheetData>
    <row r="1" spans="1:9" x14ac:dyDescent="0.25">
      <c r="G1" t="s">
        <v>22</v>
      </c>
      <c r="I1" s="2" t="s">
        <v>23</v>
      </c>
    </row>
    <row r="2" spans="1:9" x14ac:dyDescent="0.25">
      <c r="A2" t="s">
        <v>0</v>
      </c>
      <c r="B2">
        <v>8000</v>
      </c>
      <c r="C2">
        <v>8000</v>
      </c>
      <c r="D2">
        <v>8000</v>
      </c>
      <c r="E2">
        <v>8000</v>
      </c>
      <c r="F2">
        <v>8000</v>
      </c>
    </row>
    <row r="3" spans="1:9" x14ac:dyDescent="0.25">
      <c r="A3" t="s">
        <v>1</v>
      </c>
      <c r="B3">
        <v>125</v>
      </c>
      <c r="C3">
        <v>125</v>
      </c>
      <c r="D3">
        <v>125</v>
      </c>
      <c r="E3">
        <v>125</v>
      </c>
      <c r="F3">
        <v>125</v>
      </c>
    </row>
    <row r="4" spans="1:9" x14ac:dyDescent="0.25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9" x14ac:dyDescent="0.25">
      <c r="A5" t="s">
        <v>4</v>
      </c>
      <c r="B5">
        <v>0.6</v>
      </c>
      <c r="C5">
        <v>0.6</v>
      </c>
      <c r="D5">
        <v>0.6</v>
      </c>
      <c r="E5">
        <v>0.6</v>
      </c>
      <c r="F5">
        <v>0.6</v>
      </c>
    </row>
    <row r="6" spans="1:9" x14ac:dyDescent="0.25">
      <c r="A6" t="s">
        <v>5</v>
      </c>
      <c r="B6">
        <v>256</v>
      </c>
      <c r="C6">
        <v>256</v>
      </c>
      <c r="D6">
        <v>256</v>
      </c>
      <c r="E6">
        <v>256</v>
      </c>
      <c r="F6">
        <v>256</v>
      </c>
    </row>
    <row r="7" spans="1:9" x14ac:dyDescent="0.25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9" x14ac:dyDescent="0.25">
      <c r="A8" t="s">
        <v>8</v>
      </c>
      <c r="B8">
        <v>0.02</v>
      </c>
      <c r="C8">
        <v>0.04</v>
      </c>
      <c r="D8">
        <v>0.06</v>
      </c>
      <c r="E8">
        <v>0.08</v>
      </c>
      <c r="F8">
        <v>0.1</v>
      </c>
    </row>
    <row r="9" spans="1:9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9" x14ac:dyDescent="0.25">
      <c r="A10" t="s">
        <v>11</v>
      </c>
      <c r="B10" s="1">
        <v>0.34549999999999997</v>
      </c>
      <c r="C10" s="1">
        <v>0.45400000000000001</v>
      </c>
      <c r="D10" s="1">
        <v>0.53249999999999997</v>
      </c>
      <c r="E10" s="1">
        <v>0.58050000000000002</v>
      </c>
      <c r="F10" s="1">
        <v>0.61899999999999999</v>
      </c>
      <c r="G10" s="2">
        <f>(F10-B10)/B10</f>
        <v>0.7916063675832129</v>
      </c>
      <c r="H10" s="2">
        <v>0.7916063675832129</v>
      </c>
    </row>
    <row r="11" spans="1:9" x14ac:dyDescent="0.25">
      <c r="A11" t="s">
        <v>12</v>
      </c>
      <c r="B11" s="1">
        <v>0.79642800000000002</v>
      </c>
      <c r="C11" s="1">
        <v>0.69963200000000003</v>
      </c>
      <c r="D11" s="1">
        <v>0.64969100000000002</v>
      </c>
      <c r="E11" s="1">
        <v>0.60468999999999995</v>
      </c>
      <c r="F11" s="1">
        <v>0.56958699999999995</v>
      </c>
      <c r="G11" s="2">
        <f t="shared" ref="G11:G18" si="0">(F11-B11)/B11</f>
        <v>-0.28482298462635675</v>
      </c>
      <c r="H11" s="2">
        <v>-0.28482298462635675</v>
      </c>
    </row>
    <row r="12" spans="1:9" x14ac:dyDescent="0.25">
      <c r="A12" t="s">
        <v>13</v>
      </c>
      <c r="B12" s="1">
        <v>31.856999999999999</v>
      </c>
      <c r="C12" s="1">
        <v>28.007999999999999</v>
      </c>
      <c r="D12" s="1">
        <v>27.463000000000001</v>
      </c>
      <c r="E12" s="1">
        <v>24.25</v>
      </c>
      <c r="F12" s="1">
        <v>24.356999999999999</v>
      </c>
      <c r="G12" s="2">
        <f t="shared" si="0"/>
        <v>-0.23542706469535737</v>
      </c>
      <c r="H12" s="2">
        <v>-0.23542706469535737</v>
      </c>
    </row>
    <row r="13" spans="1:9" x14ac:dyDescent="0.25">
      <c r="A13" t="s">
        <v>14</v>
      </c>
      <c r="B13" s="1">
        <v>31.097200000000001</v>
      </c>
      <c r="C13" s="1">
        <v>35.356999999999999</v>
      </c>
      <c r="D13" s="1">
        <v>38.054299999999998</v>
      </c>
      <c r="E13" s="1">
        <v>40.876600000000003</v>
      </c>
      <c r="F13" s="1">
        <v>43.361499999999999</v>
      </c>
      <c r="G13" s="2">
        <f t="shared" si="0"/>
        <v>0.39438598973541023</v>
      </c>
      <c r="H13" s="2">
        <v>0.39438598973541023</v>
      </c>
    </row>
    <row r="14" spans="1:9" x14ac:dyDescent="0.25">
      <c r="A14" t="s">
        <v>15</v>
      </c>
      <c r="B14" s="1">
        <v>1053.7283099443036</v>
      </c>
      <c r="C14" s="1">
        <v>926.77546171903725</v>
      </c>
      <c r="D14" s="1">
        <v>861.08534383762151</v>
      </c>
      <c r="E14" s="1">
        <v>801.63222968642197</v>
      </c>
      <c r="F14" s="1">
        <v>755.69341466508308</v>
      </c>
      <c r="G14" s="2">
        <f t="shared" si="0"/>
        <v>-0.28283846269155816</v>
      </c>
      <c r="H14" s="2">
        <v>-0.28283846269155816</v>
      </c>
    </row>
    <row r="15" spans="1:9" x14ac:dyDescent="0.25">
      <c r="A15" t="s">
        <v>16</v>
      </c>
      <c r="B15" s="1">
        <v>14.5</v>
      </c>
      <c r="C15" s="1">
        <v>14.90909090909091</v>
      </c>
      <c r="D15" s="1">
        <v>15.245454545454541</v>
      </c>
      <c r="E15" s="1">
        <v>14.91</v>
      </c>
      <c r="F15" s="1">
        <v>14.133333333333328</v>
      </c>
      <c r="G15" s="2">
        <f t="shared" si="0"/>
        <v>-2.5287356321839479E-2</v>
      </c>
      <c r="H15" s="2">
        <v>-2.5287356321839479E-2</v>
      </c>
      <c r="I15" s="2">
        <f>(MAX(B15:F15)-MIN(B15:F15))/MIN(B15:F15)</f>
        <v>7.8687821612350023E-2</v>
      </c>
    </row>
    <row r="16" spans="1:9" x14ac:dyDescent="0.25">
      <c r="A16" t="s">
        <v>17</v>
      </c>
      <c r="B16" s="1">
        <v>1076</v>
      </c>
      <c r="C16" s="1">
        <v>1076</v>
      </c>
      <c r="D16" s="1">
        <v>1076</v>
      </c>
      <c r="E16" s="1">
        <v>1076.5</v>
      </c>
      <c r="F16" s="1">
        <v>1076.4444444444439</v>
      </c>
      <c r="G16" s="2">
        <f t="shared" si="0"/>
        <v>4.1305245766160654E-4</v>
      </c>
      <c r="H16" s="2">
        <v>4.1305245766160654E-4</v>
      </c>
      <c r="I16" s="2">
        <f t="shared" ref="I16:I17" si="1">(MAX(B16:F16)-MIN(B16:F16))/MIN(B16:F16)</f>
        <v>4.6468401486988845E-4</v>
      </c>
    </row>
    <row r="17" spans="1:9" x14ac:dyDescent="0.25">
      <c r="A17" t="s">
        <v>18</v>
      </c>
      <c r="B17" s="1">
        <v>3.263805882352941</v>
      </c>
      <c r="C17" s="1">
        <v>3.416773333333333</v>
      </c>
      <c r="D17" s="1">
        <v>3.2362500000000001</v>
      </c>
      <c r="E17" s="1">
        <v>3.2331538461538454</v>
      </c>
      <c r="F17" s="1">
        <v>3.220041666666666</v>
      </c>
      <c r="G17" s="2">
        <f t="shared" si="0"/>
        <v>-1.3408951777096653E-2</v>
      </c>
      <c r="H17" s="2">
        <v>-1.3408951777096653E-2</v>
      </c>
      <c r="I17" s="2">
        <f t="shared" si="1"/>
        <v>6.1096000310555093E-2</v>
      </c>
    </row>
    <row r="18" spans="1:9" x14ac:dyDescent="0.25">
      <c r="A18" t="s">
        <v>19</v>
      </c>
      <c r="B18" s="1">
        <v>3439.1646563980412</v>
      </c>
      <c r="C18" s="1">
        <v>3166.5816835892938</v>
      </c>
      <c r="D18" s="1">
        <v>2786.6874439945027</v>
      </c>
      <c r="E18" s="1">
        <v>2591.8003266115384</v>
      </c>
      <c r="F18" s="1">
        <v>2433.3642824471781</v>
      </c>
      <c r="G18" s="2">
        <f t="shared" si="0"/>
        <v>-0.29245484716171555</v>
      </c>
      <c r="H18" s="2">
        <v>-0.29245484716171555</v>
      </c>
    </row>
    <row r="20" spans="1:9" ht="204" x14ac:dyDescent="0.25">
      <c r="A2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陈雨欣</dc:creator>
  <cp:lastModifiedBy>雨欣 陈</cp:lastModifiedBy>
  <dcterms:created xsi:type="dcterms:W3CDTF">2015-06-05T18:19:34Z</dcterms:created>
  <dcterms:modified xsi:type="dcterms:W3CDTF">2024-07-26T11:56:35Z</dcterms:modified>
</cp:coreProperties>
</file>