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amur\Desktop\git\biganalysis\hybrid\figures\"/>
    </mc:Choice>
  </mc:AlternateContent>
  <bookViews>
    <workbookView xWindow="0" yWindow="0" windowWidth="19200" windowHeight="6950"/>
  </bookViews>
  <sheets>
    <sheet name="DaCapo" sheetId="2" r:id="rId1"/>
    <sheet name="SF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2" l="1"/>
  <c r="X22" i="2"/>
  <c r="W22" i="2"/>
  <c r="V22" i="2"/>
  <c r="U22" i="2"/>
  <c r="T22" i="2"/>
  <c r="S22" i="2"/>
  <c r="R22" i="2"/>
  <c r="Q22" i="2"/>
  <c r="P22" i="2"/>
  <c r="O22" i="2"/>
  <c r="Y21" i="2"/>
  <c r="X21" i="2"/>
  <c r="W21" i="2"/>
  <c r="V21" i="2"/>
  <c r="U21" i="2"/>
  <c r="T21" i="2"/>
  <c r="S21" i="2"/>
  <c r="R21" i="2"/>
  <c r="Q21" i="2"/>
  <c r="P21" i="2"/>
  <c r="O21" i="2"/>
  <c r="Y20" i="2"/>
  <c r="X20" i="2"/>
  <c r="W20" i="2"/>
  <c r="V20" i="2"/>
  <c r="U20" i="2"/>
  <c r="T20" i="2"/>
  <c r="S20" i="2"/>
  <c r="R20" i="2"/>
  <c r="Q20" i="2"/>
  <c r="P20" i="2"/>
  <c r="O20" i="2"/>
  <c r="Y19" i="2"/>
  <c r="X19" i="2"/>
  <c r="W19" i="2"/>
  <c r="V19" i="2"/>
  <c r="U19" i="2"/>
  <c r="T19" i="2"/>
  <c r="S19" i="2"/>
  <c r="R19" i="2"/>
  <c r="Q19" i="2"/>
  <c r="P19" i="2"/>
  <c r="O19" i="2"/>
  <c r="Y17" i="2"/>
  <c r="X17" i="2"/>
  <c r="W17" i="2"/>
  <c r="V17" i="2"/>
  <c r="U17" i="2"/>
  <c r="T17" i="2"/>
  <c r="S17" i="2"/>
  <c r="R17" i="2"/>
  <c r="Q17" i="2"/>
  <c r="P17" i="2"/>
  <c r="O17" i="2"/>
  <c r="Y16" i="2"/>
  <c r="X16" i="2"/>
  <c r="W16" i="2"/>
  <c r="V16" i="2"/>
  <c r="U16" i="2"/>
  <c r="T16" i="2"/>
  <c r="S16" i="2"/>
  <c r="R16" i="2"/>
  <c r="Q16" i="2"/>
  <c r="P16" i="2"/>
  <c r="O16" i="2"/>
  <c r="Y15" i="2"/>
  <c r="X15" i="2"/>
  <c r="W15" i="2"/>
  <c r="V15" i="2"/>
  <c r="U15" i="2"/>
  <c r="T15" i="2"/>
  <c r="S15" i="2"/>
  <c r="R15" i="2"/>
  <c r="Q15" i="2"/>
  <c r="P15" i="2"/>
  <c r="O15" i="2"/>
  <c r="Y14" i="2"/>
  <c r="X14" i="2"/>
  <c r="W14" i="2"/>
  <c r="V14" i="2"/>
  <c r="U14" i="2"/>
  <c r="T14" i="2"/>
  <c r="S14" i="2"/>
  <c r="R14" i="2"/>
  <c r="Q14" i="2"/>
  <c r="P14" i="2"/>
  <c r="O14" i="2"/>
  <c r="Y13" i="2"/>
  <c r="X13" i="2"/>
  <c r="W13" i="2"/>
  <c r="V13" i="2"/>
  <c r="U13" i="2"/>
  <c r="T13" i="2"/>
  <c r="S13" i="2"/>
  <c r="R13" i="2"/>
  <c r="Q13" i="2"/>
  <c r="P13" i="2"/>
  <c r="O13" i="2"/>
  <c r="Y12" i="2"/>
  <c r="X12" i="2"/>
  <c r="W12" i="2"/>
  <c r="V12" i="2"/>
  <c r="U12" i="2"/>
  <c r="T12" i="2"/>
  <c r="S12" i="2"/>
  <c r="R12" i="2"/>
  <c r="Q12" i="2"/>
  <c r="P12" i="2"/>
  <c r="O12" i="2"/>
  <c r="Y11" i="2"/>
  <c r="X11" i="2"/>
  <c r="W11" i="2"/>
  <c r="V11" i="2"/>
  <c r="U11" i="2"/>
  <c r="T11" i="2"/>
  <c r="S11" i="2"/>
  <c r="R11" i="2"/>
  <c r="Q11" i="2"/>
  <c r="P11" i="2"/>
  <c r="O11" i="2"/>
  <c r="Y10" i="2"/>
  <c r="X10" i="2"/>
  <c r="W10" i="2"/>
  <c r="V10" i="2"/>
  <c r="U10" i="2"/>
  <c r="T10" i="2"/>
  <c r="S10" i="2"/>
  <c r="R10" i="2"/>
  <c r="Q10" i="2"/>
  <c r="P10" i="2"/>
  <c r="O10" i="2"/>
  <c r="Y9" i="2"/>
  <c r="X9" i="2"/>
  <c r="W9" i="2"/>
  <c r="V9" i="2"/>
  <c r="U9" i="2"/>
  <c r="T9" i="2"/>
  <c r="S9" i="2"/>
  <c r="R9" i="2"/>
  <c r="Q9" i="2"/>
  <c r="P9" i="2"/>
  <c r="O9" i="2"/>
  <c r="Y8" i="2"/>
  <c r="X8" i="2"/>
  <c r="W8" i="2"/>
  <c r="V8" i="2"/>
  <c r="U8" i="2"/>
  <c r="T8" i="2"/>
  <c r="S8" i="2"/>
  <c r="R8" i="2"/>
  <c r="Q8" i="2"/>
  <c r="P8" i="2"/>
  <c r="O8" i="2"/>
  <c r="Y7" i="2"/>
  <c r="X7" i="2"/>
  <c r="W7" i="2"/>
  <c r="V7" i="2"/>
  <c r="U7" i="2"/>
  <c r="T7" i="2"/>
  <c r="S7" i="2"/>
  <c r="R7" i="2"/>
  <c r="Q7" i="2"/>
  <c r="P7" i="2"/>
  <c r="O7" i="2"/>
  <c r="Y4" i="2"/>
  <c r="X4" i="2"/>
  <c r="W4" i="2"/>
  <c r="V4" i="2"/>
  <c r="U4" i="2"/>
  <c r="T4" i="2"/>
  <c r="S4" i="2"/>
  <c r="R4" i="2"/>
  <c r="Q4" i="2"/>
  <c r="P4" i="2"/>
  <c r="O4" i="2"/>
  <c r="Y3" i="2"/>
  <c r="X3" i="2"/>
  <c r="W3" i="2"/>
  <c r="V3" i="2"/>
  <c r="U3" i="2"/>
  <c r="T3" i="2"/>
  <c r="S3" i="2"/>
  <c r="R3" i="2"/>
  <c r="Q3" i="2"/>
  <c r="P3" i="2"/>
  <c r="O3" i="2"/>
  <c r="Y2" i="2"/>
  <c r="X2" i="2"/>
  <c r="W2" i="2"/>
  <c r="V2" i="2"/>
  <c r="U2" i="2"/>
  <c r="T2" i="2"/>
  <c r="S2" i="2"/>
  <c r="R2" i="2"/>
  <c r="Q2" i="2"/>
  <c r="P2" i="2"/>
  <c r="O2" i="2"/>
  <c r="L23" i="2"/>
  <c r="K23" i="2"/>
  <c r="J23" i="2"/>
  <c r="I23" i="2"/>
  <c r="H23" i="2"/>
  <c r="G23" i="2"/>
  <c r="F23" i="2"/>
  <c r="E23" i="2"/>
  <c r="D23" i="2"/>
  <c r="C23" i="2"/>
  <c r="B23" i="2"/>
  <c r="C23" i="1"/>
  <c r="D23" i="1"/>
  <c r="E23" i="1"/>
  <c r="F23" i="1"/>
  <c r="G23" i="1"/>
  <c r="H23" i="1"/>
  <c r="I23" i="1"/>
  <c r="J23" i="1"/>
  <c r="K23" i="1"/>
  <c r="L23" i="1"/>
  <c r="B23" i="1"/>
  <c r="Y23" i="1" s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O3" i="1"/>
  <c r="O4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" i="1"/>
  <c r="R23" i="1" l="1"/>
  <c r="P23" i="2"/>
  <c r="U23" i="1"/>
  <c r="Q23" i="1"/>
  <c r="X23" i="1"/>
  <c r="T23" i="1"/>
  <c r="P23" i="1"/>
  <c r="W23" i="1"/>
  <c r="S23" i="1"/>
  <c r="O23" i="1"/>
  <c r="V23" i="1"/>
  <c r="W23" i="2"/>
  <c r="T23" i="2"/>
  <c r="X23" i="2"/>
  <c r="Q23" i="2"/>
  <c r="U23" i="2"/>
  <c r="Y23" i="2"/>
  <c r="R23" i="2"/>
  <c r="V23" i="2"/>
  <c r="O23" i="2"/>
  <c r="S23" i="2"/>
</calcChain>
</file>

<file path=xl/sharedStrings.xml><?xml version="1.0" encoding="utf-8"?>
<sst xmlns="http://schemas.openxmlformats.org/spreadsheetml/2006/main" count="132" uniqueCount="30">
  <si>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</si>
  <si>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</si>
  <si>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</si>
  <si>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</si>
  <si>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</si>
  <si>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</si>
  <si>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</si>
  <si>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</si>
  <si>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</si>
  <si>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</si>
  <si>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</si>
  <si>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Dom</t>
  </si>
  <si>
    <t>RD</t>
  </si>
  <si>
    <t>LV</t>
  </si>
  <si>
    <t>UDV</t>
  </si>
  <si>
    <t>AE</t>
  </si>
  <si>
    <t>UIR</t>
  </si>
  <si>
    <t>RS</t>
  </si>
  <si>
    <t>WNIL</t>
  </si>
  <si>
    <t>CP</t>
  </si>
  <si>
    <t>CSD</t>
  </si>
  <si>
    <t>LMA</t>
  </si>
  <si>
    <t>LMNA</t>
  </si>
  <si>
    <t>LIC</t>
  </si>
  <si>
    <t>USA</t>
  </si>
  <si>
    <t>VBE</t>
  </si>
  <si>
    <t>DC</t>
  </si>
  <si>
    <t>PDOM</t>
  </si>
  <si>
    <t>NA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</si>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</sst>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topLeftCell="A5" workbookViewId="0">
      <selection activeCell="A18" sqref="A18:XFD18"/>
    </sheetView>
  </sheetViews>
  <sheetFormatPr defaultRowHeight="14.5" x14ac:dyDescent="0.35"/>
  <cols>
    <col min="1" max="1" width="9.1796875" style="3"/>
    <col min="2" max="2" width="10.81640625" bestFit="1" customWidth="1"/>
    <col min="14" max="14" width="9.1796875" style="3"/>
  </cols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35">
      <c r="A2" s="3" t="s">
        <v>19</v>
      </c>
      <c r="B2">
        <v>186249</v>
      </c>
      <c r="C2">
        <v>0</v>
      </c>
      <c r="D2">
        <v>72791</v>
      </c>
      <c r="E2">
        <v>0</v>
      </c>
      <c r="F2">
        <v>0</v>
      </c>
      <c r="G2">
        <v>0</v>
      </c>
      <c r="H2">
        <v>0</v>
      </c>
      <c r="I2">
        <v>0</v>
      </c>
      <c r="J2">
        <v>27848</v>
      </c>
      <c r="K2">
        <v>0</v>
      </c>
      <c r="L2">
        <v>286888</v>
      </c>
      <c r="N2" s="3" t="s">
        <v>19</v>
      </c>
      <c r="O2" s="1">
        <f>B2/SUM($B2:$L2)</f>
        <v>0.32460228381807532</v>
      </c>
      <c r="P2" s="1">
        <f t="shared" ref="P2:Y20" si="0">C2/SUM($B2:$L2)</f>
        <v>0</v>
      </c>
      <c r="Q2" s="1">
        <f t="shared" si="0"/>
        <v>0.12686309639998886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4.8534619781935809E-2</v>
      </c>
      <c r="X2" s="1">
        <f t="shared" si="0"/>
        <v>0</v>
      </c>
      <c r="Y2" s="1">
        <f t="shared" si="0"/>
        <v>0.5</v>
      </c>
    </row>
    <row r="3" spans="1:25" x14ac:dyDescent="0.35">
      <c r="A3" s="3" t="s">
        <v>20</v>
      </c>
      <c r="B3">
        <v>186249</v>
      </c>
      <c r="C3">
        <v>0</v>
      </c>
      <c r="D3">
        <v>72791</v>
      </c>
      <c r="E3">
        <v>0</v>
      </c>
      <c r="F3">
        <v>0</v>
      </c>
      <c r="G3">
        <v>0</v>
      </c>
      <c r="H3">
        <v>0</v>
      </c>
      <c r="I3">
        <v>0</v>
      </c>
      <c r="J3">
        <v>27848</v>
      </c>
      <c r="K3">
        <v>0</v>
      </c>
      <c r="L3">
        <v>286888</v>
      </c>
      <c r="N3" s="3" t="s">
        <v>20</v>
      </c>
      <c r="O3" s="1">
        <f t="shared" ref="O3:Y22" si="1">B3/SUM($B3:$L3)</f>
        <v>0.32460228381807532</v>
      </c>
      <c r="P3" s="1">
        <f t="shared" si="0"/>
        <v>0</v>
      </c>
      <c r="Q3" s="1">
        <f t="shared" si="0"/>
        <v>0.12686309639998886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4.8534619781935809E-2</v>
      </c>
      <c r="X3" s="1">
        <f t="shared" si="0"/>
        <v>0</v>
      </c>
      <c r="Y3" s="1">
        <f t="shared" si="0"/>
        <v>0.5</v>
      </c>
    </row>
    <row r="4" spans="1:25" x14ac:dyDescent="0.35">
      <c r="A4" s="3" t="s">
        <v>26</v>
      </c>
      <c r="B4">
        <v>0</v>
      </c>
      <c r="C4">
        <v>186249</v>
      </c>
      <c r="D4">
        <v>0</v>
      </c>
      <c r="E4">
        <v>72791</v>
      </c>
      <c r="F4">
        <v>0</v>
      </c>
      <c r="G4">
        <v>0</v>
      </c>
      <c r="H4">
        <v>0</v>
      </c>
      <c r="I4">
        <v>0</v>
      </c>
      <c r="J4">
        <v>0</v>
      </c>
      <c r="K4">
        <v>27848</v>
      </c>
      <c r="L4">
        <v>286888</v>
      </c>
      <c r="N4" s="3" t="s">
        <v>26</v>
      </c>
      <c r="O4" s="1">
        <f t="shared" si="1"/>
        <v>0</v>
      </c>
      <c r="P4" s="1">
        <f t="shared" si="0"/>
        <v>0.32460228381807532</v>
      </c>
      <c r="Q4" s="1">
        <f t="shared" si="0"/>
        <v>0</v>
      </c>
      <c r="R4" s="1">
        <f t="shared" si="0"/>
        <v>0.12686309639998886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4.8534619781935809E-2</v>
      </c>
      <c r="Y4" s="1">
        <f t="shared" si="0"/>
        <v>0.5</v>
      </c>
    </row>
    <row r="5" spans="1:25" x14ac:dyDescent="0.35">
      <c r="A5" s="3" t="s">
        <v>24</v>
      </c>
      <c r="B5">
        <v>186249</v>
      </c>
      <c r="C5">
        <v>0</v>
      </c>
      <c r="D5">
        <v>72791</v>
      </c>
      <c r="E5">
        <v>0</v>
      </c>
      <c r="F5">
        <v>0</v>
      </c>
      <c r="G5">
        <v>0</v>
      </c>
      <c r="H5">
        <v>0</v>
      </c>
      <c r="I5">
        <v>0</v>
      </c>
      <c r="J5">
        <v>27848</v>
      </c>
      <c r="K5">
        <v>0</v>
      </c>
      <c r="L5">
        <v>286888</v>
      </c>
      <c r="N5" s="3" t="s">
        <v>24</v>
      </c>
      <c r="O5" s="1">
        <v>0.32460228381807532</v>
      </c>
      <c r="P5" s="1">
        <v>0</v>
      </c>
      <c r="Q5" s="1">
        <v>0.12686309639998886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4.8534619781935809E-2</v>
      </c>
      <c r="X5" s="1">
        <v>0</v>
      </c>
      <c r="Y5" s="1">
        <v>0.5</v>
      </c>
    </row>
    <row r="6" spans="1:25" x14ac:dyDescent="0.35">
      <c r="A6" s="3" t="s">
        <v>24</v>
      </c>
      <c r="B6">
        <v>186249</v>
      </c>
      <c r="C6">
        <v>0</v>
      </c>
      <c r="D6">
        <v>72791</v>
      </c>
      <c r="E6">
        <v>0</v>
      </c>
      <c r="F6">
        <v>0</v>
      </c>
      <c r="G6">
        <v>0</v>
      </c>
      <c r="H6">
        <v>0</v>
      </c>
      <c r="I6">
        <v>0</v>
      </c>
      <c r="J6">
        <v>27848</v>
      </c>
      <c r="K6">
        <v>0</v>
      </c>
      <c r="L6">
        <v>286888</v>
      </c>
      <c r="N6" s="3" t="s">
        <v>24</v>
      </c>
      <c r="O6" s="1">
        <v>0.32460228381807532</v>
      </c>
      <c r="P6" s="1">
        <v>0</v>
      </c>
      <c r="Q6" s="1">
        <v>0.12686309639998886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4.8534619781935809E-2</v>
      </c>
      <c r="X6" s="1">
        <v>0</v>
      </c>
      <c r="Y6" s="1">
        <v>0.5</v>
      </c>
    </row>
    <row r="7" spans="1:25" x14ac:dyDescent="0.35">
      <c r="A7" s="3" t="s">
        <v>24</v>
      </c>
      <c r="B7">
        <v>186249</v>
      </c>
      <c r="C7">
        <v>0</v>
      </c>
      <c r="D7">
        <v>72791</v>
      </c>
      <c r="E7">
        <v>0</v>
      </c>
      <c r="F7">
        <v>0</v>
      </c>
      <c r="G7">
        <v>0</v>
      </c>
      <c r="H7">
        <v>0</v>
      </c>
      <c r="I7">
        <v>0</v>
      </c>
      <c r="J7">
        <v>27848</v>
      </c>
      <c r="K7">
        <v>0</v>
      </c>
      <c r="L7">
        <v>286888</v>
      </c>
      <c r="N7" s="3" t="s">
        <v>24</v>
      </c>
      <c r="O7" s="1">
        <f t="shared" si="1"/>
        <v>0.32460228381807532</v>
      </c>
      <c r="P7" s="1">
        <f t="shared" si="0"/>
        <v>0</v>
      </c>
      <c r="Q7" s="1">
        <f t="shared" si="0"/>
        <v>0.12686309639998886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4.8534619781935809E-2</v>
      </c>
      <c r="X7" s="1">
        <f t="shared" si="0"/>
        <v>0</v>
      </c>
      <c r="Y7" s="1">
        <f t="shared" si="0"/>
        <v>0.5</v>
      </c>
    </row>
    <row r="8" spans="1:25" x14ac:dyDescent="0.35">
      <c r="A8" s="3" t="s">
        <v>15</v>
      </c>
      <c r="B8">
        <v>186249</v>
      </c>
      <c r="C8">
        <v>0</v>
      </c>
      <c r="D8">
        <v>72791</v>
      </c>
      <c r="E8">
        <v>0</v>
      </c>
      <c r="F8">
        <v>0</v>
      </c>
      <c r="G8">
        <v>0</v>
      </c>
      <c r="H8">
        <v>0</v>
      </c>
      <c r="I8">
        <v>0</v>
      </c>
      <c r="J8">
        <v>27848</v>
      </c>
      <c r="K8">
        <v>0</v>
      </c>
      <c r="L8">
        <v>0</v>
      </c>
      <c r="N8" s="3" t="s">
        <v>15</v>
      </c>
      <c r="O8" s="1">
        <f t="shared" si="1"/>
        <v>0.64920456763615064</v>
      </c>
      <c r="P8" s="1">
        <f t="shared" si="0"/>
        <v>0</v>
      </c>
      <c r="Q8" s="1">
        <f t="shared" si="0"/>
        <v>0.25372619279997771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9.7069239563871618E-2</v>
      </c>
      <c r="X8" s="1">
        <f t="shared" si="0"/>
        <v>0</v>
      </c>
      <c r="Y8" s="1">
        <f t="shared" si="0"/>
        <v>0</v>
      </c>
    </row>
    <row r="9" spans="1:25" x14ac:dyDescent="0.35">
      <c r="A9" s="3" t="s">
        <v>11</v>
      </c>
      <c r="B9">
        <v>186249</v>
      </c>
      <c r="C9">
        <v>0</v>
      </c>
      <c r="D9">
        <v>72791</v>
      </c>
      <c r="F9">
        <v>20945</v>
      </c>
      <c r="H9">
        <v>6903</v>
      </c>
      <c r="I9">
        <v>0</v>
      </c>
      <c r="J9">
        <v>0</v>
      </c>
      <c r="K9">
        <v>0</v>
      </c>
      <c r="L9">
        <v>0</v>
      </c>
      <c r="N9" s="3" t="s">
        <v>11</v>
      </c>
      <c r="O9" s="1">
        <f t="shared" si="1"/>
        <v>0.64920456763615064</v>
      </c>
      <c r="P9" s="1">
        <f t="shared" si="0"/>
        <v>0</v>
      </c>
      <c r="Q9" s="1">
        <f t="shared" si="0"/>
        <v>0.25372619279997771</v>
      </c>
      <c r="R9" s="1">
        <f t="shared" si="0"/>
        <v>0</v>
      </c>
      <c r="S9" s="1">
        <f t="shared" si="0"/>
        <v>7.300758484147124E-2</v>
      </c>
      <c r="T9" s="1">
        <f t="shared" si="0"/>
        <v>0</v>
      </c>
      <c r="U9" s="1">
        <f t="shared" si="0"/>
        <v>2.4061654722400381E-2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</row>
    <row r="10" spans="1:25" x14ac:dyDescent="0.35">
      <c r="A10" s="3" t="s">
        <v>23</v>
      </c>
      <c r="B10">
        <v>186249</v>
      </c>
      <c r="C10">
        <v>0</v>
      </c>
      <c r="D10">
        <v>72791</v>
      </c>
      <c r="E10">
        <v>0</v>
      </c>
      <c r="F10">
        <v>0</v>
      </c>
      <c r="G10">
        <v>0</v>
      </c>
      <c r="H10">
        <v>0</v>
      </c>
      <c r="I10">
        <v>0</v>
      </c>
      <c r="J10">
        <v>27848</v>
      </c>
      <c r="K10">
        <v>0</v>
      </c>
      <c r="L10">
        <v>286888</v>
      </c>
      <c r="N10" s="3" t="s">
        <v>23</v>
      </c>
      <c r="O10" s="1">
        <f t="shared" si="1"/>
        <v>0.32460228381807532</v>
      </c>
      <c r="P10" s="1">
        <f t="shared" si="0"/>
        <v>0</v>
      </c>
      <c r="Q10" s="1">
        <f t="shared" si="0"/>
        <v>0.12686309639998886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4.8534619781935809E-2</v>
      </c>
      <c r="X10" s="1">
        <f t="shared" si="0"/>
        <v>0</v>
      </c>
      <c r="Y10" s="1">
        <f t="shared" si="0"/>
        <v>0.5</v>
      </c>
    </row>
    <row r="11" spans="1:25" x14ac:dyDescent="0.35">
      <c r="A11" s="3" t="s">
        <v>21</v>
      </c>
      <c r="B11">
        <v>186249</v>
      </c>
      <c r="C11">
        <v>0</v>
      </c>
      <c r="D11">
        <v>72791</v>
      </c>
      <c r="E11">
        <v>0</v>
      </c>
      <c r="F11">
        <v>0</v>
      </c>
      <c r="G11">
        <v>0</v>
      </c>
      <c r="H11">
        <v>0</v>
      </c>
      <c r="I11">
        <v>0</v>
      </c>
      <c r="J11">
        <v>27848</v>
      </c>
      <c r="K11">
        <v>0</v>
      </c>
      <c r="L11">
        <v>0</v>
      </c>
      <c r="N11" s="3" t="s">
        <v>21</v>
      </c>
      <c r="O11" s="1">
        <f t="shared" si="1"/>
        <v>0.64920456763615064</v>
      </c>
      <c r="P11" s="1">
        <f t="shared" si="0"/>
        <v>0</v>
      </c>
      <c r="Q11" s="1">
        <f t="shared" si="0"/>
        <v>0.25372619279997771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9.7069239563871618E-2</v>
      </c>
      <c r="X11" s="1">
        <f t="shared" si="0"/>
        <v>0</v>
      </c>
      <c r="Y11" s="1">
        <f t="shared" si="0"/>
        <v>0</v>
      </c>
    </row>
    <row r="12" spans="1:25" x14ac:dyDescent="0.35">
      <c r="A12" s="3" t="s">
        <v>22</v>
      </c>
      <c r="B12">
        <v>186249</v>
      </c>
      <c r="C12">
        <v>0</v>
      </c>
      <c r="D12">
        <v>72791</v>
      </c>
      <c r="E12">
        <v>0</v>
      </c>
      <c r="F12">
        <v>0</v>
      </c>
      <c r="G12">
        <v>0</v>
      </c>
      <c r="H12">
        <v>0</v>
      </c>
      <c r="I12">
        <v>0</v>
      </c>
      <c r="J12">
        <v>27848</v>
      </c>
      <c r="K12">
        <v>0</v>
      </c>
      <c r="L12">
        <v>0</v>
      </c>
      <c r="N12" s="3" t="s">
        <v>22</v>
      </c>
      <c r="O12" s="1">
        <f t="shared" si="1"/>
        <v>0.64920456763615064</v>
      </c>
      <c r="P12" s="1">
        <f t="shared" si="0"/>
        <v>0</v>
      </c>
      <c r="Q12" s="1">
        <f t="shared" si="0"/>
        <v>0.25372619279997771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9.7069239563871618E-2</v>
      </c>
      <c r="X12" s="1">
        <f t="shared" si="0"/>
        <v>0</v>
      </c>
      <c r="Y12" s="1">
        <f t="shared" si="0"/>
        <v>0</v>
      </c>
    </row>
    <row r="13" spans="1:25" x14ac:dyDescent="0.35">
      <c r="A13" s="3" t="s">
        <v>13</v>
      </c>
      <c r="B13">
        <v>0</v>
      </c>
      <c r="C13">
        <v>186249</v>
      </c>
      <c r="D13">
        <v>0</v>
      </c>
      <c r="E13">
        <v>72791</v>
      </c>
      <c r="F13">
        <v>0</v>
      </c>
      <c r="G13">
        <v>0</v>
      </c>
      <c r="H13">
        <v>0</v>
      </c>
      <c r="I13">
        <v>0</v>
      </c>
      <c r="J13">
        <v>0</v>
      </c>
      <c r="K13">
        <v>27848</v>
      </c>
      <c r="L13">
        <v>0</v>
      </c>
      <c r="N13" s="3" t="s">
        <v>13</v>
      </c>
      <c r="O13" s="1">
        <f t="shared" si="1"/>
        <v>0</v>
      </c>
      <c r="P13" s="1">
        <f t="shared" si="0"/>
        <v>0.64920456763615064</v>
      </c>
      <c r="Q13" s="1">
        <f t="shared" si="0"/>
        <v>0</v>
      </c>
      <c r="R13" s="1">
        <f t="shared" si="0"/>
        <v>0.25372619279997771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9.7069239563871618E-2</v>
      </c>
      <c r="Y13" s="1">
        <f t="shared" si="0"/>
        <v>0</v>
      </c>
    </row>
    <row r="14" spans="1:25" x14ac:dyDescent="0.35">
      <c r="A14" s="3" t="s">
        <v>28</v>
      </c>
      <c r="B14">
        <v>186249</v>
      </c>
      <c r="C14">
        <v>0</v>
      </c>
      <c r="D14">
        <v>72791</v>
      </c>
      <c r="E14">
        <v>0</v>
      </c>
      <c r="F14">
        <v>0</v>
      </c>
      <c r="G14">
        <v>0</v>
      </c>
      <c r="H14">
        <v>0</v>
      </c>
      <c r="I14">
        <v>0</v>
      </c>
      <c r="J14">
        <v>27848</v>
      </c>
      <c r="K14">
        <v>0</v>
      </c>
      <c r="L14">
        <v>0</v>
      </c>
      <c r="N14" s="3" t="s">
        <v>28</v>
      </c>
      <c r="O14" s="1">
        <f t="shared" si="1"/>
        <v>0.64920456763615064</v>
      </c>
      <c r="P14" s="1">
        <f t="shared" si="0"/>
        <v>0</v>
      </c>
      <c r="Q14" s="1">
        <f t="shared" si="0"/>
        <v>0.25372619279997771</v>
      </c>
      <c r="R14" s="1">
        <f t="shared" si="0"/>
        <v>0</v>
      </c>
      <c r="S14" s="1">
        <f t="shared" si="0"/>
        <v>0</v>
      </c>
      <c r="T14" s="1">
        <f t="shared" si="0"/>
        <v>0</v>
      </c>
      <c r="U14" s="1">
        <f t="shared" si="0"/>
        <v>0</v>
      </c>
      <c r="V14" s="1">
        <f t="shared" si="0"/>
        <v>0</v>
      </c>
      <c r="W14" s="1">
        <f t="shared" si="0"/>
        <v>9.7069239563871618E-2</v>
      </c>
      <c r="X14" s="1">
        <f t="shared" si="0"/>
        <v>0</v>
      </c>
      <c r="Y14" s="1">
        <f t="shared" si="0"/>
        <v>0</v>
      </c>
    </row>
    <row r="15" spans="1:25" x14ac:dyDescent="0.35">
      <c r="A15" s="3" t="s">
        <v>27</v>
      </c>
      <c r="B15">
        <v>0</v>
      </c>
      <c r="C15">
        <v>186249</v>
      </c>
      <c r="D15">
        <v>0</v>
      </c>
      <c r="E15">
        <v>72791</v>
      </c>
      <c r="F15">
        <v>0</v>
      </c>
      <c r="G15">
        <v>20945</v>
      </c>
      <c r="H15">
        <v>0</v>
      </c>
      <c r="I15">
        <v>6903</v>
      </c>
      <c r="J15">
        <v>0</v>
      </c>
      <c r="K15">
        <v>0</v>
      </c>
      <c r="L15">
        <v>0</v>
      </c>
      <c r="N15" s="3" t="s">
        <v>27</v>
      </c>
      <c r="O15" s="1">
        <f t="shared" si="1"/>
        <v>0</v>
      </c>
      <c r="P15" s="1">
        <f t="shared" si="0"/>
        <v>0.64920456763615064</v>
      </c>
      <c r="Q15" s="1">
        <f t="shared" si="0"/>
        <v>0</v>
      </c>
      <c r="R15" s="1">
        <f t="shared" si="0"/>
        <v>0.25372619279997771</v>
      </c>
      <c r="S15" s="1">
        <f t="shared" si="0"/>
        <v>0</v>
      </c>
      <c r="T15" s="1">
        <f t="shared" si="0"/>
        <v>7.300758484147124E-2</v>
      </c>
      <c r="U15" s="1">
        <f t="shared" si="0"/>
        <v>0</v>
      </c>
      <c r="V15" s="1">
        <f t="shared" si="0"/>
        <v>2.4061654722400381E-2</v>
      </c>
      <c r="W15" s="1">
        <f t="shared" si="0"/>
        <v>0</v>
      </c>
      <c r="X15" s="1">
        <f t="shared" si="0"/>
        <v>0</v>
      </c>
      <c r="Y15" s="1">
        <f t="shared" si="0"/>
        <v>0</v>
      </c>
    </row>
    <row r="16" spans="1:25" x14ac:dyDescent="0.35">
      <c r="A16" s="3" t="s">
        <v>12</v>
      </c>
      <c r="B16">
        <v>186249</v>
      </c>
      <c r="C16">
        <v>0</v>
      </c>
      <c r="D16">
        <v>72791</v>
      </c>
      <c r="E16">
        <v>0</v>
      </c>
      <c r="F16">
        <v>0</v>
      </c>
      <c r="G16">
        <v>0</v>
      </c>
      <c r="H16">
        <v>0</v>
      </c>
      <c r="I16">
        <v>0</v>
      </c>
      <c r="J16">
        <v>27848</v>
      </c>
      <c r="K16">
        <v>0</v>
      </c>
      <c r="L16">
        <v>0</v>
      </c>
      <c r="N16" s="3" t="s">
        <v>12</v>
      </c>
      <c r="O16" s="1">
        <f t="shared" si="1"/>
        <v>0.64920456763615064</v>
      </c>
      <c r="P16" s="1">
        <f t="shared" si="0"/>
        <v>0</v>
      </c>
      <c r="Q16" s="1">
        <f t="shared" si="0"/>
        <v>0.25372619279997771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9.7069239563871618E-2</v>
      </c>
      <c r="X16" s="1">
        <f t="shared" si="0"/>
        <v>0</v>
      </c>
      <c r="Y16" s="1">
        <f t="shared" si="0"/>
        <v>0</v>
      </c>
    </row>
    <row r="17" spans="1:25" x14ac:dyDescent="0.35">
      <c r="A17" s="3" t="s">
        <v>17</v>
      </c>
      <c r="B17">
        <v>186249</v>
      </c>
      <c r="C17">
        <v>0</v>
      </c>
      <c r="D17">
        <v>72791</v>
      </c>
      <c r="E17">
        <v>0</v>
      </c>
      <c r="F17">
        <v>0</v>
      </c>
      <c r="G17">
        <v>0</v>
      </c>
      <c r="H17">
        <v>0</v>
      </c>
      <c r="I17">
        <v>0</v>
      </c>
      <c r="J17">
        <v>27848</v>
      </c>
      <c r="K17">
        <v>0</v>
      </c>
      <c r="L17">
        <v>0</v>
      </c>
      <c r="N17" s="3" t="s">
        <v>17</v>
      </c>
      <c r="O17" s="1">
        <f t="shared" si="1"/>
        <v>0.64920456763615064</v>
      </c>
      <c r="P17" s="1">
        <f t="shared" si="0"/>
        <v>0</v>
      </c>
      <c r="Q17" s="1">
        <f t="shared" si="0"/>
        <v>0.25372619279997771</v>
      </c>
      <c r="R17" s="1">
        <f t="shared" si="0"/>
        <v>0</v>
      </c>
      <c r="S17" s="1">
        <f t="shared" si="0"/>
        <v>0</v>
      </c>
      <c r="T17" s="1">
        <f t="shared" si="0"/>
        <v>0</v>
      </c>
      <c r="U17" s="1">
        <f t="shared" si="0"/>
        <v>0</v>
      </c>
      <c r="V17" s="1">
        <f t="shared" si="0"/>
        <v>0</v>
      </c>
      <c r="W17" s="1">
        <f t="shared" si="0"/>
        <v>9.7069239563871618E-2</v>
      </c>
      <c r="X17" s="1">
        <f t="shared" si="0"/>
        <v>0</v>
      </c>
      <c r="Y17" s="1">
        <f t="shared" si="0"/>
        <v>0</v>
      </c>
    </row>
    <row r="18" spans="1:25" x14ac:dyDescent="0.35">
      <c r="A18" s="3" t="s">
        <v>17</v>
      </c>
      <c r="B18">
        <v>186249</v>
      </c>
      <c r="C18">
        <v>0</v>
      </c>
      <c r="D18">
        <v>72791</v>
      </c>
      <c r="E18">
        <v>0</v>
      </c>
      <c r="F18">
        <v>0</v>
      </c>
      <c r="G18">
        <v>0</v>
      </c>
      <c r="H18">
        <v>0</v>
      </c>
      <c r="I18">
        <v>0</v>
      </c>
      <c r="J18">
        <v>27848</v>
      </c>
      <c r="K18">
        <v>0</v>
      </c>
      <c r="L18">
        <v>0</v>
      </c>
      <c r="N18" s="3" t="s">
        <v>17</v>
      </c>
      <c r="O18" s="1">
        <v>0.64920456763615064</v>
      </c>
      <c r="P18" s="1">
        <v>0</v>
      </c>
      <c r="Q18" s="1">
        <v>0.25372619279997771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9.7069239563871618E-2</v>
      </c>
      <c r="X18" s="1">
        <v>0</v>
      </c>
      <c r="Y18" s="1">
        <v>0</v>
      </c>
    </row>
    <row r="19" spans="1:25" x14ac:dyDescent="0.35">
      <c r="A19" s="3" t="s">
        <v>25</v>
      </c>
      <c r="B19">
        <v>0</v>
      </c>
      <c r="C19">
        <v>186249</v>
      </c>
      <c r="D19">
        <v>0</v>
      </c>
      <c r="E19">
        <v>72791</v>
      </c>
      <c r="F19">
        <v>0</v>
      </c>
      <c r="G19">
        <v>0</v>
      </c>
      <c r="H19">
        <v>0</v>
      </c>
      <c r="I19">
        <v>0</v>
      </c>
      <c r="J19">
        <v>0</v>
      </c>
      <c r="K19">
        <v>27848</v>
      </c>
      <c r="L19">
        <v>0</v>
      </c>
      <c r="N19" s="3" t="s">
        <v>25</v>
      </c>
      <c r="O19" s="1">
        <f t="shared" si="1"/>
        <v>0</v>
      </c>
      <c r="P19" s="1">
        <f t="shared" si="0"/>
        <v>0.64920456763615064</v>
      </c>
      <c r="Q19" s="1">
        <f t="shared" si="0"/>
        <v>0</v>
      </c>
      <c r="R19" s="1">
        <f t="shared" si="0"/>
        <v>0.25372619279997771</v>
      </c>
      <c r="S19" s="1">
        <f t="shared" si="0"/>
        <v>0</v>
      </c>
      <c r="T19" s="1">
        <f t="shared" si="0"/>
        <v>0</v>
      </c>
      <c r="U19" s="1">
        <f t="shared" si="0"/>
        <v>0</v>
      </c>
      <c r="V19" s="1">
        <f t="shared" si="0"/>
        <v>0</v>
      </c>
      <c r="W19" s="1">
        <f t="shared" si="0"/>
        <v>0</v>
      </c>
      <c r="X19" s="1">
        <f t="shared" si="0"/>
        <v>9.7069239563871618E-2</v>
      </c>
      <c r="Y19" s="1">
        <f t="shared" si="0"/>
        <v>0</v>
      </c>
    </row>
    <row r="20" spans="1:25" x14ac:dyDescent="0.35">
      <c r="A20" s="3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286888</v>
      </c>
      <c r="N20" s="3" t="s">
        <v>14</v>
      </c>
      <c r="O20" s="1">
        <f t="shared" si="1"/>
        <v>0</v>
      </c>
      <c r="P20" s="1">
        <f t="shared" si="0"/>
        <v>0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0</v>
      </c>
      <c r="U20" s="1">
        <f t="shared" si="0"/>
        <v>0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1</v>
      </c>
    </row>
    <row r="21" spans="1:25" x14ac:dyDescent="0.35">
      <c r="A21" s="3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286888</v>
      </c>
      <c r="N21" s="3" t="s">
        <v>16</v>
      </c>
      <c r="O21" s="1">
        <f t="shared" si="1"/>
        <v>0</v>
      </c>
      <c r="P21" s="1">
        <f t="shared" si="1"/>
        <v>0</v>
      </c>
      <c r="Q21" s="1">
        <f t="shared" si="1"/>
        <v>0</v>
      </c>
      <c r="R21" s="1">
        <f t="shared" si="1"/>
        <v>0</v>
      </c>
      <c r="S21" s="1">
        <f t="shared" si="1"/>
        <v>0</v>
      </c>
      <c r="T21" s="1">
        <f t="shared" si="1"/>
        <v>0</v>
      </c>
      <c r="U21" s="1">
        <f t="shared" si="1"/>
        <v>0</v>
      </c>
      <c r="V21" s="1">
        <f t="shared" si="1"/>
        <v>0</v>
      </c>
      <c r="W21" s="1">
        <f t="shared" si="1"/>
        <v>0</v>
      </c>
      <c r="X21" s="1">
        <f t="shared" si="1"/>
        <v>0</v>
      </c>
      <c r="Y21" s="1">
        <f t="shared" si="1"/>
        <v>1</v>
      </c>
    </row>
    <row r="22" spans="1:25" x14ac:dyDescent="0.35">
      <c r="A22" s="3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286888</v>
      </c>
      <c r="N22" s="3" t="s">
        <v>18</v>
      </c>
      <c r="O22" s="1">
        <f t="shared" si="1"/>
        <v>0</v>
      </c>
      <c r="P22" s="1">
        <f t="shared" si="1"/>
        <v>0</v>
      </c>
      <c r="Q22" s="1">
        <f t="shared" si="1"/>
        <v>0</v>
      </c>
      <c r="R22" s="1">
        <f t="shared" si="1"/>
        <v>0</v>
      </c>
      <c r="S22" s="1">
        <f t="shared" si="1"/>
        <v>0</v>
      </c>
      <c r="T22" s="1">
        <f t="shared" si="1"/>
        <v>0</v>
      </c>
      <c r="U22" s="1">
        <f t="shared" si="1"/>
        <v>0</v>
      </c>
      <c r="V22" s="1">
        <f t="shared" si="1"/>
        <v>0</v>
      </c>
      <c r="W22" s="1">
        <f t="shared" si="1"/>
        <v>0</v>
      </c>
      <c r="X22" s="1">
        <f t="shared" si="1"/>
        <v>0</v>
      </c>
      <c r="Y22" s="1">
        <f t="shared" si="1"/>
        <v>1</v>
      </c>
    </row>
    <row r="23" spans="1:25" x14ac:dyDescent="0.35">
      <c r="A23" s="3" t="s">
        <v>29</v>
      </c>
      <c r="B23">
        <f>SUM(B2:B22)</f>
        <v>2607486</v>
      </c>
      <c r="C23">
        <f t="shared" ref="C23:L23" si="2">SUM(C2:C22)</f>
        <v>744996</v>
      </c>
      <c r="D23">
        <f t="shared" si="2"/>
        <v>1019074</v>
      </c>
      <c r="E23">
        <f t="shared" si="2"/>
        <v>291164</v>
      </c>
      <c r="F23">
        <f t="shared" si="2"/>
        <v>20945</v>
      </c>
      <c r="G23">
        <f t="shared" si="2"/>
        <v>20945</v>
      </c>
      <c r="H23">
        <f t="shared" si="2"/>
        <v>6903</v>
      </c>
      <c r="I23">
        <f t="shared" si="2"/>
        <v>6903</v>
      </c>
      <c r="J23">
        <f t="shared" si="2"/>
        <v>362024</v>
      </c>
      <c r="K23">
        <f t="shared" si="2"/>
        <v>83544</v>
      </c>
      <c r="L23">
        <f t="shared" si="2"/>
        <v>2868880</v>
      </c>
      <c r="N23" s="3" t="s">
        <v>29</v>
      </c>
      <c r="O23" s="2">
        <f t="shared" ref="O23:Y23" si="3">B23/SUM($B23:$L23)</f>
        <v>0.32460228381807532</v>
      </c>
      <c r="P23" s="2">
        <f t="shared" si="3"/>
        <v>9.2743509662307239E-2</v>
      </c>
      <c r="Q23" s="2">
        <f t="shared" si="3"/>
        <v>0.12686309639998886</v>
      </c>
      <c r="R23" s="2">
        <f t="shared" si="3"/>
        <v>3.6246598971425383E-2</v>
      </c>
      <c r="S23" s="2">
        <f t="shared" si="3"/>
        <v>2.6074137443382584E-3</v>
      </c>
      <c r="T23" s="2">
        <f t="shared" si="3"/>
        <v>2.6074137443382584E-3</v>
      </c>
      <c r="U23" s="2">
        <f t="shared" si="3"/>
        <v>8.5934481151429929E-4</v>
      </c>
      <c r="V23" s="2">
        <f t="shared" si="3"/>
        <v>8.5934481151429929E-4</v>
      </c>
      <c r="W23" s="2">
        <f t="shared" si="3"/>
        <v>4.506786122608325E-2</v>
      </c>
      <c r="X23" s="2">
        <f t="shared" si="3"/>
        <v>1.0400275667557673E-2</v>
      </c>
      <c r="Y23" s="2">
        <f t="shared" si="3"/>
        <v>0.35714285714285715</v>
      </c>
    </row>
  </sheetData>
  <sortState ref="A2:L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L9" workbookViewId="0">
      <selection activeCell="L24" sqref="L24"/>
    </sheetView>
  </sheetViews>
  <sheetFormatPr defaultRowHeight="14.5" x14ac:dyDescent="0.35"/>
  <cols>
    <col min="1" max="1" width="7.453125" style="3" bestFit="1" customWidth="1"/>
    <col min="2" max="2" width="11" bestFit="1" customWidth="1"/>
    <col min="3" max="5" width="10" bestFit="1" customWidth="1"/>
    <col min="6" max="6" width="9" bestFit="1" customWidth="1"/>
    <col min="10" max="10" width="10" bestFit="1" customWidth="1"/>
    <col min="12" max="12" width="11" bestFit="1" customWidth="1"/>
    <col min="14" max="14" width="9.1796875" style="3"/>
    <col min="25" max="25" width="8" customWidth="1"/>
  </cols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35">
      <c r="A2" s="3" t="s">
        <v>19</v>
      </c>
      <c r="B2">
        <v>111582821</v>
      </c>
      <c r="C2">
        <v>0</v>
      </c>
      <c r="D2">
        <v>33323665</v>
      </c>
      <c r="E2">
        <v>0</v>
      </c>
      <c r="F2">
        <v>0</v>
      </c>
      <c r="G2">
        <v>0</v>
      </c>
      <c r="H2">
        <v>0</v>
      </c>
      <c r="I2">
        <v>0</v>
      </c>
      <c r="J2">
        <v>16616675</v>
      </c>
      <c r="K2">
        <v>0</v>
      </c>
      <c r="L2">
        <v>161523161</v>
      </c>
      <c r="N2" s="3" t="s">
        <v>19</v>
      </c>
      <c r="O2" s="1">
        <f>B2/SUM($B2:$L2)</f>
        <v>0.34540811456754489</v>
      </c>
      <c r="P2" s="1">
        <f t="shared" ref="P2:Y20" si="0">C2/SUM($B2:$L2)</f>
        <v>0</v>
      </c>
      <c r="Q2" s="1">
        <f t="shared" si="0"/>
        <v>0.10315444792465397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5.1437437507801123E-2</v>
      </c>
      <c r="X2" s="1">
        <f t="shared" si="0"/>
        <v>0</v>
      </c>
      <c r="Y2" s="1">
        <f t="shared" si="0"/>
        <v>0.5</v>
      </c>
    </row>
    <row r="3" spans="1:25" x14ac:dyDescent="0.35">
      <c r="A3" s="3" t="s">
        <v>20</v>
      </c>
      <c r="B3">
        <v>111582821</v>
      </c>
      <c r="C3">
        <v>0</v>
      </c>
      <c r="D3">
        <v>33323665</v>
      </c>
      <c r="E3">
        <v>0</v>
      </c>
      <c r="F3">
        <v>0</v>
      </c>
      <c r="G3">
        <v>0</v>
      </c>
      <c r="H3">
        <v>0</v>
      </c>
      <c r="I3">
        <v>0</v>
      </c>
      <c r="J3">
        <v>16616675</v>
      </c>
      <c r="K3">
        <v>0</v>
      </c>
      <c r="L3">
        <v>161523161</v>
      </c>
      <c r="N3" s="3" t="s">
        <v>20</v>
      </c>
      <c r="O3" s="1">
        <f t="shared" ref="O3:O22" si="1">B3/SUM($B3:$L3)</f>
        <v>0.34540811456754489</v>
      </c>
      <c r="P3" s="1">
        <f t="shared" si="0"/>
        <v>0</v>
      </c>
      <c r="Q3" s="1">
        <f t="shared" si="0"/>
        <v>0.10315444792465397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5.1437437507801123E-2</v>
      </c>
      <c r="X3" s="1">
        <f t="shared" si="0"/>
        <v>0</v>
      </c>
      <c r="Y3" s="1">
        <f t="shared" si="0"/>
        <v>0.5</v>
      </c>
    </row>
    <row r="4" spans="1:25" x14ac:dyDescent="0.35">
      <c r="A4" s="3" t="s">
        <v>26</v>
      </c>
      <c r="B4">
        <v>0</v>
      </c>
      <c r="C4">
        <v>111582821</v>
      </c>
      <c r="D4">
        <v>0</v>
      </c>
      <c r="E4">
        <v>33323665</v>
      </c>
      <c r="F4">
        <v>0</v>
      </c>
      <c r="G4">
        <v>0</v>
      </c>
      <c r="H4">
        <v>0</v>
      </c>
      <c r="I4">
        <v>0</v>
      </c>
      <c r="J4">
        <v>0</v>
      </c>
      <c r="K4">
        <v>16616675</v>
      </c>
      <c r="L4">
        <v>161523161</v>
      </c>
      <c r="N4" s="3" t="s">
        <v>26</v>
      </c>
      <c r="O4" s="1">
        <f t="shared" si="1"/>
        <v>0</v>
      </c>
      <c r="P4" s="1">
        <f t="shared" si="0"/>
        <v>0.34540811456754489</v>
      </c>
      <c r="Q4" s="1">
        <f t="shared" si="0"/>
        <v>0</v>
      </c>
      <c r="R4" s="1">
        <f t="shared" si="0"/>
        <v>0.10315444792465397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5.1437437507801123E-2</v>
      </c>
      <c r="Y4" s="1">
        <f t="shared" si="0"/>
        <v>0.5</v>
      </c>
    </row>
    <row r="5" spans="1:25" x14ac:dyDescent="0.35">
      <c r="A5" s="3" t="s">
        <v>24</v>
      </c>
      <c r="B5">
        <v>111582821</v>
      </c>
      <c r="C5">
        <v>0</v>
      </c>
      <c r="D5">
        <v>33323665</v>
      </c>
      <c r="E5">
        <v>0</v>
      </c>
      <c r="F5">
        <v>0</v>
      </c>
      <c r="G5">
        <v>0</v>
      </c>
      <c r="H5">
        <v>0</v>
      </c>
      <c r="I5">
        <v>0</v>
      </c>
      <c r="J5">
        <v>16616675</v>
      </c>
      <c r="K5">
        <v>0</v>
      </c>
      <c r="L5">
        <v>161523161</v>
      </c>
      <c r="N5" s="3" t="s">
        <v>24</v>
      </c>
      <c r="O5" s="1">
        <v>0.34540811456754489</v>
      </c>
      <c r="P5" s="1">
        <v>0</v>
      </c>
      <c r="Q5" s="1">
        <v>0.10315444792465397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5.1437437507801123E-2</v>
      </c>
      <c r="X5" s="1">
        <v>0</v>
      </c>
      <c r="Y5" s="1">
        <v>0.5</v>
      </c>
    </row>
    <row r="6" spans="1:25" x14ac:dyDescent="0.35">
      <c r="A6" s="3" t="s">
        <v>24</v>
      </c>
      <c r="B6">
        <v>111582821</v>
      </c>
      <c r="C6">
        <v>0</v>
      </c>
      <c r="D6">
        <v>33323665</v>
      </c>
      <c r="E6">
        <v>0</v>
      </c>
      <c r="F6">
        <v>0</v>
      </c>
      <c r="G6">
        <v>0</v>
      </c>
      <c r="H6">
        <v>0</v>
      </c>
      <c r="I6">
        <v>0</v>
      </c>
      <c r="J6">
        <v>16616675</v>
      </c>
      <c r="K6">
        <v>0</v>
      </c>
      <c r="L6">
        <v>161523161</v>
      </c>
      <c r="N6" s="3" t="s">
        <v>24</v>
      </c>
      <c r="O6" s="1">
        <v>0.34540811456754489</v>
      </c>
      <c r="P6" s="1">
        <v>0</v>
      </c>
      <c r="Q6" s="1">
        <v>0.10315444792465397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5.1437437507801123E-2</v>
      </c>
      <c r="X6" s="1">
        <v>0</v>
      </c>
      <c r="Y6" s="1">
        <v>0.5</v>
      </c>
    </row>
    <row r="7" spans="1:25" x14ac:dyDescent="0.35">
      <c r="A7" s="3" t="s">
        <v>24</v>
      </c>
      <c r="B7">
        <v>111582821</v>
      </c>
      <c r="C7">
        <v>0</v>
      </c>
      <c r="D7">
        <v>33323665</v>
      </c>
      <c r="E7">
        <v>0</v>
      </c>
      <c r="F7">
        <v>0</v>
      </c>
      <c r="G7">
        <v>0</v>
      </c>
      <c r="H7">
        <v>0</v>
      </c>
      <c r="I7">
        <v>0</v>
      </c>
      <c r="J7">
        <v>16616675</v>
      </c>
      <c r="K7">
        <v>0</v>
      </c>
      <c r="L7">
        <v>161523161</v>
      </c>
      <c r="N7" s="3" t="s">
        <v>24</v>
      </c>
      <c r="O7" s="1">
        <f t="shared" si="1"/>
        <v>0.34540811456754489</v>
      </c>
      <c r="P7" s="1">
        <f t="shared" si="0"/>
        <v>0</v>
      </c>
      <c r="Q7" s="1">
        <f t="shared" si="0"/>
        <v>0.10315444792465397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5.1437437507801123E-2</v>
      </c>
      <c r="X7" s="1">
        <f t="shared" si="0"/>
        <v>0</v>
      </c>
      <c r="Y7" s="1">
        <f t="shared" si="0"/>
        <v>0.5</v>
      </c>
    </row>
    <row r="8" spans="1:25" x14ac:dyDescent="0.35">
      <c r="A8" s="3" t="s">
        <v>15</v>
      </c>
      <c r="B8">
        <v>111582821</v>
      </c>
      <c r="C8">
        <v>0</v>
      </c>
      <c r="D8">
        <v>33323665</v>
      </c>
      <c r="E8">
        <v>0</v>
      </c>
      <c r="F8">
        <v>0</v>
      </c>
      <c r="G8">
        <v>0</v>
      </c>
      <c r="H8">
        <v>0</v>
      </c>
      <c r="I8">
        <v>0</v>
      </c>
      <c r="J8">
        <v>16616675</v>
      </c>
      <c r="K8">
        <v>0</v>
      </c>
      <c r="L8">
        <v>0</v>
      </c>
      <c r="N8" s="3" t="s">
        <v>15</v>
      </c>
      <c r="O8" s="1">
        <f t="shared" si="1"/>
        <v>0.69081622913508978</v>
      </c>
      <c r="P8" s="1">
        <f t="shared" si="0"/>
        <v>0</v>
      </c>
      <c r="Q8" s="1">
        <f t="shared" si="0"/>
        <v>0.20630889584930795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0.10287487501560225</v>
      </c>
      <c r="X8" s="1">
        <f t="shared" si="0"/>
        <v>0</v>
      </c>
      <c r="Y8" s="1">
        <f t="shared" si="0"/>
        <v>0</v>
      </c>
    </row>
    <row r="9" spans="1:25" x14ac:dyDescent="0.35">
      <c r="A9" s="3" t="s">
        <v>11</v>
      </c>
      <c r="B9">
        <v>111582821</v>
      </c>
      <c r="C9">
        <v>0</v>
      </c>
      <c r="D9">
        <v>33323665</v>
      </c>
      <c r="E9">
        <v>0</v>
      </c>
      <c r="F9">
        <v>11673726</v>
      </c>
      <c r="G9">
        <v>0</v>
      </c>
      <c r="H9">
        <v>4942949</v>
      </c>
      <c r="I9">
        <v>0</v>
      </c>
      <c r="J9">
        <v>0</v>
      </c>
      <c r="K9">
        <v>0</v>
      </c>
      <c r="L9">
        <v>0</v>
      </c>
      <c r="N9" s="3" t="s">
        <v>11</v>
      </c>
      <c r="O9" s="1">
        <f t="shared" si="1"/>
        <v>0.69081622913508978</v>
      </c>
      <c r="P9" s="1">
        <f t="shared" si="0"/>
        <v>0</v>
      </c>
      <c r="Q9" s="1">
        <f t="shared" si="0"/>
        <v>0.20630889584930795</v>
      </c>
      <c r="R9" s="1">
        <f t="shared" si="0"/>
        <v>0</v>
      </c>
      <c r="S9" s="1">
        <f t="shared" si="0"/>
        <v>7.2272768361684059E-2</v>
      </c>
      <c r="T9" s="1">
        <f t="shared" si="0"/>
        <v>0</v>
      </c>
      <c r="U9" s="1">
        <f t="shared" si="0"/>
        <v>3.0602106653918194E-2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</row>
    <row r="10" spans="1:25" x14ac:dyDescent="0.35">
      <c r="A10" s="3" t="s">
        <v>23</v>
      </c>
      <c r="B10">
        <v>111582821</v>
      </c>
      <c r="C10">
        <v>0</v>
      </c>
      <c r="D10">
        <v>33323665</v>
      </c>
      <c r="E10">
        <v>0</v>
      </c>
      <c r="F10">
        <v>0</v>
      </c>
      <c r="G10">
        <v>0</v>
      </c>
      <c r="H10">
        <v>0</v>
      </c>
      <c r="I10">
        <v>0</v>
      </c>
      <c r="J10">
        <v>16616675</v>
      </c>
      <c r="K10">
        <v>0</v>
      </c>
      <c r="L10">
        <v>161523161</v>
      </c>
      <c r="N10" s="3" t="s">
        <v>23</v>
      </c>
      <c r="O10" s="1">
        <f t="shared" si="1"/>
        <v>0.34540811456754489</v>
      </c>
      <c r="P10" s="1">
        <f t="shared" si="0"/>
        <v>0</v>
      </c>
      <c r="Q10" s="1">
        <f t="shared" si="0"/>
        <v>0.10315444792465397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5.1437437507801123E-2</v>
      </c>
      <c r="X10" s="1">
        <f t="shared" si="0"/>
        <v>0</v>
      </c>
      <c r="Y10" s="1">
        <f t="shared" si="0"/>
        <v>0.5</v>
      </c>
    </row>
    <row r="11" spans="1:25" x14ac:dyDescent="0.35">
      <c r="A11" s="3" t="s">
        <v>21</v>
      </c>
      <c r="B11">
        <v>111582821</v>
      </c>
      <c r="C11">
        <v>0</v>
      </c>
      <c r="D11">
        <v>33323665</v>
      </c>
      <c r="E11">
        <v>0</v>
      </c>
      <c r="F11">
        <v>0</v>
      </c>
      <c r="G11">
        <v>0</v>
      </c>
      <c r="H11">
        <v>0</v>
      </c>
      <c r="I11">
        <v>0</v>
      </c>
      <c r="J11">
        <v>16616675</v>
      </c>
      <c r="K11">
        <v>0</v>
      </c>
      <c r="L11">
        <v>0</v>
      </c>
      <c r="N11" s="3" t="s">
        <v>21</v>
      </c>
      <c r="O11" s="1">
        <f t="shared" si="1"/>
        <v>0.69081622913508978</v>
      </c>
      <c r="P11" s="1">
        <f t="shared" si="0"/>
        <v>0</v>
      </c>
      <c r="Q11" s="1">
        <f t="shared" si="0"/>
        <v>0.20630889584930795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0.10287487501560225</v>
      </c>
      <c r="X11" s="1">
        <f t="shared" si="0"/>
        <v>0</v>
      </c>
      <c r="Y11" s="1">
        <f t="shared" si="0"/>
        <v>0</v>
      </c>
    </row>
    <row r="12" spans="1:25" x14ac:dyDescent="0.35">
      <c r="A12" s="3" t="s">
        <v>22</v>
      </c>
      <c r="B12">
        <v>111582821</v>
      </c>
      <c r="C12">
        <v>0</v>
      </c>
      <c r="D12">
        <v>33323665</v>
      </c>
      <c r="E12">
        <v>0</v>
      </c>
      <c r="F12">
        <v>0</v>
      </c>
      <c r="G12">
        <v>0</v>
      </c>
      <c r="H12">
        <v>0</v>
      </c>
      <c r="I12">
        <v>0</v>
      </c>
      <c r="J12">
        <v>16616675</v>
      </c>
      <c r="K12">
        <v>0</v>
      </c>
      <c r="L12">
        <v>0</v>
      </c>
      <c r="N12" s="3" t="s">
        <v>22</v>
      </c>
      <c r="O12" s="1">
        <f t="shared" si="1"/>
        <v>0.69081622913508978</v>
      </c>
      <c r="P12" s="1">
        <f t="shared" si="0"/>
        <v>0</v>
      </c>
      <c r="Q12" s="1">
        <f t="shared" si="0"/>
        <v>0.20630889584930795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0.10287487501560225</v>
      </c>
      <c r="X12" s="1">
        <f t="shared" si="0"/>
        <v>0</v>
      </c>
      <c r="Y12" s="1">
        <f t="shared" si="0"/>
        <v>0</v>
      </c>
    </row>
    <row r="13" spans="1:25" x14ac:dyDescent="0.35">
      <c r="A13" s="3" t="s">
        <v>13</v>
      </c>
      <c r="B13">
        <v>0</v>
      </c>
      <c r="C13">
        <v>111582821</v>
      </c>
      <c r="D13">
        <v>0</v>
      </c>
      <c r="E13">
        <v>33323665</v>
      </c>
      <c r="F13">
        <v>0</v>
      </c>
      <c r="G13">
        <v>0</v>
      </c>
      <c r="H13">
        <v>0</v>
      </c>
      <c r="I13">
        <v>0</v>
      </c>
      <c r="J13">
        <v>0</v>
      </c>
      <c r="K13">
        <v>16616675</v>
      </c>
      <c r="L13">
        <v>0</v>
      </c>
      <c r="N13" s="3" t="s">
        <v>13</v>
      </c>
      <c r="O13" s="1">
        <f t="shared" si="1"/>
        <v>0</v>
      </c>
      <c r="P13" s="1">
        <f t="shared" si="0"/>
        <v>0.69081622913508978</v>
      </c>
      <c r="Q13" s="1">
        <f t="shared" si="0"/>
        <v>0</v>
      </c>
      <c r="R13" s="1">
        <f t="shared" si="0"/>
        <v>0.20630889584930795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0.10287487501560225</v>
      </c>
      <c r="Y13" s="1">
        <f t="shared" si="0"/>
        <v>0</v>
      </c>
    </row>
    <row r="14" spans="1:25" x14ac:dyDescent="0.35">
      <c r="A14" s="3" t="s">
        <v>28</v>
      </c>
      <c r="B14">
        <v>111582821</v>
      </c>
      <c r="C14">
        <v>0</v>
      </c>
      <c r="D14">
        <v>33323665</v>
      </c>
      <c r="E14">
        <v>0</v>
      </c>
      <c r="F14">
        <v>0</v>
      </c>
      <c r="G14">
        <v>0</v>
      </c>
      <c r="H14">
        <v>0</v>
      </c>
      <c r="I14">
        <v>0</v>
      </c>
      <c r="J14">
        <v>16616675</v>
      </c>
      <c r="K14">
        <v>0</v>
      </c>
      <c r="L14">
        <v>0</v>
      </c>
      <c r="N14" s="3" t="s">
        <v>28</v>
      </c>
      <c r="O14" s="1">
        <f t="shared" si="1"/>
        <v>0.69081622913508978</v>
      </c>
      <c r="P14" s="1">
        <f t="shared" si="0"/>
        <v>0</v>
      </c>
      <c r="Q14" s="1">
        <f t="shared" si="0"/>
        <v>0.20630889584930795</v>
      </c>
      <c r="R14" s="1">
        <f t="shared" si="0"/>
        <v>0</v>
      </c>
      <c r="S14" s="1">
        <f t="shared" si="0"/>
        <v>0</v>
      </c>
      <c r="T14" s="1">
        <f t="shared" si="0"/>
        <v>0</v>
      </c>
      <c r="U14" s="1">
        <f t="shared" si="0"/>
        <v>0</v>
      </c>
      <c r="V14" s="1">
        <f t="shared" si="0"/>
        <v>0</v>
      </c>
      <c r="W14" s="1">
        <f t="shared" si="0"/>
        <v>0.10287487501560225</v>
      </c>
      <c r="X14" s="1">
        <f t="shared" si="0"/>
        <v>0</v>
      </c>
      <c r="Y14" s="1">
        <f t="shared" si="0"/>
        <v>0</v>
      </c>
    </row>
    <row r="15" spans="1:25" x14ac:dyDescent="0.35">
      <c r="A15" s="3" t="s">
        <v>27</v>
      </c>
      <c r="B15">
        <v>0</v>
      </c>
      <c r="C15">
        <v>111582821</v>
      </c>
      <c r="D15">
        <v>0</v>
      </c>
      <c r="E15">
        <v>33323665</v>
      </c>
      <c r="F15">
        <v>0</v>
      </c>
      <c r="G15">
        <v>11673726</v>
      </c>
      <c r="H15">
        <v>0</v>
      </c>
      <c r="I15">
        <v>4942949</v>
      </c>
      <c r="J15">
        <v>0</v>
      </c>
      <c r="K15">
        <v>0</v>
      </c>
      <c r="L15">
        <v>0</v>
      </c>
      <c r="N15" s="3" t="s">
        <v>27</v>
      </c>
      <c r="O15" s="1">
        <f t="shared" si="1"/>
        <v>0</v>
      </c>
      <c r="P15" s="1">
        <f t="shared" si="0"/>
        <v>0.69081622913508978</v>
      </c>
      <c r="Q15" s="1">
        <f t="shared" si="0"/>
        <v>0</v>
      </c>
      <c r="R15" s="1">
        <f t="shared" si="0"/>
        <v>0.20630889584930795</v>
      </c>
      <c r="S15" s="1">
        <f t="shared" si="0"/>
        <v>0</v>
      </c>
      <c r="T15" s="1">
        <f t="shared" si="0"/>
        <v>7.2272768361684059E-2</v>
      </c>
      <c r="U15" s="1">
        <f t="shared" si="0"/>
        <v>0</v>
      </c>
      <c r="V15" s="1">
        <f t="shared" si="0"/>
        <v>3.0602106653918194E-2</v>
      </c>
      <c r="W15" s="1">
        <f t="shared" si="0"/>
        <v>0</v>
      </c>
      <c r="X15" s="1">
        <f t="shared" si="0"/>
        <v>0</v>
      </c>
      <c r="Y15" s="1">
        <f t="shared" si="0"/>
        <v>0</v>
      </c>
    </row>
    <row r="16" spans="1:25" x14ac:dyDescent="0.35">
      <c r="A16" s="3" t="s">
        <v>12</v>
      </c>
      <c r="B16">
        <v>111582821</v>
      </c>
      <c r="C16">
        <v>0</v>
      </c>
      <c r="D16">
        <v>33323665</v>
      </c>
      <c r="E16">
        <v>0</v>
      </c>
      <c r="F16">
        <v>0</v>
      </c>
      <c r="G16">
        <v>0</v>
      </c>
      <c r="H16">
        <v>0</v>
      </c>
      <c r="I16">
        <v>0</v>
      </c>
      <c r="J16">
        <v>16616675</v>
      </c>
      <c r="K16">
        <v>0</v>
      </c>
      <c r="L16">
        <v>0</v>
      </c>
      <c r="N16" s="3" t="s">
        <v>12</v>
      </c>
      <c r="O16" s="1">
        <f t="shared" si="1"/>
        <v>0.69081622913508978</v>
      </c>
      <c r="P16" s="1">
        <f t="shared" si="0"/>
        <v>0</v>
      </c>
      <c r="Q16" s="1">
        <f t="shared" si="0"/>
        <v>0.20630889584930795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0.10287487501560225</v>
      </c>
      <c r="X16" s="1">
        <f t="shared" si="0"/>
        <v>0</v>
      </c>
      <c r="Y16" s="1">
        <f t="shared" si="0"/>
        <v>0</v>
      </c>
    </row>
    <row r="17" spans="1:25" x14ac:dyDescent="0.35">
      <c r="A17" s="3" t="s">
        <v>17</v>
      </c>
      <c r="B17">
        <v>111582821</v>
      </c>
      <c r="C17">
        <v>0</v>
      </c>
      <c r="D17">
        <v>33323665</v>
      </c>
      <c r="E17">
        <v>0</v>
      </c>
      <c r="F17">
        <v>0</v>
      </c>
      <c r="G17">
        <v>0</v>
      </c>
      <c r="H17">
        <v>0</v>
      </c>
      <c r="I17">
        <v>0</v>
      </c>
      <c r="J17">
        <v>16616675</v>
      </c>
      <c r="K17">
        <v>0</v>
      </c>
      <c r="L17">
        <v>0</v>
      </c>
      <c r="N17" s="3" t="s">
        <v>17</v>
      </c>
      <c r="O17" s="1">
        <f t="shared" si="1"/>
        <v>0.69081622913508978</v>
      </c>
      <c r="P17" s="1">
        <f t="shared" si="0"/>
        <v>0</v>
      </c>
      <c r="Q17" s="1">
        <f t="shared" si="0"/>
        <v>0.20630889584930795</v>
      </c>
      <c r="R17" s="1">
        <f t="shared" si="0"/>
        <v>0</v>
      </c>
      <c r="S17" s="1">
        <f t="shared" si="0"/>
        <v>0</v>
      </c>
      <c r="T17" s="1">
        <f t="shared" si="0"/>
        <v>0</v>
      </c>
      <c r="U17" s="1">
        <f t="shared" si="0"/>
        <v>0</v>
      </c>
      <c r="V17" s="1">
        <f t="shared" si="0"/>
        <v>0</v>
      </c>
      <c r="W17" s="1">
        <f t="shared" si="0"/>
        <v>0.10287487501560225</v>
      </c>
      <c r="X17" s="1">
        <f t="shared" si="0"/>
        <v>0</v>
      </c>
      <c r="Y17" s="1">
        <f t="shared" si="0"/>
        <v>0</v>
      </c>
    </row>
    <row r="18" spans="1:25" x14ac:dyDescent="0.35">
      <c r="A18" s="3" t="s">
        <v>17</v>
      </c>
      <c r="B18">
        <v>111582821</v>
      </c>
      <c r="C18">
        <v>0</v>
      </c>
      <c r="D18">
        <v>33323665</v>
      </c>
      <c r="E18">
        <v>0</v>
      </c>
      <c r="F18">
        <v>0</v>
      </c>
      <c r="G18">
        <v>0</v>
      </c>
      <c r="H18">
        <v>0</v>
      </c>
      <c r="I18">
        <v>0</v>
      </c>
      <c r="J18">
        <v>16616675</v>
      </c>
      <c r="K18">
        <v>0</v>
      </c>
      <c r="L18">
        <v>0</v>
      </c>
      <c r="N18" s="3" t="s">
        <v>17</v>
      </c>
      <c r="O18" s="1">
        <v>0.69081622913508978</v>
      </c>
      <c r="P18" s="1">
        <v>0</v>
      </c>
      <c r="Q18" s="1">
        <v>0.20630889584930795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0.10287487501560225</v>
      </c>
      <c r="X18" s="1">
        <v>0</v>
      </c>
      <c r="Y18" s="1">
        <v>0</v>
      </c>
    </row>
    <row r="19" spans="1:25" x14ac:dyDescent="0.35">
      <c r="A19" s="3" t="s">
        <v>25</v>
      </c>
      <c r="B19">
        <v>0</v>
      </c>
      <c r="C19">
        <v>111582821</v>
      </c>
      <c r="D19">
        <v>0</v>
      </c>
      <c r="E19">
        <v>33323665</v>
      </c>
      <c r="F19">
        <v>0</v>
      </c>
      <c r="G19">
        <v>0</v>
      </c>
      <c r="H19">
        <v>0</v>
      </c>
      <c r="I19">
        <v>0</v>
      </c>
      <c r="J19">
        <v>0</v>
      </c>
      <c r="K19">
        <v>16616675</v>
      </c>
      <c r="L19">
        <v>0</v>
      </c>
      <c r="N19" s="3" t="s">
        <v>25</v>
      </c>
      <c r="O19" s="1">
        <f t="shared" si="1"/>
        <v>0</v>
      </c>
      <c r="P19" s="1">
        <f t="shared" si="0"/>
        <v>0.69081622913508978</v>
      </c>
      <c r="Q19" s="1">
        <f t="shared" si="0"/>
        <v>0</v>
      </c>
      <c r="R19" s="1">
        <f t="shared" si="0"/>
        <v>0.20630889584930795</v>
      </c>
      <c r="S19" s="1">
        <f t="shared" si="0"/>
        <v>0</v>
      </c>
      <c r="T19" s="1">
        <f t="shared" si="0"/>
        <v>0</v>
      </c>
      <c r="U19" s="1">
        <f t="shared" si="0"/>
        <v>0</v>
      </c>
      <c r="V19" s="1">
        <f t="shared" si="0"/>
        <v>0</v>
      </c>
      <c r="W19" s="1">
        <f t="shared" si="0"/>
        <v>0</v>
      </c>
      <c r="X19" s="1">
        <f t="shared" si="0"/>
        <v>0.10287487501560225</v>
      </c>
      <c r="Y19" s="1">
        <f t="shared" si="0"/>
        <v>0</v>
      </c>
    </row>
    <row r="20" spans="1:25" x14ac:dyDescent="0.35">
      <c r="A20" s="3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161523161</v>
      </c>
      <c r="N20" s="3" t="s">
        <v>14</v>
      </c>
      <c r="O20" s="1">
        <f t="shared" si="1"/>
        <v>0</v>
      </c>
      <c r="P20" s="1">
        <f t="shared" si="0"/>
        <v>0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0</v>
      </c>
      <c r="U20" s="1">
        <f t="shared" si="0"/>
        <v>0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1</v>
      </c>
    </row>
    <row r="21" spans="1:25" x14ac:dyDescent="0.35">
      <c r="A21" s="3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161523161</v>
      </c>
      <c r="N21" s="3" t="s">
        <v>16</v>
      </c>
      <c r="O21" s="1">
        <f t="shared" si="1"/>
        <v>0</v>
      </c>
      <c r="P21" s="1">
        <f t="shared" ref="P21:P22" si="2">C21/SUM($B21:$L21)</f>
        <v>0</v>
      </c>
      <c r="Q21" s="1">
        <f t="shared" ref="Q21:Q22" si="3">D21/SUM($B21:$L21)</f>
        <v>0</v>
      </c>
      <c r="R21" s="1">
        <f t="shared" ref="R21:R22" si="4">E21/SUM($B21:$L21)</f>
        <v>0</v>
      </c>
      <c r="S21" s="1">
        <f t="shared" ref="S21:S22" si="5">F21/SUM($B21:$L21)</f>
        <v>0</v>
      </c>
      <c r="T21" s="1">
        <f t="shared" ref="T21:T22" si="6">G21/SUM($B21:$L21)</f>
        <v>0</v>
      </c>
      <c r="U21" s="1">
        <f t="shared" ref="U21:U22" si="7">H21/SUM($B21:$L21)</f>
        <v>0</v>
      </c>
      <c r="V21" s="1">
        <f t="shared" ref="V21:V22" si="8">I21/SUM($B21:$L21)</f>
        <v>0</v>
      </c>
      <c r="W21" s="1">
        <f t="shared" ref="W21:W22" si="9">J21/SUM($B21:$L21)</f>
        <v>0</v>
      </c>
      <c r="X21" s="1">
        <f t="shared" ref="X21:X22" si="10">K21/SUM($B21:$L21)</f>
        <v>0</v>
      </c>
      <c r="Y21" s="1">
        <f t="shared" ref="Y21:Y22" si="11">L21/SUM($B21:$L21)</f>
        <v>1</v>
      </c>
    </row>
    <row r="22" spans="1:25" x14ac:dyDescent="0.35">
      <c r="A22" s="3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161523161</v>
      </c>
      <c r="N22" s="3" t="s">
        <v>18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0</v>
      </c>
      <c r="S22" s="1">
        <f t="shared" si="5"/>
        <v>0</v>
      </c>
      <c r="T22" s="1">
        <f t="shared" si="6"/>
        <v>0</v>
      </c>
      <c r="U22" s="1">
        <f t="shared" si="7"/>
        <v>0</v>
      </c>
      <c r="V22" s="1">
        <f t="shared" si="8"/>
        <v>0</v>
      </c>
      <c r="W22" s="1">
        <f t="shared" si="9"/>
        <v>0</v>
      </c>
      <c r="X22" s="1">
        <f t="shared" si="10"/>
        <v>0</v>
      </c>
      <c r="Y22" s="1">
        <f t="shared" si="11"/>
        <v>1</v>
      </c>
    </row>
    <row r="23" spans="1:25" x14ac:dyDescent="0.35">
      <c r="A23" s="3" t="s">
        <v>29</v>
      </c>
      <c r="B23">
        <f>SUM(B2:B22)</f>
        <v>1562159494</v>
      </c>
      <c r="C23">
        <f t="shared" ref="C23:L23" si="12">SUM(C2:C22)</f>
        <v>446331284</v>
      </c>
      <c r="D23">
        <f t="shared" si="12"/>
        <v>466531310</v>
      </c>
      <c r="E23">
        <f t="shared" si="12"/>
        <v>133294660</v>
      </c>
      <c r="F23">
        <f t="shared" si="12"/>
        <v>11673726</v>
      </c>
      <c r="G23">
        <f t="shared" si="12"/>
        <v>11673726</v>
      </c>
      <c r="H23">
        <f t="shared" si="12"/>
        <v>4942949</v>
      </c>
      <c r="I23">
        <f t="shared" si="12"/>
        <v>4942949</v>
      </c>
      <c r="J23">
        <f t="shared" si="12"/>
        <v>216016775</v>
      </c>
      <c r="K23">
        <f t="shared" si="12"/>
        <v>49850025</v>
      </c>
      <c r="L23">
        <f t="shared" si="12"/>
        <v>1615231610</v>
      </c>
      <c r="N23" s="3" t="s">
        <v>29</v>
      </c>
      <c r="O23" s="2">
        <f t="shared" ref="O23" si="13">B23/SUM($B23:$L23)</f>
        <v>0.34540811456754489</v>
      </c>
      <c r="P23" s="2">
        <f t="shared" ref="P23" si="14">C23/SUM($B23:$L23)</f>
        <v>9.8688032733584258E-2</v>
      </c>
      <c r="Q23" s="2">
        <f t="shared" ref="Q23" si="15">D23/SUM($B23:$L23)</f>
        <v>0.10315444792465397</v>
      </c>
      <c r="R23" s="2">
        <f t="shared" ref="R23" si="16">E23/SUM($B23:$L23)</f>
        <v>2.9472699407043994E-2</v>
      </c>
      <c r="S23" s="2">
        <f t="shared" ref="S23" si="17">F23/SUM($B23:$L23)</f>
        <v>2.5811702986315733E-3</v>
      </c>
      <c r="T23" s="2">
        <f t="shared" ref="T23" si="18">G23/SUM($B23:$L23)</f>
        <v>2.5811702986315733E-3</v>
      </c>
      <c r="U23" s="2">
        <f t="shared" ref="U23" si="19">H23/SUM($B23:$L23)</f>
        <v>1.0929323804970785E-3</v>
      </c>
      <c r="V23" s="2">
        <f t="shared" ref="V23" si="20">I23/SUM($B23:$L23)</f>
        <v>1.0929323804970785E-3</v>
      </c>
      <c r="W23" s="2">
        <f t="shared" ref="W23" si="21">J23/SUM($B23:$L23)</f>
        <v>4.7763334828672475E-2</v>
      </c>
      <c r="X23" s="2">
        <f t="shared" ref="X23" si="22">K23/SUM($B23:$L23)</f>
        <v>1.1022308037385955E-2</v>
      </c>
      <c r="Y23" s="2">
        <f t="shared" ref="Y23" si="23">L23/SUM($B23:$L23)</f>
        <v>0.35714285714285715</v>
      </c>
    </row>
  </sheetData>
  <sortState ref="A2:L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DaCapo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Ramu</dc:creator>
  <cp:lastModifiedBy>Ramanathan Ramu</cp:lastModifiedBy>
  <dcterms:created xsi:type="dcterms:W3CDTF">2017-01-11T07:34:59Z</dcterms:created>
  <dcterms:modified xsi:type="dcterms:W3CDTF">2017-07-13T05:09:04Z</dcterms:modified>
</cp:coreProperties>
</file>