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acer\OneDrive\Documents\Sekolah QA\Project\BIG PROJECT\"/>
    </mc:Choice>
  </mc:AlternateContent>
  <xr:revisionPtr revIDLastSave="0" documentId="13_ncr:1_{C058E9F2-0505-4D79-AA18-CF18AAA0B939}" xr6:coauthVersionLast="47" xr6:coauthVersionMax="47" xr10:uidLastSave="{00000000-0000-0000-0000-000000000000}"/>
  <bookViews>
    <workbookView xWindow="-120" yWindow="-120" windowWidth="20730" windowHeight="11160" firstSheet="22" activeTab="25" xr2:uid="{00000000-000D-0000-FFFF-FFFF00000000}"/>
  </bookViews>
  <sheets>
    <sheet name="REGRESSION" sheetId="2" state="hidden" r:id="rId1"/>
    <sheet name="POS Management" sheetId="3" state="hidden" r:id="rId2"/>
    <sheet name="Cash Management" sheetId="4" state="hidden" r:id="rId3"/>
    <sheet name="Production Management" sheetId="5" state="hidden" r:id="rId4"/>
    <sheet name="Delivery Order Management" sheetId="6" state="hidden" r:id="rId5"/>
    <sheet name="Store Management" sheetId="7" state="hidden" r:id="rId6"/>
    <sheet name="Studio Management" sheetId="8" state="hidden" r:id="rId7"/>
    <sheet name="Warehouse Management" sheetId="9" state="hidden" r:id="rId8"/>
    <sheet name="Approval Management" sheetId="10" state="hidden" r:id="rId9"/>
    <sheet name="Promo Management" sheetId="11" state="hidden" r:id="rId10"/>
    <sheet name="Price Management" sheetId="12" state="hidden" r:id="rId11"/>
    <sheet name="Voucher Management" sheetId="13" state="hidden" r:id="rId12"/>
    <sheet name="Product Studio" sheetId="14" state="hidden" r:id="rId13"/>
    <sheet name="Product Printing" sheetId="15" state="hidden" r:id="rId14"/>
    <sheet name="Product Merchandise" sheetId="16" state="hidden" r:id="rId15"/>
    <sheet name="Marketing Management" sheetId="17" state="hidden" r:id="rId16"/>
    <sheet name="ERP Management" sheetId="18" state="hidden" r:id="rId17"/>
    <sheet name="Customer Management" sheetId="19" state="hidden" r:id="rId18"/>
    <sheet name="User Management" sheetId="20" state="hidden" r:id="rId19"/>
    <sheet name="Employee Management" sheetId="21" state="hidden" r:id="rId20"/>
    <sheet name="General Setting" sheetId="22" state="hidden" r:id="rId21"/>
    <sheet name="General Setting - Finance Setti" sheetId="23" state="hidden" r:id="rId22"/>
    <sheet name="Board" sheetId="40" r:id="rId23"/>
    <sheet name="Group Chat" sheetId="44" r:id="rId24"/>
    <sheet name="Blast" sheetId="45" r:id="rId25"/>
    <sheet name="Reporting" sheetId="37" r:id="rId26"/>
    <sheet name="Queue Type" sheetId="29" state="hidden" r:id="rId27"/>
    <sheet name="Queue Category" sheetId="30" state="hidden" r:id="rId28"/>
    <sheet name="Camera" sheetId="31" state="hidden" r:id="rId29"/>
    <sheet name="Studio" sheetId="32" state="hidden" r:id="rId30"/>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47" i="32" l="1"/>
  <c r="G47" i="32"/>
  <c r="D47" i="32"/>
  <c r="J39" i="32"/>
  <c r="G39" i="32"/>
  <c r="D39" i="32"/>
  <c r="J31" i="32"/>
  <c r="G31" i="32"/>
  <c r="D31" i="32"/>
  <c r="J23" i="32"/>
  <c r="G23" i="32"/>
  <c r="D23" i="32"/>
  <c r="J15" i="32"/>
  <c r="G15" i="32"/>
  <c r="D15" i="32"/>
  <c r="J8" i="32"/>
  <c r="G8" i="32"/>
  <c r="D8" i="32"/>
  <c r="E4" i="32"/>
  <c r="D4" i="32"/>
  <c r="C4" i="32"/>
  <c r="E3" i="32"/>
  <c r="D3" i="32"/>
  <c r="C3" i="32"/>
  <c r="H2" i="32"/>
  <c r="G2" i="32"/>
  <c r="F2" i="32" s="1"/>
  <c r="D2" i="32"/>
  <c r="C2" i="32"/>
  <c r="J87" i="31"/>
  <c r="G87" i="31"/>
  <c r="D87" i="31"/>
  <c r="J79" i="31"/>
  <c r="G79" i="31"/>
  <c r="D79" i="31"/>
  <c r="J71" i="31"/>
  <c r="G71" i="31"/>
  <c r="D71" i="31"/>
  <c r="J63" i="31"/>
  <c r="G63" i="31"/>
  <c r="D63" i="31"/>
  <c r="J55" i="31"/>
  <c r="G55" i="31"/>
  <c r="D55" i="31"/>
  <c r="J47" i="31"/>
  <c r="G47" i="31"/>
  <c r="D47" i="31"/>
  <c r="J39" i="31"/>
  <c r="G39" i="31"/>
  <c r="D39" i="31"/>
  <c r="J31" i="31"/>
  <c r="G31" i="31"/>
  <c r="D31" i="31"/>
  <c r="J23" i="31"/>
  <c r="G23" i="31"/>
  <c r="D23" i="31"/>
  <c r="J15" i="31"/>
  <c r="G15" i="31"/>
  <c r="D15" i="31"/>
  <c r="D2" i="31" s="1"/>
  <c r="J8" i="31"/>
  <c r="E4" i="31" s="1"/>
  <c r="G8" i="31"/>
  <c r="D3" i="31" s="1"/>
  <c r="D8" i="31"/>
  <c r="C2" i="31" s="1"/>
  <c r="D4" i="31"/>
  <c r="E3" i="31"/>
  <c r="C3" i="31"/>
  <c r="H2" i="31"/>
  <c r="G2" i="31"/>
  <c r="J23" i="30"/>
  <c r="G23" i="30"/>
  <c r="D23" i="30"/>
  <c r="J15" i="30"/>
  <c r="G15" i="30"/>
  <c r="D15" i="30"/>
  <c r="D2" i="30" s="1"/>
  <c r="J8" i="30"/>
  <c r="G8" i="30"/>
  <c r="E3" i="30" s="1"/>
  <c r="D8" i="30"/>
  <c r="C2" i="30" s="1"/>
  <c r="E4" i="30"/>
  <c r="D4" i="30"/>
  <c r="C4" i="30"/>
  <c r="H2" i="30"/>
  <c r="G2" i="30"/>
  <c r="J25" i="29"/>
  <c r="G25" i="29"/>
  <c r="D25" i="29"/>
  <c r="J15" i="29"/>
  <c r="C4" i="29" s="1"/>
  <c r="G15" i="29"/>
  <c r="D15" i="29"/>
  <c r="J8" i="29"/>
  <c r="D4" i="29" s="1"/>
  <c r="G8" i="29"/>
  <c r="E3" i="29" s="1"/>
  <c r="D8" i="29"/>
  <c r="D2" i="29" s="1"/>
  <c r="F2" i="29" s="1"/>
  <c r="E4" i="29"/>
  <c r="H2" i="29"/>
  <c r="G2" i="29"/>
  <c r="E2" i="29"/>
  <c r="C2" i="29"/>
  <c r="J474" i="23"/>
  <c r="G474" i="23"/>
  <c r="D474" i="23"/>
  <c r="J463" i="23"/>
  <c r="G463" i="23"/>
  <c r="D463" i="23"/>
  <c r="J451" i="23"/>
  <c r="G451" i="23"/>
  <c r="D451" i="23"/>
  <c r="J442" i="23"/>
  <c r="G442" i="23"/>
  <c r="D442" i="23"/>
  <c r="J431" i="23"/>
  <c r="G431" i="23"/>
  <c r="D431" i="23"/>
  <c r="J420" i="23"/>
  <c r="G420" i="23"/>
  <c r="D420" i="23"/>
  <c r="J411" i="23"/>
  <c r="G411" i="23"/>
  <c r="D411" i="23"/>
  <c r="J396" i="23"/>
  <c r="G396" i="23"/>
  <c r="D396" i="23"/>
  <c r="J381" i="23"/>
  <c r="G381" i="23"/>
  <c r="D381" i="23"/>
  <c r="J372" i="23"/>
  <c r="G372" i="23"/>
  <c r="D372" i="23"/>
  <c r="J358" i="23"/>
  <c r="G358" i="23"/>
  <c r="D358" i="23"/>
  <c r="J344" i="23"/>
  <c r="G344" i="23"/>
  <c r="D344" i="23"/>
  <c r="J335" i="23"/>
  <c r="G335" i="23"/>
  <c r="D335" i="23"/>
  <c r="J321" i="23"/>
  <c r="G321" i="23"/>
  <c r="D321" i="23"/>
  <c r="J307" i="23"/>
  <c r="G307" i="23"/>
  <c r="D307" i="23"/>
  <c r="J298" i="23"/>
  <c r="G298" i="23"/>
  <c r="D298" i="23"/>
  <c r="J288" i="23"/>
  <c r="G288" i="23"/>
  <c r="D288" i="23"/>
  <c r="J275" i="23"/>
  <c r="G275" i="23"/>
  <c r="D275" i="23"/>
  <c r="J261" i="23"/>
  <c r="G261" i="23"/>
  <c r="D261" i="23"/>
  <c r="J247" i="23"/>
  <c r="G247" i="23"/>
  <c r="D247" i="23"/>
  <c r="J238" i="23"/>
  <c r="G238" i="23"/>
  <c r="D238" i="23"/>
  <c r="J227" i="23"/>
  <c r="G227" i="23"/>
  <c r="D227" i="23"/>
  <c r="J216" i="23"/>
  <c r="G216" i="23"/>
  <c r="D216" i="23"/>
  <c r="J206" i="23"/>
  <c r="G206" i="23"/>
  <c r="D206" i="23"/>
  <c r="J196" i="23"/>
  <c r="G196" i="23"/>
  <c r="D196" i="23"/>
  <c r="J189" i="23"/>
  <c r="G189" i="23"/>
  <c r="D189" i="23"/>
  <c r="J182" i="23"/>
  <c r="G182" i="23"/>
  <c r="D182" i="23"/>
  <c r="J172" i="23"/>
  <c r="G172" i="23"/>
  <c r="D172" i="23"/>
  <c r="J162" i="23"/>
  <c r="G162" i="23"/>
  <c r="D162" i="23"/>
  <c r="J153" i="23"/>
  <c r="G153" i="23"/>
  <c r="D153" i="23"/>
  <c r="J143" i="23"/>
  <c r="G143" i="23"/>
  <c r="D143" i="23"/>
  <c r="J133" i="23"/>
  <c r="G133" i="23"/>
  <c r="D133" i="23"/>
  <c r="J123" i="23"/>
  <c r="G123" i="23"/>
  <c r="D123" i="23"/>
  <c r="J116" i="23"/>
  <c r="G116" i="23"/>
  <c r="D116" i="23"/>
  <c r="J109" i="23"/>
  <c r="G109" i="23"/>
  <c r="D109" i="23"/>
  <c r="J99" i="23"/>
  <c r="G99" i="23"/>
  <c r="D99" i="23"/>
  <c r="J89" i="23"/>
  <c r="G89" i="23"/>
  <c r="D89" i="23"/>
  <c r="J79" i="23"/>
  <c r="G79" i="23"/>
  <c r="D79" i="23"/>
  <c r="J69" i="23"/>
  <c r="G69" i="23"/>
  <c r="D69" i="23"/>
  <c r="J59" i="23"/>
  <c r="G59" i="23"/>
  <c r="D59" i="23"/>
  <c r="J49" i="23"/>
  <c r="G49" i="23"/>
  <c r="D49" i="23"/>
  <c r="J39" i="23"/>
  <c r="G39" i="23"/>
  <c r="D39" i="23"/>
  <c r="J32" i="23"/>
  <c r="G32" i="23"/>
  <c r="D32" i="23"/>
  <c r="J22" i="23"/>
  <c r="E4" i="23" s="1"/>
  <c r="G22" i="23"/>
  <c r="C3" i="23" s="1"/>
  <c r="D22" i="23"/>
  <c r="E2" i="23" s="1"/>
  <c r="J15" i="23"/>
  <c r="G15" i="23"/>
  <c r="E3" i="23" s="1"/>
  <c r="D15" i="23"/>
  <c r="J8" i="23"/>
  <c r="D4" i="23" s="1"/>
  <c r="G8" i="23"/>
  <c r="D3" i="23" s="1"/>
  <c r="D8" i="23"/>
  <c r="C4" i="23"/>
  <c r="H2" i="23"/>
  <c r="G2" i="23"/>
  <c r="J506" i="22"/>
  <c r="G506" i="22"/>
  <c r="D506" i="22"/>
  <c r="J495" i="22"/>
  <c r="G495" i="22"/>
  <c r="D495" i="22"/>
  <c r="J484" i="22"/>
  <c r="G484" i="22"/>
  <c r="D484" i="22"/>
  <c r="J470" i="22"/>
  <c r="G470" i="22"/>
  <c r="D470" i="22"/>
  <c r="J457" i="22"/>
  <c r="G457" i="22"/>
  <c r="D457" i="22"/>
  <c r="J449" i="22"/>
  <c r="G449" i="22"/>
  <c r="D449" i="22"/>
  <c r="J439" i="22"/>
  <c r="G439" i="22"/>
  <c r="D439" i="22"/>
  <c r="J426" i="22"/>
  <c r="G426" i="22"/>
  <c r="D426" i="22"/>
  <c r="J414" i="22"/>
  <c r="G414" i="22"/>
  <c r="D414" i="22"/>
  <c r="J402" i="22"/>
  <c r="G402" i="22"/>
  <c r="D402" i="22"/>
  <c r="J391" i="22"/>
  <c r="G391" i="22"/>
  <c r="D391" i="22"/>
  <c r="J380" i="22"/>
  <c r="G380" i="22"/>
  <c r="D380" i="22"/>
  <c r="J370" i="22"/>
  <c r="G370" i="22"/>
  <c r="D370" i="22"/>
  <c r="J361" i="22"/>
  <c r="G361" i="22"/>
  <c r="D361" i="22"/>
  <c r="J346" i="22"/>
  <c r="G346" i="22"/>
  <c r="D346" i="22"/>
  <c r="J331" i="22"/>
  <c r="G331" i="22"/>
  <c r="D331" i="22"/>
  <c r="J317" i="22"/>
  <c r="G317" i="22"/>
  <c r="D317" i="22"/>
  <c r="J306" i="22"/>
  <c r="G306" i="22"/>
  <c r="D306" i="22"/>
  <c r="J296" i="22"/>
  <c r="G296" i="22"/>
  <c r="D296" i="22"/>
  <c r="J286" i="22"/>
  <c r="G286" i="22"/>
  <c r="D286" i="22"/>
  <c r="J279" i="22"/>
  <c r="G279" i="22"/>
  <c r="D279" i="22"/>
  <c r="J269" i="22"/>
  <c r="G269" i="22"/>
  <c r="D269" i="22"/>
  <c r="J262" i="22"/>
  <c r="G262" i="22"/>
  <c r="D262" i="22"/>
  <c r="J253" i="22"/>
  <c r="G253" i="22"/>
  <c r="D253" i="22"/>
  <c r="J246" i="22"/>
  <c r="G246" i="22"/>
  <c r="D246" i="22"/>
  <c r="J236" i="22"/>
  <c r="G236" i="22"/>
  <c r="D236" i="22"/>
  <c r="J226" i="22"/>
  <c r="G226" i="22"/>
  <c r="D226" i="22"/>
  <c r="J219" i="22"/>
  <c r="G219" i="22"/>
  <c r="D219" i="22"/>
  <c r="J209" i="22"/>
  <c r="G209" i="22"/>
  <c r="D209" i="22"/>
  <c r="J199" i="22"/>
  <c r="G199" i="22"/>
  <c r="D199" i="22"/>
  <c r="J189" i="22"/>
  <c r="G189" i="22"/>
  <c r="D189" i="22"/>
  <c r="J179" i="22"/>
  <c r="G179" i="22"/>
  <c r="D179" i="22"/>
  <c r="J169" i="22"/>
  <c r="G169" i="22"/>
  <c r="D169" i="22"/>
  <c r="J159" i="22"/>
  <c r="G159" i="22"/>
  <c r="D159" i="22"/>
  <c r="J149" i="22"/>
  <c r="G149" i="22"/>
  <c r="D149" i="22"/>
  <c r="J142" i="22"/>
  <c r="G142" i="22"/>
  <c r="D142" i="22"/>
  <c r="J135" i="22"/>
  <c r="G135" i="22"/>
  <c r="D135" i="22"/>
  <c r="J125" i="22"/>
  <c r="G125" i="22"/>
  <c r="D125" i="22"/>
  <c r="J115" i="22"/>
  <c r="G115" i="22"/>
  <c r="D115" i="22"/>
  <c r="J105" i="22"/>
  <c r="G105" i="22"/>
  <c r="D105" i="22"/>
  <c r="J95" i="22"/>
  <c r="G95" i="22"/>
  <c r="D95" i="22"/>
  <c r="J85" i="22"/>
  <c r="G85" i="22"/>
  <c r="D85" i="22"/>
  <c r="J76" i="22"/>
  <c r="G76" i="22"/>
  <c r="D76" i="22"/>
  <c r="J66" i="22"/>
  <c r="G66" i="22"/>
  <c r="D66" i="22"/>
  <c r="J59" i="22"/>
  <c r="G59" i="22"/>
  <c r="D59" i="22"/>
  <c r="J49" i="22"/>
  <c r="G49" i="22"/>
  <c r="D49" i="22"/>
  <c r="J42" i="22"/>
  <c r="G42" i="22"/>
  <c r="D42" i="22"/>
  <c r="J32" i="22"/>
  <c r="G32" i="22"/>
  <c r="D32" i="22"/>
  <c r="J25" i="22"/>
  <c r="G25" i="22"/>
  <c r="D3" i="22" s="1"/>
  <c r="D25" i="22"/>
  <c r="J15" i="22"/>
  <c r="E4" i="22" s="1"/>
  <c r="G15" i="22"/>
  <c r="D15" i="22"/>
  <c r="E2" i="22" s="1"/>
  <c r="J8" i="22"/>
  <c r="G8" i="22"/>
  <c r="C3" i="22" s="1"/>
  <c r="F3" i="22" s="1"/>
  <c r="D8" i="22"/>
  <c r="D2" i="22" s="1"/>
  <c r="E3" i="22"/>
  <c r="H2" i="22"/>
  <c r="G2" i="22"/>
  <c r="J179" i="21"/>
  <c r="G179" i="21"/>
  <c r="D179" i="21"/>
  <c r="J171" i="21"/>
  <c r="G171" i="21"/>
  <c r="D171" i="21"/>
  <c r="J160" i="21"/>
  <c r="G160" i="21"/>
  <c r="D160" i="21"/>
  <c r="J145" i="21"/>
  <c r="G145" i="21"/>
  <c r="D145" i="21"/>
  <c r="J131" i="21"/>
  <c r="G131" i="21"/>
  <c r="D131" i="21"/>
  <c r="J121" i="21"/>
  <c r="G121" i="21"/>
  <c r="D121" i="21"/>
  <c r="J111" i="21"/>
  <c r="G111" i="21"/>
  <c r="D111" i="21"/>
  <c r="J101" i="21"/>
  <c r="G101" i="21"/>
  <c r="D101" i="21"/>
  <c r="J91" i="21"/>
  <c r="G91" i="21"/>
  <c r="D91" i="21"/>
  <c r="J81" i="21"/>
  <c r="G81" i="21"/>
  <c r="D81" i="21"/>
  <c r="J71" i="21"/>
  <c r="G71" i="21"/>
  <c r="D71" i="21"/>
  <c r="J64" i="21"/>
  <c r="G64" i="21"/>
  <c r="D64" i="21"/>
  <c r="J57" i="21"/>
  <c r="G57" i="21"/>
  <c r="D57" i="21"/>
  <c r="J47" i="21"/>
  <c r="G47" i="21"/>
  <c r="D47" i="21"/>
  <c r="J40" i="21"/>
  <c r="G40" i="21"/>
  <c r="D40" i="21"/>
  <c r="J33" i="21"/>
  <c r="G33" i="21"/>
  <c r="D33" i="21"/>
  <c r="J23" i="21"/>
  <c r="G23" i="21"/>
  <c r="D23" i="21"/>
  <c r="E2" i="21" s="1"/>
  <c r="J16" i="21"/>
  <c r="G16" i="21"/>
  <c r="D16" i="21"/>
  <c r="J8" i="21"/>
  <c r="E4" i="21" s="1"/>
  <c r="G8" i="21"/>
  <c r="D8" i="21"/>
  <c r="D2" i="21" s="1"/>
  <c r="E3" i="21"/>
  <c r="D3" i="21"/>
  <c r="C3" i="21"/>
  <c r="H2" i="21"/>
  <c r="G2" i="21"/>
  <c r="J554" i="20"/>
  <c r="G554" i="20"/>
  <c r="D554" i="20"/>
  <c r="J545" i="20"/>
  <c r="G545" i="20"/>
  <c r="D545" i="20"/>
  <c r="J536" i="20"/>
  <c r="G536" i="20"/>
  <c r="D536" i="20"/>
  <c r="J520" i="20"/>
  <c r="G520" i="20"/>
  <c r="D520" i="20"/>
  <c r="J506" i="20"/>
  <c r="G506" i="20"/>
  <c r="D506" i="20"/>
  <c r="J497" i="20"/>
  <c r="G497" i="20"/>
  <c r="D497" i="20"/>
  <c r="J488" i="20"/>
  <c r="G488" i="20"/>
  <c r="D488" i="20"/>
  <c r="J474" i="20"/>
  <c r="G474" i="20"/>
  <c r="D474" i="20"/>
  <c r="J462" i="20"/>
  <c r="G462" i="20"/>
  <c r="D462" i="20"/>
  <c r="J453" i="20"/>
  <c r="G453" i="20"/>
  <c r="D453" i="20"/>
  <c r="J444" i="20"/>
  <c r="G444" i="20"/>
  <c r="D444" i="20"/>
  <c r="J429" i="20"/>
  <c r="G429" i="20"/>
  <c r="D429" i="20"/>
  <c r="J416" i="20"/>
  <c r="G416" i="20"/>
  <c r="D416" i="20"/>
  <c r="J407" i="20"/>
  <c r="G407" i="20"/>
  <c r="D407" i="20"/>
  <c r="J398" i="20"/>
  <c r="G398" i="20"/>
  <c r="D398" i="20"/>
  <c r="J383" i="20"/>
  <c r="G383" i="20"/>
  <c r="D383" i="20"/>
  <c r="J369" i="20"/>
  <c r="G369" i="20"/>
  <c r="D369" i="20"/>
  <c r="J359" i="20"/>
  <c r="G359" i="20"/>
  <c r="D359" i="20"/>
  <c r="J352" i="20"/>
  <c r="G352" i="20"/>
  <c r="D352" i="20"/>
  <c r="J210" i="20"/>
  <c r="G210" i="20"/>
  <c r="D210" i="20"/>
  <c r="J203" i="20"/>
  <c r="G203" i="20"/>
  <c r="D203" i="20"/>
  <c r="J196" i="20"/>
  <c r="G196" i="20"/>
  <c r="D196" i="20"/>
  <c r="J187" i="20"/>
  <c r="G187" i="20"/>
  <c r="D187" i="20"/>
  <c r="J178" i="20"/>
  <c r="G178" i="20"/>
  <c r="D178" i="20"/>
  <c r="J169" i="20"/>
  <c r="G169" i="20"/>
  <c r="D169" i="20"/>
  <c r="J162" i="20"/>
  <c r="G162" i="20"/>
  <c r="D162" i="20"/>
  <c r="J155" i="20"/>
  <c r="G155" i="20"/>
  <c r="D155" i="20"/>
  <c r="J146" i="20"/>
  <c r="G146" i="20"/>
  <c r="D146" i="20"/>
  <c r="J139" i="20"/>
  <c r="G139" i="20"/>
  <c r="D139" i="20"/>
  <c r="J132" i="20"/>
  <c r="G132" i="20"/>
  <c r="D132" i="20"/>
  <c r="J122" i="20"/>
  <c r="G122" i="20"/>
  <c r="D122" i="20"/>
  <c r="J112" i="20"/>
  <c r="G112" i="20"/>
  <c r="D112" i="20"/>
  <c r="J105" i="20"/>
  <c r="G105" i="20"/>
  <c r="D105" i="20"/>
  <c r="J98" i="20"/>
  <c r="G98" i="20"/>
  <c r="D98" i="20"/>
  <c r="J87" i="20"/>
  <c r="G87" i="20"/>
  <c r="D87" i="20"/>
  <c r="J77" i="20"/>
  <c r="G77" i="20"/>
  <c r="D77" i="20"/>
  <c r="J67" i="20"/>
  <c r="G67" i="20"/>
  <c r="D67" i="20"/>
  <c r="J60" i="20"/>
  <c r="G60" i="20"/>
  <c r="D60" i="20"/>
  <c r="J52" i="20"/>
  <c r="G52" i="20"/>
  <c r="D52" i="20"/>
  <c r="J42" i="20"/>
  <c r="G42" i="20"/>
  <c r="D42" i="20"/>
  <c r="J32" i="20"/>
  <c r="G32" i="20"/>
  <c r="D32" i="20"/>
  <c r="J25" i="20"/>
  <c r="E4" i="20" s="1"/>
  <c r="G25" i="20"/>
  <c r="C3" i="20" s="1"/>
  <c r="F3" i="20" s="1"/>
  <c r="D25" i="20"/>
  <c r="D2" i="20" s="1"/>
  <c r="J18" i="20"/>
  <c r="G18" i="20"/>
  <c r="E3" i="20" s="1"/>
  <c r="D18" i="20"/>
  <c r="E2" i="20" s="1"/>
  <c r="J8" i="20"/>
  <c r="D4" i="20" s="1"/>
  <c r="G8" i="20"/>
  <c r="D3" i="20" s="1"/>
  <c r="D8" i="20"/>
  <c r="C4" i="20"/>
  <c r="H2" i="20"/>
  <c r="G2" i="20"/>
  <c r="J601" i="19"/>
  <c r="G601" i="19"/>
  <c r="D601" i="19"/>
  <c r="J589" i="19"/>
  <c r="G589" i="19"/>
  <c r="D589" i="19"/>
  <c r="J578" i="19"/>
  <c r="G578" i="19"/>
  <c r="D578" i="19"/>
  <c r="J570" i="19"/>
  <c r="G570" i="19"/>
  <c r="D570" i="19"/>
  <c r="J560" i="19"/>
  <c r="G560" i="19"/>
  <c r="D560" i="19"/>
  <c r="J550" i="19"/>
  <c r="G550" i="19"/>
  <c r="D550" i="19"/>
  <c r="J542" i="19"/>
  <c r="G542" i="19"/>
  <c r="D542" i="19"/>
  <c r="J532" i="19"/>
  <c r="G532" i="19"/>
  <c r="D532" i="19"/>
  <c r="J522" i="19"/>
  <c r="G522" i="19"/>
  <c r="G502" i="19" s="1"/>
  <c r="E3" i="19" s="1"/>
  <c r="D522" i="19"/>
  <c r="J510" i="19"/>
  <c r="G510" i="19"/>
  <c r="D510" i="19"/>
  <c r="J502" i="19"/>
  <c r="D502" i="19"/>
  <c r="J479" i="19"/>
  <c r="G479" i="19"/>
  <c r="D479" i="19"/>
  <c r="J456" i="19"/>
  <c r="G456" i="19"/>
  <c r="D456" i="19"/>
  <c r="J444" i="19"/>
  <c r="G444" i="19"/>
  <c r="D444" i="19"/>
  <c r="J429" i="19"/>
  <c r="G429" i="19"/>
  <c r="D429" i="19"/>
  <c r="J420" i="19"/>
  <c r="G420" i="19"/>
  <c r="D420" i="19"/>
  <c r="J413" i="19"/>
  <c r="G413" i="19"/>
  <c r="D413" i="19"/>
  <c r="J403" i="19"/>
  <c r="G403" i="19"/>
  <c r="D403" i="19"/>
  <c r="J396" i="19"/>
  <c r="G396" i="19"/>
  <c r="D396" i="19"/>
  <c r="J389" i="19"/>
  <c r="G389" i="19"/>
  <c r="D389" i="19"/>
  <c r="J379" i="19"/>
  <c r="G379" i="19"/>
  <c r="D379" i="19"/>
  <c r="J372" i="19"/>
  <c r="G372" i="19"/>
  <c r="D372" i="19"/>
  <c r="J362" i="19"/>
  <c r="G362" i="19"/>
  <c r="D362" i="19"/>
  <c r="J352" i="19"/>
  <c r="G352" i="19"/>
  <c r="D352" i="19"/>
  <c r="J345" i="19"/>
  <c r="G345" i="19"/>
  <c r="D345" i="19"/>
  <c r="J338" i="19"/>
  <c r="G338" i="19"/>
  <c r="D338" i="19"/>
  <c r="J328" i="19"/>
  <c r="G328" i="19"/>
  <c r="D328" i="19"/>
  <c r="J318" i="19"/>
  <c r="G318" i="19"/>
  <c r="D318" i="19"/>
  <c r="J308" i="19"/>
  <c r="G308" i="19"/>
  <c r="D308" i="19"/>
  <c r="J298" i="19"/>
  <c r="G298" i="19"/>
  <c r="D298" i="19"/>
  <c r="J288" i="19"/>
  <c r="G288" i="19"/>
  <c r="D288" i="19"/>
  <c r="J278" i="19"/>
  <c r="G278" i="19"/>
  <c r="D278" i="19"/>
  <c r="J268" i="19"/>
  <c r="G268" i="19"/>
  <c r="D268" i="19"/>
  <c r="J258" i="19"/>
  <c r="G258" i="19"/>
  <c r="D258" i="19"/>
  <c r="J251" i="19"/>
  <c r="G251" i="19"/>
  <c r="D251" i="19"/>
  <c r="J241" i="19"/>
  <c r="G241" i="19"/>
  <c r="D241" i="19"/>
  <c r="J234" i="19"/>
  <c r="G234" i="19"/>
  <c r="D234" i="19"/>
  <c r="J224" i="19"/>
  <c r="G224" i="19"/>
  <c r="D224" i="19"/>
  <c r="J214" i="19"/>
  <c r="G214" i="19"/>
  <c r="D214" i="19"/>
  <c r="J207" i="19"/>
  <c r="G207" i="19"/>
  <c r="D207" i="19"/>
  <c r="J197" i="19"/>
  <c r="G197" i="19"/>
  <c r="D197" i="19"/>
  <c r="J187" i="19"/>
  <c r="G187" i="19"/>
  <c r="D187" i="19"/>
  <c r="J180" i="19"/>
  <c r="G180" i="19"/>
  <c r="D180" i="19"/>
  <c r="J173" i="19"/>
  <c r="G173" i="19"/>
  <c r="D173" i="19"/>
  <c r="J163" i="19"/>
  <c r="G163" i="19"/>
  <c r="D163" i="19"/>
  <c r="J156" i="19"/>
  <c r="G156" i="19"/>
  <c r="D156" i="19"/>
  <c r="J149" i="19"/>
  <c r="G149" i="19"/>
  <c r="D149" i="19"/>
  <c r="J139" i="19"/>
  <c r="G139" i="19"/>
  <c r="D139" i="19"/>
  <c r="J132" i="19"/>
  <c r="G132" i="19"/>
  <c r="D132" i="19"/>
  <c r="J122" i="19"/>
  <c r="G122" i="19"/>
  <c r="D122" i="19"/>
  <c r="J112" i="19"/>
  <c r="G112" i="19"/>
  <c r="D112" i="19"/>
  <c r="J102" i="19"/>
  <c r="G102" i="19"/>
  <c r="D102" i="19"/>
  <c r="J92" i="19"/>
  <c r="G92" i="19"/>
  <c r="D92" i="19"/>
  <c r="J82" i="19"/>
  <c r="G82" i="19"/>
  <c r="D82" i="19"/>
  <c r="J75" i="19"/>
  <c r="G75" i="19"/>
  <c r="D75" i="19"/>
  <c r="J68" i="19"/>
  <c r="G68" i="19"/>
  <c r="D68" i="19"/>
  <c r="J58" i="19"/>
  <c r="G58" i="19"/>
  <c r="D58" i="19"/>
  <c r="J47" i="19"/>
  <c r="G47" i="19"/>
  <c r="D47" i="19"/>
  <c r="J40" i="19"/>
  <c r="G40" i="19"/>
  <c r="D40" i="19"/>
  <c r="J33" i="19"/>
  <c r="G33" i="19"/>
  <c r="D33" i="19"/>
  <c r="J23" i="19"/>
  <c r="G23" i="19"/>
  <c r="D23" i="19"/>
  <c r="J16" i="19"/>
  <c r="E4" i="19" s="1"/>
  <c r="G16" i="19"/>
  <c r="D16" i="19"/>
  <c r="E2" i="19" s="1"/>
  <c r="J8" i="19"/>
  <c r="C4" i="19" s="1"/>
  <c r="G8" i="19"/>
  <c r="D8" i="19"/>
  <c r="D2" i="19" s="1"/>
  <c r="H2" i="19"/>
  <c r="G2" i="19"/>
  <c r="J67" i="18"/>
  <c r="G67" i="18"/>
  <c r="D67" i="18"/>
  <c r="J57" i="18"/>
  <c r="G57" i="18"/>
  <c r="D57" i="18"/>
  <c r="J50" i="18"/>
  <c r="G50" i="18"/>
  <c r="D50" i="18"/>
  <c r="J43" i="18"/>
  <c r="G43" i="18"/>
  <c r="D43" i="18"/>
  <c r="J36" i="18"/>
  <c r="G36" i="18"/>
  <c r="D36" i="18"/>
  <c r="J29" i="18"/>
  <c r="C4" i="18" s="1"/>
  <c r="F4" i="18" s="1"/>
  <c r="G29" i="18"/>
  <c r="D29" i="18"/>
  <c r="J22" i="18"/>
  <c r="E4" i="18" s="1"/>
  <c r="G22" i="18"/>
  <c r="E3" i="18" s="1"/>
  <c r="D22" i="18"/>
  <c r="J15" i="18"/>
  <c r="G15" i="18"/>
  <c r="D15" i="18"/>
  <c r="J8" i="18"/>
  <c r="D4" i="18" s="1"/>
  <c r="G8" i="18"/>
  <c r="C3" i="18" s="1"/>
  <c r="D8" i="18"/>
  <c r="C2" i="18" s="1"/>
  <c r="H2" i="18"/>
  <c r="G2" i="18"/>
  <c r="F2" i="18" s="1"/>
  <c r="E2" i="18"/>
  <c r="D2" i="18"/>
  <c r="J129" i="17"/>
  <c r="G129" i="17"/>
  <c r="D129" i="17"/>
  <c r="J119" i="17"/>
  <c r="G119" i="17"/>
  <c r="D119" i="17"/>
  <c r="J109" i="17"/>
  <c r="G109" i="17"/>
  <c r="D109" i="17"/>
  <c r="J101" i="17"/>
  <c r="G101" i="17"/>
  <c r="D101" i="17"/>
  <c r="J91" i="17"/>
  <c r="G91" i="17"/>
  <c r="D91" i="17"/>
  <c r="J81" i="17"/>
  <c r="G81" i="17"/>
  <c r="D81" i="17"/>
  <c r="J73" i="17"/>
  <c r="G73" i="17"/>
  <c r="D73" i="17"/>
  <c r="J63" i="17"/>
  <c r="G63" i="17"/>
  <c r="D63" i="17"/>
  <c r="J53" i="17"/>
  <c r="G53" i="17"/>
  <c r="D53" i="17"/>
  <c r="J43" i="17"/>
  <c r="G43" i="17"/>
  <c r="D43" i="17"/>
  <c r="J35" i="17"/>
  <c r="G35" i="17"/>
  <c r="D35" i="17"/>
  <c r="J25" i="17"/>
  <c r="G25" i="17"/>
  <c r="C3" i="17" s="1"/>
  <c r="F3" i="17" s="1"/>
  <c r="D25" i="17"/>
  <c r="J15" i="17"/>
  <c r="G15" i="17"/>
  <c r="E3" i="17" s="1"/>
  <c r="D15" i="17"/>
  <c r="E2" i="17" s="1"/>
  <c r="J8" i="17"/>
  <c r="E4" i="17" s="1"/>
  <c r="G8" i="17"/>
  <c r="D3" i="17" s="1"/>
  <c r="D8" i="17"/>
  <c r="C4" i="17"/>
  <c r="H2" i="17"/>
  <c r="G2" i="17"/>
  <c r="J311" i="16"/>
  <c r="G311" i="16"/>
  <c r="D311" i="16"/>
  <c r="J302" i="16"/>
  <c r="G302" i="16"/>
  <c r="D302" i="16"/>
  <c r="J293" i="16"/>
  <c r="G293" i="16"/>
  <c r="D293" i="16"/>
  <c r="J282" i="16"/>
  <c r="G282" i="16"/>
  <c r="D282" i="16"/>
  <c r="J271" i="16"/>
  <c r="G271" i="16"/>
  <c r="D271" i="16"/>
  <c r="J261" i="16"/>
  <c r="G261" i="16"/>
  <c r="D261" i="16"/>
  <c r="J254" i="16"/>
  <c r="G254" i="16"/>
  <c r="D254" i="16"/>
  <c r="J244" i="16"/>
  <c r="G244" i="16"/>
  <c r="D244" i="16"/>
  <c r="J237" i="16"/>
  <c r="G237" i="16"/>
  <c r="D237" i="16"/>
  <c r="J227" i="16"/>
  <c r="G227" i="16"/>
  <c r="D227" i="16"/>
  <c r="J217" i="16"/>
  <c r="G217" i="16"/>
  <c r="D217" i="16"/>
  <c r="J207" i="16"/>
  <c r="G207" i="16"/>
  <c r="D207" i="16"/>
  <c r="J197" i="16"/>
  <c r="G197" i="16"/>
  <c r="D197" i="16"/>
  <c r="J190" i="16"/>
  <c r="G190" i="16"/>
  <c r="D190" i="16"/>
  <c r="J182" i="16"/>
  <c r="G182" i="16"/>
  <c r="D182" i="16"/>
  <c r="J172" i="16"/>
  <c r="G172" i="16"/>
  <c r="D172" i="16"/>
  <c r="J162" i="16"/>
  <c r="G162" i="16"/>
  <c r="D162" i="16"/>
  <c r="J155" i="16"/>
  <c r="G155" i="16"/>
  <c r="D155" i="16"/>
  <c r="J148" i="16"/>
  <c r="G148" i="16"/>
  <c r="D148" i="16"/>
  <c r="J138" i="16"/>
  <c r="G138" i="16"/>
  <c r="D138" i="16"/>
  <c r="J131" i="16"/>
  <c r="G131" i="16"/>
  <c r="D131" i="16"/>
  <c r="J124" i="16"/>
  <c r="G124" i="16"/>
  <c r="D124" i="16"/>
  <c r="J114" i="16"/>
  <c r="G114" i="16"/>
  <c r="D114" i="16"/>
  <c r="J107" i="16"/>
  <c r="G107" i="16"/>
  <c r="D107" i="16"/>
  <c r="J100" i="16"/>
  <c r="G100" i="16"/>
  <c r="D100" i="16"/>
  <c r="J90" i="16"/>
  <c r="G90" i="16"/>
  <c r="D90" i="16"/>
  <c r="J83" i="16"/>
  <c r="G83" i="16"/>
  <c r="D83" i="16"/>
  <c r="J76" i="16"/>
  <c r="G76" i="16"/>
  <c r="D76" i="16"/>
  <c r="J66" i="16"/>
  <c r="G66" i="16"/>
  <c r="D66" i="16"/>
  <c r="J56" i="16"/>
  <c r="G56" i="16"/>
  <c r="D56" i="16"/>
  <c r="J46" i="16"/>
  <c r="G46" i="16"/>
  <c r="D46" i="16"/>
  <c r="J39" i="16"/>
  <c r="G39" i="16"/>
  <c r="D39" i="16"/>
  <c r="J32" i="16"/>
  <c r="G32" i="16"/>
  <c r="D3" i="16" s="1"/>
  <c r="D32" i="16"/>
  <c r="C2" i="16" s="1"/>
  <c r="J22" i="16"/>
  <c r="G22" i="16"/>
  <c r="D22" i="16"/>
  <c r="E2" i="16" s="1"/>
  <c r="J15" i="16"/>
  <c r="C4" i="16" s="1"/>
  <c r="G15" i="16"/>
  <c r="D15" i="16"/>
  <c r="J8" i="16"/>
  <c r="G8" i="16"/>
  <c r="D8" i="16"/>
  <c r="D2" i="16" s="1"/>
  <c r="E4" i="16"/>
  <c r="D4" i="16"/>
  <c r="E3" i="16"/>
  <c r="H2" i="16"/>
  <c r="G2" i="16"/>
  <c r="J431" i="15"/>
  <c r="G431" i="15"/>
  <c r="D431" i="15"/>
  <c r="J400" i="15"/>
  <c r="G400" i="15"/>
  <c r="D400" i="15"/>
  <c r="J392" i="15"/>
  <c r="G392" i="15"/>
  <c r="D392" i="15"/>
  <c r="J381" i="15"/>
  <c r="G381" i="15"/>
  <c r="D381" i="15"/>
  <c r="J371" i="15"/>
  <c r="G371" i="15"/>
  <c r="D371" i="15"/>
  <c r="J363" i="15"/>
  <c r="G363" i="15"/>
  <c r="D363" i="15"/>
  <c r="J351" i="15"/>
  <c r="G351" i="15"/>
  <c r="D351" i="15"/>
  <c r="J343" i="15"/>
  <c r="G343" i="15"/>
  <c r="D343" i="15"/>
  <c r="J334" i="15"/>
  <c r="G334" i="15"/>
  <c r="D334" i="15"/>
  <c r="J325" i="15"/>
  <c r="G325" i="15"/>
  <c r="D325" i="15"/>
  <c r="J299" i="15"/>
  <c r="G299" i="15"/>
  <c r="D299" i="15"/>
  <c r="J288" i="15"/>
  <c r="G288" i="15"/>
  <c r="D288" i="15"/>
  <c r="J271" i="15"/>
  <c r="G271" i="15"/>
  <c r="D271" i="15"/>
  <c r="J260" i="15"/>
  <c r="G260" i="15"/>
  <c r="D260" i="15"/>
  <c r="J250" i="15"/>
  <c r="G250" i="15"/>
  <c r="D250" i="15"/>
  <c r="J240" i="15"/>
  <c r="G240" i="15"/>
  <c r="D240" i="15"/>
  <c r="J230" i="15"/>
  <c r="G230" i="15"/>
  <c r="D230" i="15"/>
  <c r="J220" i="15"/>
  <c r="G220" i="15"/>
  <c r="D220" i="15"/>
  <c r="J210" i="15"/>
  <c r="G210" i="15"/>
  <c r="D210" i="15"/>
  <c r="J200" i="15"/>
  <c r="G200" i="15"/>
  <c r="D200" i="15"/>
  <c r="J190" i="15"/>
  <c r="G190" i="15"/>
  <c r="D190" i="15"/>
  <c r="J180" i="15"/>
  <c r="G180" i="15"/>
  <c r="D180" i="15"/>
  <c r="J170" i="15"/>
  <c r="G170" i="15"/>
  <c r="D170" i="15"/>
  <c r="J163" i="15"/>
  <c r="G163" i="15"/>
  <c r="D163" i="15"/>
  <c r="J156" i="15"/>
  <c r="G156" i="15"/>
  <c r="D156" i="15"/>
  <c r="J146" i="15"/>
  <c r="G146" i="15"/>
  <c r="D146" i="15"/>
  <c r="J136" i="15"/>
  <c r="G136" i="15"/>
  <c r="D136" i="15"/>
  <c r="J126" i="15"/>
  <c r="G126" i="15"/>
  <c r="D126" i="15"/>
  <c r="J116" i="15"/>
  <c r="G116" i="15"/>
  <c r="D116" i="15"/>
  <c r="J106" i="15"/>
  <c r="G106" i="15"/>
  <c r="D106" i="15"/>
  <c r="J96" i="15"/>
  <c r="G96" i="15"/>
  <c r="D96" i="15"/>
  <c r="J86" i="15"/>
  <c r="G86" i="15"/>
  <c r="D86" i="15"/>
  <c r="J76" i="15"/>
  <c r="G76" i="15"/>
  <c r="D76" i="15"/>
  <c r="J66" i="15"/>
  <c r="G66" i="15"/>
  <c r="D66" i="15"/>
  <c r="J59" i="15"/>
  <c r="G59" i="15"/>
  <c r="D59" i="15"/>
  <c r="J52" i="15"/>
  <c r="G52" i="15"/>
  <c r="D52" i="15"/>
  <c r="J42" i="15"/>
  <c r="G42" i="15"/>
  <c r="D42" i="15"/>
  <c r="J32" i="15"/>
  <c r="G32" i="15"/>
  <c r="D32" i="15"/>
  <c r="J22" i="15"/>
  <c r="G22" i="15"/>
  <c r="D22" i="15"/>
  <c r="J15" i="15"/>
  <c r="G15" i="15"/>
  <c r="D15" i="15"/>
  <c r="E2" i="15" s="1"/>
  <c r="J8" i="15"/>
  <c r="E4" i="15" s="1"/>
  <c r="G8" i="15"/>
  <c r="E3" i="15" s="1"/>
  <c r="D8" i="15"/>
  <c r="H2" i="15"/>
  <c r="G2" i="15"/>
  <c r="D2" i="15"/>
  <c r="J1284" i="14"/>
  <c r="G1284" i="14"/>
  <c r="D1284" i="14"/>
  <c r="J1272" i="14"/>
  <c r="G1272" i="14"/>
  <c r="D1272" i="14"/>
  <c r="J1260" i="14"/>
  <c r="G1260" i="14"/>
  <c r="D1260" i="14"/>
  <c r="J1249" i="14"/>
  <c r="G1249" i="14"/>
  <c r="D1249" i="14"/>
  <c r="J1232" i="14"/>
  <c r="G1232" i="14"/>
  <c r="D1232" i="14"/>
  <c r="J1221" i="14"/>
  <c r="G1221" i="14"/>
  <c r="D1221" i="14"/>
  <c r="J1209" i="14"/>
  <c r="G1209" i="14"/>
  <c r="D1209" i="14"/>
  <c r="J1199" i="14"/>
  <c r="G1199" i="14"/>
  <c r="D1199" i="14"/>
  <c r="J1187" i="14"/>
  <c r="G1187" i="14"/>
  <c r="D1187" i="14"/>
  <c r="J1177" i="14"/>
  <c r="G1177" i="14"/>
  <c r="D1177" i="14"/>
  <c r="J1164" i="14"/>
  <c r="G1164" i="14"/>
  <c r="D1164" i="14"/>
  <c r="J1150" i="14"/>
  <c r="G1150" i="14"/>
  <c r="D1150" i="14"/>
  <c r="J1138" i="14"/>
  <c r="G1138" i="14"/>
  <c r="D1138" i="14"/>
  <c r="J1128" i="14"/>
  <c r="G1128" i="14"/>
  <c r="D1128" i="14"/>
  <c r="J1118" i="14"/>
  <c r="G1118" i="14"/>
  <c r="D1118" i="14"/>
  <c r="J1108" i="14"/>
  <c r="G1108" i="14"/>
  <c r="D1108" i="14"/>
  <c r="J1098" i="14"/>
  <c r="G1098" i="14"/>
  <c r="D1098" i="14"/>
  <c r="J1091" i="14"/>
  <c r="G1091" i="14"/>
  <c r="D1091" i="14"/>
  <c r="J1084" i="14"/>
  <c r="G1084" i="14"/>
  <c r="D1084" i="14"/>
  <c r="J1077" i="14"/>
  <c r="G1077" i="14"/>
  <c r="D1077" i="14"/>
  <c r="J1067" i="14"/>
  <c r="G1067" i="14"/>
  <c r="D1067" i="14"/>
  <c r="J1060" i="14"/>
  <c r="G1060" i="14"/>
  <c r="D1060" i="14"/>
  <c r="J1053" i="14"/>
  <c r="G1053" i="14"/>
  <c r="D1053" i="14"/>
  <c r="J1043" i="14"/>
  <c r="G1043" i="14"/>
  <c r="D1043" i="14"/>
  <c r="J1033" i="14"/>
  <c r="G1033" i="14"/>
  <c r="D1033" i="14"/>
  <c r="J1023" i="14"/>
  <c r="G1023" i="14"/>
  <c r="D1023" i="14"/>
  <c r="J1015" i="14"/>
  <c r="G1015" i="14"/>
  <c r="D1015" i="14"/>
  <c r="J1005" i="14"/>
  <c r="G1005" i="14"/>
  <c r="D1005" i="14"/>
  <c r="J995" i="14"/>
  <c r="G995" i="14"/>
  <c r="D995" i="14"/>
  <c r="J985" i="14"/>
  <c r="G985" i="14"/>
  <c r="D985" i="14"/>
  <c r="J975" i="14"/>
  <c r="G975" i="14"/>
  <c r="D975" i="14"/>
  <c r="J965" i="14"/>
  <c r="G965" i="14"/>
  <c r="D965" i="14"/>
  <c r="J955" i="14"/>
  <c r="G955" i="14"/>
  <c r="D955" i="14"/>
  <c r="J945" i="14"/>
  <c r="G945" i="14"/>
  <c r="D945" i="14"/>
  <c r="J935" i="14"/>
  <c r="G935" i="14"/>
  <c r="D935" i="14"/>
  <c r="J925" i="14"/>
  <c r="G925" i="14"/>
  <c r="D925" i="14"/>
  <c r="J915" i="14"/>
  <c r="G915" i="14"/>
  <c r="D915" i="14"/>
  <c r="J905" i="14"/>
  <c r="G905" i="14"/>
  <c r="D905" i="14"/>
  <c r="J895" i="14"/>
  <c r="G895" i="14"/>
  <c r="D895" i="14"/>
  <c r="J885" i="14"/>
  <c r="G885" i="14"/>
  <c r="D885" i="14"/>
  <c r="J875" i="14"/>
  <c r="G875" i="14"/>
  <c r="D875" i="14"/>
  <c r="J868" i="14"/>
  <c r="G868" i="14"/>
  <c r="D868" i="14"/>
  <c r="J858" i="14"/>
  <c r="G858" i="14"/>
  <c r="D858" i="14"/>
  <c r="J848" i="14"/>
  <c r="G848" i="14"/>
  <c r="D848" i="14"/>
  <c r="J838" i="14"/>
  <c r="G838" i="14"/>
  <c r="D838" i="14"/>
  <c r="J831" i="14"/>
  <c r="G831" i="14"/>
  <c r="D831" i="14"/>
  <c r="J824" i="14"/>
  <c r="G824" i="14"/>
  <c r="D824" i="14"/>
  <c r="J814" i="14"/>
  <c r="G814" i="14"/>
  <c r="D814" i="14"/>
  <c r="J804" i="14"/>
  <c r="G804" i="14"/>
  <c r="D804" i="14"/>
  <c r="J794" i="14"/>
  <c r="G794" i="14"/>
  <c r="D794" i="14"/>
  <c r="J784" i="14"/>
  <c r="G784" i="14"/>
  <c r="D784" i="14"/>
  <c r="J774" i="14"/>
  <c r="G774" i="14"/>
  <c r="D774" i="14"/>
  <c r="J764" i="14"/>
  <c r="G764" i="14"/>
  <c r="D764" i="14"/>
  <c r="J754" i="14"/>
  <c r="G754" i="14"/>
  <c r="D754" i="14"/>
  <c r="J744" i="14"/>
  <c r="G744" i="14"/>
  <c r="D744" i="14"/>
  <c r="J737" i="14"/>
  <c r="G737" i="14"/>
  <c r="D737" i="14"/>
  <c r="J730" i="14"/>
  <c r="G730" i="14"/>
  <c r="D730" i="14"/>
  <c r="J723" i="14"/>
  <c r="G723" i="14"/>
  <c r="D723" i="14"/>
  <c r="J713" i="14"/>
  <c r="G713" i="14"/>
  <c r="D713" i="14"/>
  <c r="J706" i="14"/>
  <c r="G706" i="14"/>
  <c r="D706" i="14"/>
  <c r="J699" i="14"/>
  <c r="G699" i="14"/>
  <c r="D699" i="14"/>
  <c r="J689" i="14"/>
  <c r="G689" i="14"/>
  <c r="D689" i="14"/>
  <c r="J682" i="14"/>
  <c r="G682" i="14"/>
  <c r="D682" i="14"/>
  <c r="J675" i="14"/>
  <c r="G675" i="14"/>
  <c r="D675" i="14"/>
  <c r="J665" i="14"/>
  <c r="G665" i="14"/>
  <c r="D665" i="14"/>
  <c r="J655" i="14"/>
  <c r="G655" i="14"/>
  <c r="D655" i="14"/>
  <c r="J648" i="14"/>
  <c r="G648" i="14"/>
  <c r="D648" i="14"/>
  <c r="J641" i="14"/>
  <c r="G641" i="14"/>
  <c r="D641" i="14"/>
  <c r="J631" i="14"/>
  <c r="G631" i="14"/>
  <c r="D631" i="14"/>
  <c r="J624" i="14"/>
  <c r="G624" i="14"/>
  <c r="D624" i="14"/>
  <c r="J617" i="14"/>
  <c r="G617" i="14"/>
  <c r="D617" i="14"/>
  <c r="J607" i="14"/>
  <c r="G607" i="14"/>
  <c r="D607" i="14"/>
  <c r="J597" i="14"/>
  <c r="G597" i="14"/>
  <c r="D597" i="14"/>
  <c r="J587" i="14"/>
  <c r="G587" i="14"/>
  <c r="D587" i="14"/>
  <c r="J580" i="14"/>
  <c r="G580" i="14"/>
  <c r="D580" i="14"/>
  <c r="J570" i="14"/>
  <c r="G570" i="14"/>
  <c r="D570" i="14"/>
  <c r="J563" i="14"/>
  <c r="G563" i="14"/>
  <c r="D563" i="14"/>
  <c r="J553" i="14"/>
  <c r="G553" i="14"/>
  <c r="D553" i="14"/>
  <c r="J546" i="14"/>
  <c r="G546" i="14"/>
  <c r="D546" i="14"/>
  <c r="J539" i="14"/>
  <c r="G539" i="14"/>
  <c r="D539" i="14"/>
  <c r="J532" i="14"/>
  <c r="G532" i="14"/>
  <c r="D532" i="14"/>
  <c r="J522" i="14"/>
  <c r="G522" i="14"/>
  <c r="D522" i="14"/>
  <c r="J515" i="14"/>
  <c r="G515" i="14"/>
  <c r="D515" i="14"/>
  <c r="J508" i="14"/>
  <c r="G508" i="14"/>
  <c r="D508" i="14"/>
  <c r="J498" i="14"/>
  <c r="G498" i="14"/>
  <c r="D498" i="14"/>
  <c r="J488" i="14"/>
  <c r="G488" i="14"/>
  <c r="D488" i="14"/>
  <c r="J481" i="14"/>
  <c r="G481" i="14"/>
  <c r="D481" i="14"/>
  <c r="J474" i="14"/>
  <c r="G474" i="14"/>
  <c r="D474" i="14"/>
  <c r="J464" i="14"/>
  <c r="G464" i="14"/>
  <c r="D464" i="14"/>
  <c r="J454" i="14"/>
  <c r="G454" i="14"/>
  <c r="D454" i="14"/>
  <c r="J447" i="14"/>
  <c r="G447" i="14"/>
  <c r="D447" i="14"/>
  <c r="J440" i="14"/>
  <c r="G440" i="14"/>
  <c r="D440" i="14"/>
  <c r="J433" i="14"/>
  <c r="G433" i="14"/>
  <c r="D433" i="14"/>
  <c r="J423" i="14"/>
  <c r="G423" i="14"/>
  <c r="D423" i="14"/>
  <c r="J416" i="14"/>
  <c r="G416" i="14"/>
  <c r="D416" i="14"/>
  <c r="J409" i="14"/>
  <c r="G409" i="14"/>
  <c r="D409" i="14"/>
  <c r="J399" i="14"/>
  <c r="G399" i="14"/>
  <c r="D399" i="14"/>
  <c r="J389" i="14"/>
  <c r="G389" i="14"/>
  <c r="D389" i="14"/>
  <c r="J382" i="14"/>
  <c r="G382" i="14"/>
  <c r="D382" i="14"/>
  <c r="J375" i="14"/>
  <c r="G375" i="14"/>
  <c r="D375" i="14"/>
  <c r="J365" i="14"/>
  <c r="G365" i="14"/>
  <c r="D365" i="14"/>
  <c r="J358" i="14"/>
  <c r="G358" i="14"/>
  <c r="D358" i="14"/>
  <c r="J351" i="14"/>
  <c r="G351" i="14"/>
  <c r="D351" i="14"/>
  <c r="J341" i="14"/>
  <c r="G341" i="14"/>
  <c r="D341" i="14"/>
  <c r="J334" i="14"/>
  <c r="G334" i="14"/>
  <c r="D334" i="14"/>
  <c r="J327" i="14"/>
  <c r="G327" i="14"/>
  <c r="D327" i="14"/>
  <c r="J317" i="14"/>
  <c r="G317" i="14"/>
  <c r="D317" i="14"/>
  <c r="J307" i="14"/>
  <c r="G307" i="14"/>
  <c r="D307" i="14"/>
  <c r="J300" i="14"/>
  <c r="G300" i="14"/>
  <c r="D300" i="14"/>
  <c r="J293" i="14"/>
  <c r="G293" i="14"/>
  <c r="D293" i="14"/>
  <c r="J286" i="14"/>
  <c r="G286" i="14"/>
  <c r="D286" i="14"/>
  <c r="J276" i="14"/>
  <c r="G276" i="14"/>
  <c r="D276" i="14"/>
  <c r="J269" i="14"/>
  <c r="G269" i="14"/>
  <c r="D269" i="14"/>
  <c r="J262" i="14"/>
  <c r="G262" i="14"/>
  <c r="D262" i="14"/>
  <c r="J252" i="14"/>
  <c r="G252" i="14"/>
  <c r="D252" i="14"/>
  <c r="J245" i="14"/>
  <c r="G245" i="14"/>
  <c r="D245" i="14"/>
  <c r="J238" i="14"/>
  <c r="G238" i="14"/>
  <c r="D238" i="14"/>
  <c r="J231" i="14"/>
  <c r="G231" i="14"/>
  <c r="D231" i="14"/>
  <c r="J221" i="14"/>
  <c r="G221" i="14"/>
  <c r="D221" i="14"/>
  <c r="J214" i="14"/>
  <c r="G214" i="14"/>
  <c r="D214" i="14"/>
  <c r="J207" i="14"/>
  <c r="G207" i="14"/>
  <c r="D207" i="14"/>
  <c r="J200" i="14"/>
  <c r="G200" i="14"/>
  <c r="D200" i="14"/>
  <c r="J190" i="14"/>
  <c r="G190" i="14"/>
  <c r="D190" i="14"/>
  <c r="J180" i="14"/>
  <c r="G180" i="14"/>
  <c r="D180" i="14"/>
  <c r="J173" i="14"/>
  <c r="G173" i="14"/>
  <c r="D173" i="14"/>
  <c r="J166" i="14"/>
  <c r="G166" i="14"/>
  <c r="D166" i="14"/>
  <c r="J156" i="14"/>
  <c r="G156" i="14"/>
  <c r="D156" i="14"/>
  <c r="J149" i="14"/>
  <c r="G149" i="14"/>
  <c r="D149" i="14"/>
  <c r="J142" i="14"/>
  <c r="G142" i="14"/>
  <c r="D142" i="14"/>
  <c r="J135" i="14"/>
  <c r="G135" i="14"/>
  <c r="D135" i="14"/>
  <c r="J125" i="14"/>
  <c r="G125" i="14"/>
  <c r="D125" i="14"/>
  <c r="J118" i="14"/>
  <c r="G118" i="14"/>
  <c r="D118" i="14"/>
  <c r="J111" i="14"/>
  <c r="G111" i="14"/>
  <c r="D111" i="14"/>
  <c r="J104" i="14"/>
  <c r="G104" i="14"/>
  <c r="D104" i="14"/>
  <c r="J94" i="14"/>
  <c r="G94" i="14"/>
  <c r="D94" i="14"/>
  <c r="J84" i="14"/>
  <c r="G84" i="14"/>
  <c r="D84" i="14"/>
  <c r="J77" i="14"/>
  <c r="G77" i="14"/>
  <c r="D77" i="14"/>
  <c r="J70" i="14"/>
  <c r="G70" i="14"/>
  <c r="D70" i="14"/>
  <c r="J60" i="14"/>
  <c r="G60" i="14"/>
  <c r="D60" i="14"/>
  <c r="J53" i="14"/>
  <c r="G53" i="14"/>
  <c r="D53" i="14"/>
  <c r="J46" i="14"/>
  <c r="G46" i="14"/>
  <c r="D46" i="14"/>
  <c r="J39" i="14"/>
  <c r="G39" i="14"/>
  <c r="D39" i="14"/>
  <c r="J29" i="14"/>
  <c r="G29" i="14"/>
  <c r="D29" i="14"/>
  <c r="J22" i="14"/>
  <c r="G22" i="14"/>
  <c r="C3" i="14" s="1"/>
  <c r="D22" i="14"/>
  <c r="J15" i="14"/>
  <c r="G15" i="14"/>
  <c r="D15" i="14"/>
  <c r="J8" i="14"/>
  <c r="C4" i="14" s="1"/>
  <c r="G8" i="14"/>
  <c r="E3" i="14" s="1"/>
  <c r="D8" i="14"/>
  <c r="E4" i="14"/>
  <c r="H2" i="14"/>
  <c r="G2" i="14"/>
  <c r="F2" i="14" s="1"/>
  <c r="E2" i="14"/>
  <c r="D2" i="14"/>
  <c r="C2" i="14"/>
  <c r="J223" i="13"/>
  <c r="G223" i="13"/>
  <c r="D223" i="13"/>
  <c r="J214" i="13"/>
  <c r="G214" i="13"/>
  <c r="D214" i="13"/>
  <c r="J203" i="13"/>
  <c r="G203" i="13"/>
  <c r="D203" i="13"/>
  <c r="J187" i="13"/>
  <c r="G187" i="13"/>
  <c r="D187" i="13"/>
  <c r="J176" i="13"/>
  <c r="G176" i="13"/>
  <c r="D176" i="13"/>
  <c r="J161" i="13"/>
  <c r="G161" i="13"/>
  <c r="D161" i="13"/>
  <c r="J153" i="13"/>
  <c r="G153" i="13"/>
  <c r="D153" i="13"/>
  <c r="J143" i="13"/>
  <c r="G143" i="13"/>
  <c r="D143" i="13"/>
  <c r="J126" i="13"/>
  <c r="G126" i="13"/>
  <c r="D126" i="13"/>
  <c r="J116" i="13"/>
  <c r="G116" i="13"/>
  <c r="D116" i="13"/>
  <c r="J106" i="13"/>
  <c r="G106" i="13"/>
  <c r="D106" i="13"/>
  <c r="J96" i="13"/>
  <c r="G96" i="13"/>
  <c r="D96" i="13"/>
  <c r="J89" i="13"/>
  <c r="G89" i="13"/>
  <c r="D89" i="13"/>
  <c r="J79" i="13"/>
  <c r="G79" i="13"/>
  <c r="D79" i="13"/>
  <c r="J69" i="13"/>
  <c r="G69" i="13"/>
  <c r="D69" i="13"/>
  <c r="J62" i="13"/>
  <c r="G62" i="13"/>
  <c r="D62" i="13"/>
  <c r="J52" i="13"/>
  <c r="G52" i="13"/>
  <c r="D52" i="13"/>
  <c r="J42" i="13"/>
  <c r="G42" i="13"/>
  <c r="D42" i="13"/>
  <c r="J35" i="13"/>
  <c r="G35" i="13"/>
  <c r="D35" i="13"/>
  <c r="J25" i="13"/>
  <c r="D4" i="13" s="1"/>
  <c r="G25" i="13"/>
  <c r="D25" i="13"/>
  <c r="J15" i="13"/>
  <c r="G15" i="13"/>
  <c r="D15" i="13"/>
  <c r="E2" i="13" s="1"/>
  <c r="J8" i="13"/>
  <c r="G8" i="13"/>
  <c r="C3" i="13" s="1"/>
  <c r="D8" i="13"/>
  <c r="E4" i="13"/>
  <c r="C4" i="13"/>
  <c r="F4" i="13" s="1"/>
  <c r="E3" i="13"/>
  <c r="H2" i="13"/>
  <c r="G2" i="13"/>
  <c r="J132" i="12"/>
  <c r="G132" i="12"/>
  <c r="D132" i="12"/>
  <c r="J124" i="12"/>
  <c r="G124" i="12"/>
  <c r="D124" i="12"/>
  <c r="J114" i="12"/>
  <c r="G114" i="12"/>
  <c r="D114" i="12"/>
  <c r="J104" i="12"/>
  <c r="G104" i="12"/>
  <c r="D104" i="12"/>
  <c r="J97" i="12"/>
  <c r="G97" i="12"/>
  <c r="D97" i="12"/>
  <c r="J89" i="12"/>
  <c r="G89" i="12"/>
  <c r="D89" i="12"/>
  <c r="J78" i="12"/>
  <c r="G78" i="12"/>
  <c r="D78" i="12"/>
  <c r="J67" i="12"/>
  <c r="G67" i="12"/>
  <c r="D67" i="12"/>
  <c r="J57" i="12"/>
  <c r="G57" i="12"/>
  <c r="D57" i="12"/>
  <c r="J50" i="12"/>
  <c r="G50" i="12"/>
  <c r="D50" i="12"/>
  <c r="J43" i="12"/>
  <c r="G43" i="12"/>
  <c r="D43" i="12"/>
  <c r="J34" i="12"/>
  <c r="G34" i="12"/>
  <c r="D34" i="12"/>
  <c r="J28" i="12"/>
  <c r="G28" i="12"/>
  <c r="D28" i="12"/>
  <c r="E2" i="12" s="1"/>
  <c r="J18" i="12"/>
  <c r="G18" i="12"/>
  <c r="D18" i="12"/>
  <c r="J8" i="12"/>
  <c r="E4" i="12" s="1"/>
  <c r="G8" i="12"/>
  <c r="C3" i="12" s="1"/>
  <c r="D8" i="12"/>
  <c r="E3" i="12"/>
  <c r="D3" i="12"/>
  <c r="H2" i="12"/>
  <c r="G2" i="12"/>
  <c r="J328" i="11"/>
  <c r="G328" i="11"/>
  <c r="D328" i="11"/>
  <c r="J311" i="11"/>
  <c r="G311" i="11"/>
  <c r="D311" i="11"/>
  <c r="J301" i="11"/>
  <c r="G301" i="11"/>
  <c r="D301" i="11"/>
  <c r="J291" i="11"/>
  <c r="G291" i="11"/>
  <c r="D291" i="11"/>
  <c r="J281" i="11"/>
  <c r="G281" i="11"/>
  <c r="D281" i="11"/>
  <c r="J271" i="11"/>
  <c r="G271" i="11"/>
  <c r="D271" i="11"/>
  <c r="J261" i="11"/>
  <c r="G261" i="11"/>
  <c r="D261" i="11"/>
  <c r="J251" i="11"/>
  <c r="G251" i="11"/>
  <c r="D251" i="11"/>
  <c r="J244" i="11"/>
  <c r="G244" i="11"/>
  <c r="D244" i="11"/>
  <c r="J234" i="11"/>
  <c r="G234" i="11"/>
  <c r="D234" i="11"/>
  <c r="J224" i="11"/>
  <c r="G224" i="11"/>
  <c r="D224" i="11"/>
  <c r="J214" i="11"/>
  <c r="G214" i="11"/>
  <c r="D214" i="11"/>
  <c r="J206" i="11"/>
  <c r="G206" i="11"/>
  <c r="D206" i="11"/>
  <c r="J196" i="11"/>
  <c r="G196" i="11"/>
  <c r="D196" i="11"/>
  <c r="J189" i="11"/>
  <c r="G189" i="11"/>
  <c r="D189" i="11"/>
  <c r="J179" i="11"/>
  <c r="G179" i="11"/>
  <c r="D179" i="11"/>
  <c r="J169" i="11"/>
  <c r="G169" i="11"/>
  <c r="D169" i="11"/>
  <c r="J159" i="11"/>
  <c r="G159" i="11"/>
  <c r="D159" i="11"/>
  <c r="J149" i="11"/>
  <c r="G149" i="11"/>
  <c r="D149" i="11"/>
  <c r="J139" i="11"/>
  <c r="G139" i="11"/>
  <c r="D139" i="11"/>
  <c r="J129" i="11"/>
  <c r="G129" i="11"/>
  <c r="D129" i="11"/>
  <c r="J119" i="11"/>
  <c r="G119" i="11"/>
  <c r="D119" i="11"/>
  <c r="J109" i="11"/>
  <c r="G109" i="11"/>
  <c r="D109" i="11"/>
  <c r="J99" i="11"/>
  <c r="G99" i="11"/>
  <c r="D99" i="11"/>
  <c r="J89" i="11"/>
  <c r="G89" i="11"/>
  <c r="D89" i="11"/>
  <c r="J79" i="11"/>
  <c r="G79" i="11"/>
  <c r="D79" i="11"/>
  <c r="J69" i="11"/>
  <c r="G69" i="11"/>
  <c r="D69" i="11"/>
  <c r="J59" i="11"/>
  <c r="G59" i="11"/>
  <c r="D59" i="11"/>
  <c r="J49" i="11"/>
  <c r="G49" i="11"/>
  <c r="D49" i="11"/>
  <c r="J42" i="11"/>
  <c r="G42" i="11"/>
  <c r="D42" i="11"/>
  <c r="J32" i="11"/>
  <c r="G32" i="11"/>
  <c r="D32" i="11"/>
  <c r="J22" i="11"/>
  <c r="G22" i="11"/>
  <c r="D22" i="11"/>
  <c r="J15" i="11"/>
  <c r="G15" i="11"/>
  <c r="D15" i="11"/>
  <c r="D2" i="11" s="1"/>
  <c r="F2" i="11" s="1"/>
  <c r="J8" i="11"/>
  <c r="D4" i="11" s="1"/>
  <c r="G8" i="11"/>
  <c r="E3" i="11" s="1"/>
  <c r="D8" i="11"/>
  <c r="E4" i="11"/>
  <c r="H2" i="11"/>
  <c r="G2" i="11"/>
  <c r="C2" i="11"/>
  <c r="J61" i="10"/>
  <c r="G61" i="10"/>
  <c r="D61" i="10"/>
  <c r="J53" i="10"/>
  <c r="G53" i="10"/>
  <c r="D53" i="10"/>
  <c r="J44" i="10"/>
  <c r="G44" i="10"/>
  <c r="D44" i="10"/>
  <c r="J36" i="10"/>
  <c r="G36" i="10"/>
  <c r="D36" i="10"/>
  <c r="J28" i="10"/>
  <c r="G28" i="10"/>
  <c r="D28" i="10"/>
  <c r="J18" i="10"/>
  <c r="G18" i="10"/>
  <c r="D18" i="10"/>
  <c r="J8" i="10"/>
  <c r="E4" i="10" s="1"/>
  <c r="G8" i="10"/>
  <c r="E3" i="10" s="1"/>
  <c r="D8" i="10"/>
  <c r="C2" i="10" s="1"/>
  <c r="D4" i="10"/>
  <c r="H2" i="10"/>
  <c r="G2" i="10"/>
  <c r="E2" i="10"/>
  <c r="J206" i="9"/>
  <c r="G206" i="9"/>
  <c r="D206" i="9"/>
  <c r="J189" i="9"/>
  <c r="G189" i="9"/>
  <c r="D189" i="9"/>
  <c r="J179" i="9"/>
  <c r="G179" i="9"/>
  <c r="D179" i="9"/>
  <c r="J172" i="9"/>
  <c r="G172" i="9"/>
  <c r="D172" i="9"/>
  <c r="J162" i="9"/>
  <c r="G162" i="9"/>
  <c r="D162" i="9"/>
  <c r="J155" i="9"/>
  <c r="G155" i="9"/>
  <c r="D155" i="9"/>
  <c r="J148" i="9"/>
  <c r="G148" i="9"/>
  <c r="D148" i="9"/>
  <c r="J138" i="9"/>
  <c r="G138" i="9"/>
  <c r="D138" i="9"/>
  <c r="J131" i="9"/>
  <c r="G131" i="9"/>
  <c r="D131" i="9"/>
  <c r="J123" i="9"/>
  <c r="G123" i="9"/>
  <c r="D123" i="9"/>
  <c r="J113" i="9"/>
  <c r="G113" i="9"/>
  <c r="D113" i="9"/>
  <c r="J103" i="9"/>
  <c r="G103" i="9"/>
  <c r="D103" i="9"/>
  <c r="J93" i="9"/>
  <c r="G93" i="9"/>
  <c r="D93" i="9"/>
  <c r="J86" i="9"/>
  <c r="G86" i="9"/>
  <c r="D86" i="9"/>
  <c r="J76" i="9"/>
  <c r="G76" i="9"/>
  <c r="D76" i="9"/>
  <c r="J69" i="9"/>
  <c r="G69" i="9"/>
  <c r="D69" i="9"/>
  <c r="J62" i="9"/>
  <c r="G62" i="9"/>
  <c r="D62" i="9"/>
  <c r="J52" i="9"/>
  <c r="G52" i="9"/>
  <c r="D52" i="9"/>
  <c r="J42" i="9"/>
  <c r="G42" i="9"/>
  <c r="D42" i="9"/>
  <c r="J32" i="9"/>
  <c r="G32" i="9"/>
  <c r="D32" i="9"/>
  <c r="J22" i="9"/>
  <c r="G22" i="9"/>
  <c r="D22" i="9"/>
  <c r="J15" i="9"/>
  <c r="G15" i="9"/>
  <c r="D15" i="9"/>
  <c r="J8" i="9"/>
  <c r="G8" i="9"/>
  <c r="E3" i="9" s="1"/>
  <c r="D8" i="9"/>
  <c r="F4" i="9"/>
  <c r="E4" i="9"/>
  <c r="D4" i="9"/>
  <c r="C4" i="9"/>
  <c r="H2" i="9"/>
  <c r="G2" i="9"/>
  <c r="D2" i="9"/>
  <c r="C2" i="9"/>
  <c r="F2" i="9" s="1"/>
  <c r="J410" i="8"/>
  <c r="G410" i="8"/>
  <c r="D410" i="8"/>
  <c r="J393" i="8"/>
  <c r="G393" i="8"/>
  <c r="D393" i="8"/>
  <c r="J376" i="8"/>
  <c r="G376" i="8"/>
  <c r="D376" i="8"/>
  <c r="J368" i="8"/>
  <c r="G368" i="8"/>
  <c r="D368" i="8"/>
  <c r="J356" i="8"/>
  <c r="G356" i="8"/>
  <c r="D356" i="8"/>
  <c r="J345" i="8"/>
  <c r="G345" i="8"/>
  <c r="D345" i="8"/>
  <c r="J337" i="8"/>
  <c r="G337" i="8"/>
  <c r="D337" i="8"/>
  <c r="J324" i="8"/>
  <c r="G324" i="8"/>
  <c r="D324" i="8"/>
  <c r="J311" i="8"/>
  <c r="G311" i="8"/>
  <c r="D311" i="8"/>
  <c r="J303" i="8"/>
  <c r="G303" i="8"/>
  <c r="D303" i="8"/>
  <c r="J287" i="8"/>
  <c r="G287" i="8"/>
  <c r="D287" i="8"/>
  <c r="J270" i="8"/>
  <c r="G270" i="8"/>
  <c r="D270" i="8"/>
  <c r="J255" i="8"/>
  <c r="G255" i="8"/>
  <c r="D255" i="8"/>
  <c r="J239" i="8"/>
  <c r="G239" i="8"/>
  <c r="D239" i="8"/>
  <c r="J229" i="8"/>
  <c r="G229" i="8"/>
  <c r="D229" i="8"/>
  <c r="J219" i="8"/>
  <c r="G219" i="8"/>
  <c r="D219" i="8"/>
  <c r="J209" i="8"/>
  <c r="G209" i="8"/>
  <c r="D209" i="8"/>
  <c r="J199" i="8"/>
  <c r="G199" i="8"/>
  <c r="D199" i="8"/>
  <c r="J189" i="8"/>
  <c r="G189" i="8"/>
  <c r="D189" i="8"/>
  <c r="J179" i="8"/>
  <c r="G179" i="8"/>
  <c r="D179" i="8"/>
  <c r="J169" i="8"/>
  <c r="G169" i="8"/>
  <c r="D169" i="8"/>
  <c r="J159" i="8"/>
  <c r="G159" i="8"/>
  <c r="D159" i="8"/>
  <c r="J149" i="8"/>
  <c r="G149" i="8"/>
  <c r="D149" i="8"/>
  <c r="J139" i="8"/>
  <c r="G139" i="8"/>
  <c r="D139" i="8"/>
  <c r="J132" i="8"/>
  <c r="G132" i="8"/>
  <c r="D132" i="8"/>
  <c r="J122" i="8"/>
  <c r="G122" i="8"/>
  <c r="D122" i="8"/>
  <c r="J112" i="8"/>
  <c r="G112" i="8"/>
  <c r="D112" i="8"/>
  <c r="J102" i="8"/>
  <c r="G102" i="8"/>
  <c r="D102" i="8"/>
  <c r="J92" i="8"/>
  <c r="G92" i="8"/>
  <c r="D92" i="8"/>
  <c r="J82" i="8"/>
  <c r="G82" i="8"/>
  <c r="D82" i="8"/>
  <c r="J75" i="8"/>
  <c r="G75" i="8"/>
  <c r="D75" i="8"/>
  <c r="J68" i="8"/>
  <c r="G68" i="8"/>
  <c r="D68" i="8"/>
  <c r="J58" i="8"/>
  <c r="G58" i="8"/>
  <c r="D58" i="8"/>
  <c r="J48" i="8"/>
  <c r="G48" i="8"/>
  <c r="D48" i="8"/>
  <c r="J38" i="8"/>
  <c r="G38" i="8"/>
  <c r="D38" i="8"/>
  <c r="J28" i="8"/>
  <c r="D4" i="8" s="1"/>
  <c r="G28" i="8"/>
  <c r="D28" i="8"/>
  <c r="J18" i="8"/>
  <c r="G18" i="8"/>
  <c r="D18" i="8"/>
  <c r="E2" i="8" s="1"/>
  <c r="J8" i="8"/>
  <c r="G8" i="8"/>
  <c r="C3" i="8" s="1"/>
  <c r="D8" i="8"/>
  <c r="D2" i="8" s="1"/>
  <c r="E4" i="8"/>
  <c r="C4" i="8"/>
  <c r="E3" i="8"/>
  <c r="H2" i="8"/>
  <c r="G2" i="8"/>
  <c r="J1037" i="7"/>
  <c r="G1037" i="7"/>
  <c r="D1037" i="7"/>
  <c r="J1022" i="7"/>
  <c r="G1022" i="7"/>
  <c r="D1022" i="7"/>
  <c r="J996" i="7"/>
  <c r="G996" i="7"/>
  <c r="D996" i="7"/>
  <c r="J991" i="7"/>
  <c r="G991" i="7"/>
  <c r="D991" i="7"/>
  <c r="J986" i="7"/>
  <c r="G986" i="7"/>
  <c r="D986" i="7"/>
  <c r="J977" i="7"/>
  <c r="G977" i="7"/>
  <c r="D977" i="7"/>
  <c r="J969" i="7"/>
  <c r="G969" i="7"/>
  <c r="D969" i="7"/>
  <c r="J964" i="7"/>
  <c r="G964" i="7"/>
  <c r="D964" i="7"/>
  <c r="J955" i="7"/>
  <c r="G955" i="7"/>
  <c r="D955" i="7"/>
  <c r="J947" i="7"/>
  <c r="G947" i="7"/>
  <c r="D947" i="7"/>
  <c r="J921" i="7"/>
  <c r="G921" i="7"/>
  <c r="D921" i="7"/>
  <c r="J912" i="7"/>
  <c r="G912" i="7"/>
  <c r="D912" i="7"/>
  <c r="J903" i="7"/>
  <c r="G903" i="7"/>
  <c r="D903" i="7"/>
  <c r="J889" i="7"/>
  <c r="G889" i="7"/>
  <c r="D889" i="7"/>
  <c r="J871" i="7"/>
  <c r="G871" i="7"/>
  <c r="D871" i="7"/>
  <c r="J857" i="7"/>
  <c r="G857" i="7"/>
  <c r="D857" i="7"/>
  <c r="J843" i="7"/>
  <c r="G843" i="7"/>
  <c r="D843" i="7"/>
  <c r="J825" i="7"/>
  <c r="G825" i="7"/>
  <c r="D825" i="7"/>
  <c r="J815" i="7"/>
  <c r="G815" i="7"/>
  <c r="D815" i="7"/>
  <c r="J794" i="7"/>
  <c r="G794" i="7"/>
  <c r="D794" i="7"/>
  <c r="J774" i="7"/>
  <c r="G774" i="7"/>
  <c r="D774" i="7"/>
  <c r="J747" i="7"/>
  <c r="G747" i="7"/>
  <c r="D747" i="7"/>
  <c r="J722" i="7"/>
  <c r="G722" i="7"/>
  <c r="D722" i="7"/>
  <c r="J698" i="7"/>
  <c r="G698" i="7"/>
  <c r="D698" i="7"/>
  <c r="J676" i="7"/>
  <c r="G676" i="7"/>
  <c r="D676" i="7"/>
  <c r="J655" i="7"/>
  <c r="G655" i="7"/>
  <c r="D655" i="7"/>
  <c r="J635" i="7"/>
  <c r="G635" i="7"/>
  <c r="D635" i="7"/>
  <c r="J616" i="7"/>
  <c r="G616" i="7"/>
  <c r="D616" i="7"/>
  <c r="J599" i="7"/>
  <c r="G599" i="7"/>
  <c r="D599" i="7"/>
  <c r="J580" i="7"/>
  <c r="G580" i="7"/>
  <c r="D580" i="7"/>
  <c r="J572" i="7"/>
  <c r="G572" i="7"/>
  <c r="D572" i="7"/>
  <c r="J561" i="7"/>
  <c r="G561" i="7"/>
  <c r="D561" i="7"/>
  <c r="J551" i="7"/>
  <c r="G551" i="7"/>
  <c r="D551" i="7"/>
  <c r="J521" i="7"/>
  <c r="G521" i="7"/>
  <c r="D521" i="7"/>
  <c r="J511" i="7"/>
  <c r="G511" i="7"/>
  <c r="D511" i="7"/>
  <c r="J502" i="7"/>
  <c r="G502" i="7"/>
  <c r="D502" i="7"/>
  <c r="J492" i="7"/>
  <c r="G492" i="7"/>
  <c r="D492" i="7"/>
  <c r="J482" i="7"/>
  <c r="G482" i="7"/>
  <c r="D482" i="7"/>
  <c r="J475" i="7"/>
  <c r="G475" i="7"/>
  <c r="D475" i="7"/>
  <c r="J468" i="7"/>
  <c r="G468" i="7"/>
  <c r="D468" i="7"/>
  <c r="J458" i="7"/>
  <c r="G458" i="7"/>
  <c r="D458" i="7"/>
  <c r="J448" i="7"/>
  <c r="G448" i="7"/>
  <c r="D448" i="7"/>
  <c r="J438" i="7"/>
  <c r="G438" i="7"/>
  <c r="D438" i="7"/>
  <c r="J428" i="7"/>
  <c r="G428" i="7"/>
  <c r="D428" i="7"/>
  <c r="J418" i="7"/>
  <c r="G418" i="7"/>
  <c r="D418" i="7"/>
  <c r="J408" i="7"/>
  <c r="G408" i="7"/>
  <c r="D408" i="7"/>
  <c r="J398" i="7"/>
  <c r="G398" i="7"/>
  <c r="D398" i="7"/>
  <c r="J391" i="7"/>
  <c r="G391" i="7"/>
  <c r="D391" i="7"/>
  <c r="J381" i="7"/>
  <c r="G381" i="7"/>
  <c r="D381" i="7"/>
  <c r="J371" i="7"/>
  <c r="G371" i="7"/>
  <c r="D371" i="7"/>
  <c r="J361" i="7"/>
  <c r="G361" i="7"/>
  <c r="D361" i="7"/>
  <c r="J351" i="7"/>
  <c r="G351" i="7"/>
  <c r="D351" i="7"/>
  <c r="J341" i="7"/>
  <c r="G341" i="7"/>
  <c r="D341" i="7"/>
  <c r="J331" i="7"/>
  <c r="G331" i="7"/>
  <c r="D331" i="7"/>
  <c r="J321" i="7"/>
  <c r="G321" i="7"/>
  <c r="D321" i="7"/>
  <c r="J311" i="7"/>
  <c r="G311" i="7"/>
  <c r="D311" i="7"/>
  <c r="J301" i="7"/>
  <c r="G301" i="7"/>
  <c r="D301" i="7"/>
  <c r="J294" i="7"/>
  <c r="G294" i="7"/>
  <c r="D294" i="7"/>
  <c r="J284" i="7"/>
  <c r="G284" i="7"/>
  <c r="D284" i="7"/>
  <c r="J274" i="7"/>
  <c r="G274" i="7"/>
  <c r="D274" i="7"/>
  <c r="J264" i="7"/>
  <c r="G264" i="7"/>
  <c r="D264" i="7"/>
  <c r="J254" i="7"/>
  <c r="G254" i="7"/>
  <c r="D254" i="7"/>
  <c r="J244" i="7"/>
  <c r="G244" i="7"/>
  <c r="D244" i="7"/>
  <c r="J237" i="7"/>
  <c r="G237" i="7"/>
  <c r="D237" i="7"/>
  <c r="J230" i="7"/>
  <c r="G230" i="7"/>
  <c r="D230" i="7"/>
  <c r="J220" i="7"/>
  <c r="G220" i="7"/>
  <c r="D220" i="7"/>
  <c r="J210" i="7"/>
  <c r="G210" i="7"/>
  <c r="D210" i="7"/>
  <c r="J200" i="7"/>
  <c r="G200" i="7"/>
  <c r="D200" i="7"/>
  <c r="J190" i="7"/>
  <c r="G190" i="7"/>
  <c r="D190" i="7"/>
  <c r="J180" i="7"/>
  <c r="G180" i="7"/>
  <c r="D180" i="7"/>
  <c r="J170" i="7"/>
  <c r="G170" i="7"/>
  <c r="D170" i="7"/>
  <c r="J160" i="7"/>
  <c r="G160" i="7"/>
  <c r="D160" i="7"/>
  <c r="J150" i="7"/>
  <c r="G150" i="7"/>
  <c r="D150" i="7"/>
  <c r="J140" i="7"/>
  <c r="G140" i="7"/>
  <c r="D140" i="7"/>
  <c r="J130" i="7"/>
  <c r="G130" i="7"/>
  <c r="D130" i="7"/>
  <c r="J120" i="7"/>
  <c r="G120" i="7"/>
  <c r="D120" i="7"/>
  <c r="J112" i="7"/>
  <c r="G112" i="7"/>
  <c r="D112" i="7"/>
  <c r="J105" i="7"/>
  <c r="G105" i="7"/>
  <c r="D105" i="7"/>
  <c r="J95" i="7"/>
  <c r="G95" i="7"/>
  <c r="D95" i="7"/>
  <c r="J85" i="7"/>
  <c r="G85" i="7"/>
  <c r="D85" i="7"/>
  <c r="J75" i="7"/>
  <c r="G75" i="7"/>
  <c r="D75" i="7"/>
  <c r="J65" i="7"/>
  <c r="G65" i="7"/>
  <c r="D65" i="7"/>
  <c r="J55" i="7"/>
  <c r="G55" i="7"/>
  <c r="D55" i="7"/>
  <c r="J45" i="7"/>
  <c r="G45" i="7"/>
  <c r="D45" i="7"/>
  <c r="J35" i="7"/>
  <c r="G35" i="7"/>
  <c r="D35" i="7"/>
  <c r="E2" i="7" s="1"/>
  <c r="J26" i="7"/>
  <c r="C4" i="7" s="1"/>
  <c r="G26" i="7"/>
  <c r="D26" i="7"/>
  <c r="J17" i="7"/>
  <c r="E4" i="7" s="1"/>
  <c r="G17" i="7"/>
  <c r="D17" i="7"/>
  <c r="J8" i="7"/>
  <c r="G8" i="7"/>
  <c r="E3" i="7" s="1"/>
  <c r="D8" i="7"/>
  <c r="D2" i="7" s="1"/>
  <c r="D3" i="7"/>
  <c r="H2" i="7"/>
  <c r="G2" i="7"/>
  <c r="J219" i="6"/>
  <c r="G219" i="6"/>
  <c r="D219" i="6"/>
  <c r="J209" i="6"/>
  <c r="G209" i="6"/>
  <c r="D108" i="2" s="1"/>
  <c r="D209" i="6"/>
  <c r="J199" i="6"/>
  <c r="G199" i="6"/>
  <c r="D113" i="2" s="1"/>
  <c r="D199" i="6"/>
  <c r="J189" i="6"/>
  <c r="G189" i="6"/>
  <c r="D189" i="6"/>
  <c r="J179" i="6"/>
  <c r="G179" i="6"/>
  <c r="D71" i="2" s="1"/>
  <c r="D179" i="6"/>
  <c r="J169" i="6"/>
  <c r="G169" i="6"/>
  <c r="D169" i="6"/>
  <c r="J159" i="6"/>
  <c r="G159" i="6"/>
  <c r="D159" i="6"/>
  <c r="J152" i="6"/>
  <c r="G152" i="6"/>
  <c r="D152" i="6"/>
  <c r="J145" i="6"/>
  <c r="G145" i="6"/>
  <c r="D145" i="6"/>
  <c r="J135" i="6"/>
  <c r="G135" i="6"/>
  <c r="D135" i="6"/>
  <c r="J125" i="6"/>
  <c r="G125" i="6"/>
  <c r="D125" i="6"/>
  <c r="J115" i="6"/>
  <c r="G115" i="6"/>
  <c r="D115" i="6"/>
  <c r="J108" i="6"/>
  <c r="G108" i="6"/>
  <c r="D108" i="6"/>
  <c r="J101" i="6"/>
  <c r="G101" i="6"/>
  <c r="D101" i="6"/>
  <c r="J91" i="6"/>
  <c r="G91" i="6"/>
  <c r="D91" i="6"/>
  <c r="J84" i="6"/>
  <c r="G84" i="6"/>
  <c r="D84" i="6"/>
  <c r="J77" i="6"/>
  <c r="G77" i="6"/>
  <c r="D77" i="6"/>
  <c r="J67" i="6"/>
  <c r="G67" i="6"/>
  <c r="D67" i="6"/>
  <c r="J57" i="6"/>
  <c r="G57" i="6"/>
  <c r="D57" i="6"/>
  <c r="J47" i="6"/>
  <c r="G47" i="6"/>
  <c r="D47" i="6"/>
  <c r="J37" i="6"/>
  <c r="G37" i="6"/>
  <c r="D37" i="6"/>
  <c r="J27" i="6"/>
  <c r="G27" i="6"/>
  <c r="D27" i="6"/>
  <c r="J17" i="6"/>
  <c r="G17" i="6"/>
  <c r="C3" i="6" s="1"/>
  <c r="D17" i="6"/>
  <c r="J8" i="6"/>
  <c r="C4" i="6" s="1"/>
  <c r="G8" i="6"/>
  <c r="E3" i="6" s="1"/>
  <c r="D8" i="6"/>
  <c r="E4" i="6"/>
  <c r="H2" i="6"/>
  <c r="G2" i="6"/>
  <c r="F2" i="6" s="1"/>
  <c r="E2" i="6"/>
  <c r="D2" i="6"/>
  <c r="C2" i="6"/>
  <c r="J359" i="5"/>
  <c r="G359" i="5"/>
  <c r="D359" i="5"/>
  <c r="J350" i="5"/>
  <c r="G350" i="5"/>
  <c r="D350" i="5"/>
  <c r="J341" i="5"/>
  <c r="G341" i="5"/>
  <c r="D341" i="5"/>
  <c r="J332" i="5"/>
  <c r="G332" i="5"/>
  <c r="D332" i="5"/>
  <c r="J317" i="5"/>
  <c r="G317" i="5"/>
  <c r="D317" i="5"/>
  <c r="J302" i="5"/>
  <c r="G302" i="5"/>
  <c r="D302" i="5"/>
  <c r="J293" i="5"/>
  <c r="G293" i="5"/>
  <c r="D293" i="5"/>
  <c r="J275" i="5"/>
  <c r="G275" i="5"/>
  <c r="D275" i="5"/>
  <c r="J257" i="5"/>
  <c r="G257" i="5"/>
  <c r="D257" i="5"/>
  <c r="J248" i="5"/>
  <c r="G248" i="5"/>
  <c r="D248" i="5"/>
  <c r="J230" i="5"/>
  <c r="G230" i="5"/>
  <c r="D230" i="5"/>
  <c r="J212" i="5"/>
  <c r="G212" i="5"/>
  <c r="D212" i="5"/>
  <c r="J204" i="5"/>
  <c r="G204" i="5"/>
  <c r="D204" i="5"/>
  <c r="J191" i="5"/>
  <c r="G191" i="5"/>
  <c r="D191" i="5"/>
  <c r="J178" i="5"/>
  <c r="G178" i="5"/>
  <c r="D178" i="5"/>
  <c r="J168" i="5"/>
  <c r="G168" i="5"/>
  <c r="D64" i="2" s="1"/>
  <c r="D168" i="5"/>
  <c r="J159" i="5"/>
  <c r="G159" i="5"/>
  <c r="D159" i="5"/>
  <c r="J149" i="5"/>
  <c r="G149" i="5"/>
  <c r="D149" i="5"/>
  <c r="J142" i="5"/>
  <c r="G142" i="5"/>
  <c r="D142" i="5"/>
  <c r="J135" i="5"/>
  <c r="G135" i="5"/>
  <c r="D135" i="5"/>
  <c r="J125" i="5"/>
  <c r="G125" i="5"/>
  <c r="D125" i="5"/>
  <c r="J115" i="5"/>
  <c r="G115" i="5"/>
  <c r="D115" i="5"/>
  <c r="J105" i="5"/>
  <c r="G105" i="5"/>
  <c r="D105" i="5"/>
  <c r="J95" i="5"/>
  <c r="G95" i="5"/>
  <c r="D95" i="5"/>
  <c r="J85" i="5"/>
  <c r="G85" i="5"/>
  <c r="D85" i="5"/>
  <c r="J75" i="5"/>
  <c r="G75" i="5"/>
  <c r="D75" i="5"/>
  <c r="J65" i="5"/>
  <c r="G65" i="5"/>
  <c r="D65" i="5"/>
  <c r="J55" i="5"/>
  <c r="G55" i="5"/>
  <c r="D55" i="5"/>
  <c r="J45" i="5"/>
  <c r="G45" i="5"/>
  <c r="D45" i="5"/>
  <c r="J35" i="5"/>
  <c r="G35" i="5"/>
  <c r="D35" i="5"/>
  <c r="J28" i="5"/>
  <c r="G28" i="5"/>
  <c r="D28" i="5"/>
  <c r="J18" i="5"/>
  <c r="D4" i="5" s="1"/>
  <c r="G18" i="5"/>
  <c r="D3" i="5" s="1"/>
  <c r="D18" i="5"/>
  <c r="J8" i="5"/>
  <c r="G8" i="5"/>
  <c r="D8" i="5"/>
  <c r="E2" i="5" s="1"/>
  <c r="H2" i="5"/>
  <c r="G2" i="5"/>
  <c r="J187" i="4"/>
  <c r="G187" i="4"/>
  <c r="D187" i="4"/>
  <c r="J175" i="4"/>
  <c r="G175" i="4"/>
  <c r="D175" i="4"/>
  <c r="J163" i="4"/>
  <c r="G163" i="4"/>
  <c r="D163" i="4"/>
  <c r="J153" i="4"/>
  <c r="G153" i="4"/>
  <c r="D153" i="4"/>
  <c r="J143" i="4"/>
  <c r="G143" i="4"/>
  <c r="D143" i="4"/>
  <c r="J135" i="4"/>
  <c r="G135" i="4"/>
  <c r="D135" i="4"/>
  <c r="J128" i="4"/>
  <c r="G128" i="4"/>
  <c r="D128" i="4"/>
  <c r="J118" i="4"/>
  <c r="G118" i="4"/>
  <c r="D118" i="4"/>
  <c r="J108" i="4"/>
  <c r="G108" i="4"/>
  <c r="D108" i="4"/>
  <c r="J98" i="4"/>
  <c r="G98" i="4"/>
  <c r="D98" i="4"/>
  <c r="J88" i="4"/>
  <c r="G88" i="4"/>
  <c r="D88" i="4"/>
  <c r="J78" i="4"/>
  <c r="G78" i="4"/>
  <c r="D78" i="4"/>
  <c r="J68" i="4"/>
  <c r="G68" i="4"/>
  <c r="D68" i="4"/>
  <c r="J58" i="4"/>
  <c r="G58" i="4"/>
  <c r="D58" i="4"/>
  <c r="J48" i="4"/>
  <c r="G48" i="4"/>
  <c r="D48" i="4"/>
  <c r="J38" i="4"/>
  <c r="G38" i="4"/>
  <c r="D38" i="4"/>
  <c r="J28" i="4"/>
  <c r="G28" i="4"/>
  <c r="D28" i="4"/>
  <c r="J18" i="4"/>
  <c r="G18" i="4"/>
  <c r="C3" i="4" s="1"/>
  <c r="D18" i="4"/>
  <c r="E2" i="4" s="1"/>
  <c r="J8" i="4"/>
  <c r="E4" i="4" s="1"/>
  <c r="G8" i="4"/>
  <c r="D8" i="4"/>
  <c r="H2" i="4"/>
  <c r="G2" i="4"/>
  <c r="J146" i="3"/>
  <c r="G146" i="3"/>
  <c r="D146" i="3"/>
  <c r="J134" i="3"/>
  <c r="G134" i="3"/>
  <c r="D134" i="3"/>
  <c r="J127" i="3"/>
  <c r="G127" i="3"/>
  <c r="D127" i="3"/>
  <c r="J118" i="3"/>
  <c r="G118" i="3"/>
  <c r="D118" i="3"/>
  <c r="J111" i="3"/>
  <c r="G111" i="3"/>
  <c r="D111" i="3"/>
  <c r="J104" i="3"/>
  <c r="G104" i="3"/>
  <c r="D104" i="3"/>
  <c r="J97" i="3"/>
  <c r="G97" i="3"/>
  <c r="D97" i="3"/>
  <c r="J87" i="3"/>
  <c r="G87" i="3"/>
  <c r="D87" i="3"/>
  <c r="J79" i="3"/>
  <c r="G79" i="3"/>
  <c r="D79" i="3"/>
  <c r="J72" i="3"/>
  <c r="G72" i="3"/>
  <c r="D72" i="3"/>
  <c r="J65" i="3"/>
  <c r="G65" i="3"/>
  <c r="D65" i="3"/>
  <c r="J55" i="3"/>
  <c r="G55" i="3"/>
  <c r="D55" i="3"/>
  <c r="J45" i="3"/>
  <c r="G45" i="3"/>
  <c r="D45" i="3"/>
  <c r="J38" i="3"/>
  <c r="G38" i="3"/>
  <c r="D38" i="3"/>
  <c r="D2" i="3" s="1"/>
  <c r="J28" i="3"/>
  <c r="C4" i="3" s="1"/>
  <c r="G28" i="3"/>
  <c r="D28" i="3"/>
  <c r="E2" i="3" s="1"/>
  <c r="J18" i="3"/>
  <c r="G18" i="3"/>
  <c r="C3" i="3" s="1"/>
  <c r="F3" i="3" s="1"/>
  <c r="D18" i="3"/>
  <c r="J8" i="3"/>
  <c r="G8" i="3"/>
  <c r="D3" i="3" s="1"/>
  <c r="D8" i="3"/>
  <c r="H2" i="3"/>
  <c r="G2" i="3"/>
  <c r="E115" i="2"/>
  <c r="D115" i="2"/>
  <c r="E114" i="2"/>
  <c r="D114" i="2"/>
  <c r="B114" i="2"/>
  <c r="E113" i="2"/>
  <c r="E112" i="2"/>
  <c r="B112" i="2"/>
  <c r="E111" i="2"/>
  <c r="E110" i="2"/>
  <c r="D110" i="2"/>
  <c r="B110" i="2"/>
  <c r="E108" i="2"/>
  <c r="E107" i="2"/>
  <c r="E106" i="2"/>
  <c r="D106" i="2"/>
  <c r="B106" i="2"/>
  <c r="E105" i="2"/>
  <c r="E104" i="2"/>
  <c r="D104" i="2"/>
  <c r="B104" i="2"/>
  <c r="E102" i="2"/>
  <c r="D102" i="2"/>
  <c r="E101" i="2"/>
  <c r="D101" i="2"/>
  <c r="B101" i="2"/>
  <c r="E100" i="2"/>
  <c r="E99" i="2"/>
  <c r="B99" i="2"/>
  <c r="E98" i="2"/>
  <c r="D98" i="2"/>
  <c r="E97" i="2"/>
  <c r="D97" i="2"/>
  <c r="B97" i="2"/>
  <c r="E95" i="2"/>
  <c r="E94" i="2"/>
  <c r="E93" i="2"/>
  <c r="D93" i="2"/>
  <c r="B93" i="2"/>
  <c r="E92" i="2"/>
  <c r="D92" i="2"/>
  <c r="E91" i="2"/>
  <c r="D91" i="2"/>
  <c r="B91" i="2"/>
  <c r="E82" i="2"/>
  <c r="D82" i="2"/>
  <c r="B82" i="2"/>
  <c r="E80" i="2"/>
  <c r="D80" i="2"/>
  <c r="B80" i="2"/>
  <c r="E79" i="2"/>
  <c r="D79" i="2"/>
  <c r="B79" i="2"/>
  <c r="E77" i="2"/>
  <c r="D77" i="2"/>
  <c r="B77" i="2"/>
  <c r="E76" i="2"/>
  <c r="D76" i="2"/>
  <c r="B76" i="2"/>
  <c r="E74" i="2"/>
  <c r="D74" i="2"/>
  <c r="E73" i="2"/>
  <c r="D73" i="2"/>
  <c r="B73" i="2"/>
  <c r="E72" i="2"/>
  <c r="E71" i="2"/>
  <c r="B71" i="2"/>
  <c r="E70" i="2"/>
  <c r="E69" i="2"/>
  <c r="D69" i="2"/>
  <c r="B69" i="2"/>
  <c r="E67" i="2"/>
  <c r="D67" i="2"/>
  <c r="E66" i="2"/>
  <c r="E65" i="2"/>
  <c r="D65" i="2"/>
  <c r="B65" i="2"/>
  <c r="E64" i="2"/>
  <c r="E63" i="2"/>
  <c r="D63" i="2"/>
  <c r="B63" i="2"/>
  <c r="E61" i="2"/>
  <c r="D61" i="2"/>
  <c r="C61" i="2"/>
  <c r="E60" i="2"/>
  <c r="D60" i="2"/>
  <c r="C60" i="2"/>
  <c r="E59" i="2"/>
  <c r="D59" i="2"/>
  <c r="C59" i="2"/>
  <c r="B59" i="2"/>
  <c r="E57" i="2"/>
  <c r="D57" i="2"/>
  <c r="E56" i="2"/>
  <c r="D56" i="2"/>
  <c r="E55" i="2"/>
  <c r="D55" i="2"/>
  <c r="B55" i="2"/>
  <c r="E53" i="2"/>
  <c r="D53" i="2"/>
  <c r="E52" i="2"/>
  <c r="D52" i="2"/>
  <c r="E51" i="2"/>
  <c r="D51" i="2"/>
  <c r="E50" i="2"/>
  <c r="D50" i="2"/>
  <c r="E49" i="2"/>
  <c r="D49" i="2"/>
  <c r="E48" i="2"/>
  <c r="D48" i="2"/>
  <c r="E47" i="2"/>
  <c r="D47" i="2"/>
  <c r="E46" i="2"/>
  <c r="D46" i="2"/>
  <c r="E45" i="2"/>
  <c r="D45" i="2"/>
  <c r="E44" i="2"/>
  <c r="D44" i="2"/>
  <c r="B44" i="2"/>
  <c r="E42" i="2"/>
  <c r="D42" i="2"/>
  <c r="E41" i="2"/>
  <c r="D41" i="2"/>
  <c r="E40" i="2"/>
  <c r="D40" i="2"/>
  <c r="B40" i="2"/>
  <c r="E39" i="2"/>
  <c r="D39" i="2"/>
  <c r="E38" i="2"/>
  <c r="D38" i="2"/>
  <c r="B38" i="2"/>
  <c r="E36" i="2"/>
  <c r="D36" i="2"/>
  <c r="E35" i="2"/>
  <c r="D35" i="2"/>
  <c r="E34" i="2"/>
  <c r="D34" i="2"/>
  <c r="E33" i="2"/>
  <c r="D33" i="2"/>
  <c r="B33" i="2"/>
  <c r="E32" i="2"/>
  <c r="D32" i="2"/>
  <c r="B32" i="2"/>
  <c r="E31" i="2"/>
  <c r="D31" i="2"/>
  <c r="E30" i="2"/>
  <c r="D30" i="2"/>
  <c r="E29" i="2"/>
  <c r="D29" i="2"/>
  <c r="E28" i="2"/>
  <c r="D28" i="2"/>
  <c r="B28" i="2"/>
  <c r="D26" i="2"/>
  <c r="C26" i="2"/>
  <c r="D25" i="2"/>
  <c r="C25" i="2"/>
  <c r="D24" i="2"/>
  <c r="C24" i="2"/>
  <c r="D23" i="2"/>
  <c r="C23" i="2"/>
  <c r="D22" i="2"/>
  <c r="C22" i="2"/>
  <c r="B22" i="2"/>
  <c r="E20" i="2"/>
  <c r="D20" i="2"/>
  <c r="B20" i="2"/>
  <c r="B19" i="2"/>
  <c r="E18" i="2"/>
  <c r="D18" i="2"/>
  <c r="B18" i="2"/>
  <c r="E12" i="2"/>
  <c r="D12" i="2"/>
  <c r="E11" i="2"/>
  <c r="D11" i="2"/>
  <c r="B11" i="2"/>
  <c r="E10" i="2"/>
  <c r="D10" i="2"/>
  <c r="E9" i="2"/>
  <c r="D9" i="2"/>
  <c r="E8" i="2"/>
  <c r="D8" i="2"/>
  <c r="E7" i="2"/>
  <c r="D7" i="2"/>
  <c r="E6" i="2"/>
  <c r="D6" i="2"/>
  <c r="E5" i="2"/>
  <c r="D5" i="2"/>
  <c r="E4" i="2"/>
  <c r="D4" i="2"/>
  <c r="E3" i="2"/>
  <c r="D3" i="2"/>
  <c r="D2" i="2"/>
  <c r="F4" i="8" l="1"/>
  <c r="D3" i="19"/>
  <c r="F4" i="29"/>
  <c r="F2" i="30"/>
  <c r="F3" i="23"/>
  <c r="F2" i="31"/>
  <c r="C3" i="19"/>
  <c r="F3" i="19" s="1"/>
  <c r="F4" i="22"/>
  <c r="F2" i="16"/>
  <c r="D66" i="2"/>
  <c r="D72" i="2"/>
  <c r="E3" i="3"/>
  <c r="D4" i="6"/>
  <c r="F4" i="6" s="1"/>
  <c r="D3" i="8"/>
  <c r="F3" i="8" s="1"/>
  <c r="D2" i="10"/>
  <c r="F2" i="10" s="1"/>
  <c r="E2" i="11"/>
  <c r="D3" i="13"/>
  <c r="F3" i="13" s="1"/>
  <c r="D4" i="14"/>
  <c r="F4" i="14" s="1"/>
  <c r="F3" i="32"/>
  <c r="D4" i="7"/>
  <c r="F4" i="7" s="1"/>
  <c r="C3" i="30"/>
  <c r="C2" i="7"/>
  <c r="F2" i="7" s="1"/>
  <c r="F3" i="12"/>
  <c r="C3" i="15"/>
  <c r="F3" i="15" s="1"/>
  <c r="F4" i="16"/>
  <c r="D4" i="17"/>
  <c r="F3" i="21"/>
  <c r="C4" i="22"/>
  <c r="D3" i="30"/>
  <c r="F3" i="31"/>
  <c r="D4" i="3"/>
  <c r="F4" i="3" s="1"/>
  <c r="C2" i="3"/>
  <c r="F2" i="3" s="1"/>
  <c r="D3" i="4"/>
  <c r="E3" i="5"/>
  <c r="C3" i="11"/>
  <c r="C4" i="12"/>
  <c r="D3" i="15"/>
  <c r="C2" i="17"/>
  <c r="F2" i="17" s="1"/>
  <c r="D4" i="19"/>
  <c r="C2" i="20"/>
  <c r="F2" i="20" s="1"/>
  <c r="C4" i="21"/>
  <c r="F4" i="21" s="1"/>
  <c r="D4" i="22"/>
  <c r="C2" i="23"/>
  <c r="F2" i="23" s="1"/>
  <c r="C3" i="29"/>
  <c r="F3" i="29" s="1"/>
  <c r="C4" i="31"/>
  <c r="F4" i="31" s="1"/>
  <c r="D99" i="2"/>
  <c r="E4" i="3"/>
  <c r="C2" i="8"/>
  <c r="F2" i="8" s="1"/>
  <c r="C3" i="10"/>
  <c r="F3" i="10" s="1"/>
  <c r="D3" i="11"/>
  <c r="F3" i="11" s="1"/>
  <c r="D4" i="12"/>
  <c r="C2" i="13"/>
  <c r="D2" i="17"/>
  <c r="F4" i="17"/>
  <c r="C2" i="19"/>
  <c r="F2" i="19" s="1"/>
  <c r="F4" i="20"/>
  <c r="D4" i="21"/>
  <c r="C2" i="22"/>
  <c r="F2" i="22" s="1"/>
  <c r="D2" i="23"/>
  <c r="F4" i="23"/>
  <c r="D3" i="29"/>
  <c r="F3" i="30"/>
  <c r="F4" i="32"/>
  <c r="D105" i="2"/>
  <c r="D111" i="2"/>
  <c r="E3" i="4"/>
  <c r="D94" i="2"/>
  <c r="D100" i="2"/>
  <c r="F3" i="4"/>
  <c r="C4" i="5"/>
  <c r="F4" i="5" s="1"/>
  <c r="C3" i="9"/>
  <c r="F3" i="9" s="1"/>
  <c r="D3" i="10"/>
  <c r="C2" i="12"/>
  <c r="F2" i="12" s="1"/>
  <c r="D2" i="13"/>
  <c r="F4" i="19"/>
  <c r="C2" i="21"/>
  <c r="F2" i="21" s="1"/>
  <c r="C4" i="4"/>
  <c r="F4" i="4" s="1"/>
  <c r="D3" i="9"/>
  <c r="D2" i="12"/>
  <c r="F4" i="12"/>
  <c r="C4" i="15"/>
  <c r="F4" i="15" s="1"/>
  <c r="D3" i="18"/>
  <c r="F3" i="18" s="1"/>
  <c r="C3" i="5"/>
  <c r="F3" i="5" s="1"/>
  <c r="D70" i="2"/>
  <c r="D4" i="4"/>
  <c r="E4" i="5"/>
  <c r="D3" i="6"/>
  <c r="F3" i="6" s="1"/>
  <c r="C4" i="11"/>
  <c r="F4" i="11" s="1"/>
  <c r="D3" i="14"/>
  <c r="F3" i="14" s="1"/>
  <c r="D4" i="15"/>
  <c r="C3" i="16"/>
  <c r="F3" i="16" s="1"/>
  <c r="D112" i="2"/>
  <c r="D95" i="2"/>
  <c r="C2" i="5"/>
  <c r="F2" i="5" s="1"/>
  <c r="D107" i="2"/>
  <c r="C2" i="4"/>
  <c r="F2" i="4" s="1"/>
  <c r="D2" i="5"/>
  <c r="C3" i="7"/>
  <c r="F3" i="7" s="1"/>
  <c r="C4" i="10"/>
  <c r="F4" i="10" s="1"/>
  <c r="C2" i="15"/>
  <c r="F2" i="15" s="1"/>
  <c r="F4" i="30"/>
  <c r="D2" i="4"/>
  <c r="F2" i="13" l="1"/>
</calcChain>
</file>

<file path=xl/sharedStrings.xml><?xml version="1.0" encoding="utf-8"?>
<sst xmlns="http://schemas.openxmlformats.org/spreadsheetml/2006/main" count="31480" uniqueCount="3996">
  <si>
    <t>MODULE</t>
  </si>
  <si>
    <t>REQUIREMENT</t>
  </si>
  <si>
    <t>TESTCASE</t>
  </si>
  <si>
    <t>STATUS</t>
  </si>
  <si>
    <t>DATE</t>
  </si>
  <si>
    <t>KATALON</t>
  </si>
  <si>
    <t>Create new user backend</t>
  </si>
  <si>
    <t>User Management</t>
  </si>
  <si>
    <t>#TC01:Login As Admin</t>
  </si>
  <si>
    <t>DONE</t>
  </si>
  <si>
    <t>Employe Management</t>
  </si>
  <si>
    <t>#TC01: Create Position</t>
  </si>
  <si>
    <t>#TC02: Create Employee</t>
  </si>
  <si>
    <t>#TC02: Create Role</t>
  </si>
  <si>
    <t>#TC03: Create User Backend</t>
  </si>
  <si>
    <t>ERP Management</t>
  </si>
  <si>
    <t>Sync Payment Type</t>
  </si>
  <si>
    <t>Sync Bank Code</t>
  </si>
  <si>
    <t>General Setting</t>
  </si>
  <si>
    <t>TC01 - Add New Bank</t>
  </si>
  <si>
    <t xml:space="preserve">TC04 - Add New Bank Branch &amp; Account </t>
  </si>
  <si>
    <t>Sync Warehouse</t>
  </si>
  <si>
    <t>Mapping Warehouse</t>
  </si>
  <si>
    <t>In progress (sandi)</t>
  </si>
  <si>
    <t>Sync data province</t>
  </si>
  <si>
    <t>Sync data city</t>
  </si>
  <si>
    <t>Sync data district</t>
  </si>
  <si>
    <t>Edit Warehouse</t>
  </si>
  <si>
    <t>Sync Warehouse Location</t>
  </si>
  <si>
    <t>TC01 - Setting Store</t>
  </si>
  <si>
    <t>Sync ERP Item</t>
  </si>
  <si>
    <t>In progress (Ivan)</t>
  </si>
  <si>
    <t>Product Merchandise</t>
  </si>
  <si>
    <t>TC01 - Add new Marchendise Category</t>
  </si>
  <si>
    <t>TC02 - Add New Merchandise Sub Category</t>
  </si>
  <si>
    <t>TC03 - Add New Material</t>
  </si>
  <si>
    <t>TC04 - Add New Style</t>
  </si>
  <si>
    <t>TC01 - Add New Photo Size</t>
  </si>
  <si>
    <t>TC01 - Add New Product Category</t>
  </si>
  <si>
    <t>TC04 - Add new Product Sub Category</t>
  </si>
  <si>
    <t>TC07 - Add new Product Sub Category Group</t>
  </si>
  <si>
    <t>M014 - Product Merchandise</t>
  </si>
  <si>
    <t>TC04 - Edit Merchandise</t>
  </si>
  <si>
    <t>Product Printing</t>
  </si>
  <si>
    <t>TC02 - Add New Product Printing Category</t>
  </si>
  <si>
    <t>TC03 - Add New Product Printing Sub Category</t>
  </si>
  <si>
    <t>Product Studio</t>
  </si>
  <si>
    <t>TC01 - Add New Studio Category</t>
  </si>
  <si>
    <t>TC02 - Add New Studio Sub Category</t>
  </si>
  <si>
    <t>TC03 - Add New Studio Sub Category Group</t>
  </si>
  <si>
    <t>TC04 - Add New Photoshoot Guide Category</t>
  </si>
  <si>
    <t>TC05 - Add New Photoshoot Guide</t>
  </si>
  <si>
    <t>TC06 - Add New Background Category</t>
  </si>
  <si>
    <t>TC07 - Add New Background</t>
  </si>
  <si>
    <t>TC08 - Add New Template Type</t>
  </si>
  <si>
    <t>TC09 - Add New Template</t>
  </si>
  <si>
    <t>TC10 - Add New Temathic</t>
  </si>
  <si>
    <t>Process Order product studio non reservasi untuk di kirim ke alamat</t>
  </si>
  <si>
    <t>Order Ready to Proccess</t>
  </si>
  <si>
    <t>Finish Production</t>
  </si>
  <si>
    <t>Delivery Order to Customer</t>
  </si>
  <si>
    <t>Delivery Document</t>
  </si>
  <si>
    <t>Add New Tracking Order</t>
  </si>
  <si>
    <t>Proses Order product studio non reservasi untuk di ambil di store</t>
  </si>
  <si>
    <t>Delivery Order to store</t>
  </si>
  <si>
    <t>Finish Good Receipt</t>
  </si>
  <si>
    <t>Taking Order</t>
  </si>
  <si>
    <t>Approval Edit Product Studio</t>
  </si>
  <si>
    <t>TC13 : Edit Product Studio</t>
  </si>
  <si>
    <t>TC01 : Approve data Approval</t>
  </si>
  <si>
    <t>Approval Edit Printing Eceran - All Customer</t>
  </si>
  <si>
    <t>TC13 : Edit Printing Eceran - All Customers</t>
  </si>
  <si>
    <t>Order SPV Product Marchendise Delivery to store</t>
  </si>
  <si>
    <t>TC06 : Add New Order SPV - Product Merchandise - Delivery Store</t>
  </si>
  <si>
    <t>Process order product printing package untuk dikirim ke store</t>
  </si>
  <si>
    <t>Process order product printing package untuk dikirim ke alamat</t>
  </si>
  <si>
    <t>Process order product printing eceran untuk dikirim ke store</t>
  </si>
  <si>
    <t>Process order product printing eceran untuk dikirim ke alamat</t>
  </si>
  <si>
    <t>M001 - POS Management</t>
  </si>
  <si>
    <t>Success</t>
  </si>
  <si>
    <t>Failed</t>
  </si>
  <si>
    <t>Need Test</t>
  </si>
  <si>
    <t>Not Tested</t>
  </si>
  <si>
    <t>Test Case</t>
  </si>
  <si>
    <t>Scenario</t>
  </si>
  <si>
    <t>Developer :</t>
  </si>
  <si>
    <t>Tester :</t>
  </si>
  <si>
    <t>Client :</t>
  </si>
  <si>
    <t>#SC01</t>
  </si>
  <si>
    <t>Validasi Voult Out Name - Volt Out</t>
  </si>
  <si>
    <t>#TC01</t>
  </si>
  <si>
    <t>Tidak diisi</t>
  </si>
  <si>
    <t>#</t>
  </si>
  <si>
    <t>Step</t>
  </si>
  <si>
    <t>Expectation</t>
  </si>
  <si>
    <t>Developer</t>
  </si>
  <si>
    <t>Tester</t>
  </si>
  <si>
    <t>Client</t>
  </si>
  <si>
    <t>Status</t>
  </si>
  <si>
    <t>Date</t>
  </si>
  <si>
    <t>Note</t>
  </si>
  <si>
    <t>Kosongkan voult out name.</t>
  </si>
  <si>
    <t>Berhasil diinput.
[OPT] muncul warning store wajib diisi / textbox menjadi merah.</t>
  </si>
  <si>
    <t>Input field form selanjutnya dengan benar.</t>
  </si>
  <si>
    <t>Berhasil diinput.</t>
  </si>
  <si>
    <t>Submit form.</t>
  </si>
  <si>
    <t>Request form tidak terkirim 
Submit button disabled dan enabled setelah field error diupdate.</t>
  </si>
  <si>
    <t>#SC02</t>
  </si>
  <si>
    <t>Validasi Cashier - Voult Out</t>
  </si>
  <si>
    <t>Kosongkan cashier.</t>
  </si>
  <si>
    <t>#SC03</t>
  </si>
  <si>
    <t>Validasi Qty Given - Voult Out</t>
  </si>
  <si>
    <t>Kosongkan Qty Given.</t>
  </si>
  <si>
    <t>Berhasil diinput.
[OPT] muncul warning Qty Given wajib diisi / textbox menjadi merah.</t>
  </si>
  <si>
    <t>#SC04</t>
  </si>
  <si>
    <t>Validasi Account No - Bank Deposit</t>
  </si>
  <si>
    <t>Kosongkan account no.</t>
  </si>
  <si>
    <t>Berhasil diinput.
[OPT] muncul warning account no wajib diisi / textbox menjadi merah.</t>
  </si>
  <si>
    <t>Request form tidak terkirim dan muncul pesan error "The account no field is required.".
[OPT] Submit button disabled dan enabled setelah field error diupdate.</t>
  </si>
  <si>
    <t>#TC02</t>
  </si>
  <si>
    <t>Menggunakan huruf</t>
  </si>
  <si>
    <t>Masukkan account no menggunakan huruf : abc</t>
  </si>
  <si>
    <t>Tidak muncul huruf abc tsb, langsung clear text setiap diinputkan selain angka</t>
  </si>
  <si>
    <t>#SC05</t>
  </si>
  <si>
    <t>Validasi Remarks - Bank Deposit</t>
  </si>
  <si>
    <t>Kosongkan remarks.</t>
  </si>
  <si>
    <t>Berhasil diinput.
[OPT] muncul warning remarks wajib diisi / textbox menjadi merah.</t>
  </si>
  <si>
    <t>Request form tidak terkirim dan muncul pesan error "The remarks field is required.".
[OPT] Submit button disabled dan enabled setelah field error diupdate.</t>
  </si>
  <si>
    <t>#SC06</t>
  </si>
  <si>
    <t>Validasi Bank Code</t>
  </si>
  <si>
    <t>Kosongkan code.</t>
  </si>
  <si>
    <t>Berhasil diinput.
[OPT] muncul warning code wajib diisi / textbox menjadi merah.</t>
  </si>
  <si>
    <t>Request form tidak terkirim dan muncul pesan error "The code field is required.".
[OPT] Submit button disabled dan enabled setelah field error diupdate.</t>
  </si>
  <si>
    <t>2018-02-06</t>
  </si>
  <si>
    <t>#TC03</t>
  </si>
  <si>
    <t>Melebihi 3 karakter</t>
  </si>
  <si>
    <t>Input code dengan lebih dari 3 karakter: ABCD</t>
  </si>
  <si>
    <t>Berhasil diinput.
[OPT] muncul warning Nomor telepon maksimum 3 karakter / textbox menjadi merah.</t>
  </si>
  <si>
    <t>Request form tidak terkirim dan muncul pesan error "Code Bank maksimum 3 Karakter."
[OPT] Submit button disabled dan enabled setelah field error diupdate.</t>
  </si>
  <si>
    <t>#TC04</t>
  </si>
  <si>
    <t>Menggunakan code yang sudah terdaftar</t>
  </si>
  <si>
    <t>Input code yang sudah terdaftar.</t>
  </si>
  <si>
    <t>Berhasil diinput.
[OPT] muncul warning Nomor KTP sudah terdaftar / textbox menjadi merah.</t>
  </si>
  <si>
    <t>Request form tidak terkirim dan muncul pesan error "Nomor KTP sudah terdaftar."
[OPT] Submit button disabled dan enabled setelah field error diupdate.</t>
  </si>
  <si>
    <t>Validasi field name bank</t>
  </si>
  <si>
    <t>name tidak diisi</t>
  </si>
  <si>
    <t>Biarkan name kosong</t>
  </si>
  <si>
    <t>[OPT] muncul warning name tidak boleh kosong / textbox menjadi merah</t>
  </si>
  <si>
    <t>Input field form yang lainya dengan benar</t>
  </si>
  <si>
    <t>Berhasil diinput</t>
  </si>
  <si>
    <t>Save form</t>
  </si>
  <si>
    <t>Request save form tidak terkirim dan muncul pesan error "The name field is required"</t>
  </si>
  <si>
    <t>Name menggunakan angka</t>
  </si>
  <si>
    <t>input name dengan angka: 123</t>
  </si>
  <si>
    <t>[OPT] muncul warning name tidak boleh menggunakan angka / textbox menjadi merah</t>
  </si>
  <si>
    <t>Request save form tidak terkirim dan muncul pesan error "The name field invalid format"</t>
  </si>
  <si>
    <t>Name menggunakan special character</t>
  </si>
  <si>
    <t>input name dengan angka: !@#$%^&amp;*</t>
  </si>
  <si>
    <t>[OPT] muncul warning name tidak boleh menggunakan special character / textbox menjadi merah</t>
  </si>
  <si>
    <t>Name lebih dari 60 character</t>
  </si>
  <si>
    <t>input name dengan angka: qwertyuiopqwertyuiopqwertyuiopqwertyuiopqwertyuiopqwertyuiopqwertyuiop</t>
  </si>
  <si>
    <t>[OPT] muncul warning name tidak boleh lebih dari 60 character / textbox menjadi merah</t>
  </si>
  <si>
    <t>Request save form tidak terkirim dan muncul pesan error "The name field cannot more than 60 character"</t>
  </si>
  <si>
    <t>#SC99</t>
  </si>
  <si>
    <t>Regression</t>
  </si>
  <si>
    <t>Add New Open Pos</t>
  </si>
  <si>
    <t>Masuk ke menu POS Management.</t>
  </si>
  <si>
    <t>Menampilkan submenu POS Management.</t>
  </si>
  <si>
    <t>Masuk ke submenu Opening Pos.</t>
  </si>
  <si>
    <t>Halaman Opening Pos berhasil dibuka.</t>
  </si>
  <si>
    <t>Klik button Add New.</t>
  </si>
  <si>
    <t>New Open Pos berhasil di tambahkan.
Data ditampilkan pada index.</t>
  </si>
  <si>
    <t>Add New Voult Out</t>
  </si>
  <si>
    <t>Masuk ke submenu Voult Out.</t>
  </si>
  <si>
    <t>Halaman Voult Out berhasil dibuka.</t>
  </si>
  <si>
    <t>Halaman tambah voult out berhasil dibuka.</t>
  </si>
  <si>
    <t>Masukkan voult out name : Modal Selasa</t>
  </si>
  <si>
    <t>Centang type : Modal</t>
  </si>
  <si>
    <t>Berhasil dicentang.</t>
  </si>
  <si>
    <t>Masukkan cashier : Diani Purwitasari</t>
  </si>
  <si>
    <t>Masukkan qty : 2 , pada nominal 100.000</t>
  </si>
  <si>
    <t>Berhasil diinput.
- Field sub total terisi otomatis sesuai qty.
- Field total terisi jumlah sub total.</t>
  </si>
  <si>
    <t>Klik Submit Form.</t>
  </si>
  <si>
    <t>Data berhasil disimpan dan redirect ke halaman index voult out dengan notifikasi data sudah tersimpan.</t>
  </si>
  <si>
    <t>Add New Bank Deposit</t>
  </si>
  <si>
    <t>Masuk ke submenu Bank Deposit.</t>
  </si>
  <si>
    <t>Halaman Bank Deposit berhasil dibuka.</t>
  </si>
  <si>
    <t>Halaman tambah Bank Deposit berhasil dibuka.</t>
  </si>
  <si>
    <t xml:space="preserve">Pilih account no : </t>
  </si>
  <si>
    <t>Masukkan remarks : testing new bank deposit</t>
  </si>
  <si>
    <t>Data berhasil disimpan dan redirect ke halaman index bank deposit dengan notifikasi data sudah tersimpan.</t>
  </si>
  <si>
    <t>M002 - Cash Management</t>
  </si>
  <si>
    <t>Validasi Store</t>
  </si>
  <si>
    <t>Kosongkan store.</t>
  </si>
  <si>
    <t>Validasi Qty</t>
  </si>
  <si>
    <t>Kosongkan Qty.</t>
  </si>
  <si>
    <t>Berhasil diinput.
[OPT] muncul warning Qty wajib diisi / textbox menjadi merah.</t>
  </si>
  <si>
    <t>Validasi Qty Given</t>
  </si>
  <si>
    <t>Validasi Bank Code ERP</t>
  </si>
  <si>
    <t>Kosongkan Bank Code ERP.</t>
  </si>
  <si>
    <t>Berhasil diinput.
[OPT] muncul warning Bank Code ERP wajib diisi / textbox menjadi merah.</t>
  </si>
  <si>
    <t>Validasi Field Description</t>
  </si>
  <si>
    <t>Kosongkan Description.</t>
  </si>
  <si>
    <t>Berhasil diinput.
[OPT] muncul warning Description wajib diisi / textbox menjadi merah.</t>
  </si>
  <si>
    <t xml:space="preserve">Validasi Store - Cashier Disburstment </t>
  </si>
  <si>
    <t>Request form tidak terkirim dan muncul pesan error "The store field is required.".
[OPT] Submit button disabled dan enabled setelah field error diupdate.</t>
  </si>
  <si>
    <t>#SC07</t>
  </si>
  <si>
    <t>Validasi Cashier - Cashier Disburstment</t>
  </si>
  <si>
    <t>Berhasil diinput.
[OPT] muncul warning cashier wajib diisi / textbox menjadi merah.</t>
  </si>
  <si>
    <t>Request form tidak terkirim dan muncul pesan error "The cashier field is required.".
[OPT] Submit button disabled dan enabled setelah field error diupdate.</t>
  </si>
  <si>
    <t>#SC08</t>
  </si>
  <si>
    <t>Validasi Bank Code Store - Cashier Disburstment</t>
  </si>
  <si>
    <t>Kosongkan bank code store.</t>
  </si>
  <si>
    <t>Berhasil diinput.
[OPT] muncul warning bank code store wajib diisi / textbox menjadi merah.</t>
  </si>
  <si>
    <t>Request form tidak terkirim dan muncul pesan error "The bank code store field is required.".
[OPT] Submit button disabled dan enabled setelah field error diupdate.</t>
  </si>
  <si>
    <t>#SC09</t>
  </si>
  <si>
    <t>Validasi Adjustment type - Cashier Disburstment</t>
  </si>
  <si>
    <t>Kosongkan adjustment type.</t>
  </si>
  <si>
    <t>Berhasil diinput.
[OPT] muncul warning adjustment type wajib diisi / textbox menjadi merah.</t>
  </si>
  <si>
    <t>Request form tidak terkirim dan muncul pesan error "The adjustment type field is required.".
[OPT] Submit button disabled dan enabled setelah field error diupdate.</t>
  </si>
  <si>
    <t>#SC10</t>
  </si>
  <si>
    <t>Validasi Balance (Rp) - Cashier Disburstment</t>
  </si>
  <si>
    <t>Kosongkan balance (Rp).</t>
  </si>
  <si>
    <t>Berhasil diinput.
[OPT] muncul warning balance wajib diisi / textbox menjadi merah.</t>
  </si>
  <si>
    <t>Request form tidak terkirim dan muncul pesan error "The balance field is required.".
[OPT] Submit button disabled dan enabled setelah field error diupdate.</t>
  </si>
  <si>
    <t>#SC11</t>
  </si>
  <si>
    <t>Validasi Difference date - Cashier Disburstment</t>
  </si>
  <si>
    <t>Kosongkan difference date.</t>
  </si>
  <si>
    <t>Berhasil diinput.
[OPT] muncul warning difference date wajib diisi / textbox menjadi merah.</t>
  </si>
  <si>
    <t>Request form tidak terkirim dan muncul pesan error "The difference date field is required.".
[OPT] Submit button disabled dan enabled setelah field error diupdate.</t>
  </si>
  <si>
    <t>#SC12</t>
  </si>
  <si>
    <t>Validasi Difference Amount - Cashier Disburstment</t>
  </si>
  <si>
    <t>Kosongkan difference amount.</t>
  </si>
  <si>
    <t>Berhasil diinput.
[OPT] muncul warning difference amount wajib diisi / textbox menjadi merah.</t>
  </si>
  <si>
    <t>Request form tidak terkirim dan muncul pesan error "The difference amount field is required.".
[OPT] Submit button disabled dan enabled setelah field error diupdate.</t>
  </si>
  <si>
    <t>#SC13</t>
  </si>
  <si>
    <t>Validasi Adjustment Amount - Cashier Disburstment</t>
  </si>
  <si>
    <t>Kosongkan adjustment amount.</t>
  </si>
  <si>
    <t>Berhasil diinput.
[OPT] muncul warning adjustment amount wajib diisi / textbox menjadi merah.</t>
  </si>
  <si>
    <t>Request form tidak terkirim dan muncul pesan error "The adjustment amount field is required.".
[OPT] Submit button disabled dan enabled setelah field error diupdate.</t>
  </si>
  <si>
    <t>Masukkan adjustment amount dengan huruf : abcdefgh.</t>
  </si>
  <si>
    <t>Huruf tidak bisa diinput
[OPT] muncul warning harus menggunakan numerik / textbox menjadi merah.</t>
  </si>
  <si>
    <t>#SC14</t>
  </si>
  <si>
    <t>Validasi For Bank Code Store - Cashier Disburstment</t>
  </si>
  <si>
    <t>Kosongkan for bank code store.</t>
  </si>
  <si>
    <t>Berhasil diinput.
[OPT] muncul warning for bank code store wajib diisi / textbox menjadi merah.</t>
  </si>
  <si>
    <t>Request form tidak terkirim dan muncul pesan error "The for bank code store field is required.".
[OPT] Submit button disabled dan enabled setelah field error diupdate.</t>
  </si>
  <si>
    <t>#SC15</t>
  </si>
  <si>
    <t>Validasi Remarks - Cashier Disburstment</t>
  </si>
  <si>
    <t>Add New Cash Deposit</t>
  </si>
  <si>
    <t>Masuk ke menu Cash Management.</t>
  </si>
  <si>
    <t>Menampilkan submenu cash management.</t>
  </si>
  <si>
    <t>Masuk ke submenu Cash On Hand Store.</t>
  </si>
  <si>
    <t>Halaman cash on hand store berhasil dibuka.</t>
  </si>
  <si>
    <t>Klik icon add (+).</t>
  </si>
  <si>
    <t>Halaman tambah cash deposit berhasil dibuka.</t>
  </si>
  <si>
    <t>Pilih store : Jonas Banda</t>
  </si>
  <si>
    <t>Cek bank code erp</t>
  </si>
  <si>
    <t>Field Bank Code ERP akan terisi otomatis oleh sistem sesuai dengan store yang dipilih user. (store : Jonas Banda).</t>
  </si>
  <si>
    <t>Masukkan description : deskripsi testing cash deposit</t>
  </si>
  <si>
    <t>Klik Submit Form. (Button save / save and continue).</t>
  </si>
  <si>
    <t>Data berhasil disimpan dan redirect ke halaman index cash on hand store dengan notifikasi data sudah tersimpan.</t>
  </si>
  <si>
    <t>Add Cash Withdrawal</t>
  </si>
  <si>
    <t>Klik icon minus (-).</t>
  </si>
  <si>
    <t>Halaman cash withdrawal  berhasil dibuka.</t>
  </si>
  <si>
    <t>Field Bank Code ERP akan terisi otomatis oleh sistem sesuai dengan store yang dipilih user. (store : Jonas BIP).</t>
  </si>
  <si>
    <t>Masukkan qty given : 1 , pada nominal 100.000</t>
  </si>
  <si>
    <t xml:space="preserve">Berhasil diinput.
- Field sub total terisi otomatis sesuai qty.
- Field total terisi jumlah sub total. </t>
  </si>
  <si>
    <t>Data berhasil diupdate dan redirect ke halaman index cash on hand store dengan notifikasi data sudah tersimpan.</t>
  </si>
  <si>
    <t>Add New Receipt of Payment Setting</t>
  </si>
  <si>
    <t>Masuk ke submenu Cashier Disburstment.</t>
  </si>
  <si>
    <t>Halaman cashier disburstment berhasil dibuka.</t>
  </si>
  <si>
    <t>Pop up form Add New Receipt of Payment Setting berhasil dibuka.</t>
  </si>
  <si>
    <t>Pilih cashier : Ratih Hanalia(ratih.hanalia)</t>
  </si>
  <si>
    <t>Pilih bank code store : Cash Banda - Cashier Ratih Hanalia</t>
  </si>
  <si>
    <t>Pilih adjustment type : Less</t>
  </si>
  <si>
    <t>Klik field difference date.</t>
  </si>
  <si>
    <t>Menampilkan plugin kalender untuk memilih tanggal.</t>
  </si>
  <si>
    <t>Pilih tanggal 26/07/2018</t>
  </si>
  <si>
    <t xml:space="preserve">Berhasil diinput.
</t>
  </si>
  <si>
    <t>Masukkan adjustment amount (Rp) : 500000</t>
  </si>
  <si>
    <t>Pilih for bank code store : Cash Banda - Cashier Ratih Hanalia</t>
  </si>
  <si>
    <t>Masukkan description : testing new receipt</t>
  </si>
  <si>
    <t>Data berhasil disimpan dan redirect ke halaman index Cashier Disburstment dengan notifikasi data sudah tersimpan.</t>
  </si>
  <si>
    <t>M003 - Producton Management</t>
  </si>
  <si>
    <t>Validasi Scan Barcode (SO)</t>
  </si>
  <si>
    <t>Biarkan Scan Barcode (SO) kosong</t>
  </si>
  <si>
    <t>[OPT] muncul warning Scan Barcode (SO) tidak boleh kosong / textbox menjadi merah</t>
  </si>
  <si>
    <t>Request form tidak terkirim dan muncul pesan error "The Scan Barcode (SO) Field is required".
[OPT] Submit button disabled dan enabled setelah field error diupdate.</t>
  </si>
  <si>
    <t>Validasi Photographer</t>
  </si>
  <si>
    <t>Biarkan Photographer kosong</t>
  </si>
  <si>
    <t>[OPT] muncul warning Photographer tidak boleh kosong / textbox menjadi merah</t>
  </si>
  <si>
    <t>Request form tidak terkirim dan muncul pesan error "The Photographer Field is required".
[OPT] Submit button disabled dan enabled setelah field error diupdate.</t>
  </si>
  <si>
    <t>Validasi Image</t>
  </si>
  <si>
    <t>Image tidak diisi</t>
  </si>
  <si>
    <t>Biarkan Image kosong</t>
  </si>
  <si>
    <t>[OPT] muncul warning Image tidak boleh kosong / textbox menjadi merah</t>
  </si>
  <si>
    <t>Request save form tidak terkirim dan muncul pesan error "The Image field is required"</t>
  </si>
  <si>
    <t>Image bukan file .jpg atau .jpeg</t>
  </si>
  <si>
    <t>Upload image berjenis file bukan jpg,jpeg atau png : gif image</t>
  </si>
  <si>
    <t>[OPT] muncul warning Image harus berjenis jpg,jpeg atau png / textbox menjadi merah</t>
  </si>
  <si>
    <t>Request save form tidak terkirim dan muncul pesan error "The Image must be jpg,jpeg or png file"</t>
  </si>
  <si>
    <t>Validasi Category</t>
  </si>
  <si>
    <t>Category tidak diisi</t>
  </si>
  <si>
    <t>Biarkan Category kosong</t>
  </si>
  <si>
    <t>[OPT] muncul warning Category tidak boleh kosong / textbox menjadi merah</t>
  </si>
  <si>
    <t>Request save form tidak terkirim dan muncul pesan error "The Category field is required"</t>
  </si>
  <si>
    <t>Validasi Production Process Days</t>
  </si>
  <si>
    <t>Production Process Days tidak diisi</t>
  </si>
  <si>
    <t>Biarkan Production Process Days kosong</t>
  </si>
  <si>
    <t>[OPT] muncul warning Production Process Days tidak boleh kosong / textbox menjadi merah</t>
  </si>
  <si>
    <t>Request save form tidak terkirim dan muncul pesan error "The Production Process Days field is required"</t>
  </si>
  <si>
    <t>Validasi Production Process Hours</t>
  </si>
  <si>
    <t>Production Process Hours tidak diisi</t>
  </si>
  <si>
    <t>Biarkan Production Process Hours kosong</t>
  </si>
  <si>
    <t>[OPT] muncul warning Production Process Hours tidak boleh kosong / textbox menjadi merah</t>
  </si>
  <si>
    <t>Request save form tidak terkirim dan muncul pesan error "The Production Process Hours field is required"</t>
  </si>
  <si>
    <t>Validasi Production Process Minutes</t>
  </si>
  <si>
    <t>Production Process Minutes tidak diisi</t>
  </si>
  <si>
    <t>Biarkan Production Process Minutes kosong</t>
  </si>
  <si>
    <t>[OPT] muncul warning Production Process Minutes tidak boleh kosong / textbox menjadi merah</t>
  </si>
  <si>
    <t>Request save form tidak terkirim dan muncul pesan error "The Production Process Minutes field is required"</t>
  </si>
  <si>
    <t>Validasi Waiting Time</t>
  </si>
  <si>
    <t>Waiting Time tidak diisi</t>
  </si>
  <si>
    <t>Biarkan Waiting Time kosong</t>
  </si>
  <si>
    <t>[OPT] muncul warning Waiting Time tidak boleh kosong / textbox menjadi merah</t>
  </si>
  <si>
    <t>Request save form tidak terkirim dan muncul pesan error "The Waiting Time field is required"</t>
  </si>
  <si>
    <t>Validasi Waiting Time Days</t>
  </si>
  <si>
    <t>Waiting Time Days tidak diisi</t>
  </si>
  <si>
    <t>Biarkan Waiting Time Days kosong</t>
  </si>
  <si>
    <t>[OPT] muncul warning Waiting Time Days tidak boleh kosong / textbox menjadi merah</t>
  </si>
  <si>
    <t>Request save form tidak terkirim dan muncul pesan error "The Waiting Time Days field is required"</t>
  </si>
  <si>
    <t>Validasi Waiting Time Hours</t>
  </si>
  <si>
    <t>Waiting Time Hours tidak diisi</t>
  </si>
  <si>
    <t>Biarkan Waiting Time Hours kosong</t>
  </si>
  <si>
    <t>[OPT] muncul warning Waiting Time Hours tidak boleh kosong / textbox menjadi merah</t>
  </si>
  <si>
    <t>Request save form tidak terkirim dan muncul pesan error "The Waiting Time Hours field is required"</t>
  </si>
  <si>
    <t>Validasi Waiting Time Minutes</t>
  </si>
  <si>
    <t>Waiting Time Minutes tidak diisi</t>
  </si>
  <si>
    <t>Biarkan Waiting Time Minutes kosong</t>
  </si>
  <si>
    <t>[OPT] muncul warning Waiting Time Minutes tidak boleh kosong / textbox menjadi merah</t>
  </si>
  <si>
    <t>Request save form tidak terkirim dan muncul pesan error "The Waiting Time Minutes field is required"</t>
  </si>
  <si>
    <t>Validasi Product</t>
  </si>
  <si>
    <t>Product tidak diisi</t>
  </si>
  <si>
    <t>Biarkan Product kosong</t>
  </si>
  <si>
    <t>[OPT] muncul warning Product tidak boleh kosong / textbox menjadi merah</t>
  </si>
  <si>
    <t>Request save form tidak terkirim dan muncul pesan error "The Product field is required"</t>
  </si>
  <si>
    <t>Validasi Name</t>
  </si>
  <si>
    <t>Name tidak diisi</t>
  </si>
  <si>
    <t>Menggunakan angka</t>
  </si>
  <si>
    <t>Input name dengan angka : 12345678.</t>
  </si>
  <si>
    <t>Berhasil diinput.
[OPT] muncul warning harus menggunakan alfabet / textbox menjadi merah.</t>
  </si>
  <si>
    <t>Request form tidak terkirim dan muncul pesan error "name can only contain alphabet."
[OPT] Submit button disabled dan enabled setelah field error diupdate.</t>
  </si>
  <si>
    <t>Menggunakan Spesial Karakter</t>
  </si>
  <si>
    <t>Input Name dengan menggunakan spesial karakter $ : $uparman.</t>
  </si>
  <si>
    <t>Berhasil diinput.
[OPT] muncul warning tidak boleh spesial karakter / textbox menjadi merah.</t>
  </si>
  <si>
    <t>Request form tidak terkirim dan muncul pesan error "Name can only contain alphanumeric.".
[OPT] Submit button disabled dan enabled setelah field error diupdate.</t>
  </si>
  <si>
    <t>Regeression</t>
  </si>
  <si>
    <t>Klik Menu Production Management</t>
  </si>
  <si>
    <t>Berhasil menampilkan sub menu Production Management</t>
  </si>
  <si>
    <t>2018-07-17</t>
  </si>
  <si>
    <t>Klik Menu Order Ready to Process</t>
  </si>
  <si>
    <t>Berhasil menampilkan halaman Order Ready to Process</t>
  </si>
  <si>
    <t>Search SO Number yang akan di proccess: S10118G-000092.A</t>
  </si>
  <si>
    <t>SO Number berhasil diinput dan berhaisl menampilkan SO Number sesuai dengan inputan</t>
  </si>
  <si>
    <t>Klik tombol proccess</t>
  </si>
  <si>
    <t>Berhasil menampilkan detail order yang akan di proccess</t>
  </si>
  <si>
    <t>Request save form terkirim dan muncul notifikasi "Order has been successfully processed."
[OPT] Menampilkan struk order</t>
  </si>
  <si>
    <t>Klik Menu Finish Production</t>
  </si>
  <si>
    <t>Berhasil menampilkan halaman Finis Production</t>
  </si>
  <si>
    <t>Klik Button add New</t>
  </si>
  <si>
    <t>Berhasil menampilkan halaman add new finish production</t>
  </si>
  <si>
    <t>Input SO Number yang akan di proses</t>
  </si>
  <si>
    <t>Berhasil diinput dan berhasil menampilkan detail order</t>
  </si>
  <si>
    <t xml:space="preserve">Select semua komponen </t>
  </si>
  <si>
    <t>Komponen berhasil di select</t>
  </si>
  <si>
    <t>Add New QC Feedback</t>
  </si>
  <si>
    <t>2018-08-20</t>
  </si>
  <si>
    <t>Klik Menu QC Feedback</t>
  </si>
  <si>
    <t>Berhasil menampilkan halaman QC Feedback</t>
  </si>
  <si>
    <t>Klik Button add new</t>
  </si>
  <si>
    <t>Berhasil menampilkan form add QC Feedback</t>
  </si>
  <si>
    <t>Pilih Photographer : 005 - Riansyah Ramdani</t>
  </si>
  <si>
    <t>Berhasil dipilih</t>
  </si>
  <si>
    <t>Klik button add feedback</t>
  </si>
  <si>
    <t>Menampilkan Form Image</t>
  </si>
  <si>
    <t>Choose a file</t>
  </si>
  <si>
    <t>Image berhasil diunggah</t>
  </si>
  <si>
    <t>Centang : Good Photos</t>
  </si>
  <si>
    <t>Input Description : ini adalah deskripsi</t>
  </si>
  <si>
    <t>Klik button save</t>
  </si>
  <si>
    <t>Data berhasil disimpan dan redirect ke halaman index QC Feedback dengan notifikasi data sudah tersimpan.</t>
  </si>
  <si>
    <t>Edit QC Feedback</t>
  </si>
  <si>
    <t>Klik Button Edit</t>
  </si>
  <si>
    <t>Berhasil menampilkan form Edit QC Feedback</t>
  </si>
  <si>
    <t>Centang : Photo Mistakes</t>
  </si>
  <si>
    <t>Data berhasil diupdate dan redirect ke halaman index QC Feedback dengan notifikasi data sudah tersimpan.</t>
  </si>
  <si>
    <t>#TC05</t>
  </si>
  <si>
    <t>Delete QC Feedback</t>
  </si>
  <si>
    <t>Klik Button Delete</t>
  </si>
  <si>
    <t>Berhasil menampilkan Pop Up Konfirmasi</t>
  </si>
  <si>
    <t>Data berhasil dihapus dan redirect ke halaman index QC Feedback dengan notifikasi data sudah terhapus.</t>
  </si>
  <si>
    <t>#TC06</t>
  </si>
  <si>
    <t>Add New Product Studio Category</t>
  </si>
  <si>
    <t>Klik Menu Product Category</t>
  </si>
  <si>
    <t>Berhasil menampilkan sub menu Product Category</t>
  </si>
  <si>
    <t>Klik sub menu Product Studio</t>
  </si>
  <si>
    <t>Berhasil menampilkan halaman Product Studio</t>
  </si>
  <si>
    <t>Berhasil menampilkan form add New Product Studio Category</t>
  </si>
  <si>
    <t>Input category : Singel Test</t>
  </si>
  <si>
    <t>Input production process days : 2</t>
  </si>
  <si>
    <t>Input production process hours : 0</t>
  </si>
  <si>
    <t>Input production process minutes : 0</t>
  </si>
  <si>
    <t>Centang waiting time : Fix Time</t>
  </si>
  <si>
    <t>Input waiting time days : 0</t>
  </si>
  <si>
    <t>Input waiting time hours : 0</t>
  </si>
  <si>
    <t>Input waiting time minutes : 0</t>
  </si>
  <si>
    <t>Input product : XXXPh Std Basic Retouch 1-2 person</t>
  </si>
  <si>
    <t>Data berhasil disimpan dan redirect ke halaman index Product Studio dengan notifikasi data sudah tersimpan.</t>
  </si>
  <si>
    <t>#TC07</t>
  </si>
  <si>
    <t>Edit Product Studio Category</t>
  </si>
  <si>
    <t>Berhasil menampilkan form Edit Product Studio</t>
  </si>
  <si>
    <t>Input category : GROUP EDIT</t>
  </si>
  <si>
    <t>Input production process days : 3</t>
  </si>
  <si>
    <t>Input production process hours : 5</t>
  </si>
  <si>
    <t>Input production process minutes : 59</t>
  </si>
  <si>
    <t>Input waiting time days : 1</t>
  </si>
  <si>
    <t>Input waiting time hours : 1</t>
  </si>
  <si>
    <t>Input waiting time minutes : 1</t>
  </si>
  <si>
    <t>Input product : Ph Std Group 8RP</t>
  </si>
  <si>
    <t>Data berhasil diupdate dan redirect ke halaman index Product Studio dengan notifikasi data sudah tersimpan.</t>
  </si>
  <si>
    <t>#TC08</t>
  </si>
  <si>
    <t>Delete Product Studio Category</t>
  </si>
  <si>
    <t>Data berhasil dihapus dan redirect ke halaman index Product Studio dengan notifikasi data sudah terhapus.</t>
  </si>
  <si>
    <t>#TC09</t>
  </si>
  <si>
    <t>Add New Printing Package Category</t>
  </si>
  <si>
    <t>2018-08-23</t>
  </si>
  <si>
    <t>Klik sub menu Printing Package</t>
  </si>
  <si>
    <t>Berhasil menampilkan halaman Printing Package</t>
  </si>
  <si>
    <t>Berhasil menampilkan form add New Printing Package</t>
  </si>
  <si>
    <t>Input category : PHOTO MIX</t>
  </si>
  <si>
    <t>Input product : Ph Matting 4R</t>
  </si>
  <si>
    <t>Data berhasil disimpan dan redirect ke halaman index Printing Package dengan notifikasi data sudah tersimpan.</t>
  </si>
  <si>
    <t>#TC10</t>
  </si>
  <si>
    <t>Edit Printing Package Category</t>
  </si>
  <si>
    <t>Berhasil menampilkan form Edit Printing Package</t>
  </si>
  <si>
    <t>Input category : PHOTO MIX EDIT</t>
  </si>
  <si>
    <t>Data berhasil diupdate dan redirect ke halaman index Printing Package dengan notifikasi data sudah tersimpan.</t>
  </si>
  <si>
    <t>#TC11</t>
  </si>
  <si>
    <t>Delete Printing Package Category</t>
  </si>
  <si>
    <t>Data berhasil dihapus dan redirect ke halaman index Printing Package dengan notifikasi data sudah terhapus.</t>
  </si>
  <si>
    <t>#TC12</t>
  </si>
  <si>
    <t>Add New Printing Eceran Category</t>
  </si>
  <si>
    <t>Klik sub menu Printing Eceran</t>
  </si>
  <si>
    <t>Berhasil menampilkan halaman Printing Eceran</t>
  </si>
  <si>
    <t>Berhasil menampilkan form add New Printing Eceran</t>
  </si>
  <si>
    <t>Input category : CANVAS</t>
  </si>
  <si>
    <t>Centang waiting time : Variable</t>
  </si>
  <si>
    <t>Input product : Cetak Kanvas 12R</t>
  </si>
  <si>
    <t>Data berhasil disimpan dan redirect ke halaman index Printing Eceran dengan notifikasi data sudah tersimpan.</t>
  </si>
  <si>
    <t>#TC13</t>
  </si>
  <si>
    <t>Edit Printing Eceran Category</t>
  </si>
  <si>
    <t>Berhasil menampilkan form Edit Printing Eceran</t>
  </si>
  <si>
    <t>#TC14</t>
  </si>
  <si>
    <t>Data berhasil dihapus dan redirect ke halaman index Printing Eceran dengan notifikasi data sudah terhapus.</t>
  </si>
  <si>
    <t>#TC15</t>
  </si>
  <si>
    <t>Add New Photographer Assessment</t>
  </si>
  <si>
    <t>Klik Menu Photographer Assessment</t>
  </si>
  <si>
    <t>Berhasil menampilkan halaman Photographer Assessment</t>
  </si>
  <si>
    <t>Berhasil menampilkan form add New Photographer Assessment</t>
  </si>
  <si>
    <t>Input name : Testing Add Photographer Assessment</t>
  </si>
  <si>
    <t>Data berhasil disimpan dan redirect ke halaman index Photographer Assessment dengan notifikasi data sudah tersimpan.</t>
  </si>
  <si>
    <t>#TC16</t>
  </si>
  <si>
    <t>Edit Photographer Assessment</t>
  </si>
  <si>
    <t>Berhasil menampilkan form Photographer Assessment</t>
  </si>
  <si>
    <t>Input name : coba Add Photographer Assessment</t>
  </si>
  <si>
    <t>#TC17</t>
  </si>
  <si>
    <t>Delete Photographer Assessment</t>
  </si>
  <si>
    <t>Data berhasil dihapus dan redirect ke halaman index Photographer Assessment dengan notifikasi data sudah terhapus.</t>
  </si>
  <si>
    <t>M004 - Delivery Order Management</t>
  </si>
  <si>
    <t>Validasi Scan Barcode Store</t>
  </si>
  <si>
    <t>Biarkan Scan Barcode Store kosong</t>
  </si>
  <si>
    <t>[OPT] muncul warning Scan Barcode Store tidak boleh kosong / textbox menjadi merah</t>
  </si>
  <si>
    <t xml:space="preserve">Request save form tidak terkirim dan muncul pesan error "The Store is required"
</t>
  </si>
  <si>
    <t>Validasi Scan Barcode SO Number</t>
  </si>
  <si>
    <t>Data tidak terdaftar</t>
  </si>
  <si>
    <t>Biarkan Scan Barcode SO Number kosong</t>
  </si>
  <si>
    <t>[OPT] muncul warning Scan Barcode SO Number tidak terdaftar/ textbox menjadi merah</t>
  </si>
  <si>
    <t>Request save form tidak terkirim dan muncul pesan error "Data not Found"</t>
  </si>
  <si>
    <t>Validasi Destination</t>
  </si>
  <si>
    <t>Biarkan Destination kosong</t>
  </si>
  <si>
    <t>[OPT] muncul warning Destination tidak boleh kosong / textbox menjadi merah</t>
  </si>
  <si>
    <t>Request save form tidak terkirim dan muncul pesan error "The Number SO field is required"
[OPT] Submit button disabled dan enabled setelah field error diupdate.</t>
  </si>
  <si>
    <t>Biarkan Store kosong</t>
  </si>
  <si>
    <t>[OPT] muncul warning Store tidak boleh kosong / textbox menjadi merah</t>
  </si>
  <si>
    <t>Request save form tidak terkirim dan muncul pesan error "Store is required"
[OPT] Submit button disabled dan enabled setelah field error diupdate.</t>
  </si>
  <si>
    <t>Validasi Shipping Service</t>
  </si>
  <si>
    <t>Biarkan Shipping Service kosong</t>
  </si>
  <si>
    <t>[OPT] muncul warning Shipping Service tidak boleh kosong / textbox menjadi merah</t>
  </si>
  <si>
    <t>Request save form tidak terkirim dan muncul pesan error "Shipping Service is required"
[OPT] Submit button disabled dan enabled setelah field error diupdate.</t>
  </si>
  <si>
    <t>Validasi Number SO</t>
  </si>
  <si>
    <t>Biarkan Number SO kosong</t>
  </si>
  <si>
    <t>[OPT] muncul warning Number SO tidak boleh kosong / textbox menjadi merah</t>
  </si>
  <si>
    <t>Request save form tidak terkirim dan muncul pesan error "Number SO is required"
[OPT] Submit button disabled dan enabled setelah field error diupdate.</t>
  </si>
  <si>
    <t xml:space="preserve">Validasi Shipping Receipt Number </t>
  </si>
  <si>
    <t>Biarkan Shipping Receipt Number kosong</t>
  </si>
  <si>
    <t>[OPT] muncul warning Shipping Receipt Number tidak boleh kosong / textbox menjadi merah</t>
  </si>
  <si>
    <t>Request save form tidak terkirim dan muncul pesan error "Shipping Receipt Number is required"
[OPT] Submit button disabled dan enabled setelah field error diupdate.</t>
  </si>
  <si>
    <t>2018-04-03</t>
  </si>
  <si>
    <t>Validasi Postcode</t>
  </si>
  <si>
    <t>Postcode tidak diisi</t>
  </si>
  <si>
    <t>Biarkan Postcode kosong</t>
  </si>
  <si>
    <t>[OPT] muncul warning Postcode tidak boleh kosong / textbox menjadi merah</t>
  </si>
  <si>
    <r>
      <rPr>
        <sz val="11"/>
        <rFont val="Calibri"/>
      </rPr>
      <t xml:space="preserve">Request save form tidak terkirim dan muncul pesan error "The Postcode field is required"
</t>
    </r>
    <r>
      <rPr>
        <sz val="11"/>
        <rFont val="Calibri"/>
      </rPr>
      <t>[OPT] button save disabled</t>
    </r>
  </si>
  <si>
    <t>Postcode length 5</t>
  </si>
  <si>
    <t>Input Postcode dengan length kurang dari 5</t>
  </si>
  <si>
    <t>[OPT] muncul warning postcode harus 5 digit / textbox menjadi merah</t>
  </si>
  <si>
    <r>
      <rPr>
        <sz val="11"/>
        <rFont val="Calibri"/>
      </rPr>
      <t xml:space="preserve">Request save form tidak terkirim dan muncul pesan error "The postcode must be 5 digits"
</t>
    </r>
    <r>
      <rPr>
        <sz val="11"/>
        <rFont val="Calibri"/>
      </rPr>
      <t>[OPT] button save disabled</t>
    </r>
  </si>
  <si>
    <t>Menggunakan Huruf</t>
  </si>
  <si>
    <t>Input name dengan huruf: abcde.</t>
  </si>
  <si>
    <t>Berhasil diinput.
[OPT] muncul warning harus menggunakan numeric/ textbox menjadi merah.</t>
  </si>
  <si>
    <t>Request save form tidak terkirim dan muncul pesan error "The Postcode field must contain numeric"
[OPT] button save disabled</t>
  </si>
  <si>
    <t>Validasi Province</t>
  </si>
  <si>
    <t>Province tidak diisi</t>
  </si>
  <si>
    <t>Biarkan Province kosong</t>
  </si>
  <si>
    <t>[OPT] muncul warning Province tidak boleh kosong / textbox menjadi merah</t>
  </si>
  <si>
    <r>
      <rPr>
        <sz val="11"/>
        <rFont val="Calibri"/>
      </rPr>
      <t xml:space="preserve">Request save form tidak terkirim dan muncul pesan error "The Province field is required"
</t>
    </r>
    <r>
      <rPr>
        <sz val="11"/>
        <rFont val="Calibri"/>
      </rPr>
      <t>[OPT] button save disabled</t>
    </r>
  </si>
  <si>
    <t>Validasi City</t>
  </si>
  <si>
    <t>City tidak diisi</t>
  </si>
  <si>
    <t>Biarkan City kosong</t>
  </si>
  <si>
    <t>[OPT] muncul warning City tidak boleh kosong / textbox menjadi merah</t>
  </si>
  <si>
    <r>
      <rPr>
        <sz val="11"/>
        <rFont val="Calibri"/>
      </rPr>
      <t xml:space="preserve">Request save form tidak terkirim dan muncul pesan error "The City field is required"
</t>
    </r>
    <r>
      <rPr>
        <sz val="11"/>
        <rFont val="Calibri"/>
      </rPr>
      <t>[OPT] button save disabled</t>
    </r>
  </si>
  <si>
    <t>Validasi Address</t>
  </si>
  <si>
    <t>Address tidak diisi</t>
  </si>
  <si>
    <t>Biarkan Address kosong</t>
  </si>
  <si>
    <t>[OPT] muncul warning Address tidak boleh kosong / textbox menjadi merah</t>
  </si>
  <si>
    <t>Add to list</t>
  </si>
  <si>
    <t xml:space="preserve">Request add to list tidak terkirim dan muncul pesan error "The Address field is required"
</t>
  </si>
  <si>
    <t>Max length 50 alphanumeric</t>
  </si>
  <si>
    <t>Input Address dengan lebih dari 50 alphanumeric</t>
  </si>
  <si>
    <t>[OPT] muncul warning Address field is 50 max length / textbox menjadi merah</t>
  </si>
  <si>
    <t xml:space="preserve">Request add to list tidak terkirim dan muncul pesan error "The Address field max length is 50 alphanumeric"
</t>
  </si>
  <si>
    <t>Special character . , '</t>
  </si>
  <si>
    <t>Input Address dengan special character selain " . , ' "</t>
  </si>
  <si>
    <t>[OPT] muncul warning Address is invalid format / textbox menjadi merah</t>
  </si>
  <si>
    <t xml:space="preserve">Request add to list tidak terkirim dan muncul pesan error "The Address field invalid format"
</t>
  </si>
  <si>
    <t>Validasi Warehouse</t>
  </si>
  <si>
    <t>Warehouse tidak diisi</t>
  </si>
  <si>
    <t>Biarkan Warehouse kosong</t>
  </si>
  <si>
    <t>[OPT] muncul warning Warehouse tidak boleh kosong / textbox menjadi merah</t>
  </si>
  <si>
    <r>
      <rPr>
        <sz val="11"/>
        <rFont val="Calibri"/>
      </rPr>
      <t xml:space="preserve">Request save form tidak terkirim dan muncul pesan error "The Warehouse field is required"
</t>
    </r>
    <r>
      <rPr>
        <sz val="11"/>
        <rFont val="Calibri"/>
      </rPr>
      <t>[OPT] button save disabled</t>
    </r>
  </si>
  <si>
    <t>Masuk ke menu Delivery Order Management.</t>
  </si>
  <si>
    <t>Menampilkan submenu delivery order management.</t>
  </si>
  <si>
    <t>2018-07-23</t>
  </si>
  <si>
    <t>Masuk ke submenu Delivery Order.</t>
  </si>
  <si>
    <t>Halaman delivery order berhasil dibuka.</t>
  </si>
  <si>
    <t>Berhasil menampilkan halaman add new delivery order to store</t>
  </si>
  <si>
    <t>Input Scan Barcode Store: S101</t>
  </si>
  <si>
    <t>Input Scan Barcode SO Number:  S10118G-000092.A</t>
  </si>
  <si>
    <t xml:space="preserve">Request save form terkirim dan muncul notifikasi "Order has been successfully processed."
</t>
  </si>
  <si>
    <t>Klik Button Panah berwarna biru</t>
  </si>
  <si>
    <t>Berhasil menampilkan form delivery order</t>
  </si>
  <si>
    <t>Input SO Number sesuai dengan order yang telah dibuat: S10118G-000037.D</t>
  </si>
  <si>
    <t>Berhasil diinput dan berhasil menampilkan table list komponen order</t>
  </si>
  <si>
    <t>Pilih semua komponen dengan cara mencentang kotak yg ada di kolom action</t>
  </si>
  <si>
    <t>berhasil memilih komponen.
[OPT]  button save enable ketika semua komponen terpilih.</t>
  </si>
  <si>
    <t>Request save form terkirim dan muncul notifikasi "Data has been successfully delivery."
Serta berhasil menampilkan struk delivery order.</t>
  </si>
  <si>
    <t>Masuk ke submenu Delivery Document.</t>
  </si>
  <si>
    <t>Halaman delivery document berhasil dibuka.</t>
  </si>
  <si>
    <t>Klik Button Add new</t>
  </si>
  <si>
    <t>Berhasil menampilkan form delivery document</t>
  </si>
  <si>
    <t>Pilih salah satu order yang akan di delivery document</t>
  </si>
  <si>
    <t>Order berhasil dipilih</t>
  </si>
  <si>
    <t>Request save form terkirim dan muncul notifikasi "Data has been successfully delivery."
Serta berhasil menampilkan struk delivery document.</t>
  </si>
  <si>
    <t>Klik Button close</t>
  </si>
  <si>
    <t>Berhasil keluar dari form delivery document</t>
  </si>
  <si>
    <t>2018-09-28</t>
  </si>
  <si>
    <t>Masuk ke submenu Tracking Order.</t>
  </si>
  <si>
    <t>Halaman Tracking Ordert berhasil dibuka.</t>
  </si>
  <si>
    <t>Berhasil menampilkan form Tracking Order</t>
  </si>
  <si>
    <t>Input Number SO</t>
  </si>
  <si>
    <t>Berhasil Diinput</t>
  </si>
  <si>
    <t>Input Shipping Receipt Number</t>
  </si>
  <si>
    <t>Klik Button Save</t>
  </si>
  <si>
    <t>Berhasil Menyimpan data, Direct kehalaman Tracking Order</t>
  </si>
  <si>
    <t>Edit Distribution Center</t>
  </si>
  <si>
    <t>Masuk ke submenu Distribution Center</t>
  </si>
  <si>
    <t>Halaman Distribution Center berhasil dibuka.</t>
  </si>
  <si>
    <t>Berhasil menampilkan form Distribution Center</t>
  </si>
  <si>
    <t>Name From ERP</t>
  </si>
  <si>
    <t>Disable, User tidak bisa diedit lagi</t>
  </si>
  <si>
    <t>Input Name</t>
  </si>
  <si>
    <t>Input Phone</t>
  </si>
  <si>
    <t>Input Postcode</t>
  </si>
  <si>
    <t>Plih Province</t>
  </si>
  <si>
    <t>Berhasil Dipilih</t>
  </si>
  <si>
    <t>Pilih City</t>
  </si>
  <si>
    <t>Input Address</t>
  </si>
  <si>
    <t>Pilih Warehouse</t>
  </si>
  <si>
    <t>M005 - Store Management</t>
  </si>
  <si>
    <t>Biarkan store kosong</t>
  </si>
  <si>
    <t>[OPT] muncul warning store tidak boleh kosong / textbox menjadi merah</t>
  </si>
  <si>
    <t>Request save form tidak terkirim dan muncul pesan error "The store field is required"
[OPT] button save disabled</t>
  </si>
  <si>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</si>
  <si>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Customer</t>
  </si>
  <si>
    <t>Biarkan Customer kosong</t>
  </si>
  <si>
    <t>[OPT] muncul warning Customer tidak boleh kosong / textbox menjadi merah</t>
  </si>
  <si>
    <r>
      <rPr>
        <sz val="11"/>
        <rFont val="Calibri"/>
      </rPr>
      <t xml:space="preserve">Request save form tidak terkirim dan muncul pesan error "The Customer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</si>
  <si>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</si>
  <si>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Order Type</t>
  </si>
  <si>
    <t>Biarkan Order Type kosong</t>
  </si>
  <si>
    <t>[OPT] muncul warning Order Type tidak boleh kosong / textbox menjadi merah</t>
  </si>
  <si>
    <r>
      <rPr>
        <sz val="11"/>
        <rFont val="Calibri"/>
      </rPr>
      <t xml:space="preserve">Request save form tidak terkirim dan muncul pesan error "The Order Type field is required"
</t>
    </r>
    <r>
      <rPr>
        <sz val="11"/>
        <rFont val="Calibri"/>
      </rPr>
      <t>[OPT] button save disabled</t>
    </r>
  </si>
  <si>
    <r>
      <rPr>
        <b/>
        <sz val="11"/>
        <rFont val="Calibri"/>
      </rPr>
      <t xml:space="preserve">[NOTE] Error pada Page ADD ORDER SPV
Result : </t>
    </r>
    <r>
      <rPr>
        <sz val="11"/>
        <rFont val="Calibri"/>
      </rPr>
      <t xml:space="preserve">Setelah submit form, page error </t>
    </r>
    <r>
      <rPr>
        <b/>
        <sz val="11"/>
        <rFont val="Calibri"/>
      </rPr>
      <t xml:space="preserve">
Screenshot : </t>
    </r>
    <r>
      <rPr>
        <sz val="11"/>
        <rFont val="Calibri"/>
      </rPr>
      <t>https://lh3.googleusercontent.com/-N2ogsrXq1yw/W2ukyuQ1b6I/AAAAAAAACsc/LgpNLqofUnoWvCsD8E4f0FqkyY3MCSGiwCL0BGAYYCw/h698/2018-08-08.png</t>
    </r>
  </si>
  <si>
    <t>Validasi Product Store</t>
  </si>
  <si>
    <t>Biarkan product store kosong</t>
  </si>
  <si>
    <t>[OPT] muncul warning product store tidak boleh kosong / textbox menjadi merah</t>
  </si>
  <si>
    <t>Submit button disabled dan enabled setelah field error diupdate.</t>
  </si>
  <si>
    <t>Validasi Background</t>
  </si>
  <si>
    <t>Biarkan background kosong</t>
  </si>
  <si>
    <t>[OPT] muncul warning background tidak boleh kosong / textbox menjadi merah</t>
  </si>
  <si>
    <t>Validasi Template</t>
  </si>
  <si>
    <t>Biarkan template kosong</t>
  </si>
  <si>
    <t>[OPT] muncul warning template tidak boleh kosong / textbox menjadi merah</t>
  </si>
  <si>
    <t>Validasi Default People</t>
  </si>
  <si>
    <t>Biarkan default people kosong</t>
  </si>
  <si>
    <t>[OPT] muncul warning default people tidak boleh kosong / textbox menjadi merah</t>
  </si>
  <si>
    <t>Validasi Number of People</t>
  </si>
  <si>
    <t>Biarkan number of people kosong</t>
  </si>
  <si>
    <t>[OPT] muncul warning number of people  tidak boleh kosong / textbox menjadi merah</t>
  </si>
  <si>
    <t>Validasi Additional People</t>
  </si>
  <si>
    <t>Biarkan Additional People kosong</t>
  </si>
  <si>
    <t>[OPT] muncul warning Additional People tidak boleh kosong / textbox menjadi merah</t>
  </si>
  <si>
    <t>Biarkan Qty kosong</t>
  </si>
  <si>
    <t>[OPT] muncul warning Qty tidak boleh kosong / textbox menjadi merah</t>
  </si>
  <si>
    <t>Biarkan image kosong</t>
  </si>
  <si>
    <t>[OPT] muncul warning image tidak boleh kosong / textbox menjadi merah</t>
  </si>
  <si>
    <t>Tidak menggunakan .jpg / .jpeg</t>
  </si>
  <si>
    <t>Unggah file dengan ekstensi selain .jpg / .jpeg</t>
  </si>
  <si>
    <t>Muncul warning message "Unggah file dengan ekstensi selain .jpg / .jpeg"</t>
  </si>
  <si>
    <t>Validasi Product Printing</t>
  </si>
  <si>
    <t>Biarkan product printing kosong</t>
  </si>
  <si>
    <t>[OPT] muncul warning product printing tidak boleh kosong / textbox menjadi merah</t>
  </si>
  <si>
    <t>Validasi Color</t>
  </si>
  <si>
    <t>Biarkan color kosong</t>
  </si>
  <si>
    <t>[OPT] muncul warning color tidak boleh kosong / textbox menjadi merah</t>
  </si>
  <si>
    <t>Biarkan qty kosong</t>
  </si>
  <si>
    <t>[OPT] muncul warning qty tidak boleh kosong / textbox menjadi merah</t>
  </si>
  <si>
    <t>Validasi Product Package</t>
  </si>
  <si>
    <t>Biarkan product pacakge kosong</t>
  </si>
  <si>
    <t>[OPT] muncul warning product package tidak boleh kosong / textbox menjadi merah</t>
  </si>
  <si>
    <t>#SC16</t>
  </si>
  <si>
    <t>Validasi Make it as</t>
  </si>
  <si>
    <t>Biarkan make it as kosong</t>
  </si>
  <si>
    <t>[OPT] muncul warning make it as tidak boleh kosong / textbox menjadi merah</t>
  </si>
  <si>
    <t>#SC17</t>
  </si>
  <si>
    <t>Validasi Product Merchandise</t>
  </si>
  <si>
    <t>Biarkan product merchandise kosong</t>
  </si>
  <si>
    <t>[OPT] muncul warning product merchandise tidak boleh kosong / textbox menjadi merah</t>
  </si>
  <si>
    <t>#SC18</t>
  </si>
  <si>
    <t>Validasi Weight</t>
  </si>
  <si>
    <t>Biarkan weight kosong</t>
  </si>
  <si>
    <t>[OPT] muncul warning weight tidak boleh kosong / textbox menjadi merah</t>
  </si>
  <si>
    <t>#SC19</t>
  </si>
  <si>
    <t>Validasi Price</t>
  </si>
  <si>
    <t>Biarkan price kosong</t>
  </si>
  <si>
    <t>[OPT] muncul warning price tidak boleh kosong / textbox menjadi merah</t>
  </si>
  <si>
    <t>#SC20</t>
  </si>
  <si>
    <t>Validasi Delivery Order No (SJ)</t>
  </si>
  <si>
    <t>Biarkan Delivery Order No (SJ) kosong</t>
  </si>
  <si>
    <t>[OPT] muncul warning Delivery Order No (SJ) tidak boleh kosong / textbox menjadi merah</t>
  </si>
  <si>
    <t>#SC21</t>
  </si>
  <si>
    <t>Validasi SO Number</t>
  </si>
  <si>
    <t>Biarkan SO Number kosong</t>
  </si>
  <si>
    <t>[OPT] muncul warning SO Number tidak boleh kosong / textbox menjadi merah</t>
  </si>
  <si>
    <t>#SC22</t>
  </si>
  <si>
    <t>Validasi Studio</t>
  </si>
  <si>
    <t>Biarkan studio kosong</t>
  </si>
  <si>
    <t>[OPT] muncul warning studio tidak boleh kosong / textbox menjadi merah</t>
  </si>
  <si>
    <t>Request save form tidak terkirim dan muncul pesan error "The studio field is required"
[OPT] button save disabled</t>
  </si>
  <si>
    <t>#SC23</t>
  </si>
  <si>
    <t>Validasi name</t>
  </si>
  <si>
    <t>Request save form tidak terkirim dan muncul pesan error "The name field is required"
[OPT] button save disabled</t>
  </si>
  <si>
    <t>Max length 30 alphanumeric</t>
  </si>
  <si>
    <t>Input Name dengan lebih dari 30 alphanumeric</t>
  </si>
  <si>
    <t>[OPT] muncul warning Name field is 30 max length / textbox menjadi merah</t>
  </si>
  <si>
    <t>Request save form tidak terkirim dan muncul pesan error "The Name field max length is 30 alphanumeric"</t>
  </si>
  <si>
    <t>Masih bisa input lebih dari 30 alphanumeric</t>
  </si>
  <si>
    <t>Input Name dengan special character selain " . , ' "</t>
  </si>
  <si>
    <t>[OPT] muncul warning Name is invalid format / textbox menjadi merah</t>
  </si>
  <si>
    <t>Request save form tidak terkirim dan muncul pesan error "The Name field invalid format"</t>
  </si>
  <si>
    <t>Masih bisa input menggunakan special character selain . , '</t>
  </si>
  <si>
    <t>#SC24</t>
  </si>
  <si>
    <t>Validasi Interval (Minute)</t>
  </si>
  <si>
    <t>Biarkan interval (minute) kosong</t>
  </si>
  <si>
    <t>[OPT] muncul warning interval (minute) tidak boleh kosong / textbox menjadi merah</t>
  </si>
  <si>
    <t>Request save form tidak terkirim dan muncul pesan error "The interval minute field is required"
[OPT] button save disabled</t>
  </si>
  <si>
    <t>#SC25</t>
  </si>
  <si>
    <t>Validasi Period</t>
  </si>
  <si>
    <t>Biarkan period kosong</t>
  </si>
  <si>
    <t>[OPT] muncul warning period tidak boleh kosong / textbox menjadi merah</t>
  </si>
  <si>
    <t>2018-03-01</t>
  </si>
  <si>
    <t>Request save form tidak terkirim dan muncul pesan error "The period field is required"
[OPT] button save disabled</t>
  </si>
  <si>
    <t>#SC26</t>
  </si>
  <si>
    <t>Validasi Time</t>
  </si>
  <si>
    <t>Biarkan time kosong</t>
  </si>
  <si>
    <t>[OPT] muncul warning time tidak boleh kosong / textbox menjadi merah</t>
  </si>
  <si>
    <t>Request save form tidak terkirim dan muncul pesan error "The time field is required"
[OPT] button save disabled</t>
  </si>
  <si>
    <t>#SC27</t>
  </si>
  <si>
    <t>Validasi Weekday</t>
  </si>
  <si>
    <t>Biarkan weekday kosong</t>
  </si>
  <si>
    <t>[OPT] muncul warning weekday tidak boleh kosong / textbox menjadi merah</t>
  </si>
  <si>
    <t>Request save form tidak terkirim dan muncul pesan error "The weekday field is required"
[OPT] button save disabled</t>
  </si>
  <si>
    <t>#SC28</t>
  </si>
  <si>
    <t>Validasi Email</t>
  </si>
  <si>
    <t>Biarkan email kosong</t>
  </si>
  <si>
    <t>[OPT] muncul warning email tidak boleh kosong / textbox menjadi merah</t>
  </si>
  <si>
    <t>Request add to list tidak terkirim dan muncul pesan error "The email field is required/textbox menjadi merah"</t>
  </si>
  <si>
    <t>Tidak menggunakan format email</t>
  </si>
  <si>
    <t>Input username dengan format selain email : testing_user.</t>
  </si>
  <si>
    <t>Berhasil diinput.
[OPT] muncul warning username tidak valid / textbox menjadi merah.</t>
  </si>
  <si>
    <t>Request tidak terkirim dan muncul pesan error "Silahkan mengisi username dengan format email. Contoh format: nama@domain.com.".
[OPT] Submit button disabled dan enabled setelah field error diupdate.</t>
  </si>
  <si>
    <t>#SC29</t>
  </si>
  <si>
    <t>Biarkan warehouse kosong</t>
  </si>
  <si>
    <t>[OPT] muncul warning warehouse tidak boleh kosong / textbox menjadi merah</t>
  </si>
  <si>
    <t>Request add to list tidak terkirim dan muncul pesan error "The warehouse field is required/textbox menjadi merah"</t>
  </si>
  <si>
    <t>#SC30</t>
  </si>
  <si>
    <t xml:space="preserve">Validasi Bank Code ERP (Cash On Hand Store) </t>
  </si>
  <si>
    <t>Biarkan Bank Code ERP (Cash On Hand Store) kosong</t>
  </si>
  <si>
    <t>[OPT] muncul warning Bank Code ERP (Cash On Hand Store) tidak boleh kosong / textbox menjadi merah</t>
  </si>
  <si>
    <t>Request add to list tidak terkirim dan muncul pesan error "The Bank Code ERP field is required/textbox menjadi merah"</t>
  </si>
  <si>
    <t>#SC31</t>
  </si>
  <si>
    <t>Validasi Bank Code ERP (Voucher SPV)</t>
  </si>
  <si>
    <t>Biarkan Bank Code ERP (Voucher SPV) kosong</t>
  </si>
  <si>
    <t>[OPT] muncul warning Bank Code ERP (Voucher SPV) tidak boleh kosong / textbox menjadi merah</t>
  </si>
  <si>
    <t>Request save form tidak terkirim dan muncul pesan error "The Bank Code ERP field is required"</t>
  </si>
  <si>
    <t>#SC32</t>
  </si>
  <si>
    <t>Validasi Bank Code ERP (Voucher return)</t>
  </si>
  <si>
    <t>Biarkan Bank Code ERP (Voucher return) kosong</t>
  </si>
  <si>
    <t>[OPT] muncul warning Bank Code ERP (Voucher return tidak boleh kosong / textbox menjadi merah</t>
  </si>
  <si>
    <t>#SC33</t>
  </si>
  <si>
    <t>Validasi Default Customer</t>
  </si>
  <si>
    <t>Biarkan default customer kosong</t>
  </si>
  <si>
    <t>[OPT] muncul warning default customer tidak boleh kosong / textbox menjadi merah</t>
  </si>
  <si>
    <t>Request add to list tidak terkirim dan muncul pesan error "The default customer field is required/textbox menjadi merah"</t>
  </si>
  <si>
    <t>#SC34</t>
  </si>
  <si>
    <t>Biarkan province kosong</t>
  </si>
  <si>
    <t>[OPT] muncul warning province tidak boleh kosong / textbox menjadi merah</t>
  </si>
  <si>
    <t>Request add to list tidak terkirim dan muncul pesan error "The province field is required/textbox menjadi merah"</t>
  </si>
  <si>
    <t>Biarkan city kosong</t>
  </si>
  <si>
    <t>[OPT] muncul warning city tidak boleh kosong / textbox menjadi merah</t>
  </si>
  <si>
    <t>Request add to list tidak terkirim dan muncul pesan error "The city field is required/textbox menjadi merah"</t>
  </si>
  <si>
    <t>Validasi District</t>
  </si>
  <si>
    <t>Biarkan district kosong</t>
  </si>
  <si>
    <t>[OPT] muncul warning district tidak boleh kosong / textbox menjadi merah</t>
  </si>
  <si>
    <t>Request add to list tidak terkirim dan muncul pesan error "The district field is required/textbox menjadi merah"</t>
  </si>
  <si>
    <t>Biarkan postcode kosong</t>
  </si>
  <si>
    <t>[OPT] muncul warning postcode tidak boleh kosong / textbox menjadi merah</t>
  </si>
  <si>
    <t>Request add to list tidak terkirim dan muncul pesan error "The postcode field is required/textbox menjadi merah"</t>
  </si>
  <si>
    <t>Kurang dari 5 digit</t>
  </si>
  <si>
    <t>Input nama kurang dari 5 digit : 1234</t>
  </si>
  <si>
    <t>Berhasil diinput.
[OPT] muncul warning minimum 5 digit/ textbox menjadi merah.</t>
  </si>
  <si>
    <t>Request form tidak terkirim dan muncul pesan error "Kode Pos harus berisi 5 digit.".
[OPT] Submit button disabled dan enabled setelah field error diupdate.</t>
  </si>
  <si>
    <t>Validasi Operational Hour</t>
  </si>
  <si>
    <t>Biarkan operational hour kosong</t>
  </si>
  <si>
    <t>[OPT] muncul warning operational hour tidak boleh kosong / textbox menjadi merah</t>
  </si>
  <si>
    <t xml:space="preserve">Request save form tidak terkirim dan muncul pesan error "The operational hour field is required"
</t>
  </si>
  <si>
    <t>Validasi Studio First ID</t>
  </si>
  <si>
    <t>Biarkan studio first ID kosong</t>
  </si>
  <si>
    <t>[OPT] muncul warning studio first ID tidak boleh kosong / textbox menjadi merah</t>
  </si>
  <si>
    <t xml:space="preserve">Request save form tidak terkirim dan muncul pesan error "The studio first ID field is required"
</t>
  </si>
  <si>
    <t xml:space="preserve">Validasi Spare Time Before Reservation Shooting </t>
  </si>
  <si>
    <t>Biarkan Spare Time Before Reservation Shooting kosong</t>
  </si>
  <si>
    <t>[OPT] muncul warning Spare Time Before Reservation Shooting tidak boleh kosong / textbox menjadi merah</t>
  </si>
  <si>
    <t xml:space="preserve">Request save form tidak terkirim dan muncul pesan error "The Spare Time Before Reservation Shooting field is required"
</t>
  </si>
  <si>
    <t>Validasi Spare Time Duration Photoshoot</t>
  </si>
  <si>
    <t>Biarkan Spare Time Duration Photoshoot kosong</t>
  </si>
  <si>
    <t>[OPT] muncul warning Spare Time Duration Photoshoot tidak boleh kosong / textbox menjadi merah</t>
  </si>
  <si>
    <t xml:space="preserve">Request save form tidak terkirim dan muncul pesan error "The Spare Time Duration Photoshoot field is required"
</t>
  </si>
  <si>
    <t>Validasi Remaining queues</t>
  </si>
  <si>
    <t>Biarkan remaining queues kosong</t>
  </si>
  <si>
    <t>[OPT] muncul warning remaining queues tidak boleh kosong / textbox menjadi merah</t>
  </si>
  <si>
    <t xml:space="preserve">Request save form tidak terkirim dan muncul pesan error "The remaining queues field is required"
</t>
  </si>
  <si>
    <t>Validasi Phone</t>
  </si>
  <si>
    <t>Biarkan phone kosong</t>
  </si>
  <si>
    <t>[OPT] muncul warning phone tidak boleh kosong / textbox menjadi merah</t>
  </si>
  <si>
    <t xml:space="preserve">Request save form tidak terkirim dan muncul pesan error "The phone field is required"
</t>
  </si>
  <si>
    <t>Biarkan address kosong.</t>
  </si>
  <si>
    <t>Berhasil diinput.
[OPT] muncul warning tidak boleh kosong / textbox menjadi merah.</t>
  </si>
  <si>
    <t>Request form tidak terkirim dan muncul pesan error "address is required.".
[OPT] Submit button disabled dan enabled setelah field error diupdate.</t>
  </si>
  <si>
    <t>Melebihi 100 karakter</t>
  </si>
  <si>
    <t>Input address melebihi 100 karakter: Jl. K.H. Abdurrahman Wahid No. 56 Blok E7, Dalem Kawung Sunter Selatan Raya, Gg. Haji Abdul Muhsin VIII Jakarta Selatan Kecamatan Loreng.</t>
  </si>
  <si>
    <t>Berhasil diinput.
[OPT] muncul warning address maksimum 100 karakter / textbox menjadi merah.</t>
  </si>
  <si>
    <t>Request tidak terkirim dan muncul pesan error "Address can contain up to 100 characters.".
[OPT] Submit button disabled dan enabled setelah field error diupdate.</t>
  </si>
  <si>
    <t>Kurang dari 5 karakter</t>
  </si>
  <si>
    <t>Input address kurang dari 5 karakter: Jl.</t>
  </si>
  <si>
    <t>Berhasil diinput.
[OPT] muncul warning address minimum 5 karakter / textbox menjadi merah.</t>
  </si>
  <si>
    <t>Input field form selanjutnya dengan benar</t>
  </si>
  <si>
    <t>Request tidak terkirim dan muncul pesan error "Address must contain at least 5 characters.".
[OPT] Submit button disabled dan enabled setelah field error diupdate.</t>
  </si>
  <si>
    <t>Validasi Bank</t>
  </si>
  <si>
    <t>Biarkan bank kosong</t>
  </si>
  <si>
    <t>[OPT] muncul warning bank tidak boleh kosong / textbox menjadi merah</t>
  </si>
  <si>
    <t xml:space="preserve">Request save form tidak terkirim dan muncul pesan error "The bank field is required"
</t>
  </si>
  <si>
    <t>Validasi Bank Branch</t>
  </si>
  <si>
    <t>Biarkan bank branch kosong</t>
  </si>
  <si>
    <t>[OPT] muncul warning bank branch tidak boleh kosong / textbox menjadi merah</t>
  </si>
  <si>
    <t xml:space="preserve">Request save form tidak terkirim dan muncul pesan error "The bank branch field is required"
</t>
  </si>
  <si>
    <t>Validasi Account</t>
  </si>
  <si>
    <t>Biarkan account kosong</t>
  </si>
  <si>
    <t>[OPT] muncul warning account tidak boleh kosong / textbox menjadi merah</t>
  </si>
  <si>
    <t xml:space="preserve">Request save form tidak terkirim dan muncul pesan error "The account field is required"
</t>
  </si>
  <si>
    <t>Setting Store</t>
  </si>
  <si>
    <t>Pilih menu Store Management</t>
  </si>
  <si>
    <t>Berhasil menampilkan submenu Store management</t>
  </si>
  <si>
    <t>2018-05-07</t>
  </si>
  <si>
    <t>Pilih sub menu store</t>
  </si>
  <si>
    <t>Berhasil menampilkan halaman store</t>
  </si>
  <si>
    <t>Berhasil menampilkan Form Edit Store</t>
  </si>
  <si>
    <t>Input Field Name: Jonas BIP Store</t>
  </si>
  <si>
    <t xml:space="preserve">
Berhasil diinput</t>
  </si>
  <si>
    <t>Input Field email: diani.purwitasari+bip@wgs.co.id</t>
  </si>
  <si>
    <t>Select warehouse: BIP Warehouse</t>
  </si>
  <si>
    <t>Berhasil select warehouse</t>
  </si>
  <si>
    <t>Select Bank Code ERP : Cash On Hand BIP</t>
  </si>
  <si>
    <t xml:space="preserve">Berhasil select Bank Code ERP
</t>
  </si>
  <si>
    <t>Select Default Customer: General  Customer</t>
  </si>
  <si>
    <t>Berhasil select Default Customer</t>
  </si>
  <si>
    <t>Select Province: Jawa Barat</t>
  </si>
  <si>
    <t>Berhasil Select Province</t>
  </si>
  <si>
    <t>Select city: Bandung</t>
  </si>
  <si>
    <t>Berhasil select City</t>
  </si>
  <si>
    <t>Select District</t>
  </si>
  <si>
    <t>Berhasil select District</t>
  </si>
  <si>
    <t>Input Field Postcode</t>
  </si>
  <si>
    <t>Input Field Operational Hour: 09:00 - 20.00</t>
  </si>
  <si>
    <t>Input Field Studio First ID: SD</t>
  </si>
  <si>
    <t xml:space="preserve">Input Field Spare Time Before Reservation Shooting: 60 </t>
  </si>
  <si>
    <t>Input field Spare Time Duration Photoshoot: 120</t>
  </si>
  <si>
    <t>Input Field Remaining queues: 3</t>
  </si>
  <si>
    <t>Input Field Location Store Name: Jonas BIP</t>
  </si>
  <si>
    <t>Input Field Location Store Address: Jalan Merdeka</t>
  </si>
  <si>
    <t>Input Field Phone: 	022345678976</t>
  </si>
  <si>
    <t>Klik Button +</t>
  </si>
  <si>
    <t xml:space="preserve">Berhasil menambahkan Data location store ke list </t>
  </si>
  <si>
    <t>Select Bank: BCA</t>
  </si>
  <si>
    <t>Berhasil select Bank</t>
  </si>
  <si>
    <t>Select Bank Branch: BCA KCP Banda</t>
  </si>
  <si>
    <t>Select Account: PT. Pictura Lensa Nusa</t>
  </si>
  <si>
    <t xml:space="preserve">Berhasil menambahkan Data Bank Account Store ke list </t>
  </si>
  <si>
    <t>Berhasil Menyinpan data store</t>
  </si>
  <si>
    <t>Add New Finish Good Receipt</t>
  </si>
  <si>
    <t>Klik menu Store Management</t>
  </si>
  <si>
    <t>Berhasil menampilkan submenu</t>
  </si>
  <si>
    <t>Klik submenu Finish Good Receipt</t>
  </si>
  <si>
    <t>Halaman Finish Good Receipt berhasil dibuka</t>
  </si>
  <si>
    <t>Berhasil menampilkan halaman add new Finish Good receipt</t>
  </si>
  <si>
    <t>Input Delivery Order number(SJ) : SJ/P10018H-000006</t>
  </si>
  <si>
    <t>Input SO Number:  S10118H-000131.A</t>
  </si>
  <si>
    <t>Berhasil diinput dan receipt status berubah menjadi yes</t>
  </si>
  <si>
    <t>Data berhasil disimpan dan redirect ke halaman index Finish Good Receipt dengan notifikasi data sudah tersimpan.</t>
  </si>
  <si>
    <r>
      <rPr>
        <b/>
        <sz val="11"/>
        <color rgb="FF000000"/>
        <rFont val="Calibri"/>
      </rPr>
      <t>Note Jika Receipt Date kosong:</t>
    </r>
    <r>
      <rPr>
        <sz val="11"/>
        <color rgb="FF000000"/>
        <rFont val="Calibri"/>
      </rPr>
      <t xml:space="preserve"> receipt date kosong karena belum di add new (receipt status nya masih NO). harus di addd new dulu terus ubah status ke YES terus di save</t>
    </r>
  </si>
  <si>
    <t>Klik submenu Taking Order</t>
  </si>
  <si>
    <t>Halaman Taking Order berhasil dibuka</t>
  </si>
  <si>
    <t>Berhasil menampilkan halaman add new Taking Order</t>
  </si>
  <si>
    <t>Pilih Store: Jonas Banda</t>
  </si>
  <si>
    <t>Pilih SO Number : S10118H-000131.A</t>
  </si>
  <si>
    <t>Berhasil dipilih
Field terisi otomatis :
- SO Date
- Product Name 
- Customer ID
- Customer Name
- Customer Telp
- Member</t>
  </si>
  <si>
    <t>Pilih semua komponen</t>
  </si>
  <si>
    <t>Data berhasil disimpan dan redirect ke halaman index Taking Order dengan notifikasi data sudah tersimpan.</t>
  </si>
  <si>
    <t>Resend Photo File</t>
  </si>
  <si>
    <t>Klik submenu Resend Photo Files</t>
  </si>
  <si>
    <t>Halaman Resend Photo Files berhasil dibuka</t>
  </si>
  <si>
    <t>Klik button resend (button biru, icon panah) pada salah satu data</t>
  </si>
  <si>
    <t>Berhasil diklik
Menampilkan pop up konfirmasi</t>
  </si>
  <si>
    <t>Data berhasil disimpan dan redirect ke halaman index Resend Photo Files dengan notifikasi data sudah tersimpan.</t>
  </si>
  <si>
    <t>Add new Reservation Planning</t>
  </si>
  <si>
    <t>Klik submenu Reservation Planning</t>
  </si>
  <si>
    <t>Halaman Reservation Planning berhasil dibuka</t>
  </si>
  <si>
    <t>Pilih store : S201 - Jonas BIP</t>
  </si>
  <si>
    <t>Input studio</t>
  </si>
  <si>
    <r>
      <rPr>
        <b/>
        <sz val="11"/>
        <rFont val="Calibri"/>
      </rPr>
      <t xml:space="preserve">Result : </t>
    </r>
    <r>
      <rPr>
        <sz val="11"/>
        <rFont val="Calibri"/>
      </rPr>
      <t>Data tidak bisa dipilih / di input</t>
    </r>
  </si>
  <si>
    <t>Input name : New Reservation Planning Test</t>
  </si>
  <si>
    <t>Input interval (minute) : 5</t>
  </si>
  <si>
    <t>Klik field period</t>
  </si>
  <si>
    <t>Berhasil menampilkan widget calendar</t>
  </si>
  <si>
    <t>Input/Pilih period start : 31-08-2018</t>
  </si>
  <si>
    <t>Input/Pilih period end : 30-09-2018</t>
  </si>
  <si>
    <t>Klik button apply</t>
  </si>
  <si>
    <t>Field date berhasil diinput, sesuai tanggal yang dipilih</t>
  </si>
  <si>
    <t>Pilih time start : 10:00</t>
  </si>
  <si>
    <t>Pilih time end : 10:00</t>
  </si>
  <si>
    <t>Pilih auto renewal : False</t>
  </si>
  <si>
    <t>Data berhasil disimpan dan redirect ke halaman index Reservation Planning dengan notifikasi data sudah tersimpan.</t>
  </si>
  <si>
    <r>
      <rPr>
        <b/>
        <sz val="11"/>
        <rFont val="Calibri"/>
      </rPr>
      <t xml:space="preserve">Result : </t>
    </r>
    <r>
      <rPr>
        <sz val="11"/>
        <rFont val="Calibri"/>
      </rPr>
      <t>Tidak bisa di save, karena terkena blocking field studio yang tidak bisa terisi</t>
    </r>
  </si>
  <si>
    <t>Add New Order SPV - Product Merchandise - Delivery Store</t>
  </si>
  <si>
    <t>Klik submenu Order(SPV)</t>
  </si>
  <si>
    <t>Halaman Store Management berhasil dibuka</t>
  </si>
  <si>
    <t>Berhasil menampilkan halaman add new Order SPV</t>
  </si>
  <si>
    <t>Pilih store: Jonas Banda</t>
  </si>
  <si>
    <t>Pilih customer: Riansyah Ramdani</t>
  </si>
  <si>
    <t>Pilih order type: Product Merchandise</t>
  </si>
  <si>
    <t>Pilih product merchandise: Frame 10x10 minimalis 188TM hitam</t>
  </si>
  <si>
    <t>Input QTY: 5</t>
  </si>
  <si>
    <t>Klik button add to list</t>
  </si>
  <si>
    <t>Berhasil menampilkan data yang telah di tampilkan ke Product Merchandise List</t>
  </si>
  <si>
    <t>Pilih finish order date : 2018-08-14</t>
  </si>
  <si>
    <t>Pilih delivery destination : Store</t>
  </si>
  <si>
    <t>Berhasil dipilih
Field Selectbox Adreess, Shipping service, Service, Estimate Days, Fee, dan Description dibuat disable</t>
  </si>
  <si>
    <t>Pilih select box store : Jonas Banda</t>
  </si>
  <si>
    <t>Data berhasil disimpan dan redirect ke halaman index Order SPV  dengan notifikasi data sudah tersimpan.</t>
  </si>
  <si>
    <t>Add New Order SPV - Product Merchandise - Delivery Address</t>
  </si>
  <si>
    <t>Pilih delivery destination : Address</t>
  </si>
  <si>
    <t>Berhasil dipilih
Field Selectbox Store, Estimate Days, Fee, Description dibuat disable</t>
  </si>
  <si>
    <t>Pilih selectbox address : Jl. Babaknsari no 68 Bandung Jawa Barat Indonesia</t>
  </si>
  <si>
    <t>Pilih shipping service : JNE</t>
  </si>
  <si>
    <t>Berhasil dipilih
Field terisi sesuai shipping service yang dipilih :
- Field service
- Field Estimate days
- Field Fee
- Field Description
Grand Total terupdate sesuai shipping service</t>
  </si>
  <si>
    <t>Pilih service : CTC</t>
  </si>
  <si>
    <t>Berhasil dipilih
Field terisi sesuai service yang dipilih :
- Field Estimate days
- Field Fee
- Field Description
Grand Total terupdate sesuai service</t>
  </si>
  <si>
    <t>Add New Order SPV - Product Printing - Package - Delivery Store</t>
  </si>
  <si>
    <t>Pilih order type : Product Printing</t>
  </si>
  <si>
    <t>Klik Tab Package</t>
  </si>
  <si>
    <t>Berhasil masuk ke tab package</t>
  </si>
  <si>
    <t>Pilih produk : ph matting 5r</t>
  </si>
  <si>
    <t>Input qty : 1</t>
  </si>
  <si>
    <t>Browse image sesuai dengan kebutuhan paket</t>
  </si>
  <si>
    <t>Berhasil menampilkan settingan image</t>
  </si>
  <si>
    <t>Klik button +Setting Image</t>
  </si>
  <si>
    <t>Berhasil menampilkan form setting image</t>
  </si>
  <si>
    <t>Pilih make it as : Photo</t>
  </si>
  <si>
    <t>Klik button Add to list</t>
  </si>
  <si>
    <t>Data pada tabel setting image berhasil disimpan ke tabel Product Printing List
Grand Total terupdate sesuai Sub Total</t>
  </si>
  <si>
    <t>Add New Add New Order SPV - Product Printing - Package - Delivery Address</t>
  </si>
  <si>
    <t>Add New Order SPV - Product Printing - Retail (Print with the same size : NO) Delivery Store</t>
  </si>
  <si>
    <t>Klik tab Retail</t>
  </si>
  <si>
    <t>Berhasil diklik
Menampilkan isi Tab Retail</t>
  </si>
  <si>
    <t>Klik button browse Image</t>
  </si>
  <si>
    <t>Image berhasil di unggah
Image preview tampil</t>
  </si>
  <si>
    <t>Pilih Print with the same size : No</t>
  </si>
  <si>
    <t>Berhasil dipilih, 
Product printing retail, Color, dan Qty dibuat disable</t>
  </si>
  <si>
    <t>Pilih product printing retail : Cetak Kanvas 24R</t>
  </si>
  <si>
    <t>Pilih color : COlor</t>
  </si>
  <si>
    <t>Berhasil diinpput</t>
  </si>
  <si>
    <t>Klik button +</t>
  </si>
  <si>
    <t>Data berhasil disimpan ke tabel Setting Image</t>
  </si>
  <si>
    <t>Add New Order SPV - Product Printing - Retail (Print with the same size : NO) Delivery Address</t>
  </si>
  <si>
    <t>Pilih product printing retail : Cetak Photo 16R - JPOP</t>
  </si>
  <si>
    <t>Pilih color : Black and White</t>
  </si>
  <si>
    <t>Add New Order SPV - Product Printing - Retail (Print with the same size : YES) Delivery Store</t>
  </si>
  <si>
    <t>Pilih Print with the same size : YES</t>
  </si>
  <si>
    <t>Pilih product printing retail : Cetak Photo 4R Instan</t>
  </si>
  <si>
    <t>Berhasil menampilkan form setting image
Data printing service yang diisi sebelumnya sudah tersimpan pada tabel printing service</t>
  </si>
  <si>
    <t>Pilih product printing retail : Cetak Photo 8R Instan</t>
  </si>
  <si>
    <t>Add New Order SPV - Product Printing - Retail (Print with the same size : YES) Delivery Address</t>
  </si>
  <si>
    <t>Klik save</t>
  </si>
  <si>
    <t>Request form terkirim dan order SPV berhasil dibuat</t>
  </si>
  <si>
    <t>Add New Order SPV - Product Studio - Delivery Store</t>
  </si>
  <si>
    <t>Pilih product studio : Photo Studio Group 8RP Blok Hitam</t>
  </si>
  <si>
    <t>Berhasil dipilih
Field terisi otomatis :
- Field Background
- Field Template 
- Field Default People 
- Field Number of People
- Field Additional People
- Field QTY
- Field Price
- Field Weight</t>
  </si>
  <si>
    <t>Centang pilihan background : Default</t>
  </si>
  <si>
    <t>Centang pilihan template : Group BGP - 157</t>
  </si>
  <si>
    <t>Input field number of people : 7</t>
  </si>
  <si>
    <t>Berhasil diisi
Field Additional People terisi otomatis</t>
  </si>
  <si>
    <t>Input Qty : 2</t>
  </si>
  <si>
    <t>Centang changes queue type : NO</t>
  </si>
  <si>
    <t>Berhasil dipilih
selectbox queue type disable</t>
  </si>
  <si>
    <t>Data pada tabel setting image berhasil disimpan ke tabel Product Studio List</t>
  </si>
  <si>
    <t>Result : Page Error, karena ada penambahan orang/ additional people</t>
  </si>
  <si>
    <t>Add New Order SPV - Product Studio - Delivery Address</t>
  </si>
  <si>
    <t>Centang pilihan template : Komponen Fresh</t>
  </si>
  <si>
    <t>Edit Default Queue Waiting Time</t>
  </si>
  <si>
    <t>Klik submenu Avg Waiting Time</t>
  </si>
  <si>
    <t>Klik submenu Default</t>
  </si>
  <si>
    <t>Halaman Default Queue Waiting Time berhasil dibuka</t>
  </si>
  <si>
    <t>Klik button edit pada data : Holiday</t>
  </si>
  <si>
    <t>Berhasil menampilkan form edit default queue waiting time</t>
  </si>
  <si>
    <t>Input field Interval : 40</t>
  </si>
  <si>
    <t>Data berhasil disimpan dan redirect ke halaman index Default Queue Waiting Time dengan notifikasi data sudah tersimpan.</t>
  </si>
  <si>
    <t>Add New Specify Queue Waiting Time - Event</t>
  </si>
  <si>
    <t>Klik submenu Specify</t>
  </si>
  <si>
    <t>Halaman Specify Queue Waiting Time berhasil dibuka</t>
  </si>
  <si>
    <t>Berhasil menampilkan halaman add new specify queue waiting time</t>
  </si>
  <si>
    <t>Pilih type : Event</t>
  </si>
  <si>
    <t>Berhasil menampilkan field sesuai type yang dipilih</t>
  </si>
  <si>
    <t>Pilih select store : Jonas Banda</t>
  </si>
  <si>
    <t>- Menamapilkan store yang paling sesuai dengan kata pencarian
- Berhasil dipilih</t>
  </si>
  <si>
    <t>Input event : Event Testing</t>
  </si>
  <si>
    <t>Input field interval : 5</t>
  </si>
  <si>
    <t>Data berhasil disimpan dan redirect ke halaman index Specify Queue Waiting Time dengan notifikasi data sudah tersimpan.</t>
  </si>
  <si>
    <t>#TC18</t>
  </si>
  <si>
    <t>Add New Specify Queue Waiting Time - Holiday</t>
  </si>
  <si>
    <t>Pilih type : Holiday</t>
  </si>
  <si>
    <t>Input holiday : Hari Buruh Internasional</t>
  </si>
  <si>
    <t>#TC19</t>
  </si>
  <si>
    <t>Add New Specify Queue Waiting Time - Weekday</t>
  </si>
  <si>
    <t>Input/ Pilih weekday : 2018-08-30</t>
  </si>
  <si>
    <t>#TC20</t>
  </si>
  <si>
    <t>Edit Specify Queue Waiting Time - Event</t>
  </si>
  <si>
    <t>Klik Button edit pada data : Event Testing</t>
  </si>
  <si>
    <t>Berhasil menampilkan halaman edit specify queue waiting time</t>
  </si>
  <si>
    <t>Cek type</t>
  </si>
  <si>
    <t>Type berisi sesuai inputan user sebelumnya.</t>
  </si>
  <si>
    <t>Pilih select store : Jonas BIP</t>
  </si>
  <si>
    <t>- Menamapilkan store yang paling sesuai dengan kata pencarian
- Berhasil dipilih
- Data bertambah, karena dapat memilih lebih dari 1 store</t>
  </si>
  <si>
    <t>Input event : Event Testing Edit</t>
  </si>
  <si>
    <t>Input/Pilih period start : 21-08-2018</t>
  </si>
  <si>
    <t>Input/Pilih period end : 29-09-2018</t>
  </si>
  <si>
    <t>Pilih time start : 09:00</t>
  </si>
  <si>
    <t>Pilih time end : 11:00</t>
  </si>
  <si>
    <t>Input field interval : 10</t>
  </si>
  <si>
    <t>Data berhasil diupdate dan redirect ke halaman index Specify Queue Waiting Time dengan notifikasi data sudah tersimpan.</t>
  </si>
  <si>
    <t>#TC21</t>
  </si>
  <si>
    <t>Edit Specify Queue Waiting Time - Weekday</t>
  </si>
  <si>
    <t>Klik Button edit pada data : Thursday, 30 August 2018</t>
  </si>
  <si>
    <t>Input/ Pilih weekday : 2018-08-31</t>
  </si>
  <si>
    <t>#TC22</t>
  </si>
  <si>
    <t>Delete Specify Queue Waiting Time - Event</t>
  </si>
  <si>
    <t>Klik Delete</t>
  </si>
  <si>
    <t>Data berhasil dihapus dan redirect ke halaman index Studio dengan notifikasi data sudah tersimpan.</t>
  </si>
  <si>
    <t>#TC23</t>
  </si>
  <si>
    <t>Delete Specify Queue Waiting Time - Weekday</t>
  </si>
  <si>
    <t>#TC24</t>
  </si>
  <si>
    <t>Edit Store - Step 1</t>
  </si>
  <si>
    <t>Klik submenu Store</t>
  </si>
  <si>
    <t>Halaman Store berhasil dibuka</t>
  </si>
  <si>
    <t>Klik Button edit pada data : Banda Warehouse</t>
  </si>
  <si>
    <t>Berhasil menampilkan halaman edit Store</t>
  </si>
  <si>
    <t>Cek nama from ERP</t>
  </si>
  <si>
    <t>Field Nama from ERP terisi otomatis by sistem</t>
  </si>
  <si>
    <t>Input name : Jonas Banda</t>
  </si>
  <si>
    <t>Input email : banda@pikturalensanusa.co.id</t>
  </si>
  <si>
    <t>Input Description : Testing edit store</t>
  </si>
  <si>
    <t>Pilih warehouse : S101 - Banda Warehouse</t>
  </si>
  <si>
    <t>Pilih Bank Code ERP(Cash on Hand Store) : Cash On Hand Cashier - Banda</t>
  </si>
  <si>
    <t>Pilih Bank Code ERP(Voucher SPV) : Voucher SPV - Banda</t>
  </si>
  <si>
    <t>Pilih Bank Code ERP(Voucher Return) : Voucher Return - Banda</t>
  </si>
  <si>
    <t>Input default customer : General Customer Banda</t>
  </si>
  <si>
    <t>Input province : Jawa Barat</t>
  </si>
  <si>
    <t>Input city : Bandung</t>
  </si>
  <si>
    <t>Input district : Bandung Wetan</t>
  </si>
  <si>
    <t>Input postcode : 40115</t>
  </si>
  <si>
    <t>Input operational hour start : 07:30</t>
  </si>
  <si>
    <t>Input operational hour end : 22:00</t>
  </si>
  <si>
    <t>Input studio first ID : BND</t>
  </si>
  <si>
    <t>Input Spare Time Before Reservation Shooting : 10</t>
  </si>
  <si>
    <t>Input Spare Time Duration Photoshoot : 10</t>
  </si>
  <si>
    <t>Input remaining queues : 3</t>
  </si>
  <si>
    <t>#TC25</t>
  </si>
  <si>
    <t>Edit Store - Step 2 Add Location Store</t>
  </si>
  <si>
    <t>Input address : Jl. Banda</t>
  </si>
  <si>
    <t>Input phone : 0224201011</t>
  </si>
  <si>
    <t>Klik button Add (Icon +)</t>
  </si>
  <si>
    <t>Data location store berhasil ditambahkan, dan tersimpan pada index List of Location</t>
  </si>
  <si>
    <t>#TC26</t>
  </si>
  <si>
    <t>Edit Store - Step 2 Edit Location Store</t>
  </si>
  <si>
    <t>Klik edit pada salah satu data list of location</t>
  </si>
  <si>
    <t>Berhasil diklik
Field terisi otomatis :
- Name
- Address
- Phone</t>
  </si>
  <si>
    <t>Input name : Jonas Banda DUA</t>
  </si>
  <si>
    <t>Input address : Jl. Banda 123</t>
  </si>
  <si>
    <t>Input phone : 0224201122</t>
  </si>
  <si>
    <t>Klik button save (icon centang)</t>
  </si>
  <si>
    <t>Data location store berhasil diupdate, dan tersimpan pada index List of Location</t>
  </si>
  <si>
    <t>#TC27</t>
  </si>
  <si>
    <t>Edit Store - Step 2 Delete Location Store</t>
  </si>
  <si>
    <t>Klik button Delete pada salah satu data list of location</t>
  </si>
  <si>
    <t>Data location store berhasil dihapus, dan hilang dari index List of Location</t>
  </si>
  <si>
    <t>#TC28</t>
  </si>
  <si>
    <t>Edit Store - Step 3 Add Bank Account Store</t>
  </si>
  <si>
    <t>Pilih Bank : 014 - BCA</t>
  </si>
  <si>
    <t>Pilih Bank Branch : 01401 - BCA - Serpong</t>
  </si>
  <si>
    <t>Pilih Account : 8830691520</t>
  </si>
  <si>
    <t>Data Bank Account berhasil ditambahkan, dan tersimpan pada index List of Bank Account</t>
  </si>
  <si>
    <t>#TC29</t>
  </si>
  <si>
    <t>Edit Store - Step 3 Edit Bank Account Store</t>
  </si>
  <si>
    <t>Klik edit pada salah satu data list of bank account</t>
  </si>
  <si>
    <t>Berhasil diklik
Field Bank terisi otomatis</t>
  </si>
  <si>
    <t>Data Bank Account berhasil diupdate, dan tersimpan pada index List of Bank Account</t>
  </si>
  <si>
    <t>#TC30</t>
  </si>
  <si>
    <t>Edit Store - Step 3 Delete Bank Account</t>
  </si>
  <si>
    <t>Klik button Delete pada salah satu data list of bank account</t>
  </si>
  <si>
    <t>Data Bank Account berhasil dihapus, dan hilang dari index List of Bank Account</t>
  </si>
  <si>
    <t>#TC31</t>
  </si>
  <si>
    <t>Edit Store - Step 4 Save</t>
  </si>
  <si>
    <t>Klik button Save</t>
  </si>
  <si>
    <t>Data berhasil diupdate dan redirect ke halaman index Store dengan notifikasi data sudah tersimpan.</t>
  </si>
  <si>
    <t>#TC32</t>
  </si>
  <si>
    <t xml:space="preserve">Add New Order SPV - Product Printing - Retail (Print with the same size : NO) Ganti delivery destination dari Store - Address - Store </t>
  </si>
  <si>
    <t>Halaman Order(SPV) berhasil dibuka</t>
  </si>
  <si>
    <t>Pilih product printing retail : Cetak Photo 8RP Instan</t>
  </si>
  <si>
    <t>Pilih color : Color</t>
  </si>
  <si>
    <t>Input qty : 3</t>
  </si>
  <si>
    <t>Berhasil dipilih
Field Selectbox Adreess, Shipping service, Service, Estimate Days, Fee, dan Description dibuat disable
Shipping Service terisi : Others
Fee terisi : 10000</t>
  </si>
  <si>
    <t>Field Shipping Service dan Service menjadi enable
Field Estimate Days, Fee, dan Description dibuat disable</t>
  </si>
  <si>
    <t>Berhasil dipilih
Field terisi sesuai service yang dipilih :
- Field Estimate days
- Field Fee
- Field Description
Grand Total terupdate sesuai service</t>
  </si>
  <si>
    <r>
      <rPr>
        <b/>
        <sz val="11"/>
        <rFont val="Calibri"/>
      </rPr>
      <t xml:space="preserve">Result : </t>
    </r>
    <r>
      <rPr>
        <sz val="11"/>
        <rFont val="Calibri"/>
      </rPr>
      <t xml:space="preserve">Field Fee menjadi kosong, tetapi grand total yang ditampilkan masih harga yang di tambah fee
</t>
    </r>
    <r>
      <rPr>
        <b/>
        <sz val="11"/>
        <rFont val="Calibri"/>
      </rPr>
      <t xml:space="preserve">Expected : </t>
    </r>
    <r>
      <rPr>
        <sz val="11"/>
        <rFont val="Calibri"/>
      </rPr>
      <t>Field fee seharusnya tetap terisi 10000</t>
    </r>
  </si>
  <si>
    <t>#TC33</t>
  </si>
  <si>
    <t>Filter General Report</t>
  </si>
  <si>
    <t>Klik submenu General Report</t>
  </si>
  <si>
    <t>Halaman General Report berhasil dibuka</t>
  </si>
  <si>
    <t>Klik button filter</t>
  </si>
  <si>
    <t>Berhasil menampilkan form filter</t>
  </si>
  <si>
    <t>Klik order date</t>
  </si>
  <si>
    <t>Menampilkan tanggal</t>
  </si>
  <si>
    <t>Pilih start date : 2018-08-01</t>
  </si>
  <si>
    <t>Pilih end date : 2018-09-30</t>
  </si>
  <si>
    <t>Klik apply</t>
  </si>
  <si>
    <t>Field order date berhasil diinput</t>
  </si>
  <si>
    <t>Pilih / Input order type : Product Printing</t>
  </si>
  <si>
    <t>Pilih / Input store : Jonas Banda</t>
  </si>
  <si>
    <t>Pilih / Input status order : New</t>
  </si>
  <si>
    <t>Klik button search</t>
  </si>
  <si>
    <t>Tabel General Report berhasil menampilkan data sesuai filter</t>
  </si>
  <si>
    <t>#TC34</t>
  </si>
  <si>
    <t>Export data General Report</t>
  </si>
  <si>
    <t>Pilih start date : 2018-08-21</t>
  </si>
  <si>
    <t>Pilih end date : 2018-08-21</t>
  </si>
  <si>
    <t>Pilih / Input status order : Closed</t>
  </si>
  <si>
    <t>Klik button export</t>
  </si>
  <si>
    <t>Data general report berhasil di export</t>
  </si>
  <si>
    <t>M006 - Studio Management</t>
  </si>
  <si>
    <t>Request save form tidak terkirim dan muncul pesan error "The studio field is required"</t>
  </si>
  <si>
    <t>Validasi Status</t>
  </si>
  <si>
    <t>Biarkan status kosong</t>
  </si>
  <si>
    <t>[OPT] muncul warning status tidak boleh kosong / textbox menjadi merah</t>
  </si>
  <si>
    <t>Request save form tidak terkirim dan muncul pesan error "The status field is required"</t>
  </si>
  <si>
    <t>Validasi Replace With</t>
  </si>
  <si>
    <t>Biarkan Location kosong</t>
  </si>
  <si>
    <t>[OPT] muncul warning Location tidak boleh kosong / textbox menjadi merah</t>
  </si>
  <si>
    <t xml:space="preserve">Request save form tidak terkirim dan muncul pesan error "The Name field is required"
</t>
  </si>
  <si>
    <t>Validasi Reason Category</t>
  </si>
  <si>
    <t>Biarkan reason category kosong</t>
  </si>
  <si>
    <t>[OPT] muncul warning reason category tidak boleh kosong / textbox menjadi merah</t>
  </si>
  <si>
    <t xml:space="preserve">Request save form tidak terkirim dan muncul pesan error "The reason category field is required"
</t>
  </si>
  <si>
    <t>Validasi Reason</t>
  </si>
  <si>
    <t>Biarkan reason kosong</t>
  </si>
  <si>
    <t>[OPT] muncul warning reason tidak boleh kosong / textbox menjadi merah</t>
  </si>
  <si>
    <t>Request save form tidak terkirim dan muncul pesan error "The reason field is required"</t>
  </si>
  <si>
    <t>Validasi Counter ID</t>
  </si>
  <si>
    <t>Biarkan counter id kosong</t>
  </si>
  <si>
    <t>[OPT] muncul warning counter id tidak boleh kosong / textbox menjadi merah</t>
  </si>
  <si>
    <t xml:space="preserve">Request save form tidak terkirim dan muncul pesan error "The counter id field is required"
</t>
  </si>
  <si>
    <t>Biarkan Name kosong</t>
  </si>
  <si>
    <t>[OPT] muncul warning Name tidak boleh kosong / textbox menjadi merah</t>
  </si>
  <si>
    <t xml:space="preserve">Request save form tidak terkirim dan muncul pesan error "The Name field max length is 30 alphanumeric"
</t>
  </si>
  <si>
    <t>Masih bisa input dengan lebih dari 30 alphanumeric</t>
  </si>
  <si>
    <t xml:space="preserve">Request save form tidak terkirim dan muncul pesan error "The Name field invalid format"
</t>
  </si>
  <si>
    <t xml:space="preserve">Masih bisa input dengan special karakter selain . , ' </t>
  </si>
  <si>
    <t>Validasi Floor</t>
  </si>
  <si>
    <t>Biarkan Floor kosong</t>
  </si>
  <si>
    <t>[OPT] muncul warning Floor tidak boleh kosong / textbox menjadi merah</t>
  </si>
  <si>
    <t>Request save form tidak terkirim dan muncul pesan error "The floor field is required"</t>
  </si>
  <si>
    <t>Validasi Capacity</t>
  </si>
  <si>
    <t>Biarkan capacity kosong</t>
  </si>
  <si>
    <t>[OPT] muncul warning capacity tidak boleh kosong / textbox menjadi merah</t>
  </si>
  <si>
    <t>Request save form tidak terkirim dan muncul pesan error "The capacity field is required"</t>
  </si>
  <si>
    <t>Validasi Camera</t>
  </si>
  <si>
    <t>Biarkan camera kosong</t>
  </si>
  <si>
    <t>[OPT] muncul warning camera tidak boleh kosong / textbox menjadi merah</t>
  </si>
  <si>
    <t xml:space="preserve">Request save form tidak terkirim dan muncul pesan error "The camera field is required"
</t>
  </si>
  <si>
    <t>Validasi Queue Category</t>
  </si>
  <si>
    <t>Biarkan queue category kosong</t>
  </si>
  <si>
    <t>[OPT] muncul warning queue category tidak boleh kosong / textbox menjadi merah</t>
  </si>
  <si>
    <t xml:space="preserve">Request save form tidak terkirim dan muncul pesan error "The queue category field is required"
</t>
  </si>
  <si>
    <t>Validasi Code</t>
  </si>
  <si>
    <t>Biarkan code kosong</t>
  </si>
  <si>
    <t>[OPT] muncul warning code tidak boleh kosong / textbox menjadi merah</t>
  </si>
  <si>
    <t xml:space="preserve">Request save form tidak terkirim dan muncul pesan error "The code field is required"
</t>
  </si>
  <si>
    <t>Code sudah terdaftar di db</t>
  </si>
  <si>
    <t>Input code yang sudah terdaftar di db</t>
  </si>
  <si>
    <t>[OPT] muncul warning Code has already been taken / textbox menjadi merah</t>
  </si>
  <si>
    <t xml:space="preserve">Request save form tidak terkirim dan muncul pesan error "The Code has already been taken"
</t>
  </si>
  <si>
    <t>Validasi Queue Type</t>
  </si>
  <si>
    <t>Biarkan queue type kosong</t>
  </si>
  <si>
    <t>[OPT] muncul warning queue type tidak boleh kosong / textbox menjadi merah</t>
  </si>
  <si>
    <t xml:space="preserve">Request save form tidak terkirim dan muncul pesan error "The queue type field is required"
</t>
  </si>
  <si>
    <t>Validasi Inventory ID</t>
  </si>
  <si>
    <t>Biarkan inventory id kosong</t>
  </si>
  <si>
    <t>[OPT] muncul warning inventory id tidak boleh kosong / textbox menjadi merah</t>
  </si>
  <si>
    <t xml:space="preserve">Request save form tidak terkirim dan muncul pesan error "The inventory id field is required"
</t>
  </si>
  <si>
    <t>Validasi Serial Number</t>
  </si>
  <si>
    <t>Biarkan serial number kosong</t>
  </si>
  <si>
    <t>[OPT] muncul warning serial number tidak boleh kosong / textbox menjadi merah</t>
  </si>
  <si>
    <t xml:space="preserve">Request save form tidak terkirim dan muncul pesan error "The serial number field is required"
</t>
  </si>
  <si>
    <t>Validasi Brand</t>
  </si>
  <si>
    <t>Biarkan brand kosong</t>
  </si>
  <si>
    <t>[OPT] muncul warning brand tidak boleh kosong / textbox menjadi merah</t>
  </si>
  <si>
    <t xml:space="preserve">Request save form tidak terkirim dan muncul pesan error "The brand field is required"
</t>
  </si>
  <si>
    <t>Validasi Tyoe</t>
  </si>
  <si>
    <t>Tidak disi</t>
  </si>
  <si>
    <t>Biarkan type kosong</t>
  </si>
  <si>
    <t>[OPT] muncul warning type tidak boleh kosong / textbox menjadi merah</t>
  </si>
  <si>
    <t xml:space="preserve">Request save form tidak terkirim dan muncul pesan error "The type field is required"
</t>
  </si>
  <si>
    <t xml:space="preserve">Request save form tidak terkirim dan muncul pesan error "The price field is required"
</t>
  </si>
  <si>
    <t>Validasi Max Shutter Count</t>
  </si>
  <si>
    <t>Biarkan max shutter count kosong</t>
  </si>
  <si>
    <t>[OPT] muncul warning max shutter count tidak boleh kosong / textbox menjadi merah</t>
  </si>
  <si>
    <t xml:space="preserve">Request save form tidak terkirim dan muncul pesan error "The max shutter count field is required"
</t>
  </si>
  <si>
    <t>Validasi Starting Shutter Count</t>
  </si>
  <si>
    <t>Biarkan starting shutter count kosong</t>
  </si>
  <si>
    <t>[OPT] muncul warning starting shutter count tidak boleh kosong / textbox menjadi merah</t>
  </si>
  <si>
    <t xml:space="preserve">Request save form tidak terkirim dan muncul pesan error "The starting shutter count field is required"
</t>
  </si>
  <si>
    <t>Validasi Purhcase Date</t>
  </si>
  <si>
    <t>Store tidak diisi</t>
  </si>
  <si>
    <t>Biarkan purchase date kosong</t>
  </si>
  <si>
    <t>[OPT] muncul warning purchase date tidak boleh kosong / textbox menjadi merah</t>
  </si>
  <si>
    <t xml:space="preserve">Request save form tidak terkirim dan muncul pesan error "The purchase date field is required"
</t>
  </si>
  <si>
    <t>Add New Movement Camera - Replacing</t>
  </si>
  <si>
    <t>Klik menu Studio Management</t>
  </si>
  <si>
    <t>Klik submenu Movement Camera</t>
  </si>
  <si>
    <t>Halaman Movement Camera berhasil dibuka</t>
  </si>
  <si>
    <t>Berhasil menampilkan halaman add New Movement Camera</t>
  </si>
  <si>
    <t>Klik tab Replacing</t>
  </si>
  <si>
    <t>Berhasil menampilkan form replacing</t>
  </si>
  <si>
    <t>Pilih studio : Jonas Banda | Gedung Progo 2 | Studio 1 | NikonD7200 | 6725187</t>
  </si>
  <si>
    <t>Pilih status : Broken</t>
  </si>
  <si>
    <t>Input old camera shutter count : 20000</t>
  </si>
  <si>
    <t>Pilih replace with : 1230 | 123000123 | D80 | Canon Testing</t>
  </si>
  <si>
    <t>Input new camera shutter count : 1000</t>
  </si>
  <si>
    <t>Pilih reason category : Kamera Rusak</t>
  </si>
  <si>
    <t>Input reason : testing add new movement camera</t>
  </si>
  <si>
    <t>Data berhasil disimpan dan redirect ke halaman index movement camera dengan notifikasi data sudah tersimpan.</t>
  </si>
  <si>
    <t>Add New Movement Camera - Switching</t>
  </si>
  <si>
    <t>Klik tab Switching</t>
  </si>
  <si>
    <t>Berhasil menampilkan form Swittching</t>
  </si>
  <si>
    <t>Pilih studio : Jonas Banda | Gedung Progo 2 | Studio 1 | Canon Testing | 123000123</t>
  </si>
  <si>
    <t>Pilih switch with : Jonas Banda | Gedung Banda38 | Studio 18 | Nikon D7000 | 8223471</t>
  </si>
  <si>
    <t>Add New Studio</t>
  </si>
  <si>
    <t>Klik submenu Studio</t>
  </si>
  <si>
    <t>Halaman Studio berhasil dibuka</t>
  </si>
  <si>
    <t>Berhasil menampilkan halaman add New Studio</t>
  </si>
  <si>
    <t xml:space="preserve">Pilih Store : Gedung Progo 12 | Jl. Progo  No. 12 | 02242010103 </t>
  </si>
  <si>
    <t>Berhasil pilih</t>
  </si>
  <si>
    <t xml:space="preserve">Cek Studio ID </t>
  </si>
  <si>
    <t xml:space="preserve">Studio ID terisi otomatis sesuai dengan inputan field store </t>
  </si>
  <si>
    <t>Input Counter ID : 010</t>
  </si>
  <si>
    <t>Input Name : Studio 21</t>
  </si>
  <si>
    <t>Input floor : 2</t>
  </si>
  <si>
    <t>Input capacity : 50</t>
  </si>
  <si>
    <t>Pilih Camera : 112 | Kit EF | Kit EF - S18 | DSLR Canon 1300</t>
  </si>
  <si>
    <t>Pilih Reservation : No</t>
  </si>
  <si>
    <t xml:space="preserve">Pilih Query Category : A - Service A </t>
  </si>
  <si>
    <t xml:space="preserve"> </t>
  </si>
  <si>
    <t>Data berhasil disimpan dan redirect ke halaman index studio dengan notifikasi data sudah tersimpan.</t>
  </si>
  <si>
    <t>Edit Studio</t>
  </si>
  <si>
    <t xml:space="preserve">Klik Button Edit </t>
  </si>
  <si>
    <t>Berhasil menampilkan halaman Studio</t>
  </si>
  <si>
    <t xml:space="preserve">Pilih Store : Miko Mall | Jl. Kopo Cirangrang  No. 599, Lantai LG 29-30 | 082295446004 </t>
  </si>
  <si>
    <t>Input Name : Studio 12</t>
  </si>
  <si>
    <t>Input floor : 1</t>
  </si>
  <si>
    <t>Input capacity : 20</t>
  </si>
  <si>
    <t>Data berhasil disimpan dan redirect ke halaman index Studio dengan notifikasi data sudah tersimpan.</t>
  </si>
  <si>
    <t>Delete Studio</t>
  </si>
  <si>
    <t>Add New Queue Category</t>
  </si>
  <si>
    <t>Klik submenu Queue Category</t>
  </si>
  <si>
    <t>Halaman Queue Category berhasil dibuka</t>
  </si>
  <si>
    <t>Klik Button Add New</t>
  </si>
  <si>
    <t>Berhasil menampilkan halaman Queue Category</t>
  </si>
  <si>
    <t>Input Code : KP</t>
  </si>
  <si>
    <t>Input Name : Service Z</t>
  </si>
  <si>
    <t>Pilih type : Non Reservation</t>
  </si>
  <si>
    <t>Pilih Queue Type : QT00002 - Pas Photo</t>
  </si>
  <si>
    <t>Input description : Testing queue</t>
  </si>
  <si>
    <t>Data berhasil disimpan dan redirect ke halaman index Queue Category dengan notifikasi data sudah tersimpan.</t>
  </si>
  <si>
    <t>Edit Queue Category</t>
  </si>
  <si>
    <t>Input Code : PK</t>
  </si>
  <si>
    <t>Input Name : Service P</t>
  </si>
  <si>
    <t>Pilih type : Reservation</t>
  </si>
  <si>
    <t>Pilih Queue Type : QT00017 - Reservasi Banda</t>
  </si>
  <si>
    <t>Input description : Test queue</t>
  </si>
  <si>
    <t>Delete Queue Category</t>
  </si>
  <si>
    <t>Data berhasil dihapus dan redirect ke halaman index Queue Category dengan notifikasi data sudah tersimpan.</t>
  </si>
  <si>
    <t>Add New Queue Type</t>
  </si>
  <si>
    <t>Klik submenu Queue Type</t>
  </si>
  <si>
    <t>Halaman Queue Type berhasil dibuka</t>
  </si>
  <si>
    <t>Berhasil menampilkan halaman Queue Type</t>
  </si>
  <si>
    <t>Pilih Type : Normal</t>
  </si>
  <si>
    <t>Input Name : Family</t>
  </si>
  <si>
    <t>Data berhasil disimpan dan redirect ke halaman index Queue Type dengan notifikasi data sudah tersimpan.</t>
  </si>
  <si>
    <t>Edit Queue Type</t>
  </si>
  <si>
    <t xml:space="preserve">Cek Code </t>
  </si>
  <si>
    <t>Code terisi otomatis sesuai urutan pembuatan queue type</t>
  </si>
  <si>
    <t>Delete Queue Type</t>
  </si>
  <si>
    <t>Halaman Queue type berhasil dibuka</t>
  </si>
  <si>
    <t>Data berhasil dihapus dan redirect ke halaman index Queue type dengan notifikasi data sudah tersimpan.</t>
  </si>
  <si>
    <t>Add New Camera</t>
  </si>
  <si>
    <t>Klik submenu Camera</t>
  </si>
  <si>
    <t>Halaman Camera berhasil dibuka</t>
  </si>
  <si>
    <t>Berhasil menampilkan halaman add New Camera</t>
  </si>
  <si>
    <t>Input Name : Canon Test</t>
  </si>
  <si>
    <t>Input Inventory Id : 1300D</t>
  </si>
  <si>
    <t>Input Serial Number : 010</t>
  </si>
  <si>
    <t>Input Brand : Canon</t>
  </si>
  <si>
    <t>Input Type : Kit ZX</t>
  </si>
  <si>
    <t>Input Price : 5.500.000</t>
  </si>
  <si>
    <t>Input Max Shutter Count : 21000</t>
  </si>
  <si>
    <t>Input Starting Shutter Count : 100</t>
  </si>
  <si>
    <t>Input Purchase Date : 8/4/2018</t>
  </si>
  <si>
    <t>Data berhasil disimpan dan redirect ke halaman index Camera dengan notifikasi data sudah tersimpan.</t>
  </si>
  <si>
    <t>Edit Camera</t>
  </si>
  <si>
    <t>Berhasil menampilkan halaman Edit Camera</t>
  </si>
  <si>
    <t>Input Name : Samsung Test</t>
  </si>
  <si>
    <t>Input Inventory Id : 1000D</t>
  </si>
  <si>
    <t>Input Serial Number : 10</t>
  </si>
  <si>
    <t>Input Brand : Samsung</t>
  </si>
  <si>
    <t>Input Type : X10</t>
  </si>
  <si>
    <t>Input Price : 6.500.000</t>
  </si>
  <si>
    <t>Input Max Shutter Count : 25000</t>
  </si>
  <si>
    <t>Input Starting Shutter Count : 500</t>
  </si>
  <si>
    <t>Input Purchase Date : 8/8/2018</t>
  </si>
  <si>
    <t>Delete Camera</t>
  </si>
  <si>
    <t>Data berhasil dihapus dan redirect ke halaman index Camera dengan notifikasi data sudah tersimpan.</t>
  </si>
  <si>
    <t>M007 - Warehouse Management</t>
  </si>
  <si>
    <t>Input address dengan lebih dari 50 alphanumeric</t>
  </si>
  <si>
    <t>[OPT] muncul warning address max length is 50 alphanumeric / textbox menjadi merah</t>
  </si>
  <si>
    <t>Request save form tidak terkirim dan muncul pesan error "The address field max length is 50 alphanumeric"</t>
  </si>
  <si>
    <t>Input address dengan special character selain " . , ' "</t>
  </si>
  <si>
    <t>[OPT] muncul warning address is invalid format / textbox menjadi merah</t>
  </si>
  <si>
    <t>Request save form tidak terkirim dan muncul pesan error "The address field invalid format"</t>
  </si>
  <si>
    <t>Biarkan field district kosong</t>
  </si>
  <si>
    <t>[OPT] muncul warning District tidak boleh kosong / textbox menjadi merah</t>
  </si>
  <si>
    <t>Biarkan Phone kosong</t>
  </si>
  <si>
    <t>[OPT] muncul warning Phone tidak boleh kosong / textbox menjadi merah</t>
  </si>
  <si>
    <t>Phone dibawah 8 digit</t>
  </si>
  <si>
    <t>Input phone dibawah 8 digit : 123</t>
  </si>
  <si>
    <t>[OPT] muncul warning phone harus diantara 8 - 12 digit / textbox menjadi merah</t>
  </si>
  <si>
    <t>Phone sudah terdaftar di db</t>
  </si>
  <si>
    <t>input phone yang sudah terdaftar di db</t>
  </si>
  <si>
    <t>[OPT] muncul warning the phone has already been taken / textbox menjadi merah</t>
  </si>
  <si>
    <t>Request save form tidak terkirim dan muncul pesan error "The postcode must be 5 digits"</t>
  </si>
  <si>
    <t>Request save form tidak terkirim dan muncul pesan error "The Warehouse field is required"</t>
  </si>
  <si>
    <t>Validasi Location</t>
  </si>
  <si>
    <t>Request save form tidak terkirim dan muncul pesan error "The Location field is required"</t>
  </si>
  <si>
    <t>Validasi Rack Code</t>
  </si>
  <si>
    <t>Biarkan Rack code kosong</t>
  </si>
  <si>
    <t>[OPT] muncul warning Rack code tidak boleh kosong / textbox menjadi merah</t>
  </si>
  <si>
    <t>Request add to list tidak terkirim dan muncul pesan error "The Rack code field is required"</t>
  </si>
  <si>
    <t>Rack code lebih dari 3 character</t>
  </si>
  <si>
    <t>Input Rack code lebih dari 3 character</t>
  </si>
  <si>
    <t>[OPT] muncul warning code maksimal 3 character / textbox menjadi merah</t>
  </si>
  <si>
    <t>Request add to list tidak terkirim dan muncul pesan error "The Rack code may not be greater than 3 characters."</t>
  </si>
  <si>
    <t>Rack code sudah terdaftar di list</t>
  </si>
  <si>
    <t>input code yang sudah terdatar di list</t>
  </si>
  <si>
    <t>[OPT] muncul warning The code has already been taken/the code must be unique / textbox menjadi merah</t>
  </si>
  <si>
    <t>Request add to list tidak terkirim dan muncul pesan error "The Rack code has already been taken/Code must be unique."</t>
  </si>
  <si>
    <t>Validasi Rack Name</t>
  </si>
  <si>
    <t>Biarkan Rack name kosong</t>
  </si>
  <si>
    <t>[OPT] muncul warning Rack name tidak boleh kosong / textbox menjadi merah</t>
  </si>
  <si>
    <t>Request add to list tidak terkirim dan muncul pesan error "The Rack name field is required"</t>
  </si>
  <si>
    <t>Input Rack name dengan lebih dari 30 alphanumeric</t>
  </si>
  <si>
    <t>[OPT] muncul warning Rack name field is 30 max length / textbox menjadi merah</t>
  </si>
  <si>
    <t>Request add to list tidak terkirim dan muncul pesan error "The Rack name field max length is 30 alphanumeric"</t>
  </si>
  <si>
    <t>Input Rack name dengan special character selain " . , ' "</t>
  </si>
  <si>
    <t>[OPT] muncul warning Rack name is invalid format / textbox menjadi merah</t>
  </si>
  <si>
    <t>Request add to list tidak terkirim dan muncul pesan error "The Rack name field invalid format"</t>
  </si>
  <si>
    <t>Validasi Description</t>
  </si>
  <si>
    <t>Biarkan Description kosong</t>
  </si>
  <si>
    <t>[OPT] muncul warning Description tidak boleh kosong / textbox menjadi merah</t>
  </si>
  <si>
    <t>Request add to list tidak terkirim dan muncul pesan error "The Description field is required"</t>
  </si>
  <si>
    <t>Input Description dengan lebih dari 50 alphanumeric</t>
  </si>
  <si>
    <t>[OPT] muncul warning Description max length is 50 alphanumeric / textbox menjadi merah</t>
  </si>
  <si>
    <t>Request add to list tidak terkirim dan muncul pesan error "The Description field max length is 50 alphanumeric"</t>
  </si>
  <si>
    <t>Edit data warehouse</t>
  </si>
  <si>
    <t>Klik menu Warehouse Management</t>
  </si>
  <si>
    <t>Klik submenu Warehouse</t>
  </si>
  <si>
    <t>Halaman Warehouse berhasil dibuka</t>
  </si>
  <si>
    <t>Pilih data warehouse: Banda Warehouse</t>
  </si>
  <si>
    <t>Klik button edit</t>
  </si>
  <si>
    <t>Berhasil menampilkan form edit warehouse</t>
  </si>
  <si>
    <t>Cek Name</t>
  </si>
  <si>
    <t>Disable, user tidak dapat edit lagi</t>
  </si>
  <si>
    <t>Cek Code</t>
  </si>
  <si>
    <t>Input address : Jl. Banda 38</t>
  </si>
  <si>
    <t>Pilih province : Jawa Barat</t>
  </si>
  <si>
    <t>Pilih city : Kota Bandung</t>
  </si>
  <si>
    <t>Pilih District : Masama</t>
  </si>
  <si>
    <t>Input phone : 022476543345</t>
  </si>
  <si>
    <t>Input postcode : 40567</t>
  </si>
  <si>
    <t>Berhasil menyimpan perubahan data warehouse</t>
  </si>
  <si>
    <t>Add new rack</t>
  </si>
  <si>
    <t>Klik submenu Rack</t>
  </si>
  <si>
    <t>Halaman Rack berhasil dibuka</t>
  </si>
  <si>
    <t>Klik tombol add new rack</t>
  </si>
  <si>
    <t>Pilih warehouse : TSM WAREHOUSE</t>
  </si>
  <si>
    <t>Pilih location :</t>
  </si>
  <si>
    <t>[23/07/18] Data pada field location kosong 
[09/08/18] Data pada field location kosong</t>
  </si>
  <si>
    <t>Input rack code : 97</t>
  </si>
  <si>
    <t>Input rack name : Test WAREHOUSE</t>
  </si>
  <si>
    <t>Input description : Test</t>
  </si>
  <si>
    <t>klik add to list</t>
  </si>
  <si>
    <t>Berhasil menambah kan data ke list rack</t>
  </si>
  <si>
    <t>Data rack baru berhasil disimpan</t>
  </si>
  <si>
    <t>M008 - Approval Management</t>
  </si>
  <si>
    <t>Validasi User</t>
  </si>
  <si>
    <t>Biarkan User kosong</t>
  </si>
  <si>
    <t>[OPT] muncul warning User tidak boleh kosong / textbox menjadi merah</t>
  </si>
  <si>
    <t xml:space="preserve">Request save form tidak terkirim dan muncul pesan error "The User field is required"
</t>
  </si>
  <si>
    <t>Validasi Role</t>
  </si>
  <si>
    <t>Biarkan Role kosong</t>
  </si>
  <si>
    <t>[OPT] muncul warning Role tidak boleh kosong / textbox menjadi merah</t>
  </si>
  <si>
    <t xml:space="preserve">Request save form tidak terkirim dan muncul pesan error "The Role field is required"
</t>
  </si>
  <si>
    <t>Approve data Approval</t>
  </si>
  <si>
    <t>Klik menu Approval Management</t>
  </si>
  <si>
    <t>Klik submenu Approval</t>
  </si>
  <si>
    <t>Halaman Approval berhasil dibuka</t>
  </si>
  <si>
    <t>Klik button approve (Ikon Centang)</t>
  </si>
  <si>
    <t>Klik button approve</t>
  </si>
  <si>
    <t>Data berhasil di Approve dan redirect ke halaman index Approval dengan notifikasi data sudah berhasil di approve.</t>
  </si>
  <si>
    <t>Reject data Approval</t>
  </si>
  <si>
    <t>Klik Button Reject (Ikon Silang)</t>
  </si>
  <si>
    <t>Klik Button Reject</t>
  </si>
  <si>
    <t>Data berhasil di reject dan redirect ke halaman index Approval dengan notifikasi data sudah berhasil di reject.</t>
  </si>
  <si>
    <t>Add New Approval POS</t>
  </si>
  <si>
    <t>Klik submenu Approval POS</t>
  </si>
  <si>
    <t>Halaman Approval POS berhasil dibuka</t>
  </si>
  <si>
    <t xml:space="preserve">Klik Button Add New </t>
  </si>
  <si>
    <t>Berhasil menampilkan halaman add new approval POS</t>
  </si>
  <si>
    <t>Pilih User : Admin - Administrator</t>
  </si>
  <si>
    <t xml:space="preserve">Klik Button Save </t>
  </si>
  <si>
    <t>Data berhasil disimpan dan redirect ke halaman index Approval POS dengan notifikasi data sudah tersimpan.</t>
  </si>
  <si>
    <t>Delete Approval POS</t>
  </si>
  <si>
    <t>Data berhasil di delete dan redirect ke halaman index Approval POS dengan notifikasi data sudah berhasil dihapus.</t>
  </si>
  <si>
    <t>Edit Approval Setting</t>
  </si>
  <si>
    <t>Klik submenu Approval Setting</t>
  </si>
  <si>
    <t>Halaman Approval Setting berhasil dibuka</t>
  </si>
  <si>
    <t>Klik Button edit</t>
  </si>
  <si>
    <t xml:space="preserve">Berhasil diklik
Menampilkan halaman edit </t>
  </si>
  <si>
    <t>Cek Menu</t>
  </si>
  <si>
    <t>Disable, user tidak bisa edit lagi</t>
  </si>
  <si>
    <t>Pilih Role</t>
  </si>
  <si>
    <t>Data berhasil di edit dan redirect ke halaman index Approval Setting dengan notifikasi data sudah berhasil diedit.</t>
  </si>
  <si>
    <t>M009 - Promo Management</t>
  </si>
  <si>
    <t>Validasi field name promo template</t>
  </si>
  <si>
    <t>2018-03-12</t>
  </si>
  <si>
    <t>Validasi field start date promo template</t>
  </si>
  <si>
    <t>Start date tidak diisi</t>
  </si>
  <si>
    <t>Biarkan Start date kosong</t>
  </si>
  <si>
    <t>[OPT] muncul warning Start date tidak boleh kosong / textbox menjadi merah</t>
  </si>
  <si>
    <t xml:space="preserve">Request save form tidak terkirim dan muncul pesan error "The Start date field is required"
</t>
  </si>
  <si>
    <t>Validasi field end date promo template</t>
  </si>
  <si>
    <t>End date tidak diisi</t>
  </si>
  <si>
    <t>Biarkan End date kosong</t>
  </si>
  <si>
    <t>[OPT] muncul warning End date tidak boleh kosong / textbox menjadi merah</t>
  </si>
  <si>
    <t xml:space="preserve">Request save form tidak terkirim dan muncul pesan error "The End date field is required"
</t>
  </si>
  <si>
    <t>End date diisi &lt; start date</t>
  </si>
  <si>
    <t>End Date diisi ebih kecil dari tanggal start date</t>
  </si>
  <si>
    <t>Berhasil Input</t>
  </si>
  <si>
    <t xml:space="preserve">Request save form tidak terkirim dan muncul pesan error "The End date must be greater than start date"
</t>
  </si>
  <si>
    <t>Validasi field promo voucher discount promo template</t>
  </si>
  <si>
    <t>Promo voucher discount tidak diisi</t>
  </si>
  <si>
    <t>Biarkan Promo voucher discount kosong</t>
  </si>
  <si>
    <t>[OPT] muncul warning Promo voucher discount  tidak boleh kosong / textbox menjadi merah</t>
  </si>
  <si>
    <t xml:space="preserve">Request save form tidak terkirim dan muncul pesan error "The field is required"
</t>
  </si>
  <si>
    <t>Validasi field promo type promo template</t>
  </si>
  <si>
    <t>Promo type tidak diisi</t>
  </si>
  <si>
    <t>Biarkan Promo type kosong</t>
  </si>
  <si>
    <t>[OPT] muncul warning Promo type tidak boleh kosong / textbox menjadi merah</t>
  </si>
  <si>
    <t>Validasi field promo criteria promo template</t>
  </si>
  <si>
    <t>Promo criteria tidak diisi</t>
  </si>
  <si>
    <t>Biarkan Promo criteria kosong</t>
  </si>
  <si>
    <t>[OPT] muncul warning Promo criteria tidak boleh kosong / textbox menjadi merah</t>
  </si>
  <si>
    <t>Validasi field promo product promo template</t>
  </si>
  <si>
    <t>Promo product tidak diisi</t>
  </si>
  <si>
    <t>Biarkan Promo product kosong</t>
  </si>
  <si>
    <t>[OPT] muncul warning Promo product tidak boleh kosong / textbox menjadi merah</t>
  </si>
  <si>
    <t>Validasi field promo sales organization promo template</t>
  </si>
  <si>
    <t>Promo sales organization tidak diisi</t>
  </si>
  <si>
    <t>Biarkan Promo sales organization kosong</t>
  </si>
  <si>
    <t>[OPT] muncul warning Promo sales organization tidak boleh kosong / textbox menjadi merah</t>
  </si>
  <si>
    <t>Validasi field promo customer promo template</t>
  </si>
  <si>
    <t>Promo customer tidak diisi</t>
  </si>
  <si>
    <t>Biarkan Promo customer kosong</t>
  </si>
  <si>
    <t>[OPT] muncul warning Promo customer tidak boleh kosong / textbox menjadi merah</t>
  </si>
  <si>
    <t>Validasi field promo payment type promo template</t>
  </si>
  <si>
    <t>Promo payment type tidak diisi</t>
  </si>
  <si>
    <t>Biarkan Promo payment type kosong</t>
  </si>
  <si>
    <t>[OPT] muncul warning Promo payment type tidak boleh kosong / textbox menjadi merah</t>
  </si>
  <si>
    <t>Validasi field promo day promo template</t>
  </si>
  <si>
    <t>Promo day tidak diisi</t>
  </si>
  <si>
    <t>Biarkan Promo day kosong</t>
  </si>
  <si>
    <t>[OPT] muncul warning Promo day tidak boleh kosong / textbox menjadi merah</t>
  </si>
  <si>
    <t>Validasi field product line details products promo template</t>
  </si>
  <si>
    <t>Product line tidak diisi</t>
  </si>
  <si>
    <t>Biarkan Product line kosong</t>
  </si>
  <si>
    <t>[OPT] muncul warning Product line tidak boleh kosong / textbox menjadi merah</t>
  </si>
  <si>
    <r>
      <rPr>
        <sz val="11"/>
        <rFont val="Calibri"/>
      </rPr>
      <t xml:space="preserve">Request Add to list tidak terkirim dan muncul pesan error "The field is required"
</t>
    </r>
    <r>
      <rPr>
        <i/>
        <sz val="11"/>
        <rFont val="Calibri"/>
      </rPr>
      <t>[OPT] button add disable</t>
    </r>
  </si>
  <si>
    <t>Validasi field category details products promo template</t>
  </si>
  <si>
    <r>
      <rPr>
        <sz val="11"/>
        <rFont val="Calibri"/>
      </rPr>
      <t xml:space="preserve">Request Add to list tidak terkirim dan muncul pesan error "The field is required"
</t>
    </r>
    <r>
      <rPr>
        <i/>
        <sz val="11"/>
        <rFont val="Calibri"/>
      </rPr>
      <t>[OPT] button add disable</t>
    </r>
  </si>
  <si>
    <t>Validasi field voucher type details voucher discount promo template</t>
  </si>
  <si>
    <t>Voucher type tidak diisi</t>
  </si>
  <si>
    <t>Biarkan Voucher type kosong</t>
  </si>
  <si>
    <t>[OPT] muncul warning Voucher type tidak boleh kosong / textbox menjadi merah</t>
  </si>
  <si>
    <t>Validasi field day detail day &amp; time promo template</t>
  </si>
  <si>
    <t>Day tidak diisi</t>
  </si>
  <si>
    <t>Biarkan Day kosong</t>
  </si>
  <si>
    <t>[OPT] muncul warning Day tidak boleh kosong / textbox menjadi merah</t>
  </si>
  <si>
    <t>Validasi field start time and end time detail day &amp; time promo template</t>
  </si>
  <si>
    <t>Start time dan end time tidak diisi</t>
  </si>
  <si>
    <t>Biarkan Start time dan end time kosong</t>
  </si>
  <si>
    <t>[OPT] muncul warning Start time dan end time tidak boleh kosong / textbox menjadi merah</t>
  </si>
  <si>
    <t>Validasi field discount details products promo template</t>
  </si>
  <si>
    <t>Discount tidak diisi</t>
  </si>
  <si>
    <t>Biarkan Discount kosong</t>
  </si>
  <si>
    <t>[OPT] muncul warning Discount tidak boleh kosong / textbox menjadi merah</t>
  </si>
  <si>
    <t>2018-03-13</t>
  </si>
  <si>
    <r>
      <rPr>
        <sz val="11"/>
        <rFont val="Calibri"/>
      </rPr>
      <t xml:space="preserve">Request Add to list tidak terkirim dan muncul pesan error "The field is required"
</t>
    </r>
    <r>
      <rPr>
        <i/>
        <sz val="11"/>
        <rFont val="Calibri"/>
      </rPr>
      <t>[OPT] button add disable</t>
    </r>
  </si>
  <si>
    <t>Diisi dengan angka yang lebih dari 100</t>
  </si>
  <si>
    <t>Input discount dengan angka yang lebih dari 100 : 101</t>
  </si>
  <si>
    <t>[OPT] muncul warning Discount harus diantara angka 0 - 100  /field tidak bisa diinputkan dengan value lebih dari 100</t>
  </si>
  <si>
    <r>
      <rPr>
        <sz val="11"/>
        <rFont val="Calibri"/>
      </rPr>
      <t xml:space="preserve">Request Add to list tidak terkirim dan muncul pesan error "The field is invalid"
</t>
    </r>
    <r>
      <rPr>
        <i/>
        <sz val="11"/>
        <rFont val="Calibri"/>
      </rPr>
      <t>[OPT] button add disable</t>
    </r>
  </si>
  <si>
    <t>Validasi field qty 1 &amp; qty 2 details products promo template</t>
  </si>
  <si>
    <t>Qty 1 &amp; qty 2 tidak diisi</t>
  </si>
  <si>
    <r>
      <rPr>
        <sz val="11"/>
        <rFont val="Calibri"/>
      </rPr>
      <t xml:space="preserve">Request Add to list tidak terkirim dan muncul pesan error "The field is required"
</t>
    </r>
    <r>
      <rPr>
        <i/>
        <sz val="11"/>
        <rFont val="Calibri"/>
      </rPr>
      <t>[OPT] button add disable</t>
    </r>
  </si>
  <si>
    <t>Qty 1 lebih besar dari qty 2</t>
  </si>
  <si>
    <t>Input Qty 1 dengan lebih besar dari qty 2</t>
  </si>
  <si>
    <t>[OPT] muncul warning Qty 2 harus lebih besar dari qty 1/textbox menjadi merah</t>
  </si>
  <si>
    <r>
      <rPr>
        <sz val="11"/>
        <rFont val="Calibri"/>
      </rPr>
      <t xml:space="preserve">Request Add to list tidak terkirim dan muncul pesan error "Qty 2 must be greater than qty 1"
</t>
    </r>
    <r>
      <rPr>
        <i/>
        <sz val="11"/>
        <rFont val="Calibri"/>
      </rPr>
      <t>[OPT] button add disable</t>
    </r>
  </si>
  <si>
    <t>Validasi field min qty details products promo template</t>
  </si>
  <si>
    <t>Min qty tidak diisi</t>
  </si>
  <si>
    <t>Biarkan Min qty kosong</t>
  </si>
  <si>
    <t>[OPT] muncul warning Min qty tidak boleh kosong / textbox menjadi merah</t>
  </si>
  <si>
    <r>
      <rPr>
        <sz val="11"/>
        <rFont val="Calibri"/>
      </rPr>
      <t xml:space="preserve">Request Add to list tidak terkirim dan muncul pesan error "The field is required"
</t>
    </r>
    <r>
      <rPr>
        <i/>
        <sz val="11"/>
        <rFont val="Calibri"/>
      </rPr>
      <t>[OPT] button add disable</t>
    </r>
  </si>
  <si>
    <t>Validasi field multple qty details products promo template</t>
  </si>
  <si>
    <t>Multiple qty tidak diisi</t>
  </si>
  <si>
    <t>Biarkan Multiple qty kosong</t>
  </si>
  <si>
    <t>[OPT] muncul warning Multiple qty tidak boleh kosong / textbox menjadi merah</t>
  </si>
  <si>
    <r>
      <rPr>
        <sz val="11"/>
        <rFont val="Calibri"/>
      </rPr>
      <t xml:space="preserve">Request Add to list tidak terkirim dan muncul pesan error "The field is required"
</t>
    </r>
    <r>
      <rPr>
        <i/>
        <sz val="11"/>
        <rFont val="Calibri"/>
      </rPr>
      <t>[OPT] button add disable</t>
    </r>
  </si>
  <si>
    <t>Validasi field amount 1 &amp; amount 2 details products promo template</t>
  </si>
  <si>
    <t>Amount 1 &amp; amount 2 tidak diisi</t>
  </si>
  <si>
    <t>Biarkan Amount kosong</t>
  </si>
  <si>
    <t>[OPT] muncul warning Amount tidak boleh kosong / textbox menjadi merah</t>
  </si>
  <si>
    <r>
      <rPr>
        <sz val="11"/>
        <rFont val="Calibri"/>
      </rPr>
      <t xml:space="preserve">Request Add to list tidak terkirim dan muncul pesan error "The field is required"
</t>
    </r>
    <r>
      <rPr>
        <i/>
        <sz val="11"/>
        <rFont val="Calibri"/>
      </rPr>
      <t>[OPT] button add disable</t>
    </r>
  </si>
  <si>
    <t>Amount 1 lebih besar dari amount 2</t>
  </si>
  <si>
    <t>Input Amount 1 dengan lebih besar dari amount 2</t>
  </si>
  <si>
    <t>[OPT] muncul warning Amount 2 harus lebih besar dari amount 1/textbox menjadi merah</t>
  </si>
  <si>
    <r>
      <rPr>
        <sz val="11"/>
        <rFont val="Calibri"/>
      </rPr>
      <t xml:space="preserve">Request Add to list tidak terkirim dan muncul pesan error "Amount 2 must be greater than amount 1"
</t>
    </r>
    <r>
      <rPr>
        <i/>
        <sz val="11"/>
        <rFont val="Calibri"/>
      </rPr>
      <t>[OPT] button add disable</t>
    </r>
  </si>
  <si>
    <t>Validasi field min amount details products promo template</t>
  </si>
  <si>
    <t>Min amount tidak diisi</t>
  </si>
  <si>
    <t>Biarkan Min amount kosong</t>
  </si>
  <si>
    <t>[OPT] muncul warning Min amount tidak boleh kosong / textbox menjadi merah</t>
  </si>
  <si>
    <r>
      <rPr>
        <sz val="11"/>
        <rFont val="Calibri"/>
      </rPr>
      <t xml:space="preserve">Request Add to list tidak terkirim dan muncul pesan error "The field is required"
</t>
    </r>
    <r>
      <rPr>
        <i/>
        <sz val="11"/>
        <rFont val="Calibri"/>
      </rPr>
      <t>[OPT] button add disable</t>
    </r>
  </si>
  <si>
    <t>Validasi field store details sales organization promo template</t>
  </si>
  <si>
    <t>2018-03-14</t>
  </si>
  <si>
    <t>Validasi field customer details customer promo template</t>
  </si>
  <si>
    <t>Customer tidak diisi</t>
  </si>
  <si>
    <t>Validasi field customer member details customer promo template</t>
  </si>
  <si>
    <t>Customer member tidak diisi</t>
  </si>
  <si>
    <t>Biarkan Customer member kosong</t>
  </si>
  <si>
    <t>[OPT] muncul warning Customer member tidak boleh kosong / textbox menjadi merah</t>
  </si>
  <si>
    <t>Validasi field payment type details payment type promo template</t>
  </si>
  <si>
    <t>Payment type tidak diisi</t>
  </si>
  <si>
    <t>Biarkan Payment type kosong</t>
  </si>
  <si>
    <t>[OPT] muncul warning Payment type tidak boleh kosong / textbox menjadi merah</t>
  </si>
  <si>
    <t>Add New Promo - Menempel ke voucher discount tertentu</t>
  </si>
  <si>
    <t>Klik menu Promo Management</t>
  </si>
  <si>
    <t>Klik submenu Promo Template</t>
  </si>
  <si>
    <t>Halaman Promo Template berhasil dibuka</t>
  </si>
  <si>
    <t>Add New Promo - Tidak Menempel ke voucher discount tertentu</t>
  </si>
  <si>
    <t>M010 - Price Management</t>
  </si>
  <si>
    <t>Validasi Price Group</t>
  </si>
  <si>
    <t>Biarkan Price group kosong</t>
  </si>
  <si>
    <t>[OPT] muncul warning Price group tidak boleh kosong / textbox menjadi merah</t>
  </si>
  <si>
    <t>2018-03-08</t>
  </si>
  <si>
    <t xml:space="preserve">Request save form tidak terkirim dan muncul pesan error "The Price group field is required"
</t>
  </si>
  <si>
    <t>Validasi Start Date</t>
  </si>
  <si>
    <t>Validasi field Import</t>
  </si>
  <si>
    <t>Biarkan Import file kosong</t>
  </si>
  <si>
    <t>[OPT] muncul warning Import file tidak boleh kosong / text menjadi merah</t>
  </si>
  <si>
    <t>Submit import</t>
  </si>
  <si>
    <t xml:space="preserve">Request submit import tidak terkirim dan muncul pesan error "The Import file field is required"
</t>
  </si>
  <si>
    <t>Import file bukan file xls atau xlsx</t>
  </si>
  <si>
    <t>Upload file berjenis selain xls atau xlsx</t>
  </si>
  <si>
    <t>[OPT] muncul warning Import file harus berjenis xls,xlsx / text menjadi merah</t>
  </si>
  <si>
    <t xml:space="preserve">Request submit import tidak terkirim dan muncul pesan error "The Import file must be a file of type: xls,xlsx."
</t>
  </si>
  <si>
    <t>Tikda diisi</t>
  </si>
  <si>
    <t>Add New Price Template</t>
  </si>
  <si>
    <t>Klik menu Price Management</t>
  </si>
  <si>
    <t>Klik submenu Price Template</t>
  </si>
  <si>
    <t>Halaman Price Template berhasil dibuka</t>
  </si>
  <si>
    <t>Berhasil menampilkan halaman Add New Price Template</t>
  </si>
  <si>
    <t>Pilih Price Group : 300 - Jakarta</t>
  </si>
  <si>
    <t>Pilih Start Date : 2018-08-09</t>
  </si>
  <si>
    <t>Pilih Product : Ph Mix 30x30 cm New Style</t>
  </si>
  <si>
    <t>Data berhasil disimpan dan redirect ke halaman index Price Template dengan notifikasi data sudah tersimpan.</t>
  </si>
  <si>
    <t>Edit Price Template</t>
  </si>
  <si>
    <t>Berhasil menampilkan halaman Edit Price Template</t>
  </si>
  <si>
    <t>Cek Start Date</t>
  </si>
  <si>
    <t>Disable, User tidak bisa edit lagi</t>
  </si>
  <si>
    <t>Pilih Product</t>
  </si>
  <si>
    <t>Data berhasil disimpan dan redirect ke halaman index Price Template dengan notifikasi waiting for approval.</t>
  </si>
  <si>
    <t>Delete Price Template</t>
  </si>
  <si>
    <t>Data berhasil dihapus dan redirect ke halaman index Price Template dengan notifikasi data sudah tersimpan.</t>
  </si>
  <si>
    <t>Export Price Template To Excel</t>
  </si>
  <si>
    <t>Klik Button Export To Excel</t>
  </si>
  <si>
    <t>Berhasil Mengexport data dan file berhasil di unduh</t>
  </si>
  <si>
    <t>Add New Price Group</t>
  </si>
  <si>
    <t>Klik submenu Price Group</t>
  </si>
  <si>
    <t>Halaman Price Group berhasil dibuka</t>
  </si>
  <si>
    <t>Berhasil menampilkan halaman Add New Price Group</t>
  </si>
  <si>
    <t>Input Name : 100 - Test</t>
  </si>
  <si>
    <t>Pilih Store :  JPOP</t>
  </si>
  <si>
    <t>Edit Price Group</t>
  </si>
  <si>
    <t>Berhasil menampilkan halaman Edit Price Group</t>
  </si>
  <si>
    <t>Input Name : 100 - jpop</t>
  </si>
  <si>
    <t>Pilih Store :  JPO</t>
  </si>
  <si>
    <t>Delete Price Group</t>
  </si>
  <si>
    <t>Data berhasil dihapus dan redirect ke halaman index Price Group dengan notifikasi data sudah terhapus.</t>
  </si>
  <si>
    <t>Import Price Template</t>
  </si>
  <si>
    <t>Klik button Import</t>
  </si>
  <si>
    <t>Menampilkan popup form Import Price</t>
  </si>
  <si>
    <t>Klik choose file</t>
  </si>
  <si>
    <t>File excel berhasil dipilih</t>
  </si>
  <si>
    <t>Klik button submit</t>
  </si>
  <si>
    <t>File berhasil di upload dan menampilkan notifikasi data berhasil diupload</t>
  </si>
  <si>
    <t>M011 - Voucher Management</t>
  </si>
  <si>
    <t>Biarkan Product merchandise kosong</t>
  </si>
  <si>
    <t>[OPT] muncul warning Product merchandise tidak boleh kosong / textbox menjadi merah</t>
  </si>
  <si>
    <t xml:space="preserve">Request save form tidak terkirim dan muncul pesan error "The Product merchandise field is required"
</t>
  </si>
  <si>
    <t>Validasi Quantity</t>
  </si>
  <si>
    <t xml:space="preserve">Request save form tidak terkirim dan muncul pesan error "The Quantity field is required"
</t>
  </si>
  <si>
    <t xml:space="preserve">Quantity lebih dari 1000 </t>
  </si>
  <si>
    <t>Input Qty dengan lebih dari 1000 : 1001</t>
  </si>
  <si>
    <t>[OPT] muncul warning Qty tidak boleh lebih dari 1000  /textbox menjadi merah</t>
  </si>
  <si>
    <t xml:space="preserve">Request save form tidak terkirim dan muncul pesan error "The Quantity may not be greater than 1000"
</t>
  </si>
  <si>
    <t>Validasi Expired Date</t>
  </si>
  <si>
    <t>Biarkan Expired date kosong</t>
  </si>
  <si>
    <t>[OPT] muncul warning Expired date tidak boleh kosong / textbox menjadi merah</t>
  </si>
  <si>
    <t xml:space="preserve">Request save form tidak terkirim dan muncul pesan error "The Expired date field is required when type is fixed date"
</t>
  </si>
  <si>
    <t>Validasi Interval</t>
  </si>
  <si>
    <t>Biarkan Interval kosong</t>
  </si>
  <si>
    <t>[OPT] muncul warning Interval tidak boleh kosong / textbox menjadi merah</t>
  </si>
  <si>
    <t xml:space="preserve">Request save form tidak terkirim dan muncul pesan error "The Interval field is required when type is interval"
</t>
  </si>
  <si>
    <t xml:space="preserve">Interval (months) max length 2 </t>
  </si>
  <si>
    <t>Input Interval dengan lebih dari 2 digit : 100</t>
  </si>
  <si>
    <t>[OPT] muncul warning Interval harus diantara angka 0 - 99  /field tidak bisa diinputkan dengan lebih dari 2 digit</t>
  </si>
  <si>
    <t xml:space="preserve">Request save form tidak terkirim dan muncul pesan error "The Interval field is invalid"
</t>
  </si>
  <si>
    <t>Validasi Criteria</t>
  </si>
  <si>
    <t>Biarkan Criteria kosong</t>
  </si>
  <si>
    <t>[OPT] muncul warning Criteria tidak boleh kosong / textbox menjadi merah</t>
  </si>
  <si>
    <t xml:space="preserve">Request save form tidak terkirim dan muncul pesan error "The Criteria field is required"
</t>
  </si>
  <si>
    <t>Validasi Nominal</t>
  </si>
  <si>
    <t>Biarkan Nominal kosong</t>
  </si>
  <si>
    <t>[OPT] muncul warning Nominal tidak boleh kosong / textbox menjadi merah</t>
  </si>
  <si>
    <t xml:space="preserve">Request save form tidak terkirim dan muncul pesan error "The Nominal field is required when type is Nominal"
</t>
  </si>
  <si>
    <t xml:space="preserve">Nominal (Rp) max length 15 </t>
  </si>
  <si>
    <t>Input Nominal dengan lebih dari 15 digit : 1000000000000000</t>
  </si>
  <si>
    <t>[OPT] muncul warning Nominal harus diantara angka 0 - 999999999999999 /field tidak bisa diinputkan dengan lebih dari 15 digit</t>
  </si>
  <si>
    <t xml:space="preserve">Request save form tidak terkirim dan muncul pesan error "The Nominal field is invalid"
</t>
  </si>
  <si>
    <t>Validasi Promo</t>
  </si>
  <si>
    <t>Biarkan Promo kosong</t>
  </si>
  <si>
    <t>[OPT] muncul warning Promo tidak boleh kosong / textbox menjadi merah</t>
  </si>
  <si>
    <t xml:space="preserve">Request save form tidak terkirim dan muncul pesan error "The Promo field is required"
</t>
  </si>
  <si>
    <t xml:space="preserve">Request save form tidak terkirim dan muncul pesan error "The SO Number field is required"
</t>
  </si>
  <si>
    <t>Add New Voucher Register</t>
  </si>
  <si>
    <t>Klik menu Voucher Management</t>
  </si>
  <si>
    <t>Klik submenu Voucher Registered</t>
  </si>
  <si>
    <t>Halaman Voucher Registered berhasil dibuka</t>
  </si>
  <si>
    <t>Berhasil Menampilkan Halaman Add New Voucher Register</t>
  </si>
  <si>
    <t>Input Name : Test12</t>
  </si>
  <si>
    <t>Pilih Product Merchandise : 999006000019 - Voucher Cetak Rp 25.000</t>
  </si>
  <si>
    <t>Input Quantity : 100</t>
  </si>
  <si>
    <t>Pilih Expired Type : Fixed Type</t>
  </si>
  <si>
    <t>Pilih Expired Date : 2018-08-11</t>
  </si>
  <si>
    <t>Pilih All Products</t>
  </si>
  <si>
    <t xml:space="preserve">Cek Criteria </t>
  </si>
  <si>
    <t>Input Nominal : Rp. 200.000</t>
  </si>
  <si>
    <t>Input Description : Test Voucher</t>
  </si>
  <si>
    <t>Data berhasil disimpan dan redirect ke halaman index Voucher Register dengan notifikasi data sudah tersimpan.</t>
  </si>
  <si>
    <t>Edit Voucher Register</t>
  </si>
  <si>
    <t>Berhasil Menampilkan Halaman Edit Voucher Register</t>
  </si>
  <si>
    <t>Input Name : 2018-001 Test12</t>
  </si>
  <si>
    <t>Input Description : Test Voucherbaru</t>
  </si>
  <si>
    <t>Export Voucher Registered To Excel</t>
  </si>
  <si>
    <t>Halaman Export data berhasil dibuka</t>
  </si>
  <si>
    <t>Pilih Export Type : Export Per 3 Row</t>
  </si>
  <si>
    <t>Add New Voucher Discount Based On Planning</t>
  </si>
  <si>
    <t>Klik submenu Voucher Discount</t>
  </si>
  <si>
    <t>Klik submenu Based On Planning</t>
  </si>
  <si>
    <t>Berhasil Menampilkan Halaman Based On Planning</t>
  </si>
  <si>
    <t>Pilih Promo : PT00002|Voucher 10k Test | 2018-06-29</t>
  </si>
  <si>
    <t>Input Quantity : 50</t>
  </si>
  <si>
    <t>Pilih Expired Type : Interval</t>
  </si>
  <si>
    <t>Input Expired Date : 6 (Months)</t>
  </si>
  <si>
    <t>Input Description : Based Test</t>
  </si>
  <si>
    <t>Data berhasil disimpan dan redirect ke halaman index Voucher Based On Planning dengan notifikasi data sudah tersimpan.</t>
  </si>
  <si>
    <t>Edit Voucher Discount Based On Planning</t>
  </si>
  <si>
    <t>Halaman Voucher Discount berhasil dibuka</t>
  </si>
  <si>
    <t>Berhasil Menampilkan Halaman Edit Based On Planning</t>
  </si>
  <si>
    <t>Input Name : Test Based</t>
  </si>
  <si>
    <t>Input Description : Voucher Based</t>
  </si>
  <si>
    <t>Data berhasil disimpan dan redirect ke halaman index Based On Planning dengan notifikasi data sudah tersimpan.</t>
  </si>
  <si>
    <t>Add New Voucher Discount Special Case</t>
  </si>
  <si>
    <t>Klik submenu Special Case</t>
  </si>
  <si>
    <t>Berhasil Menampilkan Halaman Special Case</t>
  </si>
  <si>
    <t>Input Name : SP Test</t>
  </si>
  <si>
    <t>Input SO Number : 30</t>
  </si>
  <si>
    <t>Voucher Type : Nominal</t>
  </si>
  <si>
    <t>Input Nominal : Rp. 100.000</t>
  </si>
  <si>
    <t>Input Expired Date : 1 (Months)</t>
  </si>
  <si>
    <t>Input Description : Voucher Terbatas Test</t>
  </si>
  <si>
    <t>Data berhasil disimpan dan redirect ke halaman index Voucher Special case dengan notifikasi data sudah tersimpan.</t>
  </si>
  <si>
    <t>Edit Voucher Discount Special Case</t>
  </si>
  <si>
    <t>Halaman Special Case berhasil dibuka</t>
  </si>
  <si>
    <t>Input Name : SP Testing</t>
  </si>
  <si>
    <t>Input Description : Voucher Terbatas diperpanjang</t>
  </si>
  <si>
    <t>Data berhasil disimpan dan redirect ke halaman index Special Case dengan notifikasi data sudah tersimpan.</t>
  </si>
  <si>
    <t>Add New Voucher Compensation</t>
  </si>
  <si>
    <t>Klik submenu Voucher Compensation</t>
  </si>
  <si>
    <t>Berhasil menampilkan Halaman Voucher Compensation</t>
  </si>
  <si>
    <t>Berhasil Menampilkan Halaman Add New Voucher Compensation</t>
  </si>
  <si>
    <t>Pilih User : Store_admin</t>
  </si>
  <si>
    <t>Data berhasil disimpan dan redirect ke halaman index Voucher Compensation dengan notifikasi data sudah tersimpan.</t>
  </si>
  <si>
    <t>Edit Voucher Compensation</t>
  </si>
  <si>
    <t>Berhasil Menampilkan Halaman Edit Voucher Compensation</t>
  </si>
  <si>
    <t>Cek Username</t>
  </si>
  <si>
    <t>Disable, user tidak bisa diedit lagi</t>
  </si>
  <si>
    <t>Pilih Voucher</t>
  </si>
  <si>
    <t>M012 - Product Studio</t>
  </si>
  <si>
    <t>Validasi Name - Studio Category</t>
  </si>
  <si>
    <t>input name dengan special character: !@#$%^&amp;*</t>
  </si>
  <si>
    <t>Name sudah terdaftar di db</t>
  </si>
  <si>
    <t>input name yang sudah terdaftar di db</t>
  </si>
  <si>
    <t>[OPT] muncul warning name sudah terdaftar / textbox menjadi merah</t>
  </si>
  <si>
    <t>Request save form tidak terkirim dan muncul pesan error "The name has already been taken"</t>
  </si>
  <si>
    <t>Validasi Slug - Studio Category</t>
  </si>
  <si>
    <t>Slug tidak diisi</t>
  </si>
  <si>
    <t>Biarkan Slug kosong</t>
  </si>
  <si>
    <t>[OPT] muncul warning slug tidak boleh kosong / textbox menjadi merah</t>
  </si>
  <si>
    <t>Request save form tidak terkirim dan muncul pesan error "The Slug field is required"</t>
  </si>
  <si>
    <t>Slug menggunakan angka</t>
  </si>
  <si>
    <t>input Slug dengan angka: 123</t>
  </si>
  <si>
    <t>[OPT] muncul warning slug tidak boleh menggunakan angka / textbox menjadi merah</t>
  </si>
  <si>
    <t>Request save form tidak terkirim dan muncul pesan error "The Slug field invalid format"</t>
  </si>
  <si>
    <t>Slug menggunakan special character</t>
  </si>
  <si>
    <t>input Slug dengan special character: !@#$%^&amp;*</t>
  </si>
  <si>
    <t>[OPT] muncul warning slug tidak boleh menggunakan special character / textbox menjadi merah</t>
  </si>
  <si>
    <t>Slug sudah terdaftar di db</t>
  </si>
  <si>
    <t>input Slug yang sudah terdaftar di db</t>
  </si>
  <si>
    <t>[OPT] muncul warning slug sudah terdaftar / textbox menjadi merah</t>
  </si>
  <si>
    <t>Request save form tidak terkirim dan muncul pesan error "The slug  has already been taken"</t>
  </si>
  <si>
    <t>Validasi Image - Studio Category</t>
  </si>
  <si>
    <t>Image bukan file jpg,jpeg atau png</t>
  </si>
  <si>
    <t>Image berukuran lebih dari 200x150</t>
  </si>
  <si>
    <t>Upload image berukuran lebih dari 200x150</t>
  </si>
  <si>
    <t>[OPT] muncul warning Image harus berukuran 200x150 / textbox menjadi merah</t>
  </si>
  <si>
    <t>Request save form tidak terkirim dan muncul pesan error "Image dimension must be 200x150."</t>
  </si>
  <si>
    <t>Validasi Category - Product Studio Sub Category</t>
  </si>
  <si>
    <t>[OPT] muncul warning category tidak boleh kosong / textbox menjadi merah</t>
  </si>
  <si>
    <t>Validasi Name - Product Studio Sub Category</t>
  </si>
  <si>
    <t>Validasi Slug - Product Studio Sub Category</t>
  </si>
  <si>
    <t>Validasi Image - Product Studio Sub Category</t>
  </si>
  <si>
    <t>Image berukuran lebih dari 500x500</t>
  </si>
  <si>
    <t>Upload image berukuran lebih dari 500x500</t>
  </si>
  <si>
    <t>[OPT] muncul warning Image harus berukuran dibawah 500x500 / textbox menjadi merah</t>
  </si>
  <si>
    <t>Request save form tidak terkirim dan muncul pesan error "Image dimension must be under 500x500."</t>
  </si>
  <si>
    <t>Validasi Category -  Product Studio Sub Category Group</t>
  </si>
  <si>
    <t>Validasi Name -  Product Studio Sub Category Group</t>
  </si>
  <si>
    <t>2018-02-15</t>
  </si>
  <si>
    <t>Validasi Slug -  Product Studio Sub Category Group</t>
  </si>
  <si>
    <t>Validasi Image -  Product Studio Sub Category Group</t>
  </si>
  <si>
    <t>Validasi Name - New Photoshoot Guide Category</t>
  </si>
  <si>
    <t>Validasi Category - Backgrond</t>
  </si>
  <si>
    <t>Validasi Name - Background</t>
  </si>
  <si>
    <t>Validasi Background - Backgrond</t>
  </si>
  <si>
    <t>Background tidak diisi</t>
  </si>
  <si>
    <t>Biarkan Background kosong</t>
  </si>
  <si>
    <t>[OPT] muncul warning Background tidak boleh kosong / textbox menjadi merah</t>
  </si>
  <si>
    <t>Request save form tidak terkirim dan muncul pesan error "The Background field is required"</t>
  </si>
  <si>
    <t>Background Image bukan file jpg,jpeg atau png</t>
  </si>
  <si>
    <t>Upload Background image berjenis file bukan jpg,jpeg atau png : gif image</t>
  </si>
  <si>
    <t>[OPT] muncul warning Background Image harus berjenis jpg,jpeg atau png / textbox menjadi merah</t>
  </si>
  <si>
    <t>Request save form tidak terkirim dan muncul pesan error "The Background Image must be jpg,jpeg or png file"</t>
  </si>
  <si>
    <t>Background berukuran lebih dari 600x300</t>
  </si>
  <si>
    <t>Upload Background image berukuran lebih dari 600x300</t>
  </si>
  <si>
    <t>[OPT] muncul warning Background harus berukuran dibawah 600x300/ textbox menjadi merah</t>
  </si>
  <si>
    <t>Request save form tidak terkirim dan muncul pesan error "Background Image dimension must be under 600x300."</t>
  </si>
  <si>
    <t>Validasi Name - Photoshoot Guide</t>
  </si>
  <si>
    <t>Validasi Category - Photoshoot Guide</t>
  </si>
  <si>
    <t>Validasi Image - Photoshoot Guide</t>
  </si>
  <si>
    <t>Image bukan file jpg,jpeg,png atau bmp</t>
  </si>
  <si>
    <t>Upload Image berjenis bukan file jpg,jpeg,png,bmp : gif image</t>
  </si>
  <si>
    <t>[OPT] muncul warning Image harus file jpg,jpeg,png, atau bmp / textbox menjadi merah</t>
  </si>
  <si>
    <t>Request save form tidak terkirim dan muncul pesan error "The image must be a file of type: jpg, png, bmp, jpeg."</t>
  </si>
  <si>
    <t>Image berukuran lebih dari 400x300</t>
  </si>
  <si>
    <t>Upload Image berukuran lebih dari 400x300</t>
  </si>
  <si>
    <t>[OPT] muncul warning Image harus berukuran dibawah 400x300/ textbox menjadi merah</t>
  </si>
  <si>
    <t>Request save form tidak terkirim dan muncul pesan error "Image dimension must be under 400x300."</t>
  </si>
  <si>
    <t>Image berukuran lebih dari 1000 kilobytes</t>
  </si>
  <si>
    <t>Upload Image berukuran lebih dari 1000 kilobytes</t>
  </si>
  <si>
    <t>[OPT] muncul warning Image harus berukuran dibawah 1000 kilobytes/ textbox menjadi merah</t>
  </si>
  <si>
    <t>Request save form tidak terkirim dan muncul pesan error "The image may not be greater than 1000 kilobytes"</t>
  </si>
  <si>
    <t>Validasi Tags - Photoshoot Guide</t>
  </si>
  <si>
    <t>Tags tidak diisi</t>
  </si>
  <si>
    <t>Biarkan Tags kosong</t>
  </si>
  <si>
    <t>[OPT] muncul warning Tags tidak boleh kosong / textbox menjadi merah</t>
  </si>
  <si>
    <t>Request save form tidak terkirim dan muncul pesan error "The Tags field is required"</t>
  </si>
  <si>
    <t>Validasi Name - Template Type</t>
  </si>
  <si>
    <t>Validasi Type - Template</t>
  </si>
  <si>
    <t>Type tidak diisi</t>
  </si>
  <si>
    <t>Biarkan Type kosong</t>
  </si>
  <si>
    <t>[OPT] muncul warning Type tidak boleh kosong / textbox menjadi merah</t>
  </si>
  <si>
    <t>Request save form tidak terkirim dan muncul pesan error "The Type field is required"</t>
  </si>
  <si>
    <t>Validasi Name - Template</t>
  </si>
  <si>
    <t>Validasi Link Upload dan Coordinate Template - Template</t>
  </si>
  <si>
    <t>Link upload tidak diisi</t>
  </si>
  <si>
    <t>Biarkan Link upload kosong</t>
  </si>
  <si>
    <t>[OPT] muncul warning Link upload tidak boleh kosong / textbox menjadi merah</t>
  </si>
  <si>
    <t>Request save form tidak terkirim dan muncul pesan error "The Link upload field is required"</t>
  </si>
  <si>
    <t>Coordinate tidak diisi</t>
  </si>
  <si>
    <t>Biarkan Coordinate kosong</t>
  </si>
  <si>
    <t>[OPT] muncul warning Coordinate tidak boleh kosong / textbox menjadi merah</t>
  </si>
  <si>
    <t>Request save form tidak terkirim dan muncul pesan error "The Coordinate field is required"</t>
  </si>
  <si>
    <t>Image bukan file jpg,jpeg,atau png</t>
  </si>
  <si>
    <t>Upload Image berjenis bukan file jpg,jpeg, atau png : gif image</t>
  </si>
  <si>
    <t>[OPT] muncul warning Image harus file jpg,jpeg, atau png / textbox menjadi merah</t>
  </si>
  <si>
    <t>Request save form tidak terkirim dan muncul pesan error "The image must be a file of type: jpg, png, jpeg."</t>
  </si>
  <si>
    <t>Image berukuran lebih dari 1150x650</t>
  </si>
  <si>
    <t>Upload Image berukuran lebih dari 1150x650</t>
  </si>
  <si>
    <t>[OPT] muncul warning Image harus berukuran dibawah 1150x650/ textbox menjadi merah</t>
  </si>
  <si>
    <t>Request save form tidak terkirim dan muncul pesan error "Image dimension must be under 1150x650."</t>
  </si>
  <si>
    <t>Validasi Min Vertical - Template</t>
  </si>
  <si>
    <t>Min vertical tidak diisi</t>
  </si>
  <si>
    <t>Biarkan Min vertical kosong</t>
  </si>
  <si>
    <t>[OPT] muncul warning Min vertical tidak boleh kosong / textbox menjadi merah</t>
  </si>
  <si>
    <t>Request save form tidak terkirim dan muncul pesan error "The Min vertical field is required"</t>
  </si>
  <si>
    <t>Min vertical lebih dari 2 digit</t>
  </si>
  <si>
    <t>Input Min vertical lebih dari 2 digit : 123</t>
  </si>
  <si>
    <t>[OPT] muncul warning Min vertical tidak boleh lebih dari 2 digit / textbox menjadi merah</t>
  </si>
  <si>
    <t>Request save form tidak terkirim dan muncul pesan error "The Min vertical field cannot more than 2 digit"</t>
  </si>
  <si>
    <t>Validasi Min Horizontal - Template</t>
  </si>
  <si>
    <t>Min horizontal tidak diisi</t>
  </si>
  <si>
    <t>Biarkan Min horizontal kosong</t>
  </si>
  <si>
    <t>[OPT] muncul warning Min horizontal tidak boleh kosong / textbox menjadi merah</t>
  </si>
  <si>
    <t>Request save form tidak terkirim dan muncul pesan error "The Min horizontal field is required"</t>
  </si>
  <si>
    <t>Min horizontal lebih dari 2 digit</t>
  </si>
  <si>
    <t>Input Min horizontal lebih dari 2 digit : 123</t>
  </si>
  <si>
    <t>[OPT] muncul warning Min horizontal tidak boleh lebih dari 2 digit / textbox menjadi merah</t>
  </si>
  <si>
    <t>Request save form tidak terkirim dan muncul pesan error "The Min horizontal field cannot more than 2 digit"</t>
  </si>
  <si>
    <t>Validasi Type - Thematic</t>
  </si>
  <si>
    <t>Validasi Template - Thematic</t>
  </si>
  <si>
    <t>Template tidak diisi</t>
  </si>
  <si>
    <t>Biarkan Template kosong</t>
  </si>
  <si>
    <t>[OPT] muncul warning Template tidak boleh kosong / textbox menjadi merah</t>
  </si>
  <si>
    <t>Request save form tidak terkirim dan muncul pesan error "The Template field is required"</t>
  </si>
  <si>
    <t>Validasi Name - Thematic</t>
  </si>
  <si>
    <t>Validasi Name - Component Group</t>
  </si>
  <si>
    <t>Validasi Product - Component Group</t>
  </si>
  <si>
    <t xml:space="preserve">Request save form tidak terkirim dan muncul pesan error "The Product field is required"
</t>
  </si>
  <si>
    <t>Tidak ada warning message yang ditampilkan</t>
  </si>
  <si>
    <t>Validasi Icon - Component Group</t>
  </si>
  <si>
    <t>Icon tidak diisi</t>
  </si>
  <si>
    <t>Biarkan Icon kosong</t>
  </si>
  <si>
    <t>[OPT] muncul warning Icon tidak boleh kosong / textbox menjadi merah</t>
  </si>
  <si>
    <t xml:space="preserve">Request save form tidak terkirim dan muncul pesan error "The Icon field is required"
</t>
  </si>
  <si>
    <t>Icon bukan file jpg,jpeg, atau png</t>
  </si>
  <si>
    <t>Upload Icon berjenis file bukan jpg,jpeg atau png : gif image</t>
  </si>
  <si>
    <t>[OPT] muncul warning Icon harus berjenis jpg,jpeg atau png / textbox menjadi merah</t>
  </si>
  <si>
    <t>Request save form tidak terkirim dan muncul pesan error "The Icon must be jpg,jpeg or png file"</t>
  </si>
  <si>
    <t>Icon berukururan lebih dari 100x100</t>
  </si>
  <si>
    <t>Upload Icon berukuran lebih dari 100x100</t>
  </si>
  <si>
    <t>[OPT] muncul warning Icon harus berukuran dibawah 100x100 / textbox menjadi merah</t>
  </si>
  <si>
    <t>Request save form tidak terkirim dan muncul pesan error "Image dimension must be under 100x100"</t>
  </si>
  <si>
    <t>Validasi Name - Component Preview</t>
  </si>
  <si>
    <t>Validasi Image - Component Preview</t>
  </si>
  <si>
    <t>2018-02-20</t>
  </si>
  <si>
    <t>Image bukan file image</t>
  </si>
  <si>
    <t>Upload Image berjenis bukan file image : doc file</t>
  </si>
  <si>
    <t>[OPT] muncul warning Image harus file image/ textbox berubah menjadi merah</t>
  </si>
  <si>
    <t>Request save form tidak terkirim dan muncul pesan error "The image must be an image"</t>
  </si>
  <si>
    <t>Image berukuran lebih dari 350x200</t>
  </si>
  <si>
    <t>Upload Image berukuran lebih dari 350x200</t>
  </si>
  <si>
    <t>[OPT] muncul warning Image harus berukuran dibawah 350x200/ textbox menjadi merah</t>
  </si>
  <si>
    <t>Request save form tidak terkirim dan muncul pesan error "Image dimension must be under 350x200."</t>
  </si>
  <si>
    <t>#SC35</t>
  </si>
  <si>
    <t>Validasi Description - Component Preview</t>
  </si>
  <si>
    <t>Description tidak diisi</t>
  </si>
  <si>
    <t>Request save form tidak terkirim dan muncul pesan error "The Description field is required"</t>
  </si>
  <si>
    <t>#SC36</t>
  </si>
  <si>
    <t>Validasi Name - Product Studio</t>
  </si>
  <si>
    <t>Name for customer tidak diisi</t>
  </si>
  <si>
    <t>Biarkan Name for customer kosong</t>
  </si>
  <si>
    <t>[OPT] muncul warning Name for customer tidak boleh kosong / textbox menjadi merah</t>
  </si>
  <si>
    <t>Request save form tidak terkirim dan muncul pesan error "The Name for customer field is required"</t>
  </si>
  <si>
    <t>#SC37</t>
  </si>
  <si>
    <t>Validasi Product Studio Category - Product Studio</t>
  </si>
  <si>
    <t>Product studio category tidak diisi</t>
  </si>
  <si>
    <t>Biarkan Product studio category kosong</t>
  </si>
  <si>
    <t>[OPT] muncul warning Product studio category tidak boleh kosong / textbox menjadi merah</t>
  </si>
  <si>
    <t>2018-02-21</t>
  </si>
  <si>
    <t>Next form</t>
  </si>
  <si>
    <t>Request next form tidak terkirim dan muncul pesan error "The Product studio category field is required"</t>
  </si>
  <si>
    <t>#SC38</t>
  </si>
  <si>
    <t>Validasi Studio Sub Category Group - Product Studio</t>
  </si>
  <si>
    <t>Product studio sub category group tidak diisi</t>
  </si>
  <si>
    <t>Biarkan Product studio sub category group kosong</t>
  </si>
  <si>
    <t>[OPT] muncul warning Product studio sub category group tidak boleh kosong / textbox menjadi merah</t>
  </si>
  <si>
    <t>Request next form tidak terkirim dan muncul pesan error "The Product studio sub category group field is required"</t>
  </si>
  <si>
    <t>#SC39</t>
  </si>
  <si>
    <t>Validasi Name fo Customer - Product Studio</t>
  </si>
  <si>
    <t>Request next form tidak terkirim dan muncul pesan error "The Name for customer group field is required"</t>
  </si>
  <si>
    <t>#SC40</t>
  </si>
  <si>
    <t>Validasi Name for Customer -  Product Studio</t>
  </si>
  <si>
    <t>#SC41</t>
  </si>
  <si>
    <t>Validasi Weight -  Product Studio</t>
  </si>
  <si>
    <t>Weight tidak diisi</t>
  </si>
  <si>
    <t>Biarkan Weight kosong</t>
  </si>
  <si>
    <t>[OPT] muncul warning Weight tidak boleh kosong / textbox menjadi merah</t>
  </si>
  <si>
    <t>Request next form tidak terkirim dan muncul pesan error "The Weight field is required"</t>
  </si>
  <si>
    <t>#SC42</t>
  </si>
  <si>
    <t>Validasi Image -  Product Studio</t>
  </si>
  <si>
    <t>Request Next form tidak terkirim dan muncul pesan error "The Image field is required"</t>
  </si>
  <si>
    <t>Request Next form tidak terkirim dan muncul pesan error "The image must be a file of type: jpg, png, jpeg."</t>
  </si>
  <si>
    <t>Image berukuran lebih dari 950x300</t>
  </si>
  <si>
    <t>Upload Image berukuran lebih dari 950x300</t>
  </si>
  <si>
    <t>[OPT] muncul warning Image harus berukuran dibawah 950x300/ textbox menjadi merah</t>
  </si>
  <si>
    <t>Request Nextform tidak terkirim dan muncul pesan error "Image dimension must be under 950x300."</t>
  </si>
  <si>
    <t>#SC43</t>
  </si>
  <si>
    <t>Validasi Duration Photoshoot(minute) - Product Studio</t>
  </si>
  <si>
    <t>Duration photoshoot (minute) tidak diisi</t>
  </si>
  <si>
    <t>Biarkan Duration photoshoot (minute) kosong</t>
  </si>
  <si>
    <t>[OPT] muncul warning Duration photoshoot (minute) tidak boleh kosong / textbox menjadi merah</t>
  </si>
  <si>
    <t>Request Next form tidak terkirim dan muncul pesan error "The Duration photoshoot (minute) field is required"</t>
  </si>
  <si>
    <t>#SC44</t>
  </si>
  <si>
    <t>Validasi Min Photoshoot - Product Studio</t>
  </si>
  <si>
    <t>Min photoshoot tidak diisi</t>
  </si>
  <si>
    <t>Biarkan Min Photoshoot kosong</t>
  </si>
  <si>
    <t>[OPT] muncul warning Min Photoshoot tidak boleh kosong / textbox menjadi merah</t>
  </si>
  <si>
    <t>Request Next form tidak terkirim dan muncul pesan error "The Min Photoshoot field is required"</t>
  </si>
  <si>
    <t>#SC45</t>
  </si>
  <si>
    <t>Validasi Max Photoshoot - Product Studio</t>
  </si>
  <si>
    <t>Max photoshoot tidak diisi</t>
  </si>
  <si>
    <t>Biarkan Max Photoshoot kosong</t>
  </si>
  <si>
    <t>[OPT] muncul warning Max Photoshoot tidak boleh kosong / textbox menjadi merah</t>
  </si>
  <si>
    <t>Request Next form tidak terkirim dan muncul pesan error "The Max Photoshoot field is required"</t>
  </si>
  <si>
    <t>Max photoshoot lebih kecil dari min photoshoot (general information)</t>
  </si>
  <si>
    <t>Input Max photoshoot dengan angka yang lebih kecil dari min photoshoot</t>
  </si>
  <si>
    <t>[OPT] muncul warning Max Photoshoot harus lebih besar dari min photoshoot / textbox menjadi merah</t>
  </si>
  <si>
    <t>Request Next form tidak terkirim dan muncul pesan error "The Max Photoshoot must be greater than Min photoshoot"</t>
  </si>
  <si>
    <t>#SC46</t>
  </si>
  <si>
    <t>Validasi Queue Type - Product Studio</t>
  </si>
  <si>
    <t>Queue type tidak diisi</t>
  </si>
  <si>
    <t>Biarkan Queue type kosong</t>
  </si>
  <si>
    <t>[OPT] muncul warning Queue type tidak boleh kosong / textbox menjadi merah</t>
  </si>
  <si>
    <t>Request Next form tidak terkirim dan muncul pesan error "The Queue type field is required"</t>
  </si>
  <si>
    <t>#SC47</t>
  </si>
  <si>
    <t>Validasi Total Person - Product Studio</t>
  </si>
  <si>
    <t>Total person tidak diisi</t>
  </si>
  <si>
    <t>Biarkan Total person kosong</t>
  </si>
  <si>
    <t>[OPT] muncul warning Total person tidak boleh kosong / textbox menjadi merah</t>
  </si>
  <si>
    <t>Request Next form tidak terkirim dan muncul pesan error "The Total person field is required"</t>
  </si>
  <si>
    <t>#SC48</t>
  </si>
  <si>
    <t>Validasi Total Pose - Product Studio</t>
  </si>
  <si>
    <t>Total pose tidak diisi</t>
  </si>
  <si>
    <t>Biarkan Total pose kosong</t>
  </si>
  <si>
    <t>[OPT] muncul warning Total pose tidak boleh kosong / textbox menjadi merah</t>
  </si>
  <si>
    <t>Request Next form tidak terkirim dan muncul pesan error "The Total pose field is required"</t>
  </si>
  <si>
    <t>#SC49</t>
  </si>
  <si>
    <t>Validasi Default Background - Product Studio</t>
  </si>
  <si>
    <t>Default background tidak diisi</t>
  </si>
  <si>
    <t>Biarkan Default background kosong</t>
  </si>
  <si>
    <t>[OPT] muncul warning Default background tidak boleh kosong / textbox menjadi merah</t>
  </si>
  <si>
    <t>Request Next form tidak terkirim dan muncul pesan error "The Default background field is required"</t>
  </si>
  <si>
    <t>#SC50</t>
  </si>
  <si>
    <t>Validasi Photoshoot Background - Product Studio</t>
  </si>
  <si>
    <t>Photoshoot background tidak diisi</t>
  </si>
  <si>
    <t>Biarkan Photoshoot background kosong</t>
  </si>
  <si>
    <t>[OPT] muncul warning Photoshoot background tidak boleh kosong / textbox menjadi merah</t>
  </si>
  <si>
    <t>Request Next form tidak terkirim dan muncul pesan error "The Photoshoot background field is required"</t>
  </si>
  <si>
    <t>#SC51</t>
  </si>
  <si>
    <t>Validasi Editing Background - Product Studio</t>
  </si>
  <si>
    <t>Editing background tidak diisi</t>
  </si>
  <si>
    <t>Biarkan Editing background kosong</t>
  </si>
  <si>
    <t>[OPT] muncul warning Editing background tidak boleh kosong / textbox menjadi merah</t>
  </si>
  <si>
    <t>Request Next form tidak terkirim dan muncul pesan error "The Editing background field is required"</t>
  </si>
  <si>
    <t>#SC52</t>
  </si>
  <si>
    <t>Validasi Tempalte Type - Product Studio</t>
  </si>
  <si>
    <t>Template type tidak diisi</t>
  </si>
  <si>
    <t>Biarkan Template type kosong</t>
  </si>
  <si>
    <t>[OPT] muncul warning Template type tidak boleh kosong / textbox menjadi merah</t>
  </si>
  <si>
    <t>Request Next form tidak terkirim dan muncul pesan error "The Template type field is required"</t>
  </si>
  <si>
    <t>#SC53</t>
  </si>
  <si>
    <t>Validasi Total Box - Product Studio</t>
  </si>
  <si>
    <t>Total box tidak diisi</t>
  </si>
  <si>
    <t>Biarkan Total box kosong</t>
  </si>
  <si>
    <t>[OPT] muncul warning Total box tidak boleh kosong / textbox menjadi merah</t>
  </si>
  <si>
    <t>Request Next form tidak terkirim dan muncul pesan error "The Total box field is required"</t>
  </si>
  <si>
    <t>#SC54</t>
  </si>
  <si>
    <t>Validasi Editing Point - Product Studio</t>
  </si>
  <si>
    <t>Editing point (quota) tidak diisi</t>
  </si>
  <si>
    <t>Biarkan Editing point (quota) kosong</t>
  </si>
  <si>
    <t>[OPT] muncul warning Editing point (quota) tidak boleh kosong / textbox menjadi merah</t>
  </si>
  <si>
    <t>Request Next form tidak terkirim dan muncul pesan error "The Editing point (quota) field is required/minimum value is 0"</t>
  </si>
  <si>
    <t>#SC55</t>
  </si>
  <si>
    <t>Validasi Waiting Time - Product Studio</t>
  </si>
  <si>
    <t>Waiting time tidak diisi</t>
  </si>
  <si>
    <t>Biarkan Waiting time kosong</t>
  </si>
  <si>
    <t>[OPT] muncul warning Waiting time tidak boleh kosong / textbox menjadi merah</t>
  </si>
  <si>
    <t>Request Next form tidak terkirim dan muncul pesan error "The Waiting time field is required/minimum value is 0"</t>
  </si>
  <si>
    <t>#SC56</t>
  </si>
  <si>
    <t>Validasi Production Process - Product Studio</t>
  </si>
  <si>
    <t>Production process tidak diisi</t>
  </si>
  <si>
    <t>Biarkan Production process kosong</t>
  </si>
  <si>
    <t>[OPT] muncul warning Production process tidak boleh kosong / textbox menjadi merah</t>
  </si>
  <si>
    <t>Request Next form tidak terkirim dan muncul pesan error "The Production process field is required/minimum value is 0"</t>
  </si>
  <si>
    <t>#SC57</t>
  </si>
  <si>
    <t>Validasi Photoshoot Point - Product Studio</t>
  </si>
  <si>
    <t>Photoshoot point tidak diisi</t>
  </si>
  <si>
    <t>Biarkan Photoshoot point kosong</t>
  </si>
  <si>
    <t>[OPT] muncul warning Photoshoot point tidak boleh kosong / textbox menjadi merah</t>
  </si>
  <si>
    <t>Request Next form tidak terkirim dan muncul pesan error "The Photoshoot point field is required/minimum value is 0"</t>
  </si>
  <si>
    <t>#SC58</t>
  </si>
  <si>
    <t>Validasi Min Shutter Count - Product Studio</t>
  </si>
  <si>
    <t>Min shutter count tidak diisi</t>
  </si>
  <si>
    <t>Biarkan Min shutter count kosong</t>
  </si>
  <si>
    <t>[OPT] muncul warning Min shutter count tidak boleh kosong / textbox menjadi merah</t>
  </si>
  <si>
    <t>Request Next form tidak terkirim dan muncul pesan error "The Min shutter count field is required/minimum value is 0"</t>
  </si>
  <si>
    <t>#SC59</t>
  </si>
  <si>
    <t>Validasi Max Shutter Count - Product Studio</t>
  </si>
  <si>
    <t>Max shutter count tidak diisi</t>
  </si>
  <si>
    <t>Biarkan Max shutter count kosong</t>
  </si>
  <si>
    <t>[OPT] muncul warning Max shutter count tidak boleh kosong / textbox menjadi merah</t>
  </si>
  <si>
    <t>Request Next form tidak terkirim dan muncul pesan error "The Max shutter count field is required/minimum value is 0"</t>
  </si>
  <si>
    <t>Max shutter count lebih kecil dari min shutter count</t>
  </si>
  <si>
    <t>Input Max shutter count yang lebih kecil dari min shutter count</t>
  </si>
  <si>
    <t>[OPT] muncul warning Max shutter count harus lebih besar dari min shutter count / textbox menjadi merah</t>
  </si>
  <si>
    <t>Request Next form tidak terkirim dan muncul pesan error "The Max shutter count must be greater than min shutter count"</t>
  </si>
  <si>
    <t>#SC60</t>
  </si>
  <si>
    <t>Validasi Priority - Product Studio</t>
  </si>
  <si>
    <t>Priority tidak diisi</t>
  </si>
  <si>
    <t>Biarkan Priority kosong</t>
  </si>
  <si>
    <t>[OPT] muncul warning Priority tidak boleh kosong / textbox menjadi merah</t>
  </si>
  <si>
    <t>Request Next form tidak terkirim dan muncul pesan error "The Priority field is required"</t>
  </si>
  <si>
    <t>#SC61</t>
  </si>
  <si>
    <t>Validasi Component Preview - Product Studio</t>
  </si>
  <si>
    <t>Component preview tidak diisi</t>
  </si>
  <si>
    <t>Biarkan Component preview kosong</t>
  </si>
  <si>
    <t>[OPT] muncul warning Component preview tidak boleh kosong / textbox menjadi merah</t>
  </si>
  <si>
    <t>2018-02-22</t>
  </si>
  <si>
    <t>Request Next form tidak terkirim dan muncul pesan error "The Component preview field is required"</t>
  </si>
  <si>
    <t>#SC62</t>
  </si>
  <si>
    <t>Validasi Table Component -  Product Studio</t>
  </si>
  <si>
    <t>Field Component tidak diisi</t>
  </si>
  <si>
    <t>Biarkan Component kosong</t>
  </si>
  <si>
    <t>[OPT] muncul warning Component tidak boleh kosong / textbox menjadi merah</t>
  </si>
  <si>
    <t>Request Next form tidak terkirim dan muncul pesan error "The Component field is required/this table field is required, no data available in table"</t>
  </si>
  <si>
    <t>Field Qty tidak diisi</t>
  </si>
  <si>
    <t>Request Next form tidak terkirim dan muncul pesan error "The Qty field is required/this table field is required, no data available in table"</t>
  </si>
  <si>
    <t>Field Qty diisi dengan huruf dan special character</t>
  </si>
  <si>
    <t>Input field Qty dengan huruf dan special character : qwerty!@#$%</t>
  </si>
  <si>
    <t>[OPT] muncul warning Qty invalid format / textbox menjadi merah
[OPT] hanya bisa diinputkan dengan angka</t>
  </si>
  <si>
    <t>Request Next form tidak terkirim dan muncul pesan error "The Qty field is invalid format"</t>
  </si>
  <si>
    <t>#SC63</t>
  </si>
  <si>
    <t>Validasi Tabel Detail Component -  Product Studio</t>
  </si>
  <si>
    <t>Field Sequence (di tabel) tidak diisi</t>
  </si>
  <si>
    <t>Biarkan Sequence kosong</t>
  </si>
  <si>
    <t>[OPT] muncul warning Sequence tidak boleh kosong / textbox menjadi merah</t>
  </si>
  <si>
    <t>Request Next form tidak terkirim dan muncul pesan error "The Sequence field is required/this table field is required, no data available in table"</t>
  </si>
  <si>
    <t>Field Name (di tabel) tidak diisi</t>
  </si>
  <si>
    <t>Request Next form tidak terkirim dan muncul pesan error "The Name field is required/this table field is required, no data available in table"</t>
  </si>
  <si>
    <t>#SC64</t>
  </si>
  <si>
    <t>Validasi Additional People - Product Studio</t>
  </si>
  <si>
    <t>Additional people tidak diisi</t>
  </si>
  <si>
    <t>Biarkan Additional people kosong</t>
  </si>
  <si>
    <t>[OPT] muncul warning Additional people tidak boleh kosong / textbox menjadi merah</t>
  </si>
  <si>
    <t>2018-02-26</t>
  </si>
  <si>
    <t>Request Next form tidak terkirim dan muncul pesan error "The Additional people field is required"</t>
  </si>
  <si>
    <t>#SC65</t>
  </si>
  <si>
    <t>Validasi Additional Pose - Product Studio</t>
  </si>
  <si>
    <t>Additional pose tidak diisi</t>
  </si>
  <si>
    <t>Biarkan Additional pose kosong</t>
  </si>
  <si>
    <t>[OPT] muncul warning Additional pose tidak boleh kosong / textbox menjadi merah</t>
  </si>
  <si>
    <t>Request Next form tidak terkirim dan muncul pesan error "The Additional pose field is required"</t>
  </si>
  <si>
    <t>#SC66</t>
  </si>
  <si>
    <t>Validasi Insentif Value - Product Studio</t>
  </si>
  <si>
    <t>Insentif value tidak diisi</t>
  </si>
  <si>
    <t>Biarkan Insentif value kosong</t>
  </si>
  <si>
    <t>[OPT] muncul warning Insentif value tidak boleh kosong / textbox menjadi merah</t>
  </si>
  <si>
    <t>Request save form tidak terkirim dan muncul pesan error "The Insentif value field is required/please fill out this field"</t>
  </si>
  <si>
    <t>#SC67</t>
  </si>
  <si>
    <t>Add New Studio Category</t>
  </si>
  <si>
    <t>Klik Menu Produck Studio</t>
  </si>
  <si>
    <t>Berhasil menampilkan sub menu product studio</t>
  </si>
  <si>
    <t>2018-05-14</t>
  </si>
  <si>
    <t>Klik Menu Studio Categorization</t>
  </si>
  <si>
    <t>Berhasil menampilkan sub menu product studio categorization</t>
  </si>
  <si>
    <t>Klik Sub Menu Studio Category</t>
  </si>
  <si>
    <t xml:space="preserve">Berhasil Menampilkan halaman studio category </t>
  </si>
  <si>
    <t>Berhasil menampilkan form add new studio sub category</t>
  </si>
  <si>
    <t>Input Field Name: Basic Studio</t>
  </si>
  <si>
    <t xml:space="preserve">Berhasil diinput </t>
  </si>
  <si>
    <t>Input Field Slug: Basic-Studio</t>
  </si>
  <si>
    <t>Input Image dengan ukuran 250x150</t>
  </si>
  <si>
    <t xml:space="preserve">Berhasil menyimpan data studio category ke database </t>
  </si>
  <si>
    <t>Add New Studio Sub Category</t>
  </si>
  <si>
    <t>Klik Sub Menu Studio Sub Category</t>
  </si>
  <si>
    <t xml:space="preserve">Berhasil Menampilkan halaman studio sub category </t>
  </si>
  <si>
    <t>Select Product Studio Category: Basic Studio</t>
  </si>
  <si>
    <t>Berhasil select studio sub category</t>
  </si>
  <si>
    <t>Input Field Name: Family</t>
  </si>
  <si>
    <t>Input Field Slug: Family</t>
  </si>
  <si>
    <t>Input Image dengan ukuran 500x500</t>
  </si>
  <si>
    <t>Input Description</t>
  </si>
  <si>
    <t xml:space="preserve">Berhasil menyimpan data studio sub category ke database </t>
  </si>
  <si>
    <t>Add New Studio Sub Category Group</t>
  </si>
  <si>
    <t>Klik Sub Menu Product Studio Sub Category</t>
  </si>
  <si>
    <t>Berhasil Menampilkan halaman studio sub category group</t>
  </si>
  <si>
    <t>Berhasil menampilkan form add new studio sub category group</t>
  </si>
  <si>
    <t>Select Studio sub Category: Family</t>
  </si>
  <si>
    <t>Input Field Name: Minimalis</t>
  </si>
  <si>
    <t>Input Field Slug: Minimalis</t>
  </si>
  <si>
    <t xml:space="preserve">Berhasil menyimpan data studio sub category group ke database </t>
  </si>
  <si>
    <t>Add New Photoshoot Guide Category</t>
  </si>
  <si>
    <t>Klik Menu Photoshoot Guide Setting</t>
  </si>
  <si>
    <t>Berhasil menampilkan sub menu photoshoot guide setting</t>
  </si>
  <si>
    <t>Klik Sub Menu Photoshoot Guide Category</t>
  </si>
  <si>
    <t>Berhasil Menampilkan halaman photoshoot guide category</t>
  </si>
  <si>
    <t>Berhasil menampilkan form add new photoshoot guide category</t>
  </si>
  <si>
    <t>Input Field Name: Background</t>
  </si>
  <si>
    <t xml:space="preserve">Berhasil menyimpan data photoshoot guide category ke database </t>
  </si>
  <si>
    <t>Add New Photoshoot Guide</t>
  </si>
  <si>
    <t>Select Category: Background</t>
  </si>
  <si>
    <t>Berhasil select category</t>
  </si>
  <si>
    <t>Input Field Name: Background Setting untuk foto couple</t>
  </si>
  <si>
    <t>Input image dengan ukuran 400x300</t>
  </si>
  <si>
    <t xml:space="preserve">Berhasil menyimpan data photoshoot guide ke database </t>
  </si>
  <si>
    <t>Add New Background Category</t>
  </si>
  <si>
    <t>Klik Menu Background setting</t>
  </si>
  <si>
    <t>Berhasil menampilkan sub menu Background setting</t>
  </si>
  <si>
    <t>Klik Sub Menu Background Category</t>
  </si>
  <si>
    <t>Berhasil Menampilkan halaman background category</t>
  </si>
  <si>
    <t>Berhasil menampilkan form add new Background category</t>
  </si>
  <si>
    <t xml:space="preserve">Berhasil menyimpan data Background Category ke database </t>
  </si>
  <si>
    <t>Add New Background</t>
  </si>
  <si>
    <t>Select category: Minalis</t>
  </si>
  <si>
    <t>Input Field Name: Hitam</t>
  </si>
  <si>
    <t>Input Image degan ukuran 600x300</t>
  </si>
  <si>
    <t xml:space="preserve">Berhasil menyimpan data Background ke database </t>
  </si>
  <si>
    <t>Add New Template type</t>
  </si>
  <si>
    <t>2018-05-15</t>
  </si>
  <si>
    <t>Klik Menu Template</t>
  </si>
  <si>
    <t>Berhasil menampilkan sub menu template</t>
  </si>
  <si>
    <t>Klik Sub Menu Template Type</t>
  </si>
  <si>
    <t>Berhasil Menampilkan halaman Template type</t>
  </si>
  <si>
    <t>Berhasil menampilkan form add new template type</t>
  </si>
  <si>
    <t>Input Field Name: Collase</t>
  </si>
  <si>
    <t xml:space="preserve">Berhasil menyimpan data Template Type ke database </t>
  </si>
  <si>
    <t>Add New Template</t>
  </si>
  <si>
    <t>Klik Menu Template setting</t>
  </si>
  <si>
    <t>Berhasil menampilkan sub menu template setting</t>
  </si>
  <si>
    <t>Klik Sub Menu Template</t>
  </si>
  <si>
    <t>Berhasil Menampilkan halaman Template</t>
  </si>
  <si>
    <t>Berhasil menampilkan form add new template</t>
  </si>
  <si>
    <t>SelectType: Collase</t>
  </si>
  <si>
    <t>Berhasil select type</t>
  </si>
  <si>
    <t>Select Treatment: Static</t>
  </si>
  <si>
    <t>Berhasil select treatment</t>
  </si>
  <si>
    <t>Input Field Name: Collase1</t>
  </si>
  <si>
    <t>Input Image degan ukuran 1150x650</t>
  </si>
  <si>
    <t>select Photo size: 4R</t>
  </si>
  <si>
    <t>Berhasil select phot size</t>
  </si>
  <si>
    <t>Klik Button Add Box</t>
  </si>
  <si>
    <t>Box berhasil ditambahkan</t>
  </si>
  <si>
    <t>Input Field Min Vertical: 1</t>
  </si>
  <si>
    <t>Input Field Min Horizontal: 1</t>
  </si>
  <si>
    <t xml:space="preserve">Berhasil menyimpan data Template ke database </t>
  </si>
  <si>
    <t>Add New Temathic</t>
  </si>
  <si>
    <t>Klik Sub Menu Thematic</t>
  </si>
  <si>
    <t>Berhasil Menampilkan halaman Thematic</t>
  </si>
  <si>
    <t>Berhasil menampilkan form add new thematic</t>
  </si>
  <si>
    <t>Select Type: Collase</t>
  </si>
  <si>
    <t>Select Template: collase1</t>
  </si>
  <si>
    <t xml:space="preserve">Berhasil menyimpan data Thematic ke database </t>
  </si>
  <si>
    <t>Add New Componen Preview</t>
  </si>
  <si>
    <t>Klik Menu Component setting</t>
  </si>
  <si>
    <t>Berhasil menampilkan sub menu component setting</t>
  </si>
  <si>
    <t>Klik Sub Menu Component Preview</t>
  </si>
  <si>
    <t>Berhasil Menampilkan halaman Component Preview</t>
  </si>
  <si>
    <t>Berhasil menampilkan form add new component preview</t>
  </si>
  <si>
    <t>Input Name: Pose Terbaik</t>
  </si>
  <si>
    <t>Input Image dengan ukuran 350x200</t>
  </si>
  <si>
    <t>Input Description: Pose Terbaiik</t>
  </si>
  <si>
    <t xml:space="preserve">Berhasil menyimpan data component preview ke database </t>
  </si>
  <si>
    <t>Add New Componen Group</t>
  </si>
  <si>
    <t>Klik Sub Menu Component Group</t>
  </si>
  <si>
    <t>Berhasil Menampilkan halaman Component Group</t>
  </si>
  <si>
    <t>Berhasil menampilkan form add new component group</t>
  </si>
  <si>
    <t>Input Name: Frame</t>
  </si>
  <si>
    <t>Select Product</t>
  </si>
  <si>
    <t>Berhasil select product</t>
  </si>
  <si>
    <t>Input Icon</t>
  </si>
  <si>
    <t xml:space="preserve">Berhasil menyimpan data component group ke database </t>
  </si>
  <si>
    <t>Edit Product Studio</t>
  </si>
  <si>
    <t>Klik Menu Product Studio setting</t>
  </si>
  <si>
    <t>Berhasil menampilkan halaman product setting</t>
  </si>
  <si>
    <t>Berhasil menampilkan form edit product studio</t>
  </si>
  <si>
    <t>Select Product Studio Category: Family</t>
  </si>
  <si>
    <t>Berhasil select product studio category</t>
  </si>
  <si>
    <t>Select Product Studio Sub Category Group: Minimalis</t>
  </si>
  <si>
    <t>Berhasil select product studio category group</t>
  </si>
  <si>
    <t xml:space="preserve">Input Field Name For Customer: Minimalis Black B </t>
  </si>
  <si>
    <t>Input Field Weight: 2000</t>
  </si>
  <si>
    <t>Select Marketing Category: Family</t>
  </si>
  <si>
    <t>Berhasil select Marketing Category</t>
  </si>
  <si>
    <t>Input Image</t>
  </si>
  <si>
    <t>Select Package Type: Product Studio</t>
  </si>
  <si>
    <t>Berhasil select package type</t>
  </si>
  <si>
    <t>Input Duration Photoshoot: 100</t>
  </si>
  <si>
    <t>Berhaisl diinput</t>
  </si>
  <si>
    <t>Select Through the preview process ?: True</t>
  </si>
  <si>
    <t>Berhasil select Through the preview process ?</t>
  </si>
  <si>
    <t>Select Queue Type: Family</t>
  </si>
  <si>
    <t>Berhasil select Queue type</t>
  </si>
  <si>
    <t>Input Field Total Person: 15</t>
  </si>
  <si>
    <t>Input Field Total Pose: 5</t>
  </si>
  <si>
    <t>Klik Button Next</t>
  </si>
  <si>
    <t>Berhasil masuk ke halaman selanjutnya</t>
  </si>
  <si>
    <t>Select Default Background: Hitam</t>
  </si>
  <si>
    <t>Berhasil select Default Background</t>
  </si>
  <si>
    <t>Select Template Type: Collase</t>
  </si>
  <si>
    <t>Berhasil select template type</t>
  </si>
  <si>
    <t>Select Component Preview: Frame Terbaik</t>
  </si>
  <si>
    <t>Berhasil select component preview</t>
  </si>
  <si>
    <t>Input Field Component: Frame</t>
  </si>
  <si>
    <t>Input Field QTY: 1</t>
  </si>
  <si>
    <t>Klik button Add</t>
  </si>
  <si>
    <t>Data berhasil ditampilkan di dalam list component</t>
  </si>
  <si>
    <t>Select component for CP</t>
  </si>
  <si>
    <t>Berhasil select component for cp</t>
  </si>
  <si>
    <t>Input Field Qty: 1</t>
  </si>
  <si>
    <t>Select option have text: No</t>
  </si>
  <si>
    <t>Berhasil select option</t>
  </si>
  <si>
    <t>Data berhasil ditampilkan di dalam list component for cp</t>
  </si>
  <si>
    <t>Input Field Sequence: 1</t>
  </si>
  <si>
    <t>Select Type: Frame</t>
  </si>
  <si>
    <t>Input caption: Frame</t>
  </si>
  <si>
    <t>Klik Button next</t>
  </si>
  <si>
    <t>Select additional People</t>
  </si>
  <si>
    <t>Berhasil select aditional people</t>
  </si>
  <si>
    <t>Select additional Pose</t>
  </si>
  <si>
    <t>Berhasil select aditional pose</t>
  </si>
  <si>
    <t>Input Field Insentif: 100.000</t>
  </si>
  <si>
    <t>Berhasildiinput</t>
  </si>
  <si>
    <t xml:space="preserve">Berhasil menyimpan data product studio ke database namun perlu approval untuk mengupdate data </t>
  </si>
  <si>
    <t>M013 - Product Printing</t>
  </si>
  <si>
    <t>Validasi Width Aspect Ratio</t>
  </si>
  <si>
    <t>Width Aspect Ratio tidak diisi</t>
  </si>
  <si>
    <t>Biarkan Width Aspect Ratio kosong</t>
  </si>
  <si>
    <t>[OPT] muncul warning Width Aspect Ratio tidak boleh kosong / textbox menjadi merah</t>
  </si>
  <si>
    <t>Request save form tidak terkirim dan muncul pesan error "The Width Aspect Ratio field is required"</t>
  </si>
  <si>
    <t>Validasi Height Aspect Ratio</t>
  </si>
  <si>
    <t>Height Aspect Ratio tidak diisi</t>
  </si>
  <si>
    <t>Biarkan Height Aspect Ratio kosong</t>
  </si>
  <si>
    <t>[OPT] muncul warning Height Aspect Ratio tidak boleh kosong / textbox menjadi merah</t>
  </si>
  <si>
    <t>Request save form tidak terkirim dan muncul pesan error "The Height Aspect Ratio field is required"</t>
  </si>
  <si>
    <t>Validasi Name for Customer</t>
  </si>
  <si>
    <t>Name for Customer tidak diisi</t>
  </si>
  <si>
    <t>Biarkan Name for Customer kosong</t>
  </si>
  <si>
    <t>[OPT] muncul warning Name for Customer tidak boleh kosong / textbox menjadi merah</t>
  </si>
  <si>
    <t>Request save form tidak terkirim dan muncul pesan error "The Name for Customer field is required"</t>
  </si>
  <si>
    <t>Input Name for Customer dengan angka : 12345678.</t>
  </si>
  <si>
    <t>Request form tidak terkirim dan muncul pesan error "Name for Customer can only contain alphabet."
[OPT] Submit button disabled dan enabled setelah field error diupdate.</t>
  </si>
  <si>
    <t>Input Name for Customer dengan menggunakan spesial karakter $ : $uparman.</t>
  </si>
  <si>
    <t>Request form tidak terkirim dan muncul pesan error "Name for Customer can only contain alphanumeric.".
[OPT] Submit button disabled dan enabled setelah field error diupdate.</t>
  </si>
  <si>
    <t xml:space="preserve">Validasi Sub Category </t>
  </si>
  <si>
    <t>Sub Category tidak diisi</t>
  </si>
  <si>
    <t>Biarkan Sub Category kosong</t>
  </si>
  <si>
    <t>[OPT] muncul warning Sub Category tidak boleh kosong / textbox menjadi merah</t>
  </si>
  <si>
    <t>Request save form tidak terkirim dan muncul pesan error "The Sub Category field is required"</t>
  </si>
  <si>
    <t xml:space="preserve">Validasi Photo Size </t>
  </si>
  <si>
    <t>Photo Size tidak diisi</t>
  </si>
  <si>
    <t>Biarkan Photo Size kosong</t>
  </si>
  <si>
    <t>[OPT] muncul warning Photo Size tidak boleh kosong / textbox menjadi merah</t>
  </si>
  <si>
    <t>Request save form tidak terkirim dan muncul pesan error "The Photo Size field is required"</t>
  </si>
  <si>
    <t xml:space="preserve">Validasi Paper Type </t>
  </si>
  <si>
    <t>Paper Type tidak diisi</t>
  </si>
  <si>
    <t>Biarkan Paper Type kosong</t>
  </si>
  <si>
    <t>[OPT] muncul warning Paper Type tidak boleh kosong / textbox menjadi merah</t>
  </si>
  <si>
    <t>Request save form tidak terkirim dan muncul pesan error "The Paper Type field is required"</t>
  </si>
  <si>
    <t>Validasi Color Type</t>
  </si>
  <si>
    <t>Color Type tidak diisi</t>
  </si>
  <si>
    <t>Biarkan Color Type kosong</t>
  </si>
  <si>
    <t>[OPT] muncul warning Color Type tidak boleh kosong / textbox menjadi merah</t>
  </si>
  <si>
    <t>Request save form tidak terkirim dan muncul pesan error "The Color Type field is required"</t>
  </si>
  <si>
    <t>Validasi Production Type</t>
  </si>
  <si>
    <t>Production Type tidak diisi</t>
  </si>
  <si>
    <t>Biarkan Production Type kosong</t>
  </si>
  <si>
    <t>[OPT] muncul warning Production Type tidak boleh kosong / textbox menjadi merah</t>
  </si>
  <si>
    <t>Request save form tidak terkirim dan muncul pesan error "The Production Type field is required"</t>
  </si>
  <si>
    <t>Validasi Default Printing</t>
  </si>
  <si>
    <t>Default Printing tidak diisi</t>
  </si>
  <si>
    <t>Biarkan Default Printing kosong</t>
  </si>
  <si>
    <t>[OPT] muncul warning Default Printing tidak boleh kosong / textbox menjadi merah</t>
  </si>
  <si>
    <t>Request save form tidak terkirim dan muncul pesan error "The Default Printing field is required"</t>
  </si>
  <si>
    <t>Request save form tidak terkirim dan muncul pesan error "The Weight field is required"</t>
  </si>
  <si>
    <t>Validasi Marketing Category</t>
  </si>
  <si>
    <t>Marketing Category tidak diisi</t>
  </si>
  <si>
    <t>Biarkan Marketing Category kosong</t>
  </si>
  <si>
    <t>[OPT] muncul warning Marketing Category tidak boleh kosong / textbox menjadi merah</t>
  </si>
  <si>
    <t>Request save form tidak terkirim dan muncul pesan error "The Marketing Category field is required"</t>
  </si>
  <si>
    <t>Image berukuran lebih photo size</t>
  </si>
  <si>
    <t>Upload image berukuran lebih dari photo size</t>
  </si>
  <si>
    <t>[OPT] muncul warning Image harus berukuran [Photo size] / textbox menjadi merah</t>
  </si>
  <si>
    <t>Request save form tidak terkirim dan muncul pesan error "Image dimension must be [photo size]."</t>
  </si>
  <si>
    <t>Validasi Editing Point(Quota)</t>
  </si>
  <si>
    <t>Editing Point(Quota) tidak diisi</t>
  </si>
  <si>
    <t>Biarkan Editing Point(Quota) kosong</t>
  </si>
  <si>
    <t>[OPT] muncul warning Editing Point(Quota) tidak boleh kosong / textbox menjadi merah</t>
  </si>
  <si>
    <t>Request save form tidak terkirim dan muncul pesan error "The Editing Point(Quota) field is required"</t>
  </si>
  <si>
    <t>Validasi Editing Time</t>
  </si>
  <si>
    <t>Editing Time tidak diisi</t>
  </si>
  <si>
    <t>Biarkan Editing Time kosong</t>
  </si>
  <si>
    <t>[OPT] muncul warning Editing Time tidak boleh kosong / textbox menjadi merah</t>
  </si>
  <si>
    <t>Request save form tidak terkirim dan muncul pesan error "The Editing Time field is required"</t>
  </si>
  <si>
    <t>Validasi Printing Time</t>
  </si>
  <si>
    <t>Printing Time tidak diisi</t>
  </si>
  <si>
    <t>Biarkan Printing Time kosong</t>
  </si>
  <si>
    <t>[OPT] muncul warning Printing Time tidak boleh kosong / textbox menjadi merah</t>
  </si>
  <si>
    <t>Request save form tidak terkirim dan muncul pesan error "The Printing Time field is required"</t>
  </si>
  <si>
    <t>Validasi Component</t>
  </si>
  <si>
    <t>Component tidak diisi</t>
  </si>
  <si>
    <t>Request save form tidak terkirim dan muncul pesan error "The Component field is required"</t>
  </si>
  <si>
    <t>Qty tidak diisi</t>
  </si>
  <si>
    <t>Request save form tidak terkirim dan muncul pesan error "The Qty field is required"</t>
  </si>
  <si>
    <t>Validasi Slug</t>
  </si>
  <si>
    <t>[OPT] muncul warning Slug tidak boleh kosong / textbox menjadi merah</t>
  </si>
  <si>
    <t>Add new Photo Size</t>
  </si>
  <si>
    <t>Klik Menu Product Printing</t>
  </si>
  <si>
    <t>Berhasil menampilkan sub menu product Printing</t>
  </si>
  <si>
    <t>2018-08-13</t>
  </si>
  <si>
    <t>Klik Sub Menu Photo size</t>
  </si>
  <si>
    <t>Berhasil menampilkan Halaman Photo size</t>
  </si>
  <si>
    <t>Berhasil menampilkan form add New Photo size</t>
  </si>
  <si>
    <t>Input Field Name: 4R</t>
  </si>
  <si>
    <t>Input Field Aspect ratio: width 2 Height 3</t>
  </si>
  <si>
    <t>Input Description : Test Size</t>
  </si>
  <si>
    <t>Photo size baru berhasil ditambahkan dan berhasil di simpan ke database</t>
  </si>
  <si>
    <t>Add new Product Printing Category</t>
  </si>
  <si>
    <t>Klik Menu Printing Categorization</t>
  </si>
  <si>
    <t>Berhasil menampilkan sub menu printing categorization</t>
  </si>
  <si>
    <t>Klik Sub Menu Printing Category</t>
  </si>
  <si>
    <t>Berhasil menampilkan halaman printing category</t>
  </si>
  <si>
    <t>Berhasil menampilkan form add New Printing Category</t>
  </si>
  <si>
    <t>Input Field Name: Photo Printing</t>
  </si>
  <si>
    <t>Input Field Slug: photo-printing</t>
  </si>
  <si>
    <t>Pilih Type : Yes</t>
  </si>
  <si>
    <t>Pilih Delivery to Customer : Yes</t>
  </si>
  <si>
    <t>Pilih Show On Store : Yes</t>
  </si>
  <si>
    <t>Pilih Show Online : Yes</t>
  </si>
  <si>
    <t>Upload Image :</t>
  </si>
  <si>
    <t>Berhasil Upload</t>
  </si>
  <si>
    <t>Input Description : Test</t>
  </si>
  <si>
    <t>Produk Printing Category baru berhasil ditambahkan dan berhasil di simpan ke database</t>
  </si>
  <si>
    <t>Add new Product Printing Sub Category</t>
  </si>
  <si>
    <t>Klik Sub Menu Printing Sub Category</t>
  </si>
  <si>
    <t>Berhasil menampilkan halaman printing sub category</t>
  </si>
  <si>
    <t>Berhasil menampilkan form add New Printing Sub Category</t>
  </si>
  <si>
    <t>Input Field Name: Small Photo Printing</t>
  </si>
  <si>
    <t>Input Field Slug: small-photo-printing</t>
  </si>
  <si>
    <t>Produk Printing Sub Category baru berhasil ditambahkan dan berhasil di simpan ke database</t>
  </si>
  <si>
    <t>Edit Printing Package</t>
  </si>
  <si>
    <t xml:space="preserve">Klik Sub Menu Printing Pacakge </t>
  </si>
  <si>
    <t>Berhasil menampilkan Halaman printing package</t>
  </si>
  <si>
    <t>Berhasil menampilkan form edit printing package</t>
  </si>
  <si>
    <t>Input Field Name For Customer: Photo Matting 5R</t>
  </si>
  <si>
    <t>Select Sub Categeory: Photo Book</t>
  </si>
  <si>
    <t>Berhasil select sub category</t>
  </si>
  <si>
    <t>Input field Weight: 2000</t>
  </si>
  <si>
    <t>Berhahsil diinput</t>
  </si>
  <si>
    <t>Input Field Total Photo in Package: 5</t>
  </si>
  <si>
    <t>Input Field Minimum Upload: 5</t>
  </si>
  <si>
    <t>Input Field Maximum Upload: 7</t>
  </si>
  <si>
    <t>Select Marketing Category: Small Photo Printing</t>
  </si>
  <si>
    <t>Input Field Qty Horizontal Photo: 1</t>
  </si>
  <si>
    <t>Input Field Qty Vertical Photo: 1</t>
  </si>
  <si>
    <t>Berhasil masuk ke Tab selanjutnya</t>
  </si>
  <si>
    <t>Select Component Preview: Cetakan 5R</t>
  </si>
  <si>
    <t>Berhasil select componen Preview</t>
  </si>
  <si>
    <t>Input Component: Cetak 5R</t>
  </si>
  <si>
    <t>Informasi Component berhasil masuk ke dalam list</t>
  </si>
  <si>
    <t>Input Field Photo Needs: Photo Utama</t>
  </si>
  <si>
    <t>Informasi Photo Needs berhasil masuk ke dalam list</t>
  </si>
  <si>
    <t>Klik Button save</t>
  </si>
  <si>
    <t xml:space="preserve">Data Merchandise berhasil berhasil di simpan, namun harus melakukan approved terlebih dahulu agar data terupdate </t>
  </si>
  <si>
    <t>Add new Color Type</t>
  </si>
  <si>
    <t>Klik Menu Color Type</t>
  </si>
  <si>
    <t>Berhasil menampilkan halaman Color Type</t>
  </si>
  <si>
    <t>Berhasil menampilkan form add New Color Type</t>
  </si>
  <si>
    <t>Input Field Name: Cyan</t>
  </si>
  <si>
    <t>Produk Color Type baru berhasil ditambahkan dan berhasil di simpan ke database</t>
  </si>
  <si>
    <t>Edit Color Type</t>
  </si>
  <si>
    <t>Berhasil menampilkan form Edit Color Type</t>
  </si>
  <si>
    <t>Input Field Name: Maroon</t>
  </si>
  <si>
    <t>Produk Color Type berhasil diperbaharui dan berhasil di simpan ke database</t>
  </si>
  <si>
    <t>Delete Color Type</t>
  </si>
  <si>
    <t>Produk Color Type berhasil dihapus dan berhasil di simpan ke database</t>
  </si>
  <si>
    <t>Edit Photo Size</t>
  </si>
  <si>
    <t>Berhasil menampilkan form Edit Photo size</t>
  </si>
  <si>
    <t>Input Field Name: 12R</t>
  </si>
  <si>
    <t>Input Field Aspect ratio: width 0 Height 1</t>
  </si>
  <si>
    <t>Input Description : Test Size Ganti</t>
  </si>
  <si>
    <t>Photo size berhasil diperbaharui dan berhasil di simpan ke database</t>
  </si>
  <si>
    <t>Delete Photo Size</t>
  </si>
  <si>
    <t>Klik Menu Photo Size</t>
  </si>
  <si>
    <t>Berhasil menampilkan sub menu Photo Size</t>
  </si>
  <si>
    <t>Produk Photo Size berhasil dihapus dan berhasil di simpan ke database</t>
  </si>
  <si>
    <t>Add new Paper Type</t>
  </si>
  <si>
    <t>Klik Menu Paper Type</t>
  </si>
  <si>
    <t>Berhasil menampilkan sub menu Paper Type</t>
  </si>
  <si>
    <t>Berhasil menampilkan form add New Paper Type</t>
  </si>
  <si>
    <t>Input Field Name: Photo Box</t>
  </si>
  <si>
    <t>Input Field Description: 1 - 5 orang</t>
  </si>
  <si>
    <t>Produk Paper Type baru berhasil ditambahkan dan berhasil di simpan ke database</t>
  </si>
  <si>
    <t>Edit Paper Type</t>
  </si>
  <si>
    <t>Berhasil menampilkan form Edit Paper Type</t>
  </si>
  <si>
    <t>Input Field Name: Photo Swa</t>
  </si>
  <si>
    <t>Input Field Description: 1 - 2 orang</t>
  </si>
  <si>
    <t>Delete Paper Type</t>
  </si>
  <si>
    <t>Produk Paper Type berhasil dihapus dan berhasil di simpan ke database</t>
  </si>
  <si>
    <t>Edit Printing Eceran - All Customers</t>
  </si>
  <si>
    <t>Klik Sub Menu Printing Eceran</t>
  </si>
  <si>
    <t>Berhasil menampilkan Halaman printing Eceran</t>
  </si>
  <si>
    <t>Berhasil menampilkan form edit printing Eceran</t>
  </si>
  <si>
    <t>Input Field Name For Customer: Copy Paket Studio Action 8 &amp; 10</t>
  </si>
  <si>
    <t>Select Sub Categeory: Copy Paket Studio</t>
  </si>
  <si>
    <t>Pilih Photo Size : 30x60 Vertical</t>
  </si>
  <si>
    <t>Pilih Paper Type : photo</t>
  </si>
  <si>
    <t>Pilih Default Printing : Yes</t>
  </si>
  <si>
    <t>Input field Weight: 1500</t>
  </si>
  <si>
    <t>Pilih Marketing Category: Direct Printing  Copy Paket Studio</t>
  </si>
  <si>
    <t>Pilih Color Type : Color</t>
  </si>
  <si>
    <t>Pilih Production Type : Non Instant</t>
  </si>
  <si>
    <t>Pilih Overred at Preview : True</t>
  </si>
  <si>
    <t>Input Description : Ini adalah deskripsi</t>
  </si>
  <si>
    <t>Upload Image</t>
  </si>
  <si>
    <t>Berhasil diupload</t>
  </si>
  <si>
    <t>Pilih Applies to : All Customer</t>
  </si>
  <si>
    <t>Input Editing Point : 0</t>
  </si>
  <si>
    <t>Pilih Waiting time : Variable</t>
  </si>
  <si>
    <t>Input Editing Time : 0</t>
  </si>
  <si>
    <t>Input Printing Time : 0</t>
  </si>
  <si>
    <t>Pilih Sold Type : Package</t>
  </si>
  <si>
    <t>Pilih Component : Cetak Canvas</t>
  </si>
  <si>
    <t>Input Qty : 50</t>
  </si>
  <si>
    <t xml:space="preserve">Data Printing Eceran berhasil berhasil di simpan, namun harus melakukan approved terlebih dahulu agar data terupdate </t>
  </si>
  <si>
    <t>Edit Printing Eceran - Customer Member Type</t>
  </si>
  <si>
    <t>Pilih Applies to : Customer Member Type</t>
  </si>
  <si>
    <t>Berhasil dipilih
Menampilkan field Customer Member</t>
  </si>
  <si>
    <t>Pilih Customer Member : Gold</t>
  </si>
  <si>
    <t>Validasi Merchandise Name</t>
  </si>
  <si>
    <t>Validasi Type Merchandise</t>
  </si>
  <si>
    <t>Request save form tidak terkirim dan muncul pesan error "The product category field is required"</t>
  </si>
  <si>
    <t>Validasi  Merchandise Sub Category Name</t>
  </si>
  <si>
    <t>Validasi Slug Merchandise</t>
  </si>
  <si>
    <t>Validasi Style Name</t>
  </si>
  <si>
    <t>Validasi field name material</t>
  </si>
  <si>
    <t>Validasi Merchandise Setting Category</t>
  </si>
  <si>
    <t>Validasi Name for Customer - Merchandise Setting</t>
  </si>
  <si>
    <t>Biarkan name for customer kosong</t>
  </si>
  <si>
    <t>[OPT] muncul warning name for customer tidak boleh kosong / textbox menjadi merah</t>
  </si>
  <si>
    <t>2018-02-07</t>
  </si>
  <si>
    <t>Request save form tidak terkirim dan muncul pesan error "The name for customer field is required"</t>
  </si>
  <si>
    <t>Name for customer menggunakan angka</t>
  </si>
  <si>
    <t>input name for customer dengan angka: 123</t>
  </si>
  <si>
    <t>[OPT] muncul warning name for customer tidak boleh menggunakan angka / textbox menjadi merah</t>
  </si>
  <si>
    <t>Request save form tidak terkirim dan muncul pesan error "The name for customer field invalid format"</t>
  </si>
  <si>
    <t>Name for customer menggunakan special character</t>
  </si>
  <si>
    <t>input name for customer dengan special character: !@#$%^&amp;*</t>
  </si>
  <si>
    <t>[OPT] muncul warning name for customer tidak boleh menggunakan special character / textbox menjadi merah</t>
  </si>
  <si>
    <t>Validasi Style - Merchandise Setting</t>
  </si>
  <si>
    <t>Style tidak diisi</t>
  </si>
  <si>
    <t>Biarkan Style kosong</t>
  </si>
  <si>
    <t>[OPT] muncul warning style tidak boleh kosong / textbox menjadi merah</t>
  </si>
  <si>
    <t>Request save form tidak terkirim dan muncul pesan error "The Style field is required"</t>
  </si>
  <si>
    <t>Validasi Material - Merchandise Setting</t>
  </si>
  <si>
    <t>Material tidak diisi</t>
  </si>
  <si>
    <t>Biarkan Material kosong</t>
  </si>
  <si>
    <t>[OPT] muncul warning material tidak boleh kosong / textbox menjadi merah</t>
  </si>
  <si>
    <t>Request save form tidak terkirim dan muncul pesan error "The Material field is required"</t>
  </si>
  <si>
    <t>Validasi Photo Size - Merchandise Setting</t>
  </si>
  <si>
    <t>Photo size tidak diisi</t>
  </si>
  <si>
    <t>Biarkan Photo size kosong</t>
  </si>
  <si>
    <t>[OPT] muncul warning Photo size tidak boleh kosong / textbox menjadi merah</t>
  </si>
  <si>
    <t>Request save form tidak terkirim dan muncul pesan error "The photo size field is required"</t>
  </si>
  <si>
    <t>Validasi Image - Merchandise Setting</t>
  </si>
  <si>
    <t>Validasi Weight - Merchandise Setting</t>
  </si>
  <si>
    <t>Weight diisi &gt;=1.000</t>
  </si>
  <si>
    <t>Weight diisi dengan 2.500</t>
  </si>
  <si>
    <t>Berhasil diinput dan ada thousand sparatornya</t>
  </si>
  <si>
    <t>Request save terkirim dan muncul pesan membutuhkan approval</t>
  </si>
  <si>
    <t>Add new Marchendise category</t>
  </si>
  <si>
    <t>Klik Menu Product Merchandise</t>
  </si>
  <si>
    <t>Berhasil menampilkan sub menu product merchandise</t>
  </si>
  <si>
    <t>2018-05-08</t>
  </si>
  <si>
    <t xml:space="preserve">Klik Menu Merchandise Categorization </t>
  </si>
  <si>
    <t>Berhasil menampilkan sub menu merchandise categorization</t>
  </si>
  <si>
    <t>Klik sub menu Merchandise category</t>
  </si>
  <si>
    <t>Berhasil menampilkan halaman merchandise category</t>
  </si>
  <si>
    <t>Klik button add new</t>
  </si>
  <si>
    <t>Berhasil menampilkan form add new merchandise category</t>
  </si>
  <si>
    <t>Input field Name: Food and Baverages</t>
  </si>
  <si>
    <t>Select Type: Non Frame</t>
  </si>
  <si>
    <t>cetgory merchandise berhasil ditambahkan dan berhasil di simpan ke database</t>
  </si>
  <si>
    <t>Add new Marchendise sub category</t>
  </si>
  <si>
    <t>Klik sub menu Merchandise sub category</t>
  </si>
  <si>
    <t>Berhasil menampilkan halaman merchandise sub category</t>
  </si>
  <si>
    <t>Berhasil menampilkan form add new merchandise sub category</t>
  </si>
  <si>
    <t>Select Category: Food and Baverages</t>
  </si>
  <si>
    <t>Input feild Name: Makanan</t>
  </si>
  <si>
    <t>sub cetgory merchandise berhasil ditambahkan dan berhasil di simpan ke database</t>
  </si>
  <si>
    <t>Add new Material</t>
  </si>
  <si>
    <t>Klik Sub Menu Material</t>
  </si>
  <si>
    <t>Berhasil menampilkan Halaman Material</t>
  </si>
  <si>
    <t>Berhasil menampilkan form add new Material</t>
  </si>
  <si>
    <t>Input Field Name: Besi</t>
  </si>
  <si>
    <t>Material baru berhasil ditambahkan dan berhasil di simpan ke database</t>
  </si>
  <si>
    <t>Add new Style</t>
  </si>
  <si>
    <t>Klik Sub Menu Style</t>
  </si>
  <si>
    <t>Berhasil menampilkan Halaman Style</t>
  </si>
  <si>
    <t>Berhasil menampilkan form add New Style</t>
  </si>
  <si>
    <t>Input Field Name: Klasik</t>
  </si>
  <si>
    <t>Style baru berhasil ditambahkan dan berhasil di simpan ke database</t>
  </si>
  <si>
    <t>Edit Merchandise</t>
  </si>
  <si>
    <t>Klik Sub Menu Merchandise Setting</t>
  </si>
  <si>
    <t>Berhasil menampilkan Merchandise setting</t>
  </si>
  <si>
    <t>Berhasil menampilkan form edit merchandise setting</t>
  </si>
  <si>
    <t>Select Category: Album Fancy</t>
  </si>
  <si>
    <t>Input Field Name For Customer: Album fancy</t>
  </si>
  <si>
    <t>Select Product Type: Product Merchandise</t>
  </si>
  <si>
    <t>Berhasil select Product Type</t>
  </si>
  <si>
    <t xml:space="preserve">Select Style: Klasik </t>
  </si>
  <si>
    <t>Berhasil select style</t>
  </si>
  <si>
    <t>Select Meterial: Besi</t>
  </si>
  <si>
    <t>Berhasil select Material</t>
  </si>
  <si>
    <t>Select Photo Size: 4R</t>
  </si>
  <si>
    <t>Berhasil Select Photo Size</t>
  </si>
  <si>
    <t>Select Color: Green</t>
  </si>
  <si>
    <t>Berhasil select Color</t>
  </si>
  <si>
    <t>Select Marketing Category: Frame</t>
  </si>
  <si>
    <t>Berhasil select marketing category</t>
  </si>
  <si>
    <t>Input Field Wight: 2000</t>
  </si>
  <si>
    <t>Select Image</t>
  </si>
  <si>
    <t>Berhasil select image</t>
  </si>
  <si>
    <t>M015 - Marketing Management</t>
  </si>
  <si>
    <t>Masih bisa input menggunakan spesial karakter selain . , '</t>
  </si>
  <si>
    <t xml:space="preserve">Request save form tidak terkirim dan muncul pesan error "The Category field is required"
</t>
  </si>
  <si>
    <t>Validasi Sub Category</t>
  </si>
  <si>
    <t>Biarkan Sub category name kosong</t>
  </si>
  <si>
    <t>[OPT] muncul warning Sub category name tidak boleh kosong / textbox menjadi merah</t>
  </si>
  <si>
    <t xml:space="preserve">Request save form tidak terkirim dan muncul pesan error "The Sub category name field is required"
</t>
  </si>
  <si>
    <t>Input Sub category name dengan special character selain " . , ' "</t>
  </si>
  <si>
    <t>[OPT] muncul warning Sub category name is invalid format / textbox menjadi merah</t>
  </si>
  <si>
    <t xml:space="preserve">Request save form tidak terkirim dan muncul pesan error "The Sub category name field invalid format"
</t>
  </si>
  <si>
    <t>Add New Product Category</t>
  </si>
  <si>
    <t>Klik Menu Marketing Management</t>
  </si>
  <si>
    <t>Berhasil menampilkan sub menu Marketing Management</t>
  </si>
  <si>
    <t>Klik Sub Menu Product Category</t>
  </si>
  <si>
    <t>Berhasil menampilkan Halaman Product Category</t>
  </si>
  <si>
    <t>Berhasil menampilkan form add New Product Category</t>
  </si>
  <si>
    <t>Select type: Product Studio</t>
  </si>
  <si>
    <t>Data berhasil disimpan dan redirect ke halaman index Product Category dengan notifikasi data sudah tersimpan.</t>
  </si>
  <si>
    <t>Edit Product Category</t>
  </si>
  <si>
    <t>Klik Button Edit pada category : Basic Studio</t>
  </si>
  <si>
    <t>Berhasil menampilkan halaman Edit Product Category</t>
  </si>
  <si>
    <t>Input Field Name: Basic Studio Testing</t>
  </si>
  <si>
    <t>Data berhasil diupdate dan redirect ke halaman index Product Category dengan notifikasi data sudah tersimpan.</t>
  </si>
  <si>
    <t>Delete Product Category</t>
  </si>
  <si>
    <t>Data berhasil dihapus dan redirect ke halaman index Product Category dengan notifikasi data sudah tersimpan.</t>
  </si>
  <si>
    <t>Add New Product Sub Category</t>
  </si>
  <si>
    <t>Klik Sub Menu Product Sub Category</t>
  </si>
  <si>
    <t>Berhasil menampilkan Halaman Product Sub Category</t>
  </si>
  <si>
    <t>Berhasil menampilkan form add New Product sub Category</t>
  </si>
  <si>
    <t>Select Category: Basic Studio</t>
  </si>
  <si>
    <t>Input Field Sub category Name: Casual</t>
  </si>
  <si>
    <t>Data berhasil disimpan dan redirect ke halaman index Product Sub Category dengan notifikasi data sudah tersimpan.</t>
  </si>
  <si>
    <t>Edit Product Sub Category</t>
  </si>
  <si>
    <t>Klik Button Edit pada sub category : Casual</t>
  </si>
  <si>
    <t>Berhasil menampilkan halaman Edit Product Sub Category</t>
  </si>
  <si>
    <t>Input Field Sub category Name: Casual Edit</t>
  </si>
  <si>
    <t>Data berhasil diupdate dan redirect ke halaman index Product Sub Category dengan notifikasi data sudah tersimpan.</t>
  </si>
  <si>
    <t>Delete Product Sub Category</t>
  </si>
  <si>
    <t>Data berhasil dihapus dan redirect ke halaman index Product Sub Category dengan notifikasi data sudah tersimpan.</t>
  </si>
  <si>
    <t>Add New Sub Category Group</t>
  </si>
  <si>
    <t>Klik Sub Menu Product Sub Category Group</t>
  </si>
  <si>
    <t>Berhasil menampilkan Halaman Product Sub Category Group</t>
  </si>
  <si>
    <t>Berhasil menampilkan form add New Product sub Category Group</t>
  </si>
  <si>
    <t>Select Category: Casual</t>
  </si>
  <si>
    <t>Input Field Name: Action</t>
  </si>
  <si>
    <t>Data berhasil disimpan dan redirect ke halaman index Sub Category Group dengan notifikasi data sudah tersimpan.</t>
  </si>
  <si>
    <t>Edit Sub Category Group</t>
  </si>
  <si>
    <t>Klik Button Edit pada name : Action</t>
  </si>
  <si>
    <t>Input Field Name: Action Edit</t>
  </si>
  <si>
    <t>Delete Sub Category Group</t>
  </si>
  <si>
    <t>M021 - ERP Management</t>
  </si>
  <si>
    <t>Klik Menu ERP management</t>
  </si>
  <si>
    <t>Berhasil menampilkan sub menu ERP management</t>
  </si>
  <si>
    <t>2018-08-14</t>
  </si>
  <si>
    <t>Klik Menu Paymnet Type</t>
  </si>
  <si>
    <t>Berhasil Menampilkan halaman payment type</t>
  </si>
  <si>
    <t>Klik Button sync</t>
  </si>
  <si>
    <t>Data berhasil di sync</t>
  </si>
  <si>
    <t>Klik Menu Bank code</t>
  </si>
  <si>
    <t>Klik Menu Warehouse</t>
  </si>
  <si>
    <t>Berhasil Menampilkan halaman warehouse</t>
  </si>
  <si>
    <t>Klik Button Mapping</t>
  </si>
  <si>
    <t>Data berhasil di mapping</t>
  </si>
  <si>
    <t>Sync ERP Product Code</t>
  </si>
  <si>
    <t>Klik  Sub menu Product Code</t>
  </si>
  <si>
    <t>Berhasil Menampilkan halaman Product Code</t>
  </si>
  <si>
    <t>Sync ERP Family Product</t>
  </si>
  <si>
    <t>Klik  Sub menu Family Product</t>
  </si>
  <si>
    <t>Berhasil Menampilkan halaman Family Product</t>
  </si>
  <si>
    <t>Klik  Sub menu Item</t>
  </si>
  <si>
    <t>Berhasil Menampilkan halaman Item</t>
  </si>
  <si>
    <t>Setting Maping Item</t>
  </si>
  <si>
    <t>Klik  Sub menu Maping Item</t>
  </si>
  <si>
    <t>Berhasil Menampilkan halaman Maping Item</t>
  </si>
  <si>
    <t>Klik Button Edit Product Printing Eceran</t>
  </si>
  <si>
    <t>Berhasil menampilkan form edit product printing eceran</t>
  </si>
  <si>
    <t>Select Product Code FG-201</t>
  </si>
  <si>
    <t>Berhasil select product code</t>
  </si>
  <si>
    <t>Select Item Code 999001000001</t>
  </si>
  <si>
    <t>Berhasil item code</t>
  </si>
  <si>
    <t>Berhasil menyimpan data</t>
  </si>
  <si>
    <t>Maping Item</t>
  </si>
  <si>
    <t>M017 - Customer Management</t>
  </si>
  <si>
    <t>Validasi field name customer group</t>
  </si>
  <si>
    <t>[2018-08-14] Request form terkirim dan tidak muncul pesan error "The name field invalid format"</t>
  </si>
  <si>
    <t>Validasi field name customer</t>
  </si>
  <si>
    <t>Validasi field birth place</t>
  </si>
  <si>
    <t>menggunakan angka</t>
  </si>
  <si>
    <t>input birth place dengan angka: 12345678</t>
  </si>
  <si>
    <t>[OPT] muncul warning birth place tidak boleh menggunakan angka / textbox menjadi merah</t>
  </si>
  <si>
    <t>Request save form tidak terkirim dan muncul pesan error "The birth place field invalid format"</t>
  </si>
  <si>
    <t>[2018-08-14] Request form terkirim dan tidak muncul pesan error "The birth place field invalid format"</t>
  </si>
  <si>
    <t>Validasi field phone customer</t>
  </si>
  <si>
    <t>Phone tidak diisi</t>
  </si>
  <si>
    <t>Request save form tidak terkirim dan muncul pesan error "The phone field is required"</t>
  </si>
  <si>
    <t>Request save form tidak terkirim dan muncul pesan error "The phone must be between 8 and 12 digits"</t>
  </si>
  <si>
    <t>[2018-08-14] Request form terkirim dan tidak muncul pesan error "The phone must be between 8 and 12 digits"</t>
  </si>
  <si>
    <t>input phone yang sudah terdaftar di db: 0858-2253-2875</t>
  </si>
  <si>
    <t>Request save form tidak terkirim dan muncul pesan error "The phone has already been taken."</t>
  </si>
  <si>
    <t>[2018-08-14] Request form terkirim dan tidak muncul pesan error "The phone has already been taken"</t>
  </si>
  <si>
    <t>Validasi field customer group customer</t>
  </si>
  <si>
    <t>Customer group tidak diisi</t>
  </si>
  <si>
    <t>Biarkan Customer group kosong</t>
  </si>
  <si>
    <t>[OPT] muncul warning customer group tidak boleh kosong / textbox menjadi merah</t>
  </si>
  <si>
    <t>Request save form tidak terkirim dan muncul pesan error "The customer group field is required"</t>
  </si>
  <si>
    <t>Validasi field address customer</t>
  </si>
  <si>
    <t>Request save form tidak terkirim dan muncul pesan error "The address field is required"</t>
  </si>
  <si>
    <t>Validasi field province customer</t>
  </si>
  <si>
    <t>Request save form tidak terkirim dan muncul pesan error "The province field is required"</t>
  </si>
  <si>
    <t>Validasi field city customer</t>
  </si>
  <si>
    <t>Request save form tidak terkirim dan muncul pesan error "The city field is required"</t>
  </si>
  <si>
    <t>Validasi field postcode customer</t>
  </si>
  <si>
    <t>Request save form tidak terkirim dan muncul pesan error "The postcode field is required"</t>
  </si>
  <si>
    <t>Postcode dibawah 4 digit</t>
  </si>
  <si>
    <t>Input Postcode dibawah 4 digit : 123</t>
  </si>
  <si>
    <t>[OPT] muncul warning postcode harus diantara 4 - 5 digit / textbox menjadi merah</t>
  </si>
  <si>
    <t>Request save form tidak terkirim dan muncul pesan error "The postcode must be between 4 - 5 digits"</t>
  </si>
  <si>
    <t>Validasi field name member type</t>
  </si>
  <si>
    <t>2018-08-15</t>
  </si>
  <si>
    <t>[2018-08-15] Request form terkirim dan tidak muncul pesan error "The name field invalid format"</t>
  </si>
  <si>
    <t>Validasi field first id member card member type</t>
  </si>
  <si>
    <t>First id member card tidak diisi</t>
  </si>
  <si>
    <t>Biarkan First id member card kosong</t>
  </si>
  <si>
    <t>[OPT] muncul warning first id member card tidak boleh kosong / textbox menjadi merah</t>
  </si>
  <si>
    <t>Request save form tidak terkirim dan muncul pesan error "The First id member card field is required"</t>
  </si>
  <si>
    <t>First id member card menggunakan angka</t>
  </si>
  <si>
    <t>input First id member card dengan angka: 123</t>
  </si>
  <si>
    <t>[OPT] muncul warning first id member card tidak boleh menggunakan angka / textbox menjadi merah</t>
  </si>
  <si>
    <t>Request save form tidak terkirim dan muncul pesan error "The First id member card field invalid format"</t>
  </si>
  <si>
    <t>[2018-08-15] Request form terkirim dan tidak muncul pesan error "The first id member card field invalid format"</t>
  </si>
  <si>
    <t>First id member card menggunakan special character</t>
  </si>
  <si>
    <t>input First id member card dengan special character: !@#$%^&amp;*</t>
  </si>
  <si>
    <t>[OPT] muncul warning first id member card tidak boleh menggunakan special character / textbox menjadi merah</t>
  </si>
  <si>
    <t>Validasi field membership price member type</t>
  </si>
  <si>
    <t>Membership price tidak diisi</t>
  </si>
  <si>
    <t>Biarkan Membership price kosong</t>
  </si>
  <si>
    <t>[OPT] muncul warning membership price tidak boleh kosong / textbox menjadi merah</t>
  </si>
  <si>
    <t>Request save form tidak terkirim dan muncul pesan error "The Membership price field is required"</t>
  </si>
  <si>
    <t>Validasi field term of expiration member type</t>
  </si>
  <si>
    <t>Term of expiration tidak diisi</t>
  </si>
  <si>
    <t>Biarkan Term of expiration kosong</t>
  </si>
  <si>
    <t>[OPT] muncul warning term of expiration tidak boleh kosong / textbox menjadi merah</t>
  </si>
  <si>
    <t>Request save form tidak terkirim dan muncul pesan error "The Term of expiration field is required"</t>
  </si>
  <si>
    <t xml:space="preserve">Term of expiration dibawah angka 1 </t>
  </si>
  <si>
    <t>Input Term of expiration dibawah angka 1 : 0</t>
  </si>
  <si>
    <t>[OPT] muncul warning Term of expiration must be at least 1/ textbox menjadi merah</t>
  </si>
  <si>
    <t>Request save form tidak terkirim dan muncul pesan error "The term of expiration must be at least 1"</t>
  </si>
  <si>
    <t>Validasi field member type member card</t>
  </si>
  <si>
    <t>Member type tidak diisi</t>
  </si>
  <si>
    <t>Biarkan Member type kosong</t>
  </si>
  <si>
    <t>[OPT] muncul warning member type tidak boleh kosong / textbox menjadi merah</t>
  </si>
  <si>
    <t>Request save form tidak terkirim dan muncul pesan error "The Member type field is required"</t>
  </si>
  <si>
    <t>Validasi field qty member card</t>
  </si>
  <si>
    <t>[OPT] muncul warning quantity tidak boleh kosong / textbox menjadi merah</t>
  </si>
  <si>
    <t xml:space="preserve">Qty dibawah angka 1 </t>
  </si>
  <si>
    <t>Input Qty dibawah angka 1 : 0</t>
  </si>
  <si>
    <t>[OPT] muncul warning Qty must be at least 1/ textbox menjadi merah</t>
  </si>
  <si>
    <t>Request save form tidak terkirim dan muncul pesan error "The Qty must be at least 1"</t>
  </si>
  <si>
    <t>Validasi field terms in term of customer credit</t>
  </si>
  <si>
    <t>Terms tidak diisi</t>
  </si>
  <si>
    <t>Biarkan Terms kosong</t>
  </si>
  <si>
    <t>[OPT] muncul warning terms tidak boleh kosong / textbox menjadi merah</t>
  </si>
  <si>
    <t>Request save form tidak terkirim dan muncul pesan error "The Terms/Day field is required"</t>
  </si>
  <si>
    <t xml:space="preserve">Terms dibawah angka 1 </t>
  </si>
  <si>
    <t>Input Terms dibawah angka 1 : 0</t>
  </si>
  <si>
    <t>[OPT] muncul warning Terms must be at least 1/ textbox menjadi merah</t>
  </si>
  <si>
    <t>Request save form tidak terkirim dan muncul pesan error "The Terms/Day must be at least 1"</t>
  </si>
  <si>
    <t>Validasi field customer in customer credit limit</t>
  </si>
  <si>
    <t>[OPT] muncul warning customer tidak boleh kosong / textbox menjadi merah</t>
  </si>
  <si>
    <t>Request save form tidak terkirim dan muncul pesan error "The Customer field is required"</t>
  </si>
  <si>
    <t>Validasi field term credit in customer credit limit</t>
  </si>
  <si>
    <t>Term credit tidak diisi</t>
  </si>
  <si>
    <t>Biarkan Term credit kosong</t>
  </si>
  <si>
    <t>[OPT] muncul warning term credit tidak boleh kosong / textbox menjadi merah</t>
  </si>
  <si>
    <t>Request save form tidak terkirim dan muncul pesan error "The Term credit field is required"</t>
  </si>
  <si>
    <t>Validasi max credit limit in customer credit limit</t>
  </si>
  <si>
    <t>Max credit limit tidak diisi</t>
  </si>
  <si>
    <t>Biarkan Max credit limit kosong</t>
  </si>
  <si>
    <t>[OPT] muncul warning max credit limit tidak boleh kosong / textbox menjadi merah</t>
  </si>
  <si>
    <t>Request save form tidak terkirim dan muncul pesan error "The Max credit limit field is required"</t>
  </si>
  <si>
    <t>Validasi max order limit in customer credit limit</t>
  </si>
  <si>
    <t>Max order limit tidak diisi</t>
  </si>
  <si>
    <t>Biarkan Max order limit kosong</t>
  </si>
  <si>
    <t>[OPT] muncul warning max order limit tidak boleh kosong / textbox menjadi merah</t>
  </si>
  <si>
    <t>Request save form tidak terkirim dan muncul pesan error "The Max order limit field is required"</t>
  </si>
  <si>
    <t>Validasi product line customer review</t>
  </si>
  <si>
    <t>Product line limit tidak diisi jika typenya product</t>
  </si>
  <si>
    <t>[OPT] muncul warning product line tidak boleh kosong jika typenya product / textbox menjadi merah</t>
  </si>
  <si>
    <t>Pilih Type Product lalu input field form yang lainya dengan benar</t>
  </si>
  <si>
    <t>Request save form tidak terkirim dan muncul pesan error "The Product line field is required when type is Product/Customer"</t>
  </si>
  <si>
    <t>Validasi product customer review</t>
  </si>
  <si>
    <t>Product tidak diisi jika typenya product</t>
  </si>
  <si>
    <t>[OPT] muncul warning product tidak boleh kosong jika typenya product / textbox menjadi merah</t>
  </si>
  <si>
    <t>Request save form tidak terkirim dan muncul pesan error "The Product field is required when type is Product/Customer"</t>
  </si>
  <si>
    <t>Validasi rating customer review</t>
  </si>
  <si>
    <t>Rating tidak diisi</t>
  </si>
  <si>
    <t>Biarkan Rating kosong</t>
  </si>
  <si>
    <t>[OPT] muncul warning Rating tidak boleh kosong / textbox menjadi merah</t>
  </si>
  <si>
    <t>Request save form tidak terkirim dan muncul pesan error "The Rating field is required"</t>
  </si>
  <si>
    <t>Validasi field customer in customer review</t>
  </si>
  <si>
    <t>Customer menggunakan angka</t>
  </si>
  <si>
    <t>input Customer dengan angka: 123</t>
  </si>
  <si>
    <t>[OPT] muncul warning customer tidak boleh menggunakan angka / textbox menjadi merah</t>
  </si>
  <si>
    <t>Request save form tidak terkirim dan muncul pesan error "The Customer field invalid format"</t>
  </si>
  <si>
    <t>First Customer menggunakan special character</t>
  </si>
  <si>
    <t>input Customer dengan special character: !@#$%^&amp;*</t>
  </si>
  <si>
    <t>[OPT] muncul warning customer tidak boleh menggunakan special character / textbox menjadi merah</t>
  </si>
  <si>
    <t>Validasi comment customer review</t>
  </si>
  <si>
    <t>Comment tidak diisi</t>
  </si>
  <si>
    <t>Biarkan Comment kosong</t>
  </si>
  <si>
    <t>[OPT] muncul warning comment tidak boleh kosong / textbox menjadi merah</t>
  </si>
  <si>
    <t>Request save form tidak terkirim dan muncul pesan error "The Comment field is required"</t>
  </si>
  <si>
    <t>Validasi avatar customer review</t>
  </si>
  <si>
    <t>Avatar tidak diisi</t>
  </si>
  <si>
    <t>Biarkan Avatar kosong</t>
  </si>
  <si>
    <t>[OPT] muncul warning Avatar tidak boleh kosong / textbox menjadi merah</t>
  </si>
  <si>
    <t>Request save form tidak terkirim dan muncul pesan error "The Avatar field is required"</t>
  </si>
  <si>
    <t>Avatar bukan file jpg,jpeg atau png</t>
  </si>
  <si>
    <t>[OPT] muncul warning Avatar harus berjenis image jpg,jpeg atau png / textbox menjadi merah</t>
  </si>
  <si>
    <t>Request save form tidak terkirim dan muncul pesan error "The Avatar must be jpg,jpeg or png file"</t>
  </si>
  <si>
    <t>Validasi field name customer rating</t>
  </si>
  <si>
    <t>Validasi rating customer rating</t>
  </si>
  <si>
    <t>[OPT] muncul warning rating tidak boleh kosong / textbox menjadi merah</t>
  </si>
  <si>
    <t>Rating kurang dari angka 5</t>
  </si>
  <si>
    <t>Input Rating lebih dari angka 5 : 4</t>
  </si>
  <si>
    <t>[OPT] muncul warning rating may not be greater than 5/ textbox menjadi merah</t>
  </si>
  <si>
    <t>Request save form tidak terkirim dan muncul pesan error "The Rating may not be smaller than 5"</t>
  </si>
  <si>
    <t>[2018-08-15]Request save form terkirim dan tidak muncul pesan error "The Rating may not be smaller than 5"</t>
  </si>
  <si>
    <t>Add New Customer Review</t>
  </si>
  <si>
    <t>Klik menu Customer Management</t>
  </si>
  <si>
    <t>Klik submenu Customer Review</t>
  </si>
  <si>
    <t>Halaman Customer Review berhasil dibuka</t>
  </si>
  <si>
    <t>Klik Button Add New Customer Reviewt</t>
  </si>
  <si>
    <t>Berhasil Menampilkan Form Add New Customer Review</t>
  </si>
  <si>
    <t>Pilih Type</t>
  </si>
  <si>
    <t>Pilih Product Type</t>
  </si>
  <si>
    <t xml:space="preserve">Pilih Product </t>
  </si>
  <si>
    <t>Pilih Rating</t>
  </si>
  <si>
    <t>Input Costumer</t>
  </si>
  <si>
    <t>Input Comment</t>
  </si>
  <si>
    <t>Upload Avatar</t>
  </si>
  <si>
    <t>Customer Review berhasil ditambahkan dan berhasil di simpan ke database</t>
  </si>
  <si>
    <t>Add New Customer Credit Limit</t>
  </si>
  <si>
    <t>Klik submenu Customer Credit Limit</t>
  </si>
  <si>
    <t>Halaman Customer Credit Limit berhasil dibuka</t>
  </si>
  <si>
    <t>Klik Button Add New Customer Credit Limit</t>
  </si>
  <si>
    <t>Berhasil Menampilkan Form Add New Customer Credit Limit</t>
  </si>
  <si>
    <t>Pilih Customer</t>
  </si>
  <si>
    <t xml:space="preserve">Input Max Credit Limit </t>
  </si>
  <si>
    <t>Pilih Term Credit</t>
  </si>
  <si>
    <t>Input Max Order Limit</t>
  </si>
  <si>
    <t>Customer Credit Limit berhasil ditambahkan dan berhasil di simpan ke database</t>
  </si>
  <si>
    <t>Add New Customer</t>
  </si>
  <si>
    <t xml:space="preserve">Klik submenu Customer </t>
  </si>
  <si>
    <t>Halaman Customer berhasil dibuka</t>
  </si>
  <si>
    <t xml:space="preserve">Klik Button Add New Customer </t>
  </si>
  <si>
    <t xml:space="preserve">Berhasil Menampilkan Form Add New Customer </t>
  </si>
  <si>
    <t>Input Name :Putra Test</t>
  </si>
  <si>
    <t>Piih Gender : Male</t>
  </si>
  <si>
    <t>Input Birth Place : Bdg</t>
  </si>
  <si>
    <t>Piih Birth Date : 20 Januari 1991</t>
  </si>
  <si>
    <t>Input Phone: 089514231232</t>
  </si>
  <si>
    <t>Pilih Customer Group : Customer External</t>
  </si>
  <si>
    <t>Pilih Credit Facility : No</t>
  </si>
  <si>
    <t>Input Address : jl Kopo</t>
  </si>
  <si>
    <t>Piih Province : Jawa Barat</t>
  </si>
  <si>
    <t>Pilih City : Bandung</t>
  </si>
  <si>
    <t>Pilih District</t>
  </si>
  <si>
    <t>Pilih Set As Default</t>
  </si>
  <si>
    <t>Klik Button Add to List</t>
  </si>
  <si>
    <t>Berhasil menambahkan list address</t>
  </si>
  <si>
    <t>Customer berhasil ditambahkan dan berhasil di simpan ke database</t>
  </si>
  <si>
    <t>Edit Customer</t>
  </si>
  <si>
    <t xml:space="preserve">Klik Button Edit Customer </t>
  </si>
  <si>
    <t xml:space="preserve">Berhasil Menampilkan Form Edit Customer </t>
  </si>
  <si>
    <t>Input Name :Putri Test</t>
  </si>
  <si>
    <t>Piih Gender : Female</t>
  </si>
  <si>
    <t>Input Birth Place : Bandung</t>
  </si>
  <si>
    <t>Piih Birth Date : 12 Juni 2003</t>
  </si>
  <si>
    <t>Input Phone: 0812-2497-9797</t>
  </si>
  <si>
    <t>Input Address : jkt</t>
  </si>
  <si>
    <t>Piih Province : DKI Jakarta</t>
  </si>
  <si>
    <t>Pilih City : Jakarta Barat</t>
  </si>
  <si>
    <t>Input Postcode : 41234</t>
  </si>
  <si>
    <t>Pilih Set As Default : yes</t>
  </si>
  <si>
    <t>Customer berhasil diperbaharui dan berhasil di simpan ke database</t>
  </si>
  <si>
    <t>[2018-08-15] Data yang yang sudah diedit berhasil tetapi ditampilan list customer data tidak berubah</t>
  </si>
  <si>
    <t>Delete Customer</t>
  </si>
  <si>
    <t xml:space="preserve">Klik Button Delete Customer </t>
  </si>
  <si>
    <t>Berhasil Menampilkan Pop Up konfirmasi</t>
  </si>
  <si>
    <t>Kilik Button Delete</t>
  </si>
  <si>
    <t>Berhasil Menghapus data dan direct ke halaman customer</t>
  </si>
  <si>
    <t>Add New Member Card</t>
  </si>
  <si>
    <t>Klik submenu Customer Membership</t>
  </si>
  <si>
    <t>Klik submenu Member Card</t>
  </si>
  <si>
    <t>Halaman Member Card berhasil dibuka</t>
  </si>
  <si>
    <t>Klik Button Add New Member Card</t>
  </si>
  <si>
    <t>Berhasil Menampilkan Form Add New Member Card</t>
  </si>
  <si>
    <t>Pilih Member Type</t>
  </si>
  <si>
    <t>Input QTY</t>
  </si>
  <si>
    <t>Pilih Active</t>
  </si>
  <si>
    <t>Member Card berhasil ditambahkan dan berhasil di simpan ke database</t>
  </si>
  <si>
    <t>Add New Customer Rating</t>
  </si>
  <si>
    <t>2018-08-16</t>
  </si>
  <si>
    <t>Klik submenu Customer Rating</t>
  </si>
  <si>
    <t>Halaman Customer Rating berhasil dibuka</t>
  </si>
  <si>
    <t>Klik Button Add New Customer Rating</t>
  </si>
  <si>
    <t>Berhasil Menampilkan Form Add New Customer Rating</t>
  </si>
  <si>
    <t xml:space="preserve">Input Name </t>
  </si>
  <si>
    <t>Input Rating</t>
  </si>
  <si>
    <t>Customer Rating berhasil ditambahkan dan berhasil di simpan ke database</t>
  </si>
  <si>
    <t>Edit Customer Rating</t>
  </si>
  <si>
    <t>Klik Button Edit New Customer Rating</t>
  </si>
  <si>
    <t>Berhasil Menampilkan Form Customer Rating</t>
  </si>
  <si>
    <t>Customer Rating berhasil diperbaharui dan berhasil di simpan ke database</t>
  </si>
  <si>
    <t>Delete Customer Rating</t>
  </si>
  <si>
    <t>Klik Button Delete Customer Rating</t>
  </si>
  <si>
    <t>Berhasil Menghapus data dan direct ke halaman customer Rating</t>
  </si>
  <si>
    <t xml:space="preserve">Add New Term of Customer Credit </t>
  </si>
  <si>
    <t>Klik submenu Term of Customer Credit</t>
  </si>
  <si>
    <t>Halaman Term of Customer Credit berhasil dibuka</t>
  </si>
  <si>
    <t>Klik Button Add New Term of Customer Credit</t>
  </si>
  <si>
    <t>Berhasil Menampilkan Form Add New Term of Customer Credit</t>
  </si>
  <si>
    <t>Input Term : 7 (Days)</t>
  </si>
  <si>
    <t>Input Description : test Term</t>
  </si>
  <si>
    <t>Term of Customer Credit berhasil ditambahkan dan berhasil di simpan ke database</t>
  </si>
  <si>
    <t xml:space="preserve">Edit Term of Customer Credit </t>
  </si>
  <si>
    <t>Klik Button Edit Term of Customer Credit</t>
  </si>
  <si>
    <t>Berhasil Menampilkan Form Term of Customer Credit</t>
  </si>
  <si>
    <t>Input Term : 30 (Days)</t>
  </si>
  <si>
    <t>Input Description : Coba Term</t>
  </si>
  <si>
    <t>Term of Customer Credit berhasil diperbaharui dan berhasil di simpan ke database</t>
  </si>
  <si>
    <t>Delete Term of Customer Credit</t>
  </si>
  <si>
    <t>Klik Button Delete Term of Customer Credit</t>
  </si>
  <si>
    <t>Berhasil Menghapus data dan direct ke halaman Term of Customer Credit</t>
  </si>
  <si>
    <t xml:space="preserve">Add New Customer Group </t>
  </si>
  <si>
    <t>Klik submenu Customer Group</t>
  </si>
  <si>
    <t>Halaman Customer Group berhasil dibuka</t>
  </si>
  <si>
    <t>Klik Button Add New Customer Group</t>
  </si>
  <si>
    <t>Berhasil Menampilkan Form Add New Customer Group</t>
  </si>
  <si>
    <t>Input Name : Test group</t>
  </si>
  <si>
    <t>Cek Set as Default Group</t>
  </si>
  <si>
    <t>Disable, User tidak dapat edit lagi</t>
  </si>
  <si>
    <t>Input Description : test group</t>
  </si>
  <si>
    <t xml:space="preserve">Edit Customer Group </t>
  </si>
  <si>
    <t>Klik Button Edit Customer Group</t>
  </si>
  <si>
    <t>Berhasil Menampilkan Form Customer Group</t>
  </si>
  <si>
    <t>Input Name : Coba group</t>
  </si>
  <si>
    <t>Input Description : testing group</t>
  </si>
  <si>
    <t>Delete Customer Group</t>
  </si>
  <si>
    <t>Klik Button Delete Customer Group</t>
  </si>
  <si>
    <t>Berhasil Menghapus data dan direct ke halaman Customer Group</t>
  </si>
  <si>
    <t>M018 - User Management</t>
  </si>
  <si>
    <t>validasi field username login</t>
  </si>
  <si>
    <t>username tidak diisi</t>
  </si>
  <si>
    <t>Biarkan username kosong</t>
  </si>
  <si>
    <t>[OPT] muncul warning username tidak boleh kosong / textbox menjadi merah</t>
  </si>
  <si>
    <t>2018-02-13</t>
  </si>
  <si>
    <t>Submit form</t>
  </si>
  <si>
    <t>Request form tidak terkirim dan muncul pesan error "Username tidak boleh kosong"
[OPT] Submit button disabled dan enabled setelah field error diupdate</t>
  </si>
  <si>
    <t>Validasi password login</t>
  </si>
  <si>
    <t>password tidak diisi</t>
  </si>
  <si>
    <t>kurang dari 8 digit</t>
  </si>
  <si>
    <t>input password 6 digit : 123456</t>
  </si>
  <si>
    <t>[OPT] muncul warning password tidak boleh kosong / textbox menjadi merah</t>
  </si>
  <si>
    <t>Request form tidak terkirim dan muncul pesan error "password minimal 8 character"
[OPT] Submit button disabled dan enabled setelah field error diupdate</t>
  </si>
  <si>
    <t>Tidak mengandung 1 huruf besar, 1 angka, dan 1 spesial character</t>
  </si>
  <si>
    <t>input password 6 digit : 12345678</t>
  </si>
  <si>
    <t>Request form tidak terkirim dan muncul pesan error "password harus mengandung upercase, lowecase, angka dan spesial character"
[OPT] Submit button disabled dan enabled setelah field error diupdate</t>
  </si>
  <si>
    <t>User Backend-validasi field username</t>
  </si>
  <si>
    <t>Validasi field role name</t>
  </si>
  <si>
    <t>Validasi field employee</t>
  </si>
  <si>
    <t>employee tidak diisi</t>
  </si>
  <si>
    <t>Biarkan employee kosong</t>
  </si>
  <si>
    <t>[OPT] muncul warning employee id tidak boleh kosong / textbox menjadi merah</t>
  </si>
  <si>
    <t>Request save form tidak terkirim dan muncul pesan error "The employee field is required"</t>
  </si>
  <si>
    <t>Validasi field role</t>
  </si>
  <si>
    <t>role tidak isi</t>
  </si>
  <si>
    <t>biarkan field role kosong</t>
  </si>
  <si>
    <t>[OPT] muncul warning role tidak boleh kosong/ textbox menjadi merah</t>
  </si>
  <si>
    <t>Request save form tidak terkirim dan muncul pesan error "The  role field invalid format"</t>
  </si>
  <si>
    <t>Validasi field name employee</t>
  </si>
  <si>
    <t>Biarkan Select Role kosong</t>
  </si>
  <si>
    <t>[OPT] muncul warning select role tidak boleh kosong / textbox menjadi merah</t>
  </si>
  <si>
    <t>2018-02-14</t>
  </si>
  <si>
    <t>Request save form tidak terkirim dan muncul pesan error "The select role field is required"</t>
  </si>
  <si>
    <t>Validasi field username</t>
  </si>
  <si>
    <t>Username tidak diisi</t>
  </si>
  <si>
    <t>Biarkan Username kosong</t>
  </si>
  <si>
    <t>Request save form tidak terkirim dan muncul pesan error "The username field is required"</t>
  </si>
  <si>
    <t>Username menggunakan angka</t>
  </si>
  <si>
    <t>input username dengan angka: 123</t>
  </si>
  <si>
    <t>Request save form tidak terkirim dan muncul pesan error "The username field invalid format"</t>
  </si>
  <si>
    <t>input username dengan special character: !@#$%^&amp;*</t>
  </si>
  <si>
    <t>[OPT] muncul warning username tidak boleh menggunakan special character / textbox menjadi merah</t>
  </si>
  <si>
    <t>User Frontend-validasi field username</t>
  </si>
  <si>
    <t>2018-08-30</t>
  </si>
  <si>
    <t>Validasi field Type</t>
  </si>
  <si>
    <t>[OPT] muncul warning Type id tidak boleh kosong / textbox menjadi merah</t>
  </si>
  <si>
    <t>Validasi field Email</t>
  </si>
  <si>
    <t>Request form tidak terkirim dan muncul pesan error "The email field is required."</t>
  </si>
  <si>
    <t>tidak mengandung domain</t>
  </si>
  <si>
    <t xml:space="preserve">Input email tidak mengandung domain </t>
  </si>
  <si>
    <t>Request form tidak terkirim dan muncul pesan error"The email field invalid format"</t>
  </si>
  <si>
    <t>[30-08-2018]Request form terkirim dan tidak muncul pesan error "The email field invalid format"</t>
  </si>
  <si>
    <t>register menggunakan email yang sudah terdaftar</t>
  </si>
  <si>
    <t>Input email yang sudah terdaftar sebelumnya</t>
  </si>
  <si>
    <t>Request form tidak terkirim dan muncul pesan error"The email has already been taken"</t>
  </si>
  <si>
    <t>#SC099</t>
  </si>
  <si>
    <t>Login As admin</t>
  </si>
  <si>
    <t>Input Field username: admin</t>
  </si>
  <si>
    <t>Input field password: P@ssw0rd</t>
  </si>
  <si>
    <t>Klik Buttton Login</t>
  </si>
  <si>
    <t>Berhasil login dan langsung redirect ke halaman dasbhboard admin</t>
  </si>
  <si>
    <t>Create Role</t>
  </si>
  <si>
    <t>Klik Menu User Management</t>
  </si>
  <si>
    <t>Berhasil menampilkan submenu User management</t>
  </si>
  <si>
    <t>Klik Menu Role</t>
  </si>
  <si>
    <t>Berhasil menampilkan halaman role</t>
  </si>
  <si>
    <t>klik add new</t>
  </si>
  <si>
    <t>Berhasil menampilkan form add new role</t>
  </si>
  <si>
    <t>Input field name: Role Testing</t>
  </si>
  <si>
    <t>Centang semua privileges (read, create, update, delete)</t>
  </si>
  <si>
    <t>Berhasil select privillages</t>
  </si>
  <si>
    <t>Berhasil menambahkan data role baru</t>
  </si>
  <si>
    <t>Create user backend</t>
  </si>
  <si>
    <t>Klik Menu User Registration</t>
  </si>
  <si>
    <t>Berhasil menampilkan submenu user registration</t>
  </si>
  <si>
    <t>Klik klik menu User Backend</t>
  </si>
  <si>
    <t>berhasil menampilkan user backend</t>
  </si>
  <si>
    <t>Berhasil menampilkan form add new user backend</t>
  </si>
  <si>
    <t>Select Employee: Diani Purwitasari</t>
  </si>
  <si>
    <t>Berhasil diinput
Field name dan position terisi otomatis</t>
  </si>
  <si>
    <t>select Role: Administrator</t>
  </si>
  <si>
    <t>Berhasil select position</t>
  </si>
  <si>
    <t>input username: Diani Purwitasari</t>
  </si>
  <si>
    <t>Berhasil select grade</t>
  </si>
  <si>
    <t>input email: Diani.purwitasari+store@wgs.co.id</t>
  </si>
  <si>
    <t>Select tanggal</t>
  </si>
  <si>
    <t>Berhasil select tanggal</t>
  </si>
  <si>
    <t>Berhasil menambahkan data user backend baru</t>
  </si>
  <si>
    <t>Edit User Backend</t>
  </si>
  <si>
    <t>Klik Button edit pada username : Diani Purwitasari</t>
  </si>
  <si>
    <t>Berhasil menampilkan form edit user backend</t>
  </si>
  <si>
    <t>Cek employee</t>
  </si>
  <si>
    <t>Cek name</t>
  </si>
  <si>
    <t>Cek position</t>
  </si>
  <si>
    <t>select Role: Marketing</t>
  </si>
  <si>
    <t xml:space="preserve">input username: Diani </t>
  </si>
  <si>
    <t>input email: Diani.purwitasari+marketing@wgs.co.id</t>
  </si>
  <si>
    <t>Data berhasil diupdate dan redirect ke halaman index User Backend dengan notifikasi data sudah tersimpan.</t>
  </si>
  <si>
    <t>Activate User Backend</t>
  </si>
  <si>
    <t>Klik button activate (ikon centang) pada username : Diani</t>
  </si>
  <si>
    <t>Menampilkan form konfirmasi</t>
  </si>
  <si>
    <t>Klik button activate</t>
  </si>
  <si>
    <t>Data berhasil diactivate dan redirect ke halaman index User Backend dengan notifikasi data sudah diactivate.</t>
  </si>
  <si>
    <t>Deactivate User Backend</t>
  </si>
  <si>
    <t>Klik button activate (ikon block) pada username : Diani</t>
  </si>
  <si>
    <t>Klik button Deactivate</t>
  </si>
  <si>
    <t>Data berhasil di deactivate dan redirect ke halaman index User Backend dengan notifikasi data sudah di deactivate.</t>
  </si>
  <si>
    <t>Create user frontend</t>
  </si>
  <si>
    <t>Klik klik menu User Frontend</t>
  </si>
  <si>
    <t>berhasil menampilkan user frontend</t>
  </si>
  <si>
    <t>Select Employee: Riansyah Ramdani</t>
  </si>
  <si>
    <t>select Type: Photographer</t>
  </si>
  <si>
    <t>input username: Riansyah.ramdani</t>
  </si>
  <si>
    <t>input email: riansyah.ramdani@wgs.co.id</t>
  </si>
  <si>
    <t>Berhasil menambahkan data user frontend, User akan menerima email untuk melakukan aktivasi akun</t>
  </si>
  <si>
    <t>Edit User Frontend</t>
  </si>
  <si>
    <t>berhasil menampilkan user Frontend</t>
  </si>
  <si>
    <t>Klik Button edit pada username : Riansyah.fe</t>
  </si>
  <si>
    <t>Berhasil menampilkan form edit user frontend</t>
  </si>
  <si>
    <t>select Type</t>
  </si>
  <si>
    <t xml:space="preserve">input username: </t>
  </si>
  <si>
    <t xml:space="preserve">input email: </t>
  </si>
  <si>
    <t>Data berhasil diupdate dan redirect ke halaman index User Frontend dengan notifikasi data sudah tersimpan.</t>
  </si>
  <si>
    <t>Activate User Frontend</t>
  </si>
  <si>
    <t>Klik button activate (ikon centang) pada username : Riansyah.fe</t>
  </si>
  <si>
    <t>Data berhasil diactivate dan redirect ke halaman index User Frontend dengan notifikasi data sudah diactivate.</t>
  </si>
  <si>
    <t>Deactivate User Frontend</t>
  </si>
  <si>
    <t>Klik button activate (ikon block) pada username : Riansyah.fe</t>
  </si>
  <si>
    <t>Data berhasil di deactivate dan redirect ke halaman index User Frontend dengan notifikasi data sudah di deactivate.</t>
  </si>
  <si>
    <t>Create user POS</t>
  </si>
  <si>
    <t>Klik klik menu User POS</t>
  </si>
  <si>
    <t>berhasil menampilkan user POS</t>
  </si>
  <si>
    <t>Berhasil menampilkan form add new user POS</t>
  </si>
  <si>
    <t>input username: putratest</t>
  </si>
  <si>
    <t>input email: test123@gmail.com</t>
  </si>
  <si>
    <t>Data berhasil ditambah dan redirect ke halaman index User POS dengan notifikasi data sudah tersimpan.</t>
  </si>
  <si>
    <t>Edit User POS</t>
  </si>
  <si>
    <t>Klik Button edit pada username : putratest</t>
  </si>
  <si>
    <t>Berhasil menampilkan form edit user POS</t>
  </si>
  <si>
    <t>input username: test POS</t>
  </si>
  <si>
    <t>Activate User POS</t>
  </si>
  <si>
    <t>Klik button activate (ikon centang) pada username : test POS</t>
  </si>
  <si>
    <t>Data berhasil diactivate dan redirect ke halaman index User POS dengan notifikasi data sudah diactivate.</t>
  </si>
  <si>
    <t>Deactivate User POS</t>
  </si>
  <si>
    <t>Klik button activate (ikon block) pada username : test POS</t>
  </si>
  <si>
    <t>Data berhasil di deactivate dan redirect ke halaman index User POS dengan notifikasi data sudah di deactivate.</t>
  </si>
  <si>
    <t>Create user Store</t>
  </si>
  <si>
    <t>Klik klik menu User Store</t>
  </si>
  <si>
    <t>berhasil menampilkan user Store</t>
  </si>
  <si>
    <t>Berhasil menampilkan form add new user Store</t>
  </si>
  <si>
    <t>Select Store : Jonas Banda</t>
  </si>
  <si>
    <t>Berhasil select</t>
  </si>
  <si>
    <t>Select Role :</t>
  </si>
  <si>
    <t>input email: test12@gmail.com</t>
  </si>
  <si>
    <t>Data berhasil ditambah dan redirect ke halaman index User Store dengan notifikasi data sudah tersimpan.</t>
  </si>
  <si>
    <t>Edit User Store</t>
  </si>
  <si>
    <t>Berhasil menampilkan form edit user Store</t>
  </si>
  <si>
    <t>Cek Store</t>
  </si>
  <si>
    <t>Cek Role</t>
  </si>
  <si>
    <t>input username: test store</t>
  </si>
  <si>
    <t>Data berhasil diupdate dan redirect ke halaman index User Store dengan notifikasi data sudah tersimpan.</t>
  </si>
  <si>
    <t>Activate User Store</t>
  </si>
  <si>
    <t>Klik button activate (ikon centang) pada username : test Store</t>
  </si>
  <si>
    <t>Data berhasil diactivate dan redirect ke halaman index User Store dengan notifikasi data sudah diactivate.</t>
  </si>
  <si>
    <t>Deactivate User Store</t>
  </si>
  <si>
    <t>Klik button activate (ikon block) pada username : test Store</t>
  </si>
  <si>
    <t>Data berhasil di deactivate dan redirect ke halaman index User Store dengan notifikasi data sudah di deactivate.</t>
  </si>
  <si>
    <t>Cek Notifikasi Aktivasi Akun</t>
  </si>
  <si>
    <t xml:space="preserve">#SC099 #TC07 </t>
  </si>
  <si>
    <t>Klik Button Aktivasi pada email yang telah didaftarkan</t>
  </si>
  <si>
    <t>Request form berhasil dikirim, dan direct kehalaman form setting password</t>
  </si>
  <si>
    <t>Input Password</t>
  </si>
  <si>
    <t>Input Confirm Password</t>
  </si>
  <si>
    <t>Berhasil klik, dan muncul notifikasi "Welcome [Employee Name dari user yang melakukan aktivasi], Your Account Has Been Activated"</t>
  </si>
  <si>
    <t>M0019 - Employee Management</t>
  </si>
  <si>
    <t>Validasi field name position</t>
  </si>
  <si>
    <t>Validasi field staff id employee</t>
  </si>
  <si>
    <t>Staff id tidak diisi</t>
  </si>
  <si>
    <t>Biarkan staff id kosong</t>
  </si>
  <si>
    <t>[OPT] muncul warning staff id tidak boleh kosong / textbox menjadi merah</t>
  </si>
  <si>
    <t>Request save form tidak terkirim dan muncul pesan error "The staff id field is required"</t>
  </si>
  <si>
    <t>Staff id menggunakan huruf</t>
  </si>
  <si>
    <t>input staff id dengan huruf: asd</t>
  </si>
  <si>
    <t>[OPT] muncul warning staff id tidak boleh menggunakan huruf/ textbox menjadi merah</t>
  </si>
  <si>
    <t>Staff id menggunakan special character</t>
  </si>
  <si>
    <t>input Staff id dengan special character: !@#$%^&amp;*</t>
  </si>
  <si>
    <t>[OPT] muncul warning staff id tidak boleh menggunakan special character / textbox menjadi merah</t>
  </si>
  <si>
    <t>Validasi field position employee</t>
  </si>
  <si>
    <t>Position tidak diisi</t>
  </si>
  <si>
    <t>Biarkan Position kosong</t>
  </si>
  <si>
    <t>[OPT] muncul warning position tidak boleh kosong / textbox menjadi merah</t>
  </si>
  <si>
    <t>Request save form tidak terkirim dan muncul pesan error "The position field is required"</t>
  </si>
  <si>
    <t>Validasi field grade employee</t>
  </si>
  <si>
    <t>Grade tidak diisi</t>
  </si>
  <si>
    <t>Biarkan Grade kosong</t>
  </si>
  <si>
    <t>[OPT] muncul warning grade tidak boleh kosong / textbox menjadi merah</t>
  </si>
  <si>
    <t>Request save form tidak terkirim dan muncul pesan error "The grade field is required"</t>
  </si>
  <si>
    <t>Validasi field capacity employee</t>
  </si>
  <si>
    <t>Capacity tidak diisi</t>
  </si>
  <si>
    <t>Biarkan Capacity kosong</t>
  </si>
  <si>
    <t>Validasi field join date employee</t>
  </si>
  <si>
    <t>Join date tidak diisi</t>
  </si>
  <si>
    <t>Biarkan Join date kosong</t>
  </si>
  <si>
    <t>[OPT] muncul warning join date tidak boleh kosong / textbox menjadi merah</t>
  </si>
  <si>
    <t>Request save form tidak terkirim dan muncul pesan error "The join date  field is required"</t>
  </si>
  <si>
    <t>Add new Position</t>
  </si>
  <si>
    <t>Klik Menu Employee Management</t>
  </si>
  <si>
    <t>Berhasil menampilkan submenu Employee management</t>
  </si>
  <si>
    <t>Klik Menu Position</t>
  </si>
  <si>
    <t>Berhasil menampilkan halaman position</t>
  </si>
  <si>
    <t>Klik add new</t>
  </si>
  <si>
    <t>Berhasil menampilkan form add new position</t>
  </si>
  <si>
    <t>Input field name: QA Tester</t>
  </si>
  <si>
    <t>checklist check box has email</t>
  </si>
  <si>
    <t>Berhasil dichecklist</t>
  </si>
  <si>
    <t>Data berhasil disimpan dan redirect ke halaman index Position dengan notifikasi data sudah tersimpan.</t>
  </si>
  <si>
    <t>Add new Employee</t>
  </si>
  <si>
    <t>Klik Menu Employee</t>
  </si>
  <si>
    <t>Berhasil menampilkan halaman Employee</t>
  </si>
  <si>
    <t>Input field staff id:  0010</t>
  </si>
  <si>
    <t>input field name: Testing Employee</t>
  </si>
  <si>
    <t>select position: Leader store</t>
  </si>
  <si>
    <t xml:space="preserve">Select grade : 8 </t>
  </si>
  <si>
    <t>Select join date: 03/05/2018</t>
  </si>
  <si>
    <t>Input image</t>
  </si>
  <si>
    <t>Berhasil input image</t>
  </si>
  <si>
    <t>Data berhasil disimpan dan redirect ke halaman index Employee dengan notifikasi data sudah tersimpan.</t>
  </si>
  <si>
    <t>Edit data employee</t>
  </si>
  <si>
    <t xml:space="preserve">Klik Menu Employee </t>
  </si>
  <si>
    <t>Berhasil menampilkan halaman employee</t>
  </si>
  <si>
    <t>Pilih data employee</t>
  </si>
  <si>
    <t>Klik edit</t>
  </si>
  <si>
    <t>Menampilkan form data detail employee</t>
  </si>
  <si>
    <t>Data berhasil diupdate dan redirect ke halaman index Employee dengan notifikasi data sudah tersimpan.</t>
  </si>
  <si>
    <t>Edit data position</t>
  </si>
  <si>
    <t>Klik Menu position</t>
  </si>
  <si>
    <t>Pilih data position</t>
  </si>
  <si>
    <t>Menampilkan form data position</t>
  </si>
  <si>
    <t>Input field name: QA Testing</t>
  </si>
  <si>
    <t>Data berhasil diupdate  dan redirect ke halaman index Position dengan notifikasi data sudah tersimpan.</t>
  </si>
  <si>
    <t>Delete Position</t>
  </si>
  <si>
    <t>Berhasil menampilkan halaman Position</t>
  </si>
  <si>
    <t>Data berhasil dihapus dan redirect ke halaman index Position dengan notifikasi data sudah tersimpan.</t>
  </si>
  <si>
    <t>Delete Employee</t>
  </si>
  <si>
    <t>Data berhasil dihapus dan redirect ke halaman index Employee dengan notifikasi data sudah tersimpan.</t>
  </si>
  <si>
    <t>M020 - General Setting</t>
  </si>
  <si>
    <t>Validasi Maximum Cash on Hand Cashier</t>
  </si>
  <si>
    <t>Biarkan Maximum Cash on Hand Cashier kosong</t>
  </si>
  <si>
    <t>[OPT] muncul warning Maximum Cash on Hand Cashier tidak boleh kosong / textbox menjadi merah</t>
  </si>
  <si>
    <t>Request form tidak terkirim dan muncul pesan error "The Maximum Cash on Hand Cashier Field is required".
[OPT] Submit button disabled dan enabled setelah field error diupdate.</t>
  </si>
  <si>
    <t>Input Maximum Cash on Hand Cashier dengan huruf: abcdefgh.</t>
  </si>
  <si>
    <t>Berhasil diinput.
[OPT] muncul warning harus menggunakan numerik / textbox menjadi merah.</t>
  </si>
  <si>
    <t>Request form tidak terkirim dan muncul pesan error "Maximum Cash on Hand Cashier can only contain numeric.".
[OPT] Submit button disabled dan enabled setelah field error diupdate.</t>
  </si>
  <si>
    <t>Validasi Maximum Days of Expire Voucher Return</t>
  </si>
  <si>
    <t>Biarkan Maximum Days of Expire Voucher Return kosong</t>
  </si>
  <si>
    <t>[OPT] muncul warning Maximum Days of Expire Voucher Return tidak boleh kosong / textbox menjadi merah</t>
  </si>
  <si>
    <t>Request form tidak terkirim dan muncul pesan error "The Maximum Days of Expire Voucher Return Field is required".
[OPT] Submit button disabled dan enabled setelah field error diupdate.</t>
  </si>
  <si>
    <t>Melebihi 2 digit</t>
  </si>
  <si>
    <t>Input Maximum Days of Expire Voucher Return dengan 3 digit: 123.</t>
  </si>
  <si>
    <t>Berhasil diinput.
[OPT] muncul warning maksimum 2 digit / textbox menjadi merah.</t>
  </si>
  <si>
    <t>Request form tidak terkirim dan muncul pesan error "Maximum Days of Expire Voucher Return can contain up to 2 digits.".
[OPT] Submit button disabled dan enabled setelah field error diupdate.</t>
  </si>
  <si>
    <t>Validasi Maximum Days of Order Taking</t>
  </si>
  <si>
    <t>Biarkan Maximum Days of Order Taking kosong</t>
  </si>
  <si>
    <t>[OPT] muncul warning Maximum Days of Order Taking tidak boleh kosong / textbox menjadi merah</t>
  </si>
  <si>
    <t>Request form tidak terkirim dan muncul pesan error "The Maximum Days of Order Taking Field is required".
[OPT] Submit button disabled dan enabled setelah field error diupdate.</t>
  </si>
  <si>
    <t>Input Maximum Days of Order Taking dengan 3 digit: 123.</t>
  </si>
  <si>
    <t>Request form tidak terkirim dan muncul pesan error "Maximum Days of Order Taking can contain up to 2 digits.".
[OPT] Submit button disabled dan enabled setelah field error diupdate.</t>
  </si>
  <si>
    <t>Validasi Minimum Transaction for Reservation</t>
  </si>
  <si>
    <t>Biarkan Minimum Transaction for Reservation kosong</t>
  </si>
  <si>
    <t>[OPT] muncul warning Minimum Transaction for Reservation tidak boleh kosong / textbox menjadi merah</t>
  </si>
  <si>
    <t>Request form tidak terkirim dan muncul pesan error "The Minimum Transaction for Reservation Field is required".
[OPT] Submit button disabled dan enabled setelah field error diupdate.</t>
  </si>
  <si>
    <t>Input Minimum Transaction for Reservation dengan huruf: abcdefgh.</t>
  </si>
  <si>
    <t>Request form tidak terkirim dan muncul pesan error "Minimum Transaction for Reservation can only contain numeric.".
[OPT] Submit button disabled dan enabled setelah field error diupdate.</t>
  </si>
  <si>
    <t>Validasi Page</t>
  </si>
  <si>
    <t>Biarkan Page kosong</t>
  </si>
  <si>
    <t>[OPT] muncul warning Page tidak boleh kosong / textbox menjadi merah</t>
  </si>
  <si>
    <t>Request form tidak terkirim dan muncul pesan error "The Page Field is required".
[OPT] Submit button disabled dan enabled setelah field error diupdate.</t>
  </si>
  <si>
    <t>Validasi Title</t>
  </si>
  <si>
    <t>Biarkan Title kosong</t>
  </si>
  <si>
    <t>[OPT] muncul warning Title tidak boleh kosong / textbox menjadi merah</t>
  </si>
  <si>
    <t>Request form tidak terkirim dan muncul pesan error "The Title Field is required".
[OPT] Submit button disabled dan enabled setelah field error diupdate.</t>
  </si>
  <si>
    <t>Request form tidak terkirim dan muncul pesan error "The Description Field is required".
[OPT] Submit button disabled dan enabled setelah field error diupdate.</t>
  </si>
  <si>
    <t>Validasi Description Studio</t>
  </si>
  <si>
    <t>Biarkan Description Studio kosong</t>
  </si>
  <si>
    <t>[OPT] muncul warning Description Studio tidak boleh kosong / textbox menjadi merah</t>
  </si>
  <si>
    <t>Request form tidak terkirim dan muncul pesan error "The Description Studio Field is required".
[OPT] Submit button disabled dan enabled setelah field error diupdate.</t>
  </si>
  <si>
    <t>Validasi Description Printing</t>
  </si>
  <si>
    <t>Biarkan Description Printing kosong</t>
  </si>
  <si>
    <t>[OPT] muncul warning Description Printing tidak boleh kosong / textbox menjadi merah</t>
  </si>
  <si>
    <t>Request form tidak terkirim dan muncul pesan error "The Description Printing Field is required".
[OPT] Submit button disabled dan enabled setelah field error diupdate.</t>
  </si>
  <si>
    <t>Validasi Title Static Page</t>
  </si>
  <si>
    <t>Input Title dengan angka : 12345678.</t>
  </si>
  <si>
    <t>Request form tidak terkirim dan muncul pesan error "Title can only contain alphabet."
[OPT] Submit button disabled dan enabled setelah field error diupdate.</t>
  </si>
  <si>
    <t>Input nama melebihi 100 karakter:  Adi Sucipto Tono Nugroho Suciapto Ing Karsa Manguntodewo Sarjono  Adi Sucipto Tono Nugroho Suciapto Ing Karsa Manguntodewo Sarjono.</t>
  </si>
  <si>
    <t>Berhasil diinput.
[OPT] muncul warning maksimum 100 karakter / textbox menjadi merah.</t>
  </si>
  <si>
    <t>Request form tidak terkirim dan muncul pesan error "Title can contain up to 100 characters.".
[OPT] Submit button disabled dan enabled setelah field error diupdate.</t>
  </si>
  <si>
    <t>Request form tidak terkirim dan muncul pesan error "The Slug Field is required".
[OPT] Submit button disabled dan enabled setelah field error diupdate.</t>
  </si>
  <si>
    <t>Validasi Icon</t>
  </si>
  <si>
    <t>Request form tidak terkirim dan muncul pesan error "The Icon Field is required".
[OPT] Submit button disabled dan enabled setelah field error diupdate.</t>
  </si>
  <si>
    <t>Request form tidak terkirim dan muncul pesan error "The Category Field is required".
[OPT] Submit button disabled dan enabled setelah field error diupdate.</t>
  </si>
  <si>
    <t>Validasi Owner</t>
  </si>
  <si>
    <t>Biarkan Owner kosong</t>
  </si>
  <si>
    <t>[OPT] muncul warning Owner tidak boleh kosong / textbox menjadi merah</t>
  </si>
  <si>
    <t>Request form tidak terkirim dan muncul pesan error "The Owner Field is required".
[OPT] Submit button disabled dan enabled setelah field error diupdate.</t>
  </si>
  <si>
    <t>Validasi Content</t>
  </si>
  <si>
    <t>Biarkan Content kosong</t>
  </si>
  <si>
    <t>[OPT] muncul warning Content tidak boleh kosong / textbox menjadi merah</t>
  </si>
  <si>
    <t>Request form tidak terkirim dan muncul pesan error "The Content Field is required".
[OPT] Submit button disabled dan enabled setelah field error diupdate.</t>
  </si>
  <si>
    <t>Validasi Reason Feature</t>
  </si>
  <si>
    <t>Biarkan Reason Feature kosong</t>
  </si>
  <si>
    <t>[OPT] muncul warning Reason Feature tidak boleh kosong / textbox menjadi merah</t>
  </si>
  <si>
    <t>Request form tidak terkirim dan muncul pesan error "The Reason Feature Field is required".
[OPT] Submit button disabled dan enabled setelah field error diupdate.</t>
  </si>
  <si>
    <t>Validasi Reason Name</t>
  </si>
  <si>
    <t>Biarkan Reason Name kosong</t>
  </si>
  <si>
    <t>[OPT] muncul warning Reason Name tidak boleh kosong / textbox menjadi merah</t>
  </si>
  <si>
    <t>Request form tidak terkirim dan muncul pesan error "The Reason Name Field is required".
[OPT] Submit button disabled dan enabled setelah field error diupdate.</t>
  </si>
  <si>
    <t>Input Reason Name dengan angka : 12345678.</t>
  </si>
  <si>
    <t>Request form tidak terkirim dan muncul pesan error "Reason Name can only contain alphabet."
[OPT] Submit button disabled dan enabled setelah field error diupdate.</t>
  </si>
  <si>
    <t>Validasi Category Status</t>
  </si>
  <si>
    <t>Biarkan Category Status kosong</t>
  </si>
  <si>
    <t>[OPT] muncul warning Category Status tidak boleh kosong / textbox menjadi merah</t>
  </si>
  <si>
    <t>Request form tidak terkirim dan muncul pesan error "The Category Status Field is required".
[OPT] Submit button disabled dan enabled setelah field error diupdate.</t>
  </si>
  <si>
    <t>Validasi From</t>
  </si>
  <si>
    <t>Biarkan From kosong</t>
  </si>
  <si>
    <t>[OPT] muncul warning From tidak boleh kosong / textbox menjadi merah</t>
  </si>
  <si>
    <t>Request form tidak terkirim dan muncul pesan error "The From Field is required".
[OPT] Submit button disabled dan enabled setelah field error diupdate.</t>
  </si>
  <si>
    <t>Input From dengan huruf: abcdefgh.</t>
  </si>
  <si>
    <t>Request form tidak terkirim dan muncul pesan error "From can only contain numeric.".
[OPT] Submit button disabled dan enabled setelah field error diupdate.</t>
  </si>
  <si>
    <t>Validasi Until</t>
  </si>
  <si>
    <t>Biarkan Until kosong</t>
  </si>
  <si>
    <t>[OPT] muncul warning Until tidak boleh kosong / textbox menjadi merah</t>
  </si>
  <si>
    <t>Request form tidak terkirim dan muncul pesan error "The Until Field is required".
[OPT] Submit button disabled dan enabled setelah field error diupdate.</t>
  </si>
  <si>
    <t>Input Until dengan huruf: abcdefgh.</t>
  </si>
  <si>
    <t>Request form tidak terkirim dan muncul pesan error "Until can only contain numeric.".
[OPT] Submit button disabled dan enabled setelah field error diupdate.</t>
  </si>
  <si>
    <t>Validasi Date</t>
  </si>
  <si>
    <t>Request form tidak terkirim dan muncul pesan error "The Until Field is required".
[OPT] Submit button disabled dan enabled setelah field error diupName.</t>
  </si>
  <si>
    <t>Biarkan Date kosong</t>
  </si>
  <si>
    <t>[OPT] muncul warning Date tidak boleh kosong / textbox menjadi merah</t>
  </si>
  <si>
    <t>Regresssion</t>
  </si>
  <si>
    <t>General Setting Configuration</t>
  </si>
  <si>
    <t>Klik Menu General Setting</t>
  </si>
  <si>
    <t>Berhasil Menampilkan sub menu General Setting</t>
  </si>
  <si>
    <t>Klik Menu Configuration</t>
  </si>
  <si>
    <t>Berhasil menampilkan halaman Configuration</t>
  </si>
  <si>
    <t>Input Maximum Cash on Hand Cashier: 10000000</t>
  </si>
  <si>
    <t>Input Maximum Days of Expire Voucher Return: 1</t>
  </si>
  <si>
    <t>Input Maximum Days of Order Taking: 10</t>
  </si>
  <si>
    <t>Input Minimum Transaction for Reservation: 10000</t>
  </si>
  <si>
    <t>Submit Form.</t>
  </si>
  <si>
    <t>Data berhasil disimpan dan tampil notifikasi data sudah tersimpan.</t>
  </si>
  <si>
    <t>Edit Static Content</t>
  </si>
  <si>
    <t>Klik Menu Frontend Setting</t>
  </si>
  <si>
    <t>Berhasil menampilkan sub menu Frontend Setting</t>
  </si>
  <si>
    <t>Klik submenu Static Content</t>
  </si>
  <si>
    <t>Berhasil menampilkan halaman Frontend Static Content</t>
  </si>
  <si>
    <t>Klik edit pada name : Product Studio Order Landing Page</t>
  </si>
  <si>
    <t>Berhasil menampilkan form edit Static Content</t>
  </si>
  <si>
    <t>Input page : Product Studio Order Landing Page</t>
  </si>
  <si>
    <t>Input title : Selamat Datang</t>
  </si>
  <si>
    <t>Input description : Lorem ipsum dolor sit amet, consectetur adipiscing elit. Silahkan pilih jasa yang akan Anda gunakan.</t>
  </si>
  <si>
    <t>Input description studio : Lorem ipsum dolor sit amet, consectetur adipiscing elit. Nulla quis sodales purus, lobortis congue tortor.</t>
  </si>
  <si>
    <t>Input description printing : Lorem ipsum dolor sit amet, consectetur adipiscing elit. Nulla quis sodales purus, lobortis congue tortor.</t>
  </si>
  <si>
    <t>Data berhasil disimpan dan redirect ke halaman Static Content dengan notifikasi data sudah tersimpan.</t>
  </si>
  <si>
    <t>Add New Static Page</t>
  </si>
  <si>
    <t>Klik submenu Static Page</t>
  </si>
  <si>
    <t>Berhasil menampilkan halaman static Page</t>
  </si>
  <si>
    <t>Berhasil Menampilkan form add new Static Page</t>
  </si>
  <si>
    <t>Input title: About Us</t>
  </si>
  <si>
    <t>Berhasil diinput
Slug otomatis terisi</t>
  </si>
  <si>
    <t>Klik field icon</t>
  </si>
  <si>
    <t>Menampilkan list icon</t>
  </si>
  <si>
    <t>Klik salah satu icon</t>
  </si>
  <si>
    <t>Berhasil di pilih
Preview gambar icon tampil pada field icon</t>
  </si>
  <si>
    <t>Pilih owner : Jom</t>
  </si>
  <si>
    <t>Pilih kategori : Tentang Kami</t>
  </si>
  <si>
    <t>Input content : content about us adalah </t>
  </si>
  <si>
    <t>Data berhasil disimpan dan redirect ke halaman index Static Page dengan notifikasi data sudah tersimpan.</t>
  </si>
  <si>
    <t>Edit Static Page</t>
  </si>
  <si>
    <t>Klik edit pada name : About Us</t>
  </si>
  <si>
    <t>Berhasil menampilkan form edit Static Page</t>
  </si>
  <si>
    <t>Input title: About Us EDITED</t>
  </si>
  <si>
    <t>Data berhasil diupdate dan redirect ke halaman index Static Page dengan notifikasi data sudah tersimpan.</t>
  </si>
  <si>
    <t>Delete Static Page</t>
  </si>
  <si>
    <t>Klik Button Delete pada salah satu data</t>
  </si>
  <si>
    <t>Data berhasil dihapus dan redirect ke halaman index Static Page dengan notifikasi data sudah tersimpan.</t>
  </si>
  <si>
    <t>Edit Shipping Service</t>
  </si>
  <si>
    <t>Klik Menu Shipment Setting</t>
  </si>
  <si>
    <t>Berhasil menampilkan sub menu Shipment Setting</t>
  </si>
  <si>
    <t>Klik submenu Shipping Service</t>
  </si>
  <si>
    <t>Berhasil menampilkan halaman Shipping Service</t>
  </si>
  <si>
    <t>Klik edit pada code JNE</t>
  </si>
  <si>
    <t>Berhasil menampilkan form edit Shipping Service</t>
  </si>
  <si>
    <t>Klik choose file pada field Upload</t>
  </si>
  <si>
    <t>Berhasil unggah foto</t>
  </si>
  <si>
    <t>Data berhasil diupdate dan redirect ke halaman index Shipping Service dengan notifikasi data sudah tersimpan.</t>
  </si>
  <si>
    <t>Edit Notification Type Setting</t>
  </si>
  <si>
    <t>Klik Menu Notification Setting</t>
  </si>
  <si>
    <t>Berhasil menampilkan sub menu Notification Setting</t>
  </si>
  <si>
    <t>Klik submenu Type Setting</t>
  </si>
  <si>
    <t>Berhasil menampilkan halaman Type Setting</t>
  </si>
  <si>
    <t>Klik edit pada name: Order Reservasi</t>
  </si>
  <si>
    <t>Berhasil menampilkan form edit Type Setting</t>
  </si>
  <si>
    <t xml:space="preserve">centang bagian email salah satu notification </t>
  </si>
  <si>
    <t xml:space="preserve">centang bagian sms salah satu notification </t>
  </si>
  <si>
    <t>Data berhasil diupdate dan redirect ke halaman index Type Setting dengan notifikasi data sudah tersimpan.</t>
  </si>
  <si>
    <t>Edit Time Setting</t>
  </si>
  <si>
    <t>Klik submenu Time Setting</t>
  </si>
  <si>
    <t>Berhasil menampilkan halaman Time Setting</t>
  </si>
  <si>
    <t>Klik edit pada event: Reservation on days</t>
  </si>
  <si>
    <t>Berhasil menampilkan form edit Time Setting</t>
  </si>
  <si>
    <t>Cek event</t>
  </si>
  <si>
    <t>Data sudah terisi dan tidak bisa di edit</t>
  </si>
  <si>
    <t>Input time : 06:00</t>
  </si>
  <si>
    <t>Data berhasil diupdate dan redirect ke halaman index Time Setting dengan notifikasi data sudah tersimpan.</t>
  </si>
  <si>
    <t>Add New Reason Category</t>
  </si>
  <si>
    <t>Klik Menu Reason Category</t>
  </si>
  <si>
    <t>Berhasil menampilkan halaman Reason Category</t>
  </si>
  <si>
    <t>Berhasil Menampilkan form add New Reason Category</t>
  </si>
  <si>
    <t>Pilih reason feature : Good Service</t>
  </si>
  <si>
    <t>Input reason name : Pelayanan baik</t>
  </si>
  <si>
    <t>Input description : deskripsi untuk reason category</t>
  </si>
  <si>
    <t>Klik button Add to List</t>
  </si>
  <si>
    <t>Reason berhasil masuk kedalam tabel List of reason category</t>
  </si>
  <si>
    <t>Data berhasil disimpan dan redirect ke halaman index Reason Category dengan notifikasi data sudah tersimpan.</t>
  </si>
  <si>
    <t>Edit Reason Category - Add List of Reason</t>
  </si>
  <si>
    <t>Klik edit pada feature : Good Serivce</t>
  </si>
  <si>
    <t>Berhasil menampilkan form edit Reason Category</t>
  </si>
  <si>
    <t>Cek Reason Feature</t>
  </si>
  <si>
    <t>Input reason name : Hasil foto Baik</t>
  </si>
  <si>
    <t>Data berhasil diupdate dan redirect ke halaman index Reason Category dengan notifikasi data sudah tersimpan.</t>
  </si>
  <si>
    <t>Edit Reason Category - Edit List of Reason</t>
  </si>
  <si>
    <t>Klik button edit(ikon pensil) pada name : Pelayanan Baik</t>
  </si>
  <si>
    <t>Field reason name terisi sesuai data yang dipilih</t>
  </si>
  <si>
    <t>Input Reason Name : Pelayanan baik Edit</t>
  </si>
  <si>
    <t>Klik button Centang</t>
  </si>
  <si>
    <t>Reason berhasil diupdate dan masuk kedalam tabel List of reason category</t>
  </si>
  <si>
    <t>Edit Reason Category - Delete List of Reason</t>
  </si>
  <si>
    <t>Klik button delete pada name: Pelayanan baik Edit</t>
  </si>
  <si>
    <t>Data reason berhasil dihapus dan hilang dari tabel List of reason category</t>
  </si>
  <si>
    <t>Delete Reason Category</t>
  </si>
  <si>
    <t>Data berhasil dihapus dan redirect ke halaman index Reason Category dengan notifikasi data sudah tersimpan.</t>
  </si>
  <si>
    <t>Edit Format Code</t>
  </si>
  <si>
    <t>Klik Menu Format Code</t>
  </si>
  <si>
    <t>Berhasil menampilkan halaman Format Code</t>
  </si>
  <si>
    <t>Klik edit pada menu : Camera</t>
  </si>
  <si>
    <t>Berhasil menampilkan form edit Format Code</t>
  </si>
  <si>
    <t>Cek menu.</t>
  </si>
  <si>
    <t>Pilih rules: Fix Text</t>
  </si>
  <si>
    <t>Input value : 5</t>
  </si>
  <si>
    <t>Input length : 5</t>
  </si>
  <si>
    <t>Klik button add (+)</t>
  </si>
  <si>
    <t>Rules berhasil ditambahkan pada field Format Code</t>
  </si>
  <si>
    <t>Data berhasil diupdate dan redirect ke halaman index Format Code dengan notifikasi data sudah tersimpan.</t>
  </si>
  <si>
    <t>Add Shutter Count Range</t>
  </si>
  <si>
    <t>Klik Menu Shutter Count Range</t>
  </si>
  <si>
    <t>Berhasil menampilkan halaman Shutter Count Range</t>
  </si>
  <si>
    <t>Berhasil Menampilkan form add New Shutter Count Range</t>
  </si>
  <si>
    <t>Input category status : OK</t>
  </si>
  <si>
    <t>Input from : 0</t>
  </si>
  <si>
    <t>Input until : 100000</t>
  </si>
  <si>
    <t>Klik color</t>
  </si>
  <si>
    <t>Menampilkan pop up pilih warna</t>
  </si>
  <si>
    <t>Pilih warna hijau</t>
  </si>
  <si>
    <t>Klik button OK</t>
  </si>
  <si>
    <t>Data berhasil disimpan dan redirect ke halaman index Shutter Count Range dengan notifikasi data sudah tersimpan.</t>
  </si>
  <si>
    <t>Add New Holiday</t>
  </si>
  <si>
    <t>Klik Menu Agenda</t>
  </si>
  <si>
    <t>Berhasil Menampilkan sub menu Agenda</t>
  </si>
  <si>
    <t>Klik submenu Holiday</t>
  </si>
  <si>
    <t>Berhasil menampilkan halaman Holiday</t>
  </si>
  <si>
    <t>Berhasil Menampilkan form add New Holiday</t>
  </si>
  <si>
    <t>Input name : Hari Raya Natal</t>
  </si>
  <si>
    <t>Input date : 2018-12-25</t>
  </si>
  <si>
    <t>Data berhasil disimpan dan redirect ke halaman index Holiday dengan notifikasi data sudah tersimpan.</t>
  </si>
  <si>
    <t>Edit Holiday</t>
  </si>
  <si>
    <t>Klik edit pada name : Hari Raya Natal</t>
  </si>
  <si>
    <t>Berhasil menampilkan form edit Holiday</t>
  </si>
  <si>
    <t>Input name : Hari Raya Natal EDIT</t>
  </si>
  <si>
    <t>Data berhasil diupdate dan redirect ke halaman index Holiday dengan notifikasi data sudah tersimpan.</t>
  </si>
  <si>
    <t>Delete Holiday</t>
  </si>
  <si>
    <t>Data berhasil dihapus dan redirect ke halaman index Holiday dengan notifikasi data sudah tersimpan.</t>
  </si>
  <si>
    <t>M021 - General Setting-Finance Setting</t>
  </si>
  <si>
    <t>Code tidak diisi</t>
  </si>
  <si>
    <t>Biarkan Code kosong</t>
  </si>
  <si>
    <t>[OPT] muncul warning Code tidak boleh kosong / textbox menjadi merah</t>
  </si>
  <si>
    <t>Request save form tidak terkirim dan muncul pesan error "The Code field is required"</t>
  </si>
  <si>
    <t>Code lebih dari 3 Karakter</t>
  </si>
  <si>
    <t>Input code dengan lebih dari 3 character : 1234</t>
  </si>
  <si>
    <t>[OPT] muncul warning Code tidak boleh lebih dari 3 character / textbox menjadi merah</t>
  </si>
  <si>
    <t>Request save form tidak terkirim dan muncul pesan error "The Code may not be greater than 3 character"</t>
  </si>
  <si>
    <t>Request save form tidak terkirim dan muncul pesan error "The Code has already been taken"</t>
  </si>
  <si>
    <t>Bank Branch tidak diisi</t>
  </si>
  <si>
    <t>Biarkan Bank Branch kosong</t>
  </si>
  <si>
    <t>[OPT] muncul warning Bank Branch tidak boleh kosong / textbox menjadi merah</t>
  </si>
  <si>
    <t>Request form tidak terkirim dan muncul pesan error "The Bank Branch Field is required".
[OPT] Submit button disabled dan enabled setelah field error diupdate.</t>
  </si>
  <si>
    <t>Validasi Account No.</t>
  </si>
  <si>
    <t>Biarkan Account No. kosong</t>
  </si>
  <si>
    <t>[OPT] muncul warning Account No. tidak boleh kosong / textbox menjadi merah</t>
  </si>
  <si>
    <t>Request form tidak terkirim dan muncul pesan error "The Account No. Field is required".
[OPT] Submit button disabled dan enabled setelah field error diupdate.</t>
  </si>
  <si>
    <t>Request form tidak terkirim dan muncul pesan error "The Store Field is required".
[OPT] Submit button disabled dan enabled setelah field error diupdate.</t>
  </si>
  <si>
    <t>Request form tidak terkirim dan muncul pesan error "The User Field is required".
[OPT] Submit button disabled dan enabled setelah field error diupdate.</t>
  </si>
  <si>
    <t>Validasi ERP</t>
  </si>
  <si>
    <t>Biarkan ERP kosong</t>
  </si>
  <si>
    <t>[OPT] muncul warning ERP tidak boleh kosong / textbox menjadi merah</t>
  </si>
  <si>
    <t>Request form tidak terkirim dan muncul pesan error "The ERP Field is required".
[OPT] Submit button disabled dan enabled setelah field error diupdate.</t>
  </si>
  <si>
    <t>Validasi Account Type</t>
  </si>
  <si>
    <t>Biarkan Account Type kosong</t>
  </si>
  <si>
    <t>[OPT] muncul warning Account Type tidak boleh kosong / textbox menjadi merah</t>
  </si>
  <si>
    <t>Request form tidak terkirim dan muncul pesan error "The Account Type Field is required".
[OPT] Submit button disabled dan enabled setelah field error diupdate.</t>
  </si>
  <si>
    <t>Validasi Image Icon</t>
  </si>
  <si>
    <t>Image berukuran lebih dari 300x300</t>
  </si>
  <si>
    <t>Upload image berukuran lebih dari 300x300</t>
  </si>
  <si>
    <t>[OPT] muncul warning Image harus berukuran 300x300 / textbox menjadi merah</t>
  </si>
  <si>
    <t>Request save form tidak terkirim dan muncul pesan error "Image dimension must be 300x300."</t>
  </si>
  <si>
    <t>Validasi Form Type</t>
  </si>
  <si>
    <t>Biarkan Form Type kosong</t>
  </si>
  <si>
    <t>[OPT] muncul warning Form Type tidak boleh kosong / textbox menjadi merah</t>
  </si>
  <si>
    <t>Request form tidak terkirim dan muncul pesan error "The Form Type Field is required".
[OPT] Submit button disabled dan enabled setelah field error diupdate.</t>
  </si>
  <si>
    <t>Validasi Payment Type Group</t>
  </si>
  <si>
    <t>Biarkan Payment Type Group kosong</t>
  </si>
  <si>
    <t>[OPT] muncul warning Payment Type Group tidak boleh kosong / textbox menjadi merah</t>
  </si>
  <si>
    <t>Request form tidak terkirim dan muncul pesan error "The Payment Type Group Field is required".
[OPT] Submit button disabled dan enabled setelah field error diupdate.</t>
  </si>
  <si>
    <t>Validasi Bank Code Store</t>
  </si>
  <si>
    <t>Biarkan Bank Code Store kosong</t>
  </si>
  <si>
    <t>[OPT] muncul warning Bank Code Store tidak boleh kosong / textbox menjadi merah</t>
  </si>
  <si>
    <t>Request form tidak terkirim dan muncul pesan error "The Bank Code Store Field is required".
[OPT] Submit button disabled dan enabled setelah field error diupdate.</t>
  </si>
  <si>
    <t>Validasi Bank Charge</t>
  </si>
  <si>
    <t>Biarkan Bank Charge kosong</t>
  </si>
  <si>
    <t>[OPT] muncul warning Bank Charge tidak boleh kosong / textbox menjadi merah</t>
  </si>
  <si>
    <t>Request form tidak terkirim dan muncul pesan error "The Bank Charge Field is required".
[OPT] Submit button disabled dan enabled setelah field error diupdate.</t>
  </si>
  <si>
    <t>Validasi Customer Charge</t>
  </si>
  <si>
    <t>Biarkan Customer Charge kosong</t>
  </si>
  <si>
    <t>[OPT] muncul warning Customer Charge tidak boleh kosong / textbox menjadi merah</t>
  </si>
  <si>
    <t>Request form tidak terkirim dan muncul pesan error "The Customer Charge Field is required".
[OPT] Submit button disabled dan enabled setelah field error diupdate.</t>
  </si>
  <si>
    <t>Validasi Denominasi</t>
  </si>
  <si>
    <t>Biarkan Denominasi kosong</t>
  </si>
  <si>
    <t>[OPT] muncul warning Denominasi tidak boleh kosong / textbox menjadi merah</t>
  </si>
  <si>
    <t>Request form tidak terkirim dan muncul pesan error "The Denominasi Field is required".
[OPT] Submit button disabled dan enabled setelah field error diupdate.</t>
  </si>
  <si>
    <t>Mengandung spesial karakter selain , (koma)</t>
  </si>
  <si>
    <t>Input denominasi dengan menggunakan spesial karakter selain , (Koma) : #$%^^</t>
  </si>
  <si>
    <t>Request form tidak terkirim dan muncul pesan error "Denominasi can only contain numeric.".
[OPT] Submit button disabled dan enabled setelah field error diupdate.</t>
  </si>
  <si>
    <t>Input denominasi dengan huruf: abcdefgh.</t>
  </si>
  <si>
    <t>Validasi Down Payment</t>
  </si>
  <si>
    <t>Biarkan Down Payment kosong</t>
  </si>
  <si>
    <t>[OPT] muncul warning Down Payment tidak boleh kosong / textbox menjadi merah</t>
  </si>
  <si>
    <t>Request form tidak terkirim dan muncul pesan error "The minimum payment field is required when method is Down Payment".
[OPT] Submit button disabled dan enabled setelah field error diupdate.</t>
  </si>
  <si>
    <r>
      <rPr>
        <b/>
        <sz val="11"/>
        <rFont val="Calibri"/>
      </rPr>
      <t xml:space="preserve">Expetec : </t>
    </r>
    <r>
      <rPr>
        <sz val="11"/>
        <rFont val="Calibri"/>
      </rPr>
      <t>Ganti wording dari "The minimum payment field is required when method is 0" Menjadi "The minimum payment field is required when method is Down Payment"</t>
    </r>
  </si>
  <si>
    <t>Add New Bank</t>
  </si>
  <si>
    <t>Klik Menu Finnance Setting</t>
  </si>
  <si>
    <t>Berhasil menampilkan sub menu finnance setting</t>
  </si>
  <si>
    <t>Klik Menu Bank</t>
  </si>
  <si>
    <t>Berhasil menampilkan halaman Bank</t>
  </si>
  <si>
    <t>Berhasil Menampilkan form add new Bank</t>
  </si>
  <si>
    <t>Input Field Code: 001</t>
  </si>
  <si>
    <t>Input Field Name: BRI</t>
  </si>
  <si>
    <t>Data berhasil disimpan dan redirect ke halaman index Bank dengan notifikasi data sudah tersimpan.</t>
  </si>
  <si>
    <t>Edit Bank</t>
  </si>
  <si>
    <t>Klik Button edit pada code : 001</t>
  </si>
  <si>
    <t>Berhasil menampilkan form edit bank</t>
  </si>
  <si>
    <t>Input Field Code: 014</t>
  </si>
  <si>
    <t>Input Field Name: BCA</t>
  </si>
  <si>
    <t>Data berhasil diupdate dan redirect ke halaman index Bank dengan notifikasi data sudah tersimpan.</t>
  </si>
  <si>
    <t>Delete Bank</t>
  </si>
  <si>
    <t>Data berhasil dihapus dan redirect ke halaman index Bank dengan notifikasi data sudah tersimpan.</t>
  </si>
  <si>
    <t>Add New Bank Branch &amp; Account</t>
  </si>
  <si>
    <t>Klik Menu Bank Branch &amp; account</t>
  </si>
  <si>
    <t>Berhasil menampilkan halaman Bank Branch &amp; Account</t>
  </si>
  <si>
    <t>Berhasil Menampilkan form add new Bank Branch &amp; Account</t>
  </si>
  <si>
    <t>Select Code Bank: 001 BRI</t>
  </si>
  <si>
    <t>Berhasil select code bank</t>
  </si>
  <si>
    <t>Input Field Name: BRI KCP Banda</t>
  </si>
  <si>
    <t>Input Field Account No: 20012002198</t>
  </si>
  <si>
    <t xml:space="preserve">Input Field Name: Riansyah Ramdani </t>
  </si>
  <si>
    <t>Klik Button add to list</t>
  </si>
  <si>
    <t>Berhasil ditambahkan ke list</t>
  </si>
  <si>
    <t>Data berhasil disimpan dan redirect ke halaman index Bank Branch &amp; Account dengan notifikasi data sudah tersimpan.</t>
  </si>
  <si>
    <t>Edit Bank Branch &amp; Account - Add List of Bank Account</t>
  </si>
  <si>
    <t>Select Code Bank: 009 BNI</t>
  </si>
  <si>
    <t>Input Field Name: BNI KC Bandung</t>
  </si>
  <si>
    <t>Input Field Account No: 123012301230</t>
  </si>
  <si>
    <t>Input Field Name: Riansyah BNI</t>
  </si>
  <si>
    <t>Edit Bank Branch &amp; Account - Edit List of Bank Account</t>
  </si>
  <si>
    <t>Klik icon edit pada aacount no : 123012301230</t>
  </si>
  <si>
    <t>Field Account No dan Name terisi otomatis sesuai data yang dipilih</t>
  </si>
  <si>
    <t>Input Field Account No: 123451234500</t>
  </si>
  <si>
    <t>Klik button ceklis</t>
  </si>
  <si>
    <t>Data List of Bank Account berhasil di edit</t>
  </si>
  <si>
    <t>Edit Bank Branch &amp; Account - Delete List of Bank Account</t>
  </si>
  <si>
    <t>Klik button remove pada account no : 20012002198</t>
  </si>
  <si>
    <t>Data berhasil di hapus</t>
  </si>
  <si>
    <t>Delete Bank Branch and Account</t>
  </si>
  <si>
    <t>Add New Bank Code Store</t>
  </si>
  <si>
    <t>Klik Menu Bank Code Store</t>
  </si>
  <si>
    <t>Berhasil menampilkan halaman Bank Code Store</t>
  </si>
  <si>
    <t>Berhasil Menampilkan form add new Bank Code Store</t>
  </si>
  <si>
    <t xml:space="preserve">Pilih store : </t>
  </si>
  <si>
    <t xml:space="preserve">Pilih user : </t>
  </si>
  <si>
    <t>Input name : Bank Code Store Test</t>
  </si>
  <si>
    <t>Pilih ERP : BCA-130</t>
  </si>
  <si>
    <t>Pilih account type : Activa</t>
  </si>
  <si>
    <t>Data berhasil disimpan dan redirect ke halaman index Bank Code Store dengan notifikasi data sudah tersimpan.</t>
  </si>
  <si>
    <t>Edit Bank Code Store</t>
  </si>
  <si>
    <t>Klik button edit pada salah satu data</t>
  </si>
  <si>
    <t>Berhasil menampilkan form edit Bank Code Store</t>
  </si>
  <si>
    <t>Data berhasil diupdate dan redirect ke halaman index Bank Code Store dengan notifikasi data sudah tersimpan.</t>
  </si>
  <si>
    <t>Delete Bank Code Store</t>
  </si>
  <si>
    <t>Data berhasil dihapus dan redirect ke halaman index Bank Code Store dengan notifikasi data sudah tersimpan.</t>
  </si>
  <si>
    <t>Add New Payment Type Group</t>
  </si>
  <si>
    <t>Klik Menu Payment Type Group</t>
  </si>
  <si>
    <t>Berhasil menampilkan halaman Payment Type Group</t>
  </si>
  <si>
    <t>Berhasil Menampilkan form add new Payment Type Group</t>
  </si>
  <si>
    <t xml:space="preserve">Input name : Add Payment type group </t>
  </si>
  <si>
    <t>Pilih use rounding calculation : yes</t>
  </si>
  <si>
    <t>Pilih type : cash</t>
  </si>
  <si>
    <t>Berhasil unggah icon</t>
  </si>
  <si>
    <t>Pilih form type : 1</t>
  </si>
  <si>
    <t>Berhasil dipilih
Field image terisi otomatis, sesuai type yg dipilih</t>
  </si>
  <si>
    <t>Data berhasil disimpan dan redirect ke halaman index Payment Type Group dengan notifikasi data sudah tersimpan.</t>
  </si>
  <si>
    <t>Edit Payment Type Group</t>
  </si>
  <si>
    <t xml:space="preserve">Klik Button edit pada name : Add Payment type group </t>
  </si>
  <si>
    <t>Berhasil menampilkan form edit Payment Type Group</t>
  </si>
  <si>
    <t xml:space="preserve">Input name : Edit Payment type group </t>
  </si>
  <si>
    <t>Pilih form type : 2</t>
  </si>
  <si>
    <t>Data berhasil diupdate dan redirect ke halaman index Payment Type Group dengan notifikasi data sudah tersimpan.</t>
  </si>
  <si>
    <t>Delete Payment Type Group</t>
  </si>
  <si>
    <t>Data berhasil dihapus dan redirect ke halaman index Payment Type Group dengan notifikasi data sudah tersimpan.</t>
  </si>
  <si>
    <t>Add New Payment Type Store</t>
  </si>
  <si>
    <t>Klik Menu Payment Type Store</t>
  </si>
  <si>
    <t>Berhasil menampilkan halaman Payment Type Store</t>
  </si>
  <si>
    <t>Berhasil Menampilkan form add new Payment Type Store</t>
  </si>
  <si>
    <t>Input/ Pilih store :</t>
  </si>
  <si>
    <t>Pilih payment type group : Payment Type Group Test</t>
  </si>
  <si>
    <t>Input name : Payment Type Store Test</t>
  </si>
  <si>
    <t xml:space="preserve">Input bank code store : </t>
  </si>
  <si>
    <t>Input bank charge : 1</t>
  </si>
  <si>
    <t>input customer charge : 1</t>
  </si>
  <si>
    <t>Data berhasil disimpan dan redirect ke halaman index Payment Type Store dengan notifikasi data sudah tersimpan.</t>
  </si>
  <si>
    <t>Edit Payment Type Store</t>
  </si>
  <si>
    <t>Berhasil Menampilkan form edit payment type store</t>
  </si>
  <si>
    <t>Data berhasil diupdate dan redirect ke halaman index Payment Type Store dengan notifikasi data sudah tersimpan.</t>
  </si>
  <si>
    <t>Delete Payment Type Store</t>
  </si>
  <si>
    <t>Data berhasil dihapus dan redirect ke halaman index Payment Type Store dengan notifikasi data sudah tersimpan.</t>
  </si>
  <si>
    <t>Add New Denomination</t>
  </si>
  <si>
    <t>Klik Menu Denomination</t>
  </si>
  <si>
    <t>Berhasil menampilkan halaman Denomination</t>
  </si>
  <si>
    <t>Berhasil Menampilkan form add new Denomination</t>
  </si>
  <si>
    <t>Input denominasi : 10</t>
  </si>
  <si>
    <t>Pilih lembar/koin (L/K) : Lembar</t>
  </si>
  <si>
    <t>Data berhasil disimpan dan redirect ke halaman index Denomination dengan notifikasi data sudah tersimpan.</t>
  </si>
  <si>
    <r>
      <rPr>
        <b/>
        <sz val="11"/>
        <rFont val="Calibri"/>
      </rPr>
      <t xml:space="preserve">Result : </t>
    </r>
    <r>
      <rPr>
        <sz val="11"/>
        <rFont val="Calibri"/>
      </rPr>
      <t xml:space="preserve">Saat berhasil di save, data tidak langsung muncul pada index. Data yang sudah di add, baru akan tampil setelah Page di refresh terlebih dahulu
</t>
    </r>
    <r>
      <rPr>
        <b/>
        <sz val="11"/>
        <rFont val="Calibri"/>
      </rPr>
      <t xml:space="preserve">Expected : </t>
    </r>
    <r>
      <rPr>
        <sz val="11"/>
        <rFont val="Calibri"/>
      </rPr>
      <t>Seharusnya data langsung tampil, tanpa harus refresh page terlebih dahulu</t>
    </r>
  </si>
  <si>
    <t>Edit Denomination</t>
  </si>
  <si>
    <t>Berhasil Menampilkan form edit denomination</t>
  </si>
  <si>
    <t>Input denominasi : 5</t>
  </si>
  <si>
    <t>Data berhasil diupdate dan redirect ke halaman index Denomination dengan notifikasi data sudah tersimpan.</t>
  </si>
  <si>
    <t>Delete Denomination</t>
  </si>
  <si>
    <t>Data berhasil dihapus dan redirect ke halaman index Denomination dengan notifikasi data sudah tersimpan.</t>
  </si>
  <si>
    <t xml:space="preserve">Edit Down Payment Setting - Method Down Payment </t>
  </si>
  <si>
    <t>Klik Menu Down Payment Setting</t>
  </si>
  <si>
    <t>Berhasil menampilkan halaman Down Payment Setting</t>
  </si>
  <si>
    <t>Klik button edit pada : Order Pesanan</t>
  </si>
  <si>
    <t>Cek Order Type</t>
  </si>
  <si>
    <t>Order Type berisi sesuai inputan user sebelumnya.</t>
  </si>
  <si>
    <t>Pilih Method : Down Payment</t>
  </si>
  <si>
    <t>Input Down Payment : 1</t>
  </si>
  <si>
    <t>Data berhasil diupdate dan redirect ke halaman index Down Payment dengan notifikasi data sudah tersimpan.</t>
  </si>
  <si>
    <t>Edit Down Payment Setting - Method Full Payment</t>
  </si>
  <si>
    <t>Pilih Method : Full Payment</t>
  </si>
  <si>
    <t>Edit Receipt of Payment Setting</t>
  </si>
  <si>
    <t>Klik Menu Receipt of Payment Setting</t>
  </si>
  <si>
    <t>Berhasil menampilkan halaman Receipt of Payment Setting</t>
  </si>
  <si>
    <t>Klik button edit pada : Cash &amp; Carry</t>
  </si>
  <si>
    <t>Input title : Bukti Pelunasan Barang Testing Edit</t>
  </si>
  <si>
    <t>Input footer : Testing data edit</t>
  </si>
  <si>
    <t>Data berhasil diupdate dan redirect ke halaman index Receipt of Payment Setting dengan notifikasi data sudah tersimpan.</t>
  </si>
  <si>
    <t>Test Data</t>
  </si>
  <si>
    <t>Tester / QA</t>
  </si>
  <si>
    <t>M001 - Queue Type</t>
  </si>
  <si>
    <t>Validasi Add New</t>
  </si>
  <si>
    <t>Nama tidak diisi</t>
  </si>
  <si>
    <t>Biarkan nama kosong</t>
  </si>
  <si>
    <t>[OPT] muncul warning nama tidak boleh kosong / textbox menjadi merah</t>
  </si>
  <si>
    <t>2018-01-18</t>
  </si>
  <si>
    <t>Nama tidak menggunakan huruf</t>
  </si>
  <si>
    <t>Input nama menggunakan angka dan simbol : !123</t>
  </si>
  <si>
    <r>
      <rPr>
        <sz val="11"/>
        <rFont val="Calibri"/>
      </rPr>
      <t xml:space="preserve">Berhasil diinput
</t>
    </r>
    <r>
      <rPr>
        <i/>
        <sz val="10"/>
        <rFont val="Arial"/>
      </rPr>
      <t>[OPT] muncul warning nama tidak boleh menggunakan angka dan simbol/ textbox menjadi merah</t>
    </r>
  </si>
  <si>
    <r>
      <rPr>
        <sz val="11"/>
        <rFont val="Calibri"/>
      </rPr>
      <t xml:space="preserve">Request save form tidak terkirim dan muncul pesan error "The name field is cannot use numeric or symbol"
</t>
    </r>
    <r>
      <rPr>
        <i/>
        <sz val="10"/>
        <rFont val="Arial"/>
      </rPr>
      <t>[OPT] Submit button disabled dan enabled setelah field error diupdate</t>
    </r>
  </si>
  <si>
    <t>Validasi Filter</t>
  </si>
  <si>
    <t>Priority dengan angka negatif</t>
  </si>
  <si>
    <t>Input Priority dengan angka negatif : -1</t>
  </si>
  <si>
    <r>
      <rPr>
        <i/>
        <sz val="11"/>
        <rFont val="Calibri"/>
      </rPr>
      <t>Berhasil diinput</t>
    </r>
    <r>
      <rPr>
        <i/>
        <sz val="11"/>
        <rFont val="Calibri"/>
      </rPr>
      <t xml:space="preserve">
[OPT] muncul warning priority minimal 0</t>
    </r>
  </si>
  <si>
    <r>
      <rPr>
        <sz val="11"/>
        <rFont val="Calibri"/>
      </rPr>
      <t xml:space="preserve">Request search tidak terkirim dan muncul pesan error "The priority must be at least 0
</t>
    </r>
    <r>
      <rPr>
        <i/>
        <sz val="10"/>
        <rFont val="Arial"/>
      </rPr>
      <t>[OPT] search button disabled dan enabled setelah field error diupdate</t>
    </r>
  </si>
  <si>
    <t>M002 - Queue Category</t>
  </si>
  <si>
    <t>Biarkan Nama kosong</t>
  </si>
  <si>
    <t>Queue Type tidak diisi</t>
  </si>
  <si>
    <t>Biarkan Queue Type kosong</t>
  </si>
  <si>
    <t>Request save form tidak terkirim dan muncul pesan error "The queue type field is required"</t>
  </si>
  <si>
    <t>M003 - Camera</t>
  </si>
  <si>
    <t>Request save form tidak terkirim dan muncul pesan error "The Name field is required"</t>
  </si>
  <si>
    <t>2018-01-23</t>
  </si>
  <si>
    <t>Inventory Id tidak diisi</t>
  </si>
  <si>
    <t>Biarkan Inventory Id kosong</t>
  </si>
  <si>
    <t>Request save form tidak terkirim dan muncul pesan error "The Inventory ID field is required"</t>
  </si>
  <si>
    <t>Serial Number tidak diisi</t>
  </si>
  <si>
    <t>Biarkan Serial Number kosong</t>
  </si>
  <si>
    <t>Request save form tidak terkirim dan muncul pesan error "The Serial Number field is required"</t>
  </si>
  <si>
    <t>Brand tidak diisi</t>
  </si>
  <si>
    <t>Biarkan Brand kosong</t>
  </si>
  <si>
    <t>Request save form tidak terkirim dan muncul pesan error "The Brand field is required"</t>
  </si>
  <si>
    <t>Price tidak diisi</t>
  </si>
  <si>
    <t>Biarkan Price kosong</t>
  </si>
  <si>
    <t>Request save form tidak terkirim dan muncul pesan error "The Price field is required"</t>
  </si>
  <si>
    <t>Max Shutter Count tidak diisi</t>
  </si>
  <si>
    <t>Biarkan Max Shutter Count kosong</t>
  </si>
  <si>
    <t>Request save form tidak terkirim dan muncul pesan error "The Max Shutter Count field is required"</t>
  </si>
  <si>
    <t>Starting Shutter Count tidak diisi</t>
  </si>
  <si>
    <t>Biarkan  Starting Shutter Count  kosong</t>
  </si>
  <si>
    <t>[OPT] muncul starting shutter count tidak boleh kosong / textbox menjadi merah</t>
  </si>
  <si>
    <t>Request save form tidak terkirim dan muncul pesan error "The Starting Shutter Count field is required"</t>
  </si>
  <si>
    <t>Purchase Date tidak diisi</t>
  </si>
  <si>
    <t>Biarkan Purchase Date kosong</t>
  </si>
  <si>
    <t>Request save form tidak terkirim dan muncul pesan error "The Purchase Date field is required"</t>
  </si>
  <si>
    <t>Nilai Max Shutter Count negatif</t>
  </si>
  <si>
    <t>Input nilai Max Shutter Count dengan angka negatif : -1</t>
  </si>
  <si>
    <t>[OPT] muncul warning max shutter count minimal 0 / textbox menjadi merah</t>
  </si>
  <si>
    <t>Request save form tidak terkirim dan muncul pesan error "The Max Shutter Count field minimum is 0"</t>
  </si>
  <si>
    <t>Nilai Starting Shutter Count negatif</t>
  </si>
  <si>
    <t>Input nilai Starting Shutter Count dengan angka negatif : -1</t>
  </si>
  <si>
    <t>[OPT] muncul warning starting shutter count minimal 0 / textbox menjadi merah</t>
  </si>
  <si>
    <t>Request save form tidak terkirim dan muncul pesan error "The Starting Shutter Count field minimum is 0"</t>
  </si>
  <si>
    <t>M004 - Studio</t>
  </si>
  <si>
    <t>Floor tidak diisi</t>
  </si>
  <si>
    <t>Request save form tidak terkirim dan muncul pesan error "The Floor field is required"</t>
  </si>
  <si>
    <t>capacity kosong</t>
  </si>
  <si>
    <t>Request save form tidak terkirim dan muncul pesan error "The  capacity field is required"</t>
  </si>
  <si>
    <t>camera tidak diisi</t>
  </si>
  <si>
    <t>Request save form tidak terkirim dan muncul pesan error "The camera field is required"</t>
  </si>
  <si>
    <t>Queue Category tidak diisi</t>
  </si>
  <si>
    <t>Biarkan Queue Category kosong</t>
  </si>
  <si>
    <t>[OPT] muncul warning Queue Category tidak boleh kosong / textbox menjadi merah</t>
  </si>
  <si>
    <t>Request save form tidak terkirim dan muncul pesan error "The Queue Category field is required"</t>
  </si>
  <si>
    <t>Biarkan storekosong</t>
  </si>
  <si>
    <t>Request save form tidak terkirim dan muncul pesan error "The store field is required"</t>
  </si>
  <si>
    <t>No</t>
  </si>
  <si>
    <t>Module - Board</t>
  </si>
  <si>
    <t>Tester : Ramadhan H.</t>
  </si>
  <si>
    <t>Client : Cicle</t>
  </si>
  <si>
    <t>Reviewed By: QA Cilsy</t>
  </si>
  <si>
    <t xml:space="preserve">#SC-01  </t>
  </si>
  <si>
    <t>Mengecek button-button pada fitur board</t>
  </si>
  <si>
    <t>Menuju ke board melalui home</t>
  </si>
  <si>
    <t>Direct to https://staging.cicle.app/</t>
  </si>
  <si>
    <t>Directed to cicle homepage</t>
  </si>
  <si>
    <t>Click "paket soal A" on "your teams"</t>
  </si>
  <si>
    <t>Appear Group chat, blast, schedule,board,etc.</t>
  </si>
  <si>
    <t>Click Board</t>
  </si>
  <si>
    <t>Directed to https://staging.cicle.app/boards/61fd1d0e835d695fb0fc483f or Board page</t>
  </si>
  <si>
    <t>Menuju ke board melalui URL</t>
  </si>
  <si>
    <t>Direct to https://staging.cicle.app/boards/61fd1d0e835d695fb0fc483f</t>
  </si>
  <si>
    <t xml:space="preserve">Appear BoardPage </t>
  </si>
  <si>
    <t>klik add list</t>
  </si>
  <si>
    <t>Click add list</t>
  </si>
  <si>
    <t>Apeear input list name, create, close</t>
  </si>
  <si>
    <t>Click close</t>
  </si>
  <si>
    <t>Add list closed</t>
  </si>
  <si>
    <t>Klik add card</t>
  </si>
  <si>
    <t xml:space="preserve">Click add card </t>
  </si>
  <si>
    <t>Appear input card name, private card, add card, close</t>
  </si>
  <si>
    <t>Add card closed</t>
  </si>
  <si>
    <t>Klik paket soal A di Header</t>
  </si>
  <si>
    <t>Click Paket soal A</t>
  </si>
  <si>
    <t>Redirect to https://staging.cicle.app/teams/61fd1d0e835d69dfaafc483c or directed to Teams</t>
  </si>
  <si>
    <t>Klik Home di Header</t>
  </si>
  <si>
    <t>Click Home</t>
  </si>
  <si>
    <t>Redirect to https://staging.cicle.app/ or directed to home</t>
  </si>
  <si>
    <t>Negative Test</t>
  </si>
  <si>
    <t>Input list Name</t>
  </si>
  <si>
    <t>test001</t>
  </si>
  <si>
    <t>success input</t>
  </si>
  <si>
    <t>Click create</t>
  </si>
  <si>
    <t>Succes create new list, and list apppear</t>
  </si>
  <si>
    <t>Create List Name with Number and alphabet</t>
  </si>
  <si>
    <t>Create List name with Symbol</t>
  </si>
  <si>
    <t>@@@@</t>
  </si>
  <si>
    <t>Create List name without input anytiing</t>
  </si>
  <si>
    <t>Click Create</t>
  </si>
  <si>
    <t>Nothing happen</t>
  </si>
  <si>
    <t xml:space="preserve">Fitur Add Card </t>
  </si>
  <si>
    <t>Fitur Add List</t>
  </si>
  <si>
    <t>Click add card</t>
  </si>
  <si>
    <t>Input card name</t>
  </si>
  <si>
    <t>TestCard001</t>
  </si>
  <si>
    <t>Card success added and appear in top</t>
  </si>
  <si>
    <t>Create Card Name with Number and alphabet</t>
  </si>
  <si>
    <t>Create Card Name with Symbol</t>
  </si>
  <si>
    <t>Create Card Name without input anything</t>
  </si>
  <si>
    <t>Click Block green add card</t>
  </si>
  <si>
    <t>Card doest create and appear "Card name cannot be empty" Notification</t>
  </si>
  <si>
    <t>Precondition</t>
  </si>
  <si>
    <t>Direct to https://staging.cicle.app/signin</t>
  </si>
  <si>
    <t>directed to cicle login page</t>
  </si>
  <si>
    <t>Click Sign with google</t>
  </si>
  <si>
    <t>Choose an account or log in directly, according to your chrome</t>
  </si>
  <si>
    <t>I use Login Choose an account</t>
  </si>
  <si>
    <t>Click the email you choose</t>
  </si>
  <si>
    <t>Success login and directed to Homepage</t>
  </si>
  <si>
    <t xml:space="preserve">#SC-02  </t>
  </si>
  <si>
    <t>#SC-03</t>
  </si>
  <si>
    <t xml:space="preserve">#SC-04  </t>
  </si>
  <si>
    <t>User must login first</t>
  </si>
  <si>
    <t>Login with google, account already registered in chrome</t>
  </si>
  <si>
    <t>Login with google, with fresh chrome</t>
  </si>
  <si>
    <t>Click gunakan akun lain</t>
  </si>
  <si>
    <t>appear google login methot</t>
  </si>
  <si>
    <t>Input Email</t>
  </si>
  <si>
    <t>Click berikutnya</t>
  </si>
  <si>
    <t>appear input password</t>
  </si>
  <si>
    <t>Input password</t>
  </si>
  <si>
    <t>Success input</t>
  </si>
  <si>
    <t>Success Login and direct to homepage</t>
  </si>
  <si>
    <t>ramadhanhidayat0002@gmail.com</t>
  </si>
  <si>
    <t>***********</t>
  </si>
  <si>
    <t>Create Private Card Number and alphabet</t>
  </si>
  <si>
    <t>Switch to private</t>
  </si>
  <si>
    <t>success Switch to private</t>
  </si>
  <si>
    <t>Card success added and appear in top with Lock symbol</t>
  </si>
  <si>
    <t>#SC-05</t>
  </si>
  <si>
    <t>Fitur Search</t>
  </si>
  <si>
    <t>Click search on top right</t>
  </si>
  <si>
    <t xml:space="preserve">Klik Search </t>
  </si>
  <si>
    <t>Menginput Object huruf/angka yang ada</t>
  </si>
  <si>
    <t>Appear Search bar</t>
  </si>
  <si>
    <t>Input Search text</t>
  </si>
  <si>
    <t>success input, dan muncul hasil yang sesuai</t>
  </si>
  <si>
    <t>Menginput Object huruf/angka yang tidak ada</t>
  </si>
  <si>
    <t>jebgbGIgLIKBGbG</t>
  </si>
  <si>
    <t>All card dissapear</t>
  </si>
  <si>
    <t>Klik User Taufik maulana saja</t>
  </si>
  <si>
    <t>Click Taufik Maulana</t>
  </si>
  <si>
    <t>Klik User Sandi Ramdani saja</t>
  </si>
  <si>
    <t>Click Sandi Ramdani</t>
  </si>
  <si>
    <t>Klik User Nurohmah Agustin saja</t>
  </si>
  <si>
    <t>Click Nurohmah Agustin</t>
  </si>
  <si>
    <t>Klik User Ramadhan Hidayat saja</t>
  </si>
  <si>
    <t>Click Ramadhan hidayat</t>
  </si>
  <si>
    <t>All card doesn’t change, nothing happen</t>
  </si>
  <si>
    <t>Klik semua user yang ada</t>
  </si>
  <si>
    <t>#SC-06</t>
  </si>
  <si>
    <t>List Action Pada add list</t>
  </si>
  <si>
    <t>User Must Create List first</t>
  </si>
  <si>
    <t>Klik List Action</t>
  </si>
  <si>
    <t>Click list action</t>
  </si>
  <si>
    <t>appear many list action</t>
  </si>
  <si>
    <t>the user must create several lists first</t>
  </si>
  <si>
    <t>Click Achive all card in this list</t>
  </si>
  <si>
    <t>All Card in this list got achived</t>
  </si>
  <si>
    <t>Klik Achive all card in this list,  Already Create Several Card in this list</t>
  </si>
  <si>
    <t>Klik Achive all card in this list, Blank or List without card</t>
  </si>
  <si>
    <t>this list filled with several cart</t>
  </si>
  <si>
    <t>empty card in this list</t>
  </si>
  <si>
    <t>Klik achive this list</t>
  </si>
  <si>
    <t>the user must create several lists first, and card</t>
  </si>
  <si>
    <t>the user must create several lists first,and card</t>
  </si>
  <si>
    <t>Click Achive this list</t>
  </si>
  <si>
    <t>Appear many list action</t>
  </si>
  <si>
    <t>All card, even list got achived</t>
  </si>
  <si>
    <t>Klik Set as complete list</t>
  </si>
  <si>
    <t>Apeear green notification, and list got Complete green mark</t>
  </si>
  <si>
    <t>Klik Unset complete list</t>
  </si>
  <si>
    <t>User must Set Complete list first</t>
  </si>
  <si>
    <t>Appear green notification, and mark on list dissapear</t>
  </si>
  <si>
    <t>Klik Sort this list from A to Z</t>
  </si>
  <si>
    <t>Click Sort this list from A to Z</t>
  </si>
  <si>
    <t>I made some cards that contain numbers and letters, that can possibly Sortable</t>
  </si>
  <si>
    <t>Card success sort by A-Z or 1-2, number first</t>
  </si>
  <si>
    <t>Klik Sort this list from Z to A</t>
  </si>
  <si>
    <t>Click Sort this list from Z to A</t>
  </si>
  <si>
    <t>Card success sort by Z-A or 2-1, number first</t>
  </si>
  <si>
    <t>#SC-07</t>
  </si>
  <si>
    <t>Fitur Card</t>
  </si>
  <si>
    <t>Menuju ke menu card</t>
  </si>
  <si>
    <t>Click Card</t>
  </si>
  <si>
    <t>I choose Fresh card</t>
  </si>
  <si>
    <t>Appear card menu contain Add to card, comment, move, etc.</t>
  </si>
  <si>
    <t>Click ( + ) logo</t>
  </si>
  <si>
    <t>Appear search engine and Profile member</t>
  </si>
  <si>
    <t>Click randomly member</t>
  </si>
  <si>
    <t>Appear green Notification, and success added in card</t>
  </si>
  <si>
    <t>Input Notes that contain many letter</t>
  </si>
  <si>
    <t>Input Note</t>
  </si>
  <si>
    <t>aaaaaaaaaaaaaaaaaaaa…....</t>
  </si>
  <si>
    <t>Menambahkan Beberapa member di card</t>
  </si>
  <si>
    <t>Upload attachment</t>
  </si>
  <si>
    <t>Click or Drag in attachment</t>
  </si>
  <si>
    <t xml:space="preserve">File Manager will appear </t>
  </si>
  <si>
    <t>Upload the file you choose</t>
  </si>
  <si>
    <t>Success uppload and appear in attach</t>
  </si>
  <si>
    <t>random File</t>
  </si>
  <si>
    <t>Menambahkan New Comment</t>
  </si>
  <si>
    <t>Input New comment</t>
  </si>
  <si>
    <t>123</t>
  </si>
  <si>
    <t>Click Add new comment</t>
  </si>
  <si>
    <t>appear text input</t>
  </si>
  <si>
    <t>Click save</t>
  </si>
  <si>
    <t>Success save, and text appear</t>
  </si>
  <si>
    <t>Member +, pada add to card</t>
  </si>
  <si>
    <t>Click Member +</t>
  </si>
  <si>
    <t>Appear search and team member</t>
  </si>
  <si>
    <t>Click Johannes Clicnton</t>
  </si>
  <si>
    <t>member ini belum di centang/masuk di card</t>
  </si>
  <si>
    <t>Member success added</t>
  </si>
  <si>
    <t>Click Labes</t>
  </si>
  <si>
    <t>Membuat Labels, pada add to card</t>
  </si>
  <si>
    <t>Appear Create and search labels</t>
  </si>
  <si>
    <t>Click create New labels</t>
  </si>
  <si>
    <t>Appear many colors</t>
  </si>
  <si>
    <t>Click Colorss</t>
  </si>
  <si>
    <t>Appear checklish in color</t>
  </si>
  <si>
    <t>Input Labels name</t>
  </si>
  <si>
    <t>labels1</t>
  </si>
  <si>
    <t>Tabell Success create, and appear green notification</t>
  </si>
  <si>
    <t xml:space="preserve">Menambahkan Due date </t>
  </si>
  <si>
    <t>Click Due Date</t>
  </si>
  <si>
    <t>Appear Date and time</t>
  </si>
  <si>
    <t>Input Date</t>
  </si>
  <si>
    <t>02/10/2023</t>
  </si>
  <si>
    <t>Input Time</t>
  </si>
  <si>
    <t>07:00 AM</t>
  </si>
  <si>
    <t>Click Save</t>
  </si>
  <si>
    <t>Due Date success added</t>
  </si>
  <si>
    <t>Move Pada Action</t>
  </si>
  <si>
    <t>Click Move</t>
  </si>
  <si>
    <t>Apeear List And Position</t>
  </si>
  <si>
    <t>Change position</t>
  </si>
  <si>
    <t>2</t>
  </si>
  <si>
    <t>Change List</t>
  </si>
  <si>
    <t>1</t>
  </si>
  <si>
    <t>Success change</t>
  </si>
  <si>
    <t>Click move</t>
  </si>
  <si>
    <t xml:space="preserve">Apeear notif and card moved </t>
  </si>
  <si>
    <t>Private Card Pada Action</t>
  </si>
  <si>
    <t>Click Peivate card</t>
  </si>
  <si>
    <t>Card success change to private, and appear notif</t>
  </si>
  <si>
    <t>Archive pada action</t>
  </si>
  <si>
    <t>Click Acived</t>
  </si>
  <si>
    <t>Card success achived and apear notif</t>
  </si>
  <si>
    <t>Module - Group Chat</t>
  </si>
  <si>
    <t>#SC-01</t>
  </si>
  <si>
    <t>Mengecek button-button pada Group Chat</t>
  </si>
  <si>
    <t>Click Group Chat</t>
  </si>
  <si>
    <t>Direct To https://staging.cicle.app/group-chats/61fd1d0e835d698459fc4841 or Group chat page</t>
  </si>
  <si>
    <t>menuju Group Chat melalui home</t>
  </si>
  <si>
    <t>Menuju Groupchat langsung dengan url</t>
  </si>
  <si>
    <t>Direct To https://staging.cicle.app/group-chats/61fd1d0e835d698459fc4841 or Group chat</t>
  </si>
  <si>
    <t>Appear group chat page</t>
  </si>
  <si>
    <t>Klik Profile User pada group chat</t>
  </si>
  <si>
    <t>Click Profile Sandi Ramdali</t>
  </si>
  <si>
    <t>Directed to Sandi ramdani profile</t>
  </si>
  <si>
    <t>Klik Profile yang di tag pada chat</t>
  </si>
  <si>
    <t>User Must Tagged someone</t>
  </si>
  <si>
    <t>Click Tag Ramadhan hidayat</t>
  </si>
  <si>
    <t>Directed to Ramadhan H profile</t>
  </si>
  <si>
    <t>Klik logo Attachment</t>
  </si>
  <si>
    <t>Click attachment logo</t>
  </si>
  <si>
    <t>Appear File manager</t>
  </si>
  <si>
    <t>Klik paket soal A di atas header</t>
  </si>
  <si>
    <t>click paket soal A</t>
  </si>
  <si>
    <t>Directed to TeamPage or https://staging.cicle.app/teams/61fd1d0e835d69dfaafc483c</t>
  </si>
  <si>
    <t>#SC-02</t>
  </si>
  <si>
    <t>Fitur Type massage</t>
  </si>
  <si>
    <t>Input Test dengan huruf,angka dan simbol</t>
  </si>
  <si>
    <t>Input In type massage bar</t>
  </si>
  <si>
    <t xml:space="preserve">1234abcd *ೃ༄: ̗̀➛☄. *. ⋆╰┈➤☄. *. ⋆˚ ༘♡ ⋆｡˚ੈ✩‧₊˚✧.*˗ˏˋ꒰ 🍒 ꒱ˏˋ°•*⁀➷༊*·˚⋆·˚ ༘ *・❥・ೃ⁀➷-‘๑’-.ೃ࿐*ੈ✩‧₊˚˚₊· ͟͟͞͞➳❥┊͙ ˘͈ᵕ˘͈⍣ ೋ‗ ❍¡! ❞ׂׂૢ˚ ◌༘♡ ⋆｡˚ ꕥ﹉﹉﹉┊ ┊✧ ˚ · .︶︶︶︶༉‧₊˚. . . . ╰──╮╭──╯ . . . .♡.﹀﹀﹀﹀.♡-- -͙-︶︶︶︶╭┈◦•◦❥ 
</t>
  </si>
  <si>
    <t>Success send message</t>
  </si>
  <si>
    <t>Attach File pada groupchat</t>
  </si>
  <si>
    <t>Click Logo attach file</t>
  </si>
  <si>
    <t xml:space="preserve">Input File </t>
  </si>
  <si>
    <t>selenium-server-4.1.2.jar</t>
  </si>
  <si>
    <t>Klik Send message without inut anythings</t>
  </si>
  <si>
    <t>Click Send logo</t>
  </si>
  <si>
    <t>Did not do anything</t>
  </si>
  <si>
    <t>Module - Blast</t>
  </si>
  <si>
    <t>Mengecek Button-button pada fitur blast</t>
  </si>
  <si>
    <t>Menuju blast melalui home</t>
  </si>
  <si>
    <t>Click Blast</t>
  </si>
  <si>
    <t>Appear Blast Feature and redirect to https://staging.cicle.app/blasts/61fd1d0e835d69f0ecfc4843</t>
  </si>
  <si>
    <t>Menuju Blast langsung Dengan url</t>
  </si>
  <si>
    <t>Direct to https://staging.cicle.app/blasts/61fd1d0e835d69f0ecfc4843</t>
  </si>
  <si>
    <t>Appear blast feature</t>
  </si>
  <si>
    <t>Click +create blast</t>
  </si>
  <si>
    <t>Appear Creation configuration blast</t>
  </si>
  <si>
    <t>Input Title</t>
  </si>
  <si>
    <t>Test001</t>
  </si>
  <si>
    <t>Input Stories</t>
  </si>
  <si>
    <t>Story1</t>
  </si>
  <si>
    <t xml:space="preserve">Membuat Blast baru </t>
  </si>
  <si>
    <t>Click Puclish</t>
  </si>
  <si>
    <t>Success publish and appear in blash page</t>
  </si>
  <si>
    <t>Klik Profile member pada Blast home</t>
  </si>
  <si>
    <t>User must Create Blast first</t>
  </si>
  <si>
    <t>Click Ramadhan Hidayat Profile</t>
  </si>
  <si>
    <t>Directed To Blast info or https://staging.cicle.app/posts/62059c64660ede790311526a</t>
  </si>
  <si>
    <t>Directed to blast info not member profile</t>
  </si>
  <si>
    <t>Klik  Paket soal A pada Blast</t>
  </si>
  <si>
    <t>Klik Home di Header pada blast</t>
  </si>
  <si>
    <t>Create Blast Feature</t>
  </si>
  <si>
    <t>Menuju ke create langsung dengan url</t>
  </si>
  <si>
    <t>Direct to https://staging.cicle.app/blasts/61fd1d0e835d69f0ecfc4843/create</t>
  </si>
  <si>
    <t>Appear Create configuration blast</t>
  </si>
  <si>
    <t>Input Tittle</t>
  </si>
  <si>
    <t>eGRG33151!^^*()&amp;()</t>
  </si>
  <si>
    <t>Click Publish</t>
  </si>
  <si>
    <t>Success create new blast</t>
  </si>
  <si>
    <t>Appear red notif, and blast cant be create</t>
  </si>
  <si>
    <t>Membuat Blast dengan Set Due date manually</t>
  </si>
  <si>
    <t>Testt001</t>
  </si>
  <si>
    <t>Change "When will this blast considered as complete?" to set due date manually</t>
  </si>
  <si>
    <t xml:space="preserve">Appear Set due date </t>
  </si>
  <si>
    <t xml:space="preserve">Input Date </t>
  </si>
  <si>
    <t>022/02/22</t>
  </si>
  <si>
    <t>12:00 AM</t>
  </si>
  <si>
    <t>Success publiss and apear in blast home</t>
  </si>
  <si>
    <t>Membuat Blast Private</t>
  </si>
  <si>
    <t>Privatee</t>
  </si>
  <si>
    <t>Toggle to Private</t>
  </si>
  <si>
    <t>Success create new blast with private</t>
  </si>
  <si>
    <t>Remove Subcriber pada create blast</t>
  </si>
  <si>
    <t>NoSub</t>
  </si>
  <si>
    <t>Click logo + on "Who do you wanna be notified?"</t>
  </si>
  <si>
    <t>Appear member name</t>
  </si>
  <si>
    <t>Click several member</t>
  </si>
  <si>
    <t>member get unchecklist</t>
  </si>
  <si>
    <t>Click X</t>
  </si>
  <si>
    <t>Subcribtion dissapear</t>
  </si>
  <si>
    <t>Add Subcriber pada create blast</t>
  </si>
  <si>
    <t>User Must Remove subcribe first</t>
  </si>
  <si>
    <t>B</t>
  </si>
  <si>
    <t>member get checklist</t>
  </si>
  <si>
    <t>Toolbar  Story</t>
  </si>
  <si>
    <t>Menulis Story Dengan Bold</t>
  </si>
  <si>
    <t>Click Bold or Ctrl+B</t>
  </si>
  <si>
    <t>Input text in Story</t>
  </si>
  <si>
    <t>B logo become blue</t>
  </si>
  <si>
    <t>Success input and text become bold</t>
  </si>
  <si>
    <t>Bold</t>
  </si>
  <si>
    <t xml:space="preserve">Success input </t>
  </si>
  <si>
    <t>Menulis Story dengan italic</t>
  </si>
  <si>
    <t>Click italic or Ctrl+I</t>
  </si>
  <si>
    <t>i logo become blue</t>
  </si>
  <si>
    <t>Success input and text become italic</t>
  </si>
  <si>
    <t>italic</t>
  </si>
  <si>
    <t>Menulis Story dengan StrikeTrought</t>
  </si>
  <si>
    <t>Click StrikeTrought or Ctrl+s</t>
  </si>
  <si>
    <t>StrikeTrought logo become blue</t>
  </si>
  <si>
    <t>Success input and text become StrikeTrought</t>
  </si>
  <si>
    <t>StrikeTrought</t>
  </si>
  <si>
    <t>Merubah Background Color</t>
  </si>
  <si>
    <t>Click Background Color</t>
  </si>
  <si>
    <t>Appear Many colors and HEX color</t>
  </si>
  <si>
    <t>Click Red color</t>
  </si>
  <si>
    <t>Background Color closed</t>
  </si>
  <si>
    <t>Input title</t>
  </si>
  <si>
    <t>red</t>
  </si>
  <si>
    <t>Input Story</t>
  </si>
  <si>
    <t>Success input with red color</t>
  </si>
  <si>
    <t>Menambah emoticon pada Title</t>
  </si>
  <si>
    <t>Input emoticon on title</t>
  </si>
  <si>
    <t>Success input and appear emotiocn</t>
  </si>
  <si>
    <t>Click void page</t>
  </si>
  <si>
    <t>Emoticon feature closed</t>
  </si>
  <si>
    <t>Click emoticon logo on title</t>
  </si>
  <si>
    <t>Appear Emoticon feature</t>
  </si>
  <si>
    <t>😊😀😁🤣🤣😉</t>
  </si>
  <si>
    <t>Menambah emoticon pada Story</t>
  </si>
  <si>
    <t>Click emoticon logo on Story toolbar</t>
  </si>
  <si>
    <t>Input emoticon on Story</t>
  </si>
  <si>
    <t>emoticon</t>
  </si>
  <si>
    <t>Login Feature</t>
  </si>
  <si>
    <t>16/2/2022</t>
  </si>
  <si>
    <t>Membuat blast dengan Input Tittle huruf dan angka, tanpa story</t>
  </si>
  <si>
    <t>Membuat blast dengan Mengosongi title dan story</t>
  </si>
  <si>
    <t>Selenium Report</t>
  </si>
  <si>
    <t>6</t>
  </si>
  <si>
    <t>7</t>
  </si>
  <si>
    <t>SC-01</t>
  </si>
  <si>
    <t>SC-02</t>
  </si>
  <si>
    <t>SC-03</t>
  </si>
  <si>
    <t>7 Scenario success</t>
  </si>
  <si>
    <t>42 Test Case success</t>
  </si>
  <si>
    <t>Problem</t>
  </si>
  <si>
    <t>0 Scenario Failed</t>
  </si>
  <si>
    <t>0 Testcase Failed</t>
  </si>
  <si>
    <t>10 Test Case success</t>
  </si>
  <si>
    <t>2 Scenario success</t>
  </si>
  <si>
    <t>3 Scenario success</t>
  </si>
  <si>
    <t>19 Test Case success</t>
  </si>
  <si>
    <t>Reporting</t>
  </si>
  <si>
    <t>Module Board</t>
  </si>
  <si>
    <t>Module Group Chat</t>
  </si>
  <si>
    <t xml:space="preserve">6 </t>
  </si>
  <si>
    <t>Questioning</t>
  </si>
  <si>
    <t>0</t>
  </si>
  <si>
    <t>Element tidak ditemukan</t>
  </si>
  <si>
    <t>Cucumber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</si>
</sst>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52">
    <font>
      <sz val="11"/>
      <color rgb="FF000000"/>
      <name val="Calibri"/>
    </font>
    <font>
      <sz val="11"/>
      <name val="Calibri"/>
    </font>
    <font>
      <sz val="10"/>
      <name val="Arial"/>
    </font>
    <font>
      <b/>
      <sz val="14"/>
      <name val="Arial"/>
    </font>
    <font>
      <b/>
      <sz val="11"/>
      <color rgb="FFFFFFFF"/>
      <name val="Calibri"/>
    </font>
    <font>
      <sz val="11"/>
      <color rgb="FFFFFFFF"/>
      <name val="Calibri"/>
    </font>
    <font>
      <sz val="11"/>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u/>
      <sz val="11"/>
      <color rgb="FF0000FF"/>
      <name val="Calibri"/>
    </font>
    <font>
      <b/>
      <sz val="10"/>
      <name val="Arial"/>
    </font>
    <font>
      <b/>
      <sz val="10"/>
      <color rgb="FF000000"/>
      <name val="Arial"/>
    </font>
    <font>
      <b/>
      <sz val="10"/>
      <name val="Calibri"/>
    </font>
    <font>
      <sz val="10"/>
      <color rgb="FF000000"/>
      <name val="Arial"/>
    </font>
    <font>
      <sz val="10"/>
      <name val="Calibri"/>
    </font>
    <font>
      <b/>
      <sz val="12"/>
      <color rgb="FF000000"/>
      <name val="Arial"/>
    </font>
    <font>
      <b/>
      <sz val="11"/>
      <color rgb="FFFFFFFF"/>
      <name val="Calibri"/>
    </font>
    <font>
      <sz val="11"/>
      <name val="Calibri"/>
    </font>
    <font>
      <sz val="11"/>
      <name val="Arial"/>
    </font>
    <font>
      <i/>
      <sz val="11"/>
      <name val="Calibri"/>
    </font>
    <font>
      <sz val="11"/>
      <name val="Arial"/>
    </font>
    <font>
      <b/>
      <sz val="11"/>
      <name val="Arial"/>
    </font>
    <font>
      <b/>
      <sz val="11"/>
      <color rgb="FF000000"/>
      <name val="Arial"/>
    </font>
    <font>
      <sz val="11"/>
      <color rgb="FF000000"/>
      <name val="Arial"/>
    </font>
    <font>
      <sz val="11"/>
      <color rgb="FF0B8043"/>
      <name val="Calibri"/>
    </font>
    <font>
      <b/>
      <sz val="11"/>
      <name val="Calibri"/>
    </font>
    <font>
      <i/>
      <sz val="11"/>
      <color rgb="FF000000"/>
      <name val="Calibri"/>
    </font>
    <font>
      <sz val="11"/>
      <color rgb="FF000000"/>
      <name val="Calibri"/>
    </font>
    <font>
      <b/>
      <sz val="11"/>
      <name val="Calibri"/>
    </font>
    <font>
      <b/>
      <sz val="11"/>
      <color rgb="FF000000"/>
      <name val="Calibri"/>
    </font>
    <font>
      <sz val="11"/>
      <color rgb="FF0B8043"/>
      <name val="Arial"/>
    </font>
    <font>
      <b/>
      <sz val="10"/>
      <color rgb="FFFFFFFF"/>
      <name val="Calibri"/>
    </font>
    <font>
      <i/>
      <sz val="10"/>
      <name val="Arial"/>
    </font>
    <font>
      <b/>
      <sz val="10"/>
      <color theme="0"/>
      <name val="Arial"/>
      <family val="2"/>
    </font>
    <font>
      <sz val="10"/>
      <name val="Arial"/>
      <family val="2"/>
    </font>
    <font>
      <u/>
      <sz val="11"/>
      <color theme="10"/>
      <name val="Calibri"/>
    </font>
    <font>
      <sz val="11"/>
      <color rgb="FF000000"/>
      <name val="Calibri"/>
      <family val="2"/>
    </font>
    <font>
      <sz val="10"/>
      <color theme="0"/>
      <name val="Arial"/>
      <family val="2"/>
    </font>
    <font>
      <b/>
      <sz val="11"/>
      <color rgb="FFFFFFFF"/>
      <name val="Calibri"/>
      <family val="2"/>
    </font>
    <font>
      <sz val="11"/>
      <color theme="0"/>
      <name val="Calibri"/>
      <family val="2"/>
    </font>
    <font>
      <sz val="11"/>
      <color theme="1"/>
      <name val="Arial"/>
      <family val="2"/>
    </font>
    <font>
      <sz val="10"/>
      <color rgb="FFFF0000"/>
      <name val="Arial"/>
      <family val="2"/>
    </font>
    <font>
      <sz val="11"/>
      <name val="Calibri"/>
      <family val="2"/>
    </font>
    <font>
      <i/>
      <sz val="11"/>
      <name val="Calibri"/>
      <family val="2"/>
    </font>
    <font>
      <sz val="8"/>
      <name val="Calibri"/>
      <family val="2"/>
    </font>
    <font>
      <b/>
      <sz val="10"/>
      <name val="Arial"/>
      <family val="2"/>
    </font>
    <font>
      <b/>
      <sz val="10"/>
      <color rgb="FF000000"/>
      <name val="Arial"/>
      <family val="2"/>
    </font>
    <font>
      <sz val="11"/>
      <name val="Arial"/>
      <family val="2"/>
    </font>
    <font>
      <sz val="11"/>
      <color rgb="FF000000"/>
      <name val="Arial"/>
      <family val="2"/>
    </font>
  </fonts>
  <fills count="18">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4F81BD"/>
        <bgColor rgb="FF4F81BD"/>
      </patternFill>
    </fill>
    <fill>
      <patternFill patternType="solid">
        <fgColor rgb="FFDCE6F1"/>
        <bgColor rgb="FFDCE6F1"/>
      </patternFill>
    </fill>
    <fill>
      <patternFill patternType="solid">
        <fgColor rgb="FFEAD1DC"/>
        <bgColor rgb="FFEAD1DC"/>
      </patternFill>
    </fill>
    <fill>
      <patternFill patternType="solid">
        <fgColor rgb="FFF1C232"/>
        <bgColor rgb="FFF1C232"/>
      </patternFill>
    </fill>
    <fill>
      <patternFill patternType="solid">
        <fgColor rgb="FFFFE599"/>
        <bgColor rgb="FFFFE599"/>
      </patternFill>
    </fill>
    <fill>
      <patternFill patternType="solid">
        <fgColor rgb="FFD5A6BD"/>
        <bgColor rgb="FFD5A6BD"/>
      </patternFill>
    </fill>
    <fill>
      <patternFill patternType="solid">
        <fgColor rgb="FFC9DAF8"/>
        <bgColor rgb="FFC9DAF8"/>
      </patternFill>
    </fill>
    <fill>
      <patternFill patternType="solid">
        <fgColor theme="1" tint="0.249977111117893"/>
        <bgColor rgb="FFD5A6BD"/>
      </patternFill>
    </fill>
    <fill>
      <patternFill patternType="solid">
        <fgColor theme="1" tint="0.499984740745262"/>
        <bgColor rgb="FFEAD1DC"/>
      </patternFill>
    </fill>
    <fill>
      <patternFill patternType="solid">
        <fgColor theme="1" tint="0.34998626667073579"/>
        <bgColor indexed="64"/>
      </patternFill>
    </fill>
    <fill>
      <patternFill patternType="solid">
        <fgColor theme="4" tint="0.39997558519241921"/>
        <bgColor rgb="FFDCE6F1"/>
      </patternFill>
    </fill>
    <fill>
      <patternFill patternType="solid">
        <fgColor rgb="FFCCFF33"/>
        <bgColor rgb="FFEAD1DC"/>
      </patternFill>
    </fill>
    <fill>
      <patternFill patternType="solid">
        <fgColor theme="0" tint="-4.9989318521683403E-2"/>
        <bgColor rgb="FFEAD1DC"/>
      </patternFill>
    </fill>
    <fill>
      <patternFill patternType="solid">
        <fgColor theme="4" tint="0.59999389629810485"/>
        <bgColor rgb="FFDCE6F1"/>
      </patternFill>
    </fill>
  </fills>
  <borders count="30">
    <border>
      <left/>
      <right/>
      <top/>
      <bottom/>
      <diagonal/>
    </border>
    <border>
      <left/>
      <right/>
      <top/>
      <bottom/>
      <diagonal/>
    </border>
    <border>
      <left/>
      <right/>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bottom style="thin">
        <color rgb="FFFFFFFF"/>
      </bottom>
      <diagonal/>
    </border>
    <border>
      <left/>
      <right/>
      <top style="thin">
        <color rgb="FFFFFFFF"/>
      </top>
      <bottom style="thin">
        <color rgb="FFFFFFFF"/>
      </bottom>
      <diagonal/>
    </border>
    <border>
      <left/>
      <right style="thin">
        <color rgb="FFFFFFFF"/>
      </right>
      <top/>
      <bottom/>
      <diagonal/>
    </border>
    <border>
      <left/>
      <right/>
      <top/>
      <bottom style="thin">
        <color rgb="FFFFFFFF"/>
      </bottom>
      <diagonal/>
    </border>
    <border>
      <left style="thin">
        <color rgb="FFFFFFFF"/>
      </left>
      <right/>
      <top/>
      <bottom style="thin">
        <color rgb="FFFFFFF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8" fillId="0" borderId="0" applyNumberFormat="0" applyFill="0" applyBorder="0" applyAlignment="0" applyProtection="0"/>
    <xf numFmtId="0" fontId="39" fillId="0" borderId="2"/>
  </cellStyleXfs>
  <cellXfs count="464">
    <xf numFmtId="0" fontId="0" fillId="0" borderId="0" xfId="0" applyFont="1" applyAlignment="1"/>
    <xf numFmtId="0" fontId="0" fillId="0" borderId="0" xfId="0" applyFont="1"/>
    <xf numFmtId="0" fontId="0" fillId="0" borderId="0" xfId="0" applyFont="1" applyAlignment="1"/>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0" xfId="0" applyFont="1" applyFill="1" applyAlignment="1">
      <alignment horizontal="center" vertical="center"/>
    </xf>
    <xf numFmtId="0" fontId="5" fillId="2" borderId="0" xfId="0" applyFont="1" applyFill="1" applyAlignment="1">
      <alignment horizontal="center" vertical="center"/>
    </xf>
    <xf numFmtId="0" fontId="6" fillId="0" borderId="0" xfId="0" applyFont="1" applyAlignment="1"/>
    <xf numFmtId="0" fontId="6" fillId="0" borderId="8" xfId="0" applyFont="1" applyBorder="1" applyAlignment="1">
      <alignment vertical="center"/>
    </xf>
    <xf numFmtId="0" fontId="6" fillId="0" borderId="8" xfId="0" applyFont="1" applyBorder="1" applyAlignment="1">
      <alignment horizontal="center" vertical="center"/>
    </xf>
    <xf numFmtId="0" fontId="6" fillId="0" borderId="9" xfId="0" applyFont="1" applyBorder="1" applyAlignment="1">
      <alignment vertical="center"/>
    </xf>
    <xf numFmtId="0" fontId="6" fillId="0" borderId="9" xfId="0" applyFont="1" applyBorder="1" applyAlignment="1">
      <alignment vertical="center"/>
    </xf>
    <xf numFmtId="0" fontId="7" fillId="0" borderId="9" xfId="0" applyFont="1" applyBorder="1" applyAlignment="1">
      <alignment vertical="center"/>
    </xf>
    <xf numFmtId="0" fontId="6" fillId="0" borderId="9" xfId="0" applyFont="1" applyBorder="1" applyAlignment="1">
      <alignment horizontal="center" vertical="center"/>
    </xf>
    <xf numFmtId="14" fontId="6" fillId="0" borderId="9" xfId="0" applyNumberFormat="1" applyFont="1" applyBorder="1" applyAlignment="1">
      <alignment horizontal="center" vertical="center"/>
    </xf>
    <xf numFmtId="49" fontId="6" fillId="0" borderId="9" xfId="0" applyNumberFormat="1" applyFont="1" applyBorder="1" applyAlignment="1">
      <alignment horizontal="center" vertical="center"/>
    </xf>
    <xf numFmtId="0" fontId="6" fillId="0" borderId="0" xfId="0" applyFont="1"/>
    <xf numFmtId="164" fontId="6" fillId="0" borderId="9" xfId="0" applyNumberFormat="1" applyFont="1" applyBorder="1" applyAlignment="1">
      <alignment horizontal="center"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10" xfId="0" applyFont="1" applyBorder="1" applyAlignment="1">
      <alignment horizontal="center" vertical="center"/>
    </xf>
    <xf numFmtId="0" fontId="0" fillId="3" borderId="8" xfId="0" applyFont="1" applyFill="1" applyBorder="1" applyAlignment="1">
      <alignment horizontal="left" vertical="center"/>
    </xf>
    <xf numFmtId="0" fontId="6" fillId="0" borderId="8" xfId="0" applyFont="1" applyBorder="1" applyAlignment="1">
      <alignment vertical="center"/>
    </xf>
    <xf numFmtId="0" fontId="8" fillId="0" borderId="8" xfId="0" applyFont="1" applyBorder="1" applyAlignment="1">
      <alignment vertical="center"/>
    </xf>
    <xf numFmtId="49" fontId="6" fillId="0" borderId="8" xfId="0" applyNumberFormat="1" applyFont="1" applyBorder="1" applyAlignment="1">
      <alignment horizontal="center" vertical="center"/>
    </xf>
    <xf numFmtId="0" fontId="1" fillId="0" borderId="9" xfId="0" applyFont="1" applyBorder="1" applyAlignment="1">
      <alignment vertical="center"/>
    </xf>
    <xf numFmtId="0" fontId="9" fillId="0" borderId="9" xfId="0" applyFont="1" applyBorder="1" applyAlignment="1">
      <alignment vertical="center"/>
    </xf>
    <xf numFmtId="0" fontId="1" fillId="0" borderId="9" xfId="0" applyFont="1" applyBorder="1" applyAlignment="1">
      <alignment vertical="center"/>
    </xf>
    <xf numFmtId="0" fontId="1" fillId="0" borderId="10" xfId="0" applyFont="1" applyBorder="1" applyAlignment="1">
      <alignment vertical="center"/>
    </xf>
    <xf numFmtId="0" fontId="10" fillId="0" borderId="9" xfId="0" applyFont="1" applyBorder="1" applyAlignment="1">
      <alignment vertical="center"/>
    </xf>
    <xf numFmtId="0" fontId="6" fillId="0" borderId="8" xfId="0" applyFont="1" applyBorder="1" applyAlignment="1">
      <alignment horizontal="left" vertical="center" wrapText="1"/>
    </xf>
    <xf numFmtId="0" fontId="6" fillId="0" borderId="10" xfId="0" applyFont="1" applyBorder="1" applyAlignment="1">
      <alignment vertical="center"/>
    </xf>
    <xf numFmtId="0" fontId="6" fillId="0" borderId="8" xfId="0" applyFont="1" applyBorder="1" applyAlignment="1">
      <alignment vertical="center" wrapText="1"/>
    </xf>
    <xf numFmtId="0" fontId="11" fillId="0" borderId="9" xfId="0" applyFont="1" applyBorder="1" applyAlignment="1">
      <alignment vertical="center"/>
    </xf>
    <xf numFmtId="0" fontId="6" fillId="0" borderId="11" xfId="0" applyFont="1" applyBorder="1" applyAlignment="1">
      <alignment vertical="center"/>
    </xf>
    <xf numFmtId="0" fontId="6" fillId="0" borderId="11" xfId="0" applyFont="1" applyBorder="1" applyAlignment="1">
      <alignment horizontal="center" vertical="center"/>
    </xf>
    <xf numFmtId="14" fontId="6" fillId="0" borderId="8" xfId="0" applyNumberFormat="1" applyFont="1" applyBorder="1" applyAlignment="1">
      <alignment horizontal="center" vertical="center"/>
    </xf>
    <xf numFmtId="0" fontId="6" fillId="0" borderId="12" xfId="0" applyFont="1" applyBorder="1" applyAlignment="1">
      <alignment vertical="center"/>
    </xf>
    <xf numFmtId="0" fontId="1" fillId="0" borderId="0" xfId="0" applyFont="1" applyAlignment="1">
      <alignment vertical="center"/>
    </xf>
    <xf numFmtId="0" fontId="6" fillId="0" borderId="0" xfId="0" applyFont="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0" fontId="6" fillId="0" borderId="4" xfId="0" applyFont="1" applyBorder="1" applyAlignment="1">
      <alignment horizontal="center" vertical="center"/>
    </xf>
    <xf numFmtId="0" fontId="6" fillId="0" borderId="5" xfId="0" applyFont="1" applyBorder="1" applyAlignment="1">
      <alignment vertical="center"/>
    </xf>
    <xf numFmtId="0" fontId="6" fillId="0" borderId="9" xfId="0" applyFont="1" applyBorder="1" applyAlignment="1">
      <alignment vertical="center" wrapText="1"/>
    </xf>
    <xf numFmtId="0" fontId="6" fillId="0" borderId="0" xfId="0" applyFont="1" applyAlignment="1">
      <alignment vertical="center"/>
    </xf>
    <xf numFmtId="0" fontId="12" fillId="0" borderId="8" xfId="0" applyFont="1" applyBorder="1" applyAlignment="1">
      <alignment vertical="center" wrapText="1"/>
    </xf>
    <xf numFmtId="0" fontId="6" fillId="0" borderId="12" xfId="0" applyFont="1" applyBorder="1" applyAlignment="1">
      <alignment vertical="center"/>
    </xf>
    <xf numFmtId="0" fontId="6" fillId="0" borderId="3" xfId="0" applyFont="1" applyBorder="1" applyAlignment="1">
      <alignment vertical="center"/>
    </xf>
    <xf numFmtId="0" fontId="2" fillId="0" borderId="0" xfId="0" applyFont="1" applyAlignment="1">
      <alignment vertical="center"/>
    </xf>
    <xf numFmtId="0" fontId="13" fillId="0" borderId="0" xfId="0" applyFont="1" applyAlignment="1">
      <alignment horizontal="center" vertical="center"/>
    </xf>
    <xf numFmtId="0" fontId="13" fillId="4" borderId="13" xfId="0" applyFont="1" applyFill="1" applyBorder="1" applyAlignment="1">
      <alignment horizontal="center" vertical="center" wrapText="1"/>
    </xf>
    <xf numFmtId="0" fontId="14" fillId="4" borderId="13" xfId="0" applyFont="1" applyFill="1" applyBorder="1" applyAlignment="1">
      <alignment horizontal="center" vertical="center"/>
    </xf>
    <xf numFmtId="0" fontId="14" fillId="4" borderId="13" xfId="0" applyFont="1" applyFill="1" applyBorder="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vertical="center"/>
    </xf>
    <xf numFmtId="0" fontId="17" fillId="0" borderId="0" xfId="0" applyFont="1" applyAlignment="1">
      <alignment horizontal="left" vertical="center" wrapText="1"/>
    </xf>
    <xf numFmtId="0" fontId="2" fillId="0" borderId="0" xfId="0" applyFont="1" applyAlignment="1">
      <alignment horizontal="left" vertical="center" wrapText="1"/>
    </xf>
    <xf numFmtId="0" fontId="13" fillId="4" borderId="13" xfId="0" applyFont="1" applyFill="1" applyBorder="1" applyAlignment="1">
      <alignment horizontal="right" vertical="center" wrapText="1"/>
    </xf>
    <xf numFmtId="0" fontId="2" fillId="5" borderId="13" xfId="0" applyFont="1" applyFill="1" applyBorder="1" applyAlignment="1">
      <alignment vertical="top"/>
    </xf>
    <xf numFmtId="0" fontId="16" fillId="5" borderId="13" xfId="0" applyFont="1" applyFill="1" applyBorder="1" applyAlignment="1">
      <alignment vertical="top"/>
    </xf>
    <xf numFmtId="0" fontId="2" fillId="6" borderId="13" xfId="0" applyFont="1" applyFill="1" applyBorder="1" applyAlignment="1">
      <alignment vertical="top"/>
    </xf>
    <xf numFmtId="0" fontId="17" fillId="0" borderId="0" xfId="0" applyFont="1" applyAlignment="1">
      <alignment horizontal="center" vertical="center" wrapText="1"/>
    </xf>
    <xf numFmtId="0" fontId="2" fillId="0" borderId="0" xfId="0" applyFont="1" applyAlignment="1">
      <alignment vertical="center" wrapText="1"/>
    </xf>
    <xf numFmtId="0" fontId="17" fillId="0" borderId="0" xfId="0" applyFont="1" applyAlignment="1">
      <alignment vertical="center" wrapText="1"/>
    </xf>
    <xf numFmtId="0" fontId="13" fillId="7" borderId="1" xfId="0" applyFont="1" applyFill="1" applyBorder="1" applyAlignment="1">
      <alignment horizontal="center" vertical="center"/>
    </xf>
    <xf numFmtId="0" fontId="2" fillId="8" borderId="1" xfId="0" applyFont="1" applyFill="1" applyBorder="1" applyAlignment="1">
      <alignment vertical="center" wrapText="1"/>
    </xf>
    <xf numFmtId="0" fontId="17" fillId="8" borderId="1" xfId="0" applyFont="1" applyFill="1" applyBorder="1" applyAlignment="1">
      <alignment vertical="center" wrapText="1"/>
    </xf>
    <xf numFmtId="0" fontId="16" fillId="8" borderId="1" xfId="0" applyFont="1" applyFill="1" applyBorder="1" applyAlignment="1">
      <alignment vertical="center"/>
    </xf>
    <xf numFmtId="0" fontId="2" fillId="8" borderId="1" xfId="0" applyFont="1" applyFill="1" applyBorder="1" applyAlignment="1">
      <alignment horizontal="left" vertical="center" wrapText="1"/>
    </xf>
    <xf numFmtId="0" fontId="17" fillId="8" borderId="1" xfId="0" applyFont="1" applyFill="1" applyBorder="1" applyAlignment="1">
      <alignment horizontal="left" vertical="center" wrapText="1"/>
    </xf>
    <xf numFmtId="0" fontId="2" fillId="9" borderId="13" xfId="0" applyFont="1" applyFill="1" applyBorder="1" applyAlignment="1">
      <alignment horizontal="center" vertical="center"/>
    </xf>
    <xf numFmtId="0" fontId="2" fillId="6" borderId="13" xfId="0" applyFont="1" applyFill="1" applyBorder="1" applyAlignment="1">
      <alignment vertical="center" wrapText="1"/>
    </xf>
    <xf numFmtId="0" fontId="13" fillId="6" borderId="13" xfId="0" applyFont="1" applyFill="1" applyBorder="1" applyAlignment="1">
      <alignment horizontal="right" vertical="center" wrapText="1"/>
    </xf>
    <xf numFmtId="0" fontId="2" fillId="6" borderId="13" xfId="0" applyFont="1" applyFill="1" applyBorder="1" applyAlignment="1">
      <alignment horizontal="left" vertical="center" wrapText="1"/>
    </xf>
    <xf numFmtId="0" fontId="19" fillId="4" borderId="13" xfId="0" applyFont="1" applyFill="1" applyBorder="1" applyAlignment="1">
      <alignment horizontal="center" vertical="center"/>
    </xf>
    <xf numFmtId="0" fontId="19" fillId="4" borderId="13" xfId="0" applyFont="1" applyFill="1" applyBorder="1" applyAlignment="1">
      <alignment horizontal="center" vertical="center" wrapText="1"/>
    </xf>
    <xf numFmtId="0" fontId="0" fillId="5" borderId="13" xfId="0" applyFont="1" applyFill="1" applyBorder="1" applyAlignment="1">
      <alignment horizontal="center" vertical="center"/>
    </xf>
    <xf numFmtId="49" fontId="0" fillId="5" borderId="13"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49" fontId="0" fillId="10" borderId="13" xfId="0" applyNumberFormat="1" applyFont="1" applyFill="1" applyBorder="1" applyAlignment="1">
      <alignment horizontal="center" vertical="center"/>
    </xf>
    <xf numFmtId="49" fontId="0" fillId="10" borderId="13" xfId="0" applyNumberFormat="1" applyFont="1" applyFill="1" applyBorder="1" applyAlignment="1">
      <alignment horizontal="left" vertical="center" wrapText="1"/>
    </xf>
    <xf numFmtId="49" fontId="0" fillId="5" borderId="13" xfId="0" applyNumberFormat="1" applyFont="1" applyFill="1" applyBorder="1" applyAlignment="1">
      <alignment horizontal="center" vertical="center"/>
    </xf>
    <xf numFmtId="14" fontId="20" fillId="5" borderId="13" xfId="0" applyNumberFormat="1" applyFont="1" applyFill="1" applyBorder="1" applyAlignment="1">
      <alignment vertical="center" wrapText="1"/>
    </xf>
    <xf numFmtId="49" fontId="20" fillId="5" borderId="13" xfId="0" applyNumberFormat="1" applyFont="1" applyFill="1" applyBorder="1" applyAlignment="1">
      <alignment vertical="center" wrapText="1"/>
    </xf>
    <xf numFmtId="49" fontId="20" fillId="10" borderId="13" xfId="0" applyNumberFormat="1" applyFont="1" applyFill="1" applyBorder="1" applyAlignment="1">
      <alignment horizontal="left" vertical="center" wrapText="1"/>
    </xf>
    <xf numFmtId="49" fontId="21" fillId="10" borderId="13" xfId="0" applyNumberFormat="1" applyFont="1" applyFill="1" applyBorder="1" applyAlignment="1">
      <alignment horizontal="left" vertical="center" wrapText="1"/>
    </xf>
    <xf numFmtId="49" fontId="0" fillId="5" borderId="13"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0" fontId="13" fillId="7" borderId="1" xfId="0" applyFont="1" applyFill="1" applyBorder="1" applyAlignment="1">
      <alignment horizontal="center" vertical="center"/>
    </xf>
    <xf numFmtId="49" fontId="0" fillId="5" borderId="15" xfId="0" applyNumberFormat="1" applyFont="1" applyFill="1" applyBorder="1" applyAlignment="1">
      <alignment vertical="center" wrapText="1"/>
    </xf>
    <xf numFmtId="49" fontId="20" fillId="5" borderId="24" xfId="0" applyNumberFormat="1" applyFont="1" applyFill="1" applyBorder="1" applyAlignment="1">
      <alignment vertical="center" wrapText="1"/>
    </xf>
    <xf numFmtId="49" fontId="20" fillId="5" borderId="24" xfId="0" applyNumberFormat="1" applyFont="1" applyFill="1" applyBorder="1" applyAlignment="1">
      <alignment vertical="center" wrapText="1"/>
    </xf>
    <xf numFmtId="49" fontId="0" fillId="5" borderId="13" xfId="0" applyNumberFormat="1" applyFont="1" applyFill="1" applyBorder="1" applyAlignment="1">
      <alignment horizontal="left" vertical="center" wrapText="1"/>
    </xf>
    <xf numFmtId="49" fontId="20" fillId="5" borderId="13" xfId="0" applyNumberFormat="1" applyFont="1" applyFill="1" applyBorder="1" applyAlignment="1">
      <alignment vertical="center" wrapText="1"/>
    </xf>
    <xf numFmtId="49" fontId="0" fillId="5" borderId="13" xfId="0" applyNumberFormat="1" applyFont="1" applyFill="1" applyBorder="1" applyAlignment="1">
      <alignment horizontal="center" vertical="center"/>
    </xf>
    <xf numFmtId="0" fontId="0" fillId="5" borderId="13" xfId="0" applyFont="1" applyFill="1" applyBorder="1" applyAlignment="1">
      <alignment horizontal="center" vertical="center"/>
    </xf>
    <xf numFmtId="0" fontId="14" fillId="6" borderId="13" xfId="0" applyFont="1" applyFill="1" applyBorder="1" applyAlignment="1">
      <alignment horizontal="right" vertical="center" wrapText="1"/>
    </xf>
    <xf numFmtId="49" fontId="22" fillId="5" borderId="13" xfId="0" applyNumberFormat="1" applyFont="1" applyFill="1" applyBorder="1" applyAlignment="1">
      <alignment vertical="top" wrapText="1"/>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20" fillId="5" borderId="24" xfId="0" applyNumberFormat="1" applyFont="1" applyFill="1" applyBorder="1" applyAlignment="1">
      <alignment vertical="top" wrapText="1"/>
    </xf>
    <xf numFmtId="0" fontId="0" fillId="0" borderId="0" xfId="0" applyFont="1" applyAlignment="1">
      <alignment vertical="center"/>
    </xf>
    <xf numFmtId="0" fontId="2" fillId="9" borderId="13" xfId="0" applyFont="1" applyFill="1" applyBorder="1" applyAlignment="1">
      <alignment horizontal="center" vertical="center"/>
    </xf>
    <xf numFmtId="49" fontId="20" fillId="5" borderId="24" xfId="0" applyNumberFormat="1" applyFont="1" applyFill="1" applyBorder="1" applyAlignment="1">
      <alignment vertical="top" wrapText="1"/>
    </xf>
    <xf numFmtId="49" fontId="0" fillId="5" borderId="13" xfId="0" applyNumberFormat="1" applyFont="1" applyFill="1" applyBorder="1" applyAlignment="1">
      <alignment horizontal="left" vertical="center" wrapText="1"/>
    </xf>
    <xf numFmtId="49" fontId="20" fillId="5" borderId="15" xfId="0" applyNumberFormat="1" applyFont="1" applyFill="1" applyBorder="1" applyAlignment="1">
      <alignment vertical="center" wrapText="1"/>
    </xf>
    <xf numFmtId="49" fontId="20" fillId="5" borderId="17" xfId="0" applyNumberFormat="1" applyFont="1" applyFill="1" applyBorder="1" applyAlignment="1">
      <alignment vertical="center" wrapText="1"/>
    </xf>
    <xf numFmtId="0" fontId="2" fillId="0" borderId="0" xfId="0" applyFont="1" applyAlignment="1">
      <alignment horizontal="center" vertical="center"/>
    </xf>
    <xf numFmtId="0" fontId="2" fillId="8" borderId="1" xfId="0" applyFont="1" applyFill="1" applyBorder="1" applyAlignment="1">
      <alignment vertical="center" wrapText="1"/>
    </xf>
    <xf numFmtId="0" fontId="13" fillId="6" borderId="6" xfId="0" applyFont="1" applyFill="1" applyBorder="1" applyAlignment="1">
      <alignment horizontal="right" vertical="center" wrapText="1"/>
    </xf>
    <xf numFmtId="0" fontId="2" fillId="6" borderId="6" xfId="0" applyFont="1" applyFill="1" applyBorder="1" applyAlignment="1">
      <alignment horizontal="left" vertical="center" wrapText="1"/>
    </xf>
    <xf numFmtId="0" fontId="23" fillId="9" borderId="13" xfId="0" applyFont="1" applyFill="1" applyBorder="1" applyAlignment="1">
      <alignment horizontal="center" vertical="center"/>
    </xf>
    <xf numFmtId="0" fontId="6" fillId="6" borderId="17" xfId="0" applyFont="1" applyFill="1" applyBorder="1" applyAlignment="1">
      <alignment vertical="center" wrapText="1"/>
    </xf>
    <xf numFmtId="0" fontId="24" fillId="6" borderId="17" xfId="0" applyFont="1" applyFill="1" applyBorder="1" applyAlignment="1">
      <alignment horizontal="right" vertical="center" wrapText="1"/>
    </xf>
    <xf numFmtId="0" fontId="25" fillId="6" borderId="17" xfId="0" applyFont="1" applyFill="1" applyBorder="1" applyAlignment="1">
      <alignment horizontal="right" vertical="center" wrapText="1"/>
    </xf>
    <xf numFmtId="0" fontId="20" fillId="6" borderId="17" xfId="0" applyFont="1" applyFill="1" applyBorder="1" applyAlignment="1">
      <alignment vertical="center"/>
    </xf>
    <xf numFmtId="0" fontId="20" fillId="0" borderId="0" xfId="0" applyFont="1" applyAlignment="1">
      <alignment vertical="center"/>
    </xf>
    <xf numFmtId="0" fontId="19" fillId="4" borderId="24" xfId="0" applyFont="1" applyFill="1" applyBorder="1" applyAlignment="1">
      <alignment horizontal="center" vertical="center"/>
    </xf>
    <xf numFmtId="0" fontId="19" fillId="4" borderId="24" xfId="0" applyFont="1" applyFill="1" applyBorder="1" applyAlignment="1">
      <alignment horizontal="center" vertical="center" wrapText="1"/>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20" fillId="10" borderId="24" xfId="0" applyNumberFormat="1" applyFont="1" applyFill="1" applyBorder="1" applyAlignment="1">
      <alignment vertical="center"/>
    </xf>
    <xf numFmtId="49" fontId="20" fillId="5" borderId="13" xfId="0" applyNumberFormat="1" applyFont="1" applyFill="1" applyBorder="1" applyAlignment="1">
      <alignment vertical="center" wrapText="1"/>
    </xf>
    <xf numFmtId="0" fontId="0" fillId="0" borderId="13" xfId="0" applyFont="1" applyBorder="1" applyAlignment="1">
      <alignment vertical="center"/>
    </xf>
    <xf numFmtId="0" fontId="2" fillId="0" borderId="0" xfId="0" applyFont="1" applyAlignment="1">
      <alignment vertical="top"/>
    </xf>
    <xf numFmtId="0" fontId="13" fillId="0" borderId="0" xfId="0" applyFont="1" applyAlignment="1">
      <alignment horizontal="center"/>
    </xf>
    <xf numFmtId="0" fontId="13" fillId="4" borderId="13" xfId="0" applyFont="1" applyFill="1" applyBorder="1" applyAlignment="1">
      <alignment horizontal="center" vertical="top" wrapText="1"/>
    </xf>
    <xf numFmtId="0" fontId="14" fillId="4" borderId="13" xfId="0" applyFont="1" applyFill="1" applyBorder="1" applyAlignment="1">
      <alignment horizontal="center" vertical="top" wrapText="1"/>
    </xf>
    <xf numFmtId="0" fontId="17" fillId="0" borderId="0" xfId="0" applyFont="1" applyAlignment="1">
      <alignment horizontal="left" vertical="top" wrapText="1"/>
    </xf>
    <xf numFmtId="0" fontId="2" fillId="0" borderId="0" xfId="0" applyFont="1" applyAlignment="1">
      <alignment horizontal="left" vertical="top" wrapText="1"/>
    </xf>
    <xf numFmtId="0" fontId="13" fillId="4" borderId="13" xfId="0" applyFont="1" applyFill="1" applyBorder="1" applyAlignment="1">
      <alignment horizontal="right" vertical="top" wrapText="1"/>
    </xf>
    <xf numFmtId="0" fontId="23" fillId="5" borderId="13" xfId="0" applyFont="1" applyFill="1" applyBorder="1" applyAlignment="1">
      <alignment horizontal="right" vertical="top"/>
    </xf>
    <xf numFmtId="0" fontId="26" fillId="5" borderId="17" xfId="0" applyFont="1" applyFill="1" applyBorder="1" applyAlignment="1">
      <alignment horizontal="right" vertical="top"/>
    </xf>
    <xf numFmtId="0" fontId="23" fillId="6" borderId="17" xfId="0" applyFont="1" applyFill="1" applyBorder="1" applyAlignment="1">
      <alignment horizontal="right" vertical="top"/>
    </xf>
    <xf numFmtId="0" fontId="23" fillId="5" borderId="17" xfId="0" applyFont="1" applyFill="1" applyBorder="1" applyAlignment="1">
      <alignment horizontal="right" vertical="top"/>
    </xf>
    <xf numFmtId="0" fontId="23" fillId="5" borderId="15" xfId="0" applyFont="1" applyFill="1" applyBorder="1" applyAlignment="1">
      <alignment horizontal="right" vertical="top"/>
    </xf>
    <xf numFmtId="0" fontId="26" fillId="5" borderId="24" xfId="0" applyFont="1" applyFill="1" applyBorder="1" applyAlignment="1">
      <alignment horizontal="right" vertical="top"/>
    </xf>
    <xf numFmtId="0" fontId="23" fillId="6" borderId="24" xfId="0" applyFont="1" applyFill="1" applyBorder="1" applyAlignment="1">
      <alignment horizontal="right" vertical="top"/>
    </xf>
    <xf numFmtId="0" fontId="23" fillId="5" borderId="24" xfId="0" applyFont="1" applyFill="1" applyBorder="1" applyAlignment="1">
      <alignment horizontal="right" vertical="top"/>
    </xf>
    <xf numFmtId="0" fontId="2" fillId="0" borderId="0" xfId="0" applyFont="1" applyAlignment="1">
      <alignment vertical="top" wrapText="1"/>
    </xf>
    <xf numFmtId="0" fontId="17" fillId="0" borderId="0" xfId="0" applyFont="1" applyAlignment="1">
      <alignment vertical="top" wrapText="1"/>
    </xf>
    <xf numFmtId="0" fontId="2" fillId="8" borderId="1" xfId="0" applyFont="1" applyFill="1" applyBorder="1" applyAlignment="1">
      <alignment horizontal="left" vertical="top"/>
    </xf>
    <xf numFmtId="0" fontId="13" fillId="8" borderId="1" xfId="0" applyFont="1" applyFill="1" applyBorder="1" applyAlignment="1">
      <alignment horizontal="center" vertical="top"/>
    </xf>
    <xf numFmtId="0" fontId="13" fillId="8" borderId="1" xfId="0" applyFont="1" applyFill="1" applyBorder="1" applyAlignment="1">
      <alignment horizontal="center" vertical="top"/>
    </xf>
    <xf numFmtId="0" fontId="17" fillId="8" borderId="1" xfId="0" applyFont="1" applyFill="1" applyBorder="1" applyAlignment="1">
      <alignment vertical="top" wrapText="1"/>
    </xf>
    <xf numFmtId="0" fontId="17"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0" borderId="0" xfId="0" applyFont="1" applyAlignment="1">
      <alignment vertical="top" wrapText="1"/>
    </xf>
    <xf numFmtId="0" fontId="2" fillId="6" borderId="13" xfId="0" applyFont="1" applyFill="1" applyBorder="1" applyAlignment="1">
      <alignment vertical="top" wrapText="1"/>
    </xf>
    <xf numFmtId="0" fontId="13" fillId="6" borderId="13" xfId="0" applyFont="1" applyFill="1" applyBorder="1" applyAlignment="1">
      <alignment horizontal="right" vertical="top" wrapText="1"/>
    </xf>
    <xf numFmtId="0" fontId="2" fillId="6" borderId="13" xfId="0" applyFont="1" applyFill="1" applyBorder="1" applyAlignment="1">
      <alignment horizontal="left" vertical="top" wrapText="1"/>
    </xf>
    <xf numFmtId="0" fontId="19" fillId="4" borderId="13" xfId="0" applyFont="1" applyFill="1" applyBorder="1" applyAlignment="1">
      <alignment horizontal="center" vertical="top" wrapText="1"/>
    </xf>
    <xf numFmtId="49" fontId="0" fillId="5" borderId="13" xfId="0" applyNumberFormat="1" applyFont="1" applyFill="1" applyBorder="1" applyAlignment="1">
      <alignment horizontal="left" vertical="top" wrapText="1"/>
    </xf>
    <xf numFmtId="49" fontId="22" fillId="5" borderId="13" xfId="0" applyNumberFormat="1" applyFont="1" applyFill="1" applyBorder="1" applyAlignment="1">
      <alignment vertical="top" wrapText="1"/>
    </xf>
    <xf numFmtId="49" fontId="0" fillId="10" borderId="13" xfId="0" applyNumberFormat="1" applyFont="1" applyFill="1" applyBorder="1" applyAlignment="1">
      <alignment horizontal="left" vertical="top" wrapText="1"/>
    </xf>
    <xf numFmtId="14" fontId="20" fillId="5" borderId="13" xfId="0" applyNumberFormat="1" applyFont="1" applyFill="1" applyBorder="1" applyAlignment="1">
      <alignment horizontal="center" vertical="center" wrapText="1"/>
    </xf>
    <xf numFmtId="49" fontId="20" fillId="10" borderId="13" xfId="0" applyNumberFormat="1" applyFont="1" applyFill="1" applyBorder="1" applyAlignment="1">
      <alignment horizontal="left" vertical="top" wrapText="1"/>
    </xf>
    <xf numFmtId="49" fontId="21" fillId="10" borderId="13" xfId="0" applyNumberFormat="1" applyFont="1" applyFill="1" applyBorder="1" applyAlignment="1">
      <alignment horizontal="left" vertical="top" wrapText="1"/>
    </xf>
    <xf numFmtId="49" fontId="20" fillId="5" borderId="13" xfId="0" applyNumberFormat="1" applyFont="1" applyFill="1" applyBorder="1" applyAlignment="1">
      <alignment vertical="top" wrapText="1"/>
    </xf>
    <xf numFmtId="49" fontId="20" fillId="5" borderId="13" xfId="0" applyNumberFormat="1" applyFont="1" applyFill="1" applyBorder="1" applyAlignment="1">
      <alignment vertical="top" wrapText="1"/>
    </xf>
    <xf numFmtId="0" fontId="13" fillId="7" borderId="1" xfId="0" applyFont="1" applyFill="1" applyBorder="1" applyAlignment="1">
      <alignment horizontal="center" vertical="top"/>
    </xf>
    <xf numFmtId="0" fontId="2" fillId="8" borderId="1" xfId="0" applyFont="1" applyFill="1" applyBorder="1" applyAlignment="1">
      <alignment vertical="top" wrapText="1"/>
    </xf>
    <xf numFmtId="0" fontId="2" fillId="0" borderId="0" xfId="0" applyFont="1" applyAlignment="1">
      <alignment horizontal="center"/>
    </xf>
    <xf numFmtId="0" fontId="0" fillId="5" borderId="13" xfId="0" applyFont="1" applyFill="1" applyBorder="1" applyAlignment="1">
      <alignment horizontal="center" vertical="top"/>
    </xf>
    <xf numFmtId="49" fontId="27" fillId="5" borderId="13" xfId="0" applyNumberFormat="1" applyFont="1" applyFill="1" applyBorder="1" applyAlignment="1">
      <alignment horizontal="center" vertical="center"/>
    </xf>
    <xf numFmtId="14" fontId="20" fillId="5" borderId="17" xfId="0" applyNumberFormat="1" applyFont="1" applyFill="1" applyBorder="1" applyAlignment="1">
      <alignment horizontal="center" vertical="center" wrapText="1"/>
    </xf>
    <xf numFmtId="49" fontId="0" fillId="5" borderId="13" xfId="0" applyNumberFormat="1" applyFont="1" applyFill="1" applyBorder="1" applyAlignment="1">
      <alignment horizontal="left" vertical="top" wrapText="1"/>
    </xf>
    <xf numFmtId="49" fontId="20" fillId="5" borderId="13" xfId="0" applyNumberFormat="1" applyFont="1" applyFill="1" applyBorder="1" applyAlignment="1">
      <alignment vertical="top" wrapText="1"/>
    </xf>
    <xf numFmtId="0" fontId="23" fillId="9" borderId="15" xfId="0" applyFont="1" applyFill="1" applyBorder="1" applyAlignment="1">
      <alignment horizontal="center" vertical="top"/>
    </xf>
    <xf numFmtId="0" fontId="2" fillId="6" borderId="24" xfId="0" applyFont="1" applyFill="1" applyBorder="1" applyAlignment="1">
      <alignment vertical="top" wrapText="1"/>
    </xf>
    <xf numFmtId="0" fontId="24" fillId="6" borderId="24" xfId="0" applyFont="1" applyFill="1" applyBorder="1" applyAlignment="1">
      <alignment horizontal="right" wrapText="1"/>
    </xf>
    <xf numFmtId="0" fontId="0" fillId="5" borderId="15" xfId="0" applyFont="1" applyFill="1" applyBorder="1" applyAlignment="1">
      <alignment horizontal="center" vertical="top"/>
    </xf>
    <xf numFmtId="49" fontId="0" fillId="5" borderId="24" xfId="0" applyNumberFormat="1" applyFont="1" applyFill="1" applyBorder="1" applyAlignment="1">
      <alignment vertical="top" wrapText="1"/>
    </xf>
    <xf numFmtId="49" fontId="22" fillId="5" borderId="24" xfId="0" applyNumberFormat="1" applyFont="1" applyFill="1" applyBorder="1" applyAlignment="1">
      <alignment vertical="top" wrapText="1"/>
    </xf>
    <xf numFmtId="49" fontId="20" fillId="5" borderId="24" xfId="0" applyNumberFormat="1" applyFont="1" applyFill="1" applyBorder="1" applyAlignment="1">
      <alignment vertical="top" wrapText="1"/>
    </xf>
    <xf numFmtId="0" fontId="0" fillId="0" borderId="0" xfId="0" applyFont="1" applyAlignment="1">
      <alignment horizontal="center" vertical="center"/>
    </xf>
    <xf numFmtId="0" fontId="2" fillId="9" borderId="15" xfId="0" applyFont="1" applyFill="1" applyBorder="1" applyAlignment="1">
      <alignment horizontal="center" vertical="center"/>
    </xf>
    <xf numFmtId="0" fontId="24" fillId="6" borderId="24" xfId="0" applyFont="1" applyFill="1" applyBorder="1" applyAlignment="1">
      <alignment horizontal="right" wrapText="1"/>
    </xf>
    <xf numFmtId="0" fontId="0" fillId="5" borderId="15" xfId="0" applyFont="1" applyFill="1" applyBorder="1" applyAlignment="1">
      <alignment horizontal="center" vertical="center"/>
    </xf>
    <xf numFmtId="49" fontId="27" fillId="5" borderId="13" xfId="0" applyNumberFormat="1" applyFont="1" applyFill="1" applyBorder="1" applyAlignment="1">
      <alignment horizontal="center" vertical="center"/>
    </xf>
    <xf numFmtId="0" fontId="2" fillId="9" borderId="15" xfId="0" applyFont="1" applyFill="1" applyBorder="1" applyAlignment="1">
      <alignment horizontal="center" vertical="center"/>
    </xf>
    <xf numFmtId="49" fontId="20" fillId="5" borderId="17" xfId="0" applyNumberFormat="1" applyFont="1" applyFill="1" applyBorder="1" applyAlignment="1">
      <alignment vertical="top" wrapText="1"/>
    </xf>
    <xf numFmtId="49" fontId="20" fillId="5" borderId="24" xfId="0" applyNumberFormat="1" applyFont="1" applyFill="1" applyBorder="1" applyAlignment="1">
      <alignment vertical="top" wrapText="1"/>
    </xf>
    <xf numFmtId="49" fontId="20" fillId="5" borderId="13" xfId="0" applyNumberFormat="1" applyFont="1" applyFill="1" applyBorder="1" applyAlignment="1">
      <alignment vertical="top" wrapText="1"/>
    </xf>
    <xf numFmtId="0" fontId="0" fillId="5" borderId="13" xfId="0" applyFont="1" applyFill="1" applyBorder="1" applyAlignment="1">
      <alignment horizontal="center" vertical="top"/>
    </xf>
    <xf numFmtId="49" fontId="0" fillId="5" borderId="13" xfId="0" applyNumberFormat="1" applyFont="1" applyFill="1" applyBorder="1" applyAlignment="1">
      <alignment vertical="top" wrapText="1"/>
    </xf>
    <xf numFmtId="49" fontId="20" fillId="5" borderId="17" xfId="0" applyNumberFormat="1" applyFont="1" applyFill="1" applyBorder="1" applyAlignment="1">
      <alignment vertical="top" wrapText="1"/>
    </xf>
    <xf numFmtId="49" fontId="0" fillId="5" borderId="13" xfId="0" applyNumberFormat="1" applyFont="1" applyFill="1" applyBorder="1" applyAlignment="1">
      <alignment vertical="top" wrapText="1"/>
    </xf>
    <xf numFmtId="49" fontId="0" fillId="10" borderId="13" xfId="0" applyNumberFormat="1" applyFont="1" applyFill="1" applyBorder="1" applyAlignment="1">
      <alignment horizontal="center" vertical="center"/>
    </xf>
    <xf numFmtId="49" fontId="0" fillId="5" borderId="0" xfId="0" applyNumberFormat="1" applyFont="1" applyFill="1" applyAlignment="1">
      <alignment horizontal="left" vertical="center"/>
    </xf>
    <xf numFmtId="49" fontId="0" fillId="5" borderId="13" xfId="0" applyNumberFormat="1" applyFont="1" applyFill="1" applyBorder="1" applyAlignment="1">
      <alignment horizontal="left" vertical="center"/>
    </xf>
    <xf numFmtId="49" fontId="28" fillId="5" borderId="13" xfId="0" applyNumberFormat="1" applyFont="1" applyFill="1" applyBorder="1" applyAlignment="1">
      <alignment vertical="center" wrapText="1"/>
    </xf>
    <xf numFmtId="49" fontId="0" fillId="5" borderId="13" xfId="0" applyNumberFormat="1" applyFont="1" applyFill="1" applyBorder="1" applyAlignment="1">
      <alignment vertical="center" wrapText="1"/>
    </xf>
    <xf numFmtId="49" fontId="0" fillId="5" borderId="13" xfId="0" applyNumberFormat="1" applyFont="1" applyFill="1" applyBorder="1" applyAlignment="1">
      <alignment vertical="center" wrapText="1"/>
    </xf>
    <xf numFmtId="0" fontId="23" fillId="9" borderId="13" xfId="0" applyFont="1" applyFill="1" applyBorder="1" applyAlignment="1">
      <alignment horizontal="center"/>
    </xf>
    <xf numFmtId="0" fontId="2" fillId="6" borderId="17" xfId="0" applyFont="1" applyFill="1" applyBorder="1" applyAlignment="1">
      <alignment vertical="top" wrapText="1"/>
    </xf>
    <xf numFmtId="0" fontId="13" fillId="6" borderId="17" xfId="0" applyFont="1" applyFill="1" applyBorder="1" applyAlignment="1">
      <alignment horizontal="right" wrapText="1"/>
    </xf>
    <xf numFmtId="0" fontId="25" fillId="6" borderId="17" xfId="0" applyFont="1" applyFill="1" applyBorder="1" applyAlignment="1">
      <alignment horizontal="right" wrapText="1"/>
    </xf>
    <xf numFmtId="0" fontId="24" fillId="6" borderId="17" xfId="0" applyFont="1" applyFill="1" applyBorder="1" applyAlignment="1">
      <alignment horizontal="right" wrapText="1"/>
    </xf>
    <xf numFmtId="0" fontId="23" fillId="6" borderId="17" xfId="0" applyFont="1" applyFill="1" applyBorder="1" applyAlignment="1">
      <alignment vertical="top"/>
    </xf>
    <xf numFmtId="0" fontId="19" fillId="4" borderId="24" xfId="0" applyFont="1" applyFill="1" applyBorder="1" applyAlignment="1">
      <alignment horizontal="center"/>
    </xf>
    <xf numFmtId="0" fontId="19" fillId="4" borderId="24" xfId="0" applyFont="1" applyFill="1" applyBorder="1" applyAlignment="1">
      <alignment horizontal="center" vertical="top" wrapText="1"/>
    </xf>
    <xf numFmtId="0" fontId="19" fillId="4" borderId="24" xfId="0" applyFont="1" applyFill="1" applyBorder="1" applyAlignment="1">
      <alignment horizontal="center" wrapText="1"/>
    </xf>
    <xf numFmtId="49" fontId="0" fillId="5" borderId="24" xfId="0" applyNumberFormat="1" applyFont="1" applyFill="1" applyBorder="1" applyAlignment="1">
      <alignment vertical="top" wrapText="1"/>
    </xf>
    <xf numFmtId="49" fontId="23" fillId="10" borderId="24" xfId="0" applyNumberFormat="1" applyFont="1" applyFill="1" applyBorder="1"/>
    <xf numFmtId="49" fontId="23" fillId="10" borderId="24" xfId="0" applyNumberFormat="1" applyFont="1" applyFill="1" applyBorder="1" applyAlignment="1">
      <alignment vertical="top"/>
    </xf>
    <xf numFmtId="49" fontId="23" fillId="5" borderId="24" xfId="0" applyNumberFormat="1" applyFont="1" applyFill="1" applyBorder="1"/>
    <xf numFmtId="0" fontId="0" fillId="0" borderId="0" xfId="0" applyFont="1" applyAlignment="1">
      <alignment vertical="center"/>
    </xf>
    <xf numFmtId="0" fontId="2" fillId="6" borderId="13" xfId="0" applyFont="1" applyFill="1" applyBorder="1" applyAlignment="1">
      <alignment vertical="top" wrapText="1"/>
    </xf>
    <xf numFmtId="49" fontId="0" fillId="5" borderId="15" xfId="0" applyNumberFormat="1" applyFont="1" applyFill="1" applyBorder="1" applyAlignment="1">
      <alignment vertical="top" wrapText="1"/>
    </xf>
    <xf numFmtId="49" fontId="20" fillId="5" borderId="13" xfId="0" applyNumberFormat="1" applyFont="1" applyFill="1" applyBorder="1" applyAlignment="1">
      <alignment horizontal="left" vertical="center" wrapText="1"/>
    </xf>
    <xf numFmtId="49" fontId="20" fillId="5" borderId="13" xfId="0" applyNumberFormat="1" applyFont="1" applyFill="1" applyBorder="1" applyAlignment="1">
      <alignment horizontal="left" vertical="center" wrapText="1"/>
    </xf>
    <xf numFmtId="0" fontId="2" fillId="8" borderId="0" xfId="0" applyFont="1" applyFill="1" applyAlignment="1">
      <alignment vertical="top" wrapText="1"/>
    </xf>
    <xf numFmtId="0" fontId="23" fillId="8" borderId="0" xfId="0" applyFont="1" applyFill="1" applyAlignment="1">
      <alignment vertical="top"/>
    </xf>
    <xf numFmtId="0" fontId="23" fillId="8" borderId="0" xfId="0" applyFont="1" applyFill="1"/>
    <xf numFmtId="0" fontId="23" fillId="0" borderId="27" xfId="0" applyFont="1" applyBorder="1" applyAlignment="1">
      <alignment vertical="top"/>
    </xf>
    <xf numFmtId="0" fontId="23" fillId="0" borderId="27" xfId="0" applyFont="1" applyBorder="1"/>
    <xf numFmtId="0" fontId="23" fillId="9" borderId="15" xfId="0" applyFont="1" applyFill="1" applyBorder="1" applyAlignment="1">
      <alignment horizontal="center" vertical="top"/>
    </xf>
    <xf numFmtId="0" fontId="2" fillId="6" borderId="24" xfId="0" applyFont="1" applyFill="1" applyBorder="1" applyAlignment="1">
      <alignment vertical="top" wrapText="1"/>
    </xf>
    <xf numFmtId="0" fontId="24" fillId="6" borderId="24" xfId="0" applyFont="1" applyFill="1" applyBorder="1" applyAlignment="1">
      <alignment horizontal="right" vertical="top" wrapText="1"/>
    </xf>
    <xf numFmtId="0" fontId="23" fillId="6" borderId="24" xfId="0" applyFont="1" applyFill="1" applyBorder="1" applyAlignment="1">
      <alignment vertical="top"/>
    </xf>
    <xf numFmtId="49" fontId="0" fillId="5" borderId="24" xfId="0" applyNumberFormat="1" applyFont="1" applyFill="1" applyBorder="1" applyAlignment="1">
      <alignment vertical="top" wrapText="1"/>
    </xf>
    <xf numFmtId="0" fontId="23" fillId="9" borderId="15" xfId="0" applyFont="1" applyFill="1" applyBorder="1" applyAlignment="1">
      <alignment horizontal="center"/>
    </xf>
    <xf numFmtId="0" fontId="25" fillId="6" borderId="24" xfId="0" applyFont="1" applyFill="1" applyBorder="1" applyAlignment="1">
      <alignment horizontal="right" wrapText="1"/>
    </xf>
    <xf numFmtId="49" fontId="20" fillId="5" borderId="17" xfId="0" applyNumberFormat="1" applyFont="1" applyFill="1" applyBorder="1" applyAlignment="1">
      <alignment vertical="top" wrapText="1"/>
    </xf>
    <xf numFmtId="49" fontId="0" fillId="10" borderId="13" xfId="0" applyNumberFormat="1" applyFont="1" applyFill="1" applyBorder="1" applyAlignment="1">
      <alignment horizontal="left" vertical="center" wrapText="1"/>
    </xf>
    <xf numFmtId="14" fontId="20" fillId="5" borderId="13" xfId="0" applyNumberFormat="1" applyFont="1" applyFill="1" applyBorder="1" applyAlignment="1">
      <alignment horizontal="right" wrapText="1"/>
    </xf>
    <xf numFmtId="14" fontId="20" fillId="5" borderId="15" xfId="0" applyNumberFormat="1" applyFont="1" applyFill="1" applyBorder="1" applyAlignment="1">
      <alignment horizontal="right" wrapText="1"/>
    </xf>
    <xf numFmtId="0" fontId="2" fillId="6" borderId="13" xfId="0" applyFont="1" applyFill="1" applyBorder="1" applyAlignment="1">
      <alignment horizontal="right" vertical="top"/>
    </xf>
    <xf numFmtId="14" fontId="20" fillId="5" borderId="13" xfId="0" applyNumberFormat="1" applyFont="1" applyFill="1" applyBorder="1" applyAlignment="1">
      <alignment vertical="top" wrapText="1"/>
    </xf>
    <xf numFmtId="49" fontId="29" fillId="5" borderId="13" xfId="0" applyNumberFormat="1" applyFont="1" applyFill="1" applyBorder="1" applyAlignment="1">
      <alignment vertical="top" wrapText="1"/>
    </xf>
    <xf numFmtId="0" fontId="13" fillId="7" borderId="1" xfId="0" applyFont="1" applyFill="1" applyBorder="1" applyAlignment="1">
      <alignment horizontal="center" vertical="center" wrapText="1"/>
    </xf>
    <xf numFmtId="0" fontId="2" fillId="8" borderId="2" xfId="0" applyFont="1" applyFill="1" applyBorder="1" applyAlignment="1">
      <alignment horizontal="left" vertical="center" wrapText="1"/>
    </xf>
    <xf numFmtId="0" fontId="20" fillId="8" borderId="2" xfId="0" applyFont="1" applyFill="1" applyBorder="1" applyAlignment="1">
      <alignment vertical="top"/>
    </xf>
    <xf numFmtId="0" fontId="20" fillId="8" borderId="2" xfId="0" applyFont="1" applyFill="1" applyBorder="1"/>
    <xf numFmtId="0" fontId="23" fillId="9" borderId="13" xfId="0" applyFont="1" applyFill="1" applyBorder="1" applyAlignment="1">
      <alignment horizontal="center"/>
    </xf>
    <xf numFmtId="0" fontId="6" fillId="6" borderId="17" xfId="0" applyFont="1" applyFill="1" applyBorder="1" applyAlignment="1">
      <alignment vertical="top" wrapText="1"/>
    </xf>
    <xf numFmtId="0" fontId="25" fillId="6" borderId="17" xfId="0" applyFont="1" applyFill="1" applyBorder="1" applyAlignment="1">
      <alignment horizontal="right" wrapText="1"/>
    </xf>
    <xf numFmtId="0" fontId="20" fillId="6" borderId="17" xfId="0" applyFont="1" applyFill="1" applyBorder="1" applyAlignment="1">
      <alignment vertical="top"/>
    </xf>
    <xf numFmtId="49" fontId="20" fillId="10" borderId="24" xfId="0" applyNumberFormat="1" applyFont="1" applyFill="1" applyBorder="1"/>
    <xf numFmtId="49" fontId="20" fillId="10" borderId="24" xfId="0" applyNumberFormat="1" applyFont="1" applyFill="1" applyBorder="1" applyAlignment="1">
      <alignment vertical="top"/>
    </xf>
    <xf numFmtId="49" fontId="20" fillId="5" borderId="24" xfId="0" applyNumberFormat="1" applyFont="1" applyFill="1" applyBorder="1"/>
    <xf numFmtId="0" fontId="0" fillId="5" borderId="15" xfId="0" applyFont="1" applyFill="1" applyBorder="1" applyAlignment="1">
      <alignment horizontal="center" vertical="top"/>
    </xf>
    <xf numFmtId="49" fontId="0" fillId="5" borderId="24" xfId="0" applyNumberFormat="1" applyFont="1" applyFill="1" applyBorder="1" applyAlignment="1">
      <alignment vertical="top" wrapText="1"/>
    </xf>
    <xf numFmtId="49" fontId="20" fillId="5" borderId="24"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0" fillId="5" borderId="17" xfId="0" applyNumberFormat="1" applyFont="1" applyFill="1" applyBorder="1" applyAlignment="1">
      <alignment wrapText="1"/>
    </xf>
    <xf numFmtId="49" fontId="20" fillId="5" borderId="17" xfId="0" applyNumberFormat="1" applyFont="1" applyFill="1" applyBorder="1" applyAlignment="1">
      <alignment wrapText="1"/>
    </xf>
    <xf numFmtId="49" fontId="20" fillId="10" borderId="17" xfId="0" applyNumberFormat="1" applyFont="1" applyFill="1" applyBorder="1"/>
    <xf numFmtId="49" fontId="0" fillId="5" borderId="17" xfId="0" applyNumberFormat="1" applyFont="1" applyFill="1" applyBorder="1" applyAlignment="1">
      <alignment horizontal="center"/>
    </xf>
    <xf numFmtId="14" fontId="20" fillId="5" borderId="17" xfId="0" applyNumberFormat="1" applyFont="1" applyFill="1" applyBorder="1" applyAlignment="1">
      <alignment horizontal="right" wrapText="1"/>
    </xf>
    <xf numFmtId="49" fontId="20" fillId="5" borderId="17" xfId="0" applyNumberFormat="1" applyFont="1" applyFill="1" applyBorder="1"/>
    <xf numFmtId="0" fontId="17" fillId="8" borderId="1" xfId="0" applyFont="1" applyFill="1" applyBorder="1" applyAlignment="1">
      <alignment horizontal="center" vertical="center" wrapText="1"/>
    </xf>
    <xf numFmtId="0" fontId="31" fillId="7" borderId="1" xfId="0" applyFont="1" applyFill="1" applyBorder="1" applyAlignment="1">
      <alignment horizontal="center" vertical="top"/>
    </xf>
    <xf numFmtId="0" fontId="6" fillId="8" borderId="2" xfId="0" applyFont="1" applyFill="1" applyBorder="1" applyAlignment="1">
      <alignment vertical="top" wrapText="1"/>
    </xf>
    <xf numFmtId="0" fontId="20" fillId="8" borderId="2" xfId="0" applyFont="1" applyFill="1" applyBorder="1" applyAlignment="1">
      <alignment horizontal="center" vertical="center"/>
    </xf>
    <xf numFmtId="0" fontId="20" fillId="0" borderId="0" xfId="0" applyFont="1" applyAlignment="1"/>
    <xf numFmtId="0" fontId="20" fillId="0" borderId="27" xfId="0" applyFont="1" applyBorder="1" applyAlignment="1"/>
    <xf numFmtId="0" fontId="20" fillId="0" borderId="27" xfId="0" applyFont="1" applyBorder="1" applyAlignment="1">
      <alignment horizontal="center" vertical="center"/>
    </xf>
    <xf numFmtId="0" fontId="6" fillId="9" borderId="15" xfId="0" applyFont="1" applyFill="1" applyBorder="1" applyAlignment="1">
      <alignment horizontal="center"/>
    </xf>
    <xf numFmtId="0" fontId="6" fillId="6" borderId="24" xfId="0" applyFont="1" applyFill="1" applyBorder="1" applyAlignment="1">
      <alignment vertical="top" wrapText="1"/>
    </xf>
    <xf numFmtId="0" fontId="31" fillId="6" borderId="24" xfId="0" applyFont="1" applyFill="1" applyBorder="1" applyAlignment="1">
      <alignment horizontal="right" wrapText="1"/>
    </xf>
    <xf numFmtId="49" fontId="22" fillId="5" borderId="24" xfId="0" applyNumberFormat="1" applyFont="1" applyFill="1" applyBorder="1" applyAlignment="1">
      <alignment vertical="top" wrapText="1"/>
    </xf>
    <xf numFmtId="0" fontId="6" fillId="9" borderId="15" xfId="0" applyFont="1" applyFill="1" applyBorder="1" applyAlignment="1">
      <alignment horizontal="center"/>
    </xf>
    <xf numFmtId="49" fontId="6" fillId="6" borderId="24" xfId="0" applyNumberFormat="1" applyFont="1" applyFill="1" applyBorder="1" applyAlignment="1">
      <alignment vertical="top" wrapText="1"/>
    </xf>
    <xf numFmtId="49" fontId="31" fillId="6" borderId="24" xfId="0" applyNumberFormat="1" applyFont="1" applyFill="1" applyBorder="1" applyAlignment="1">
      <alignment horizontal="right" wrapText="1"/>
    </xf>
    <xf numFmtId="0" fontId="6" fillId="9" borderId="15" xfId="0" applyFont="1" applyFill="1" applyBorder="1" applyAlignment="1">
      <alignment horizontal="center"/>
    </xf>
    <xf numFmtId="49" fontId="6" fillId="6" borderId="24" xfId="0" applyNumberFormat="1" applyFont="1" applyFill="1" applyBorder="1" applyAlignment="1">
      <alignment vertical="top" wrapText="1"/>
    </xf>
    <xf numFmtId="0" fontId="6" fillId="6" borderId="24" xfId="0" applyFont="1" applyFill="1" applyBorder="1" applyAlignment="1">
      <alignment vertical="top" wrapText="1"/>
    </xf>
    <xf numFmtId="49" fontId="20" fillId="5" borderId="13" xfId="0" applyNumberFormat="1" applyFont="1" applyFill="1" applyBorder="1" applyAlignment="1">
      <alignment horizontal="center" vertical="center" wrapText="1"/>
    </xf>
    <xf numFmtId="0" fontId="32" fillId="6" borderId="24" xfId="0" applyFont="1" applyFill="1" applyBorder="1" applyAlignment="1">
      <alignment horizontal="right" wrapText="1"/>
    </xf>
    <xf numFmtId="49" fontId="32" fillId="6" borderId="24" xfId="0" applyNumberFormat="1" applyFont="1" applyFill="1" applyBorder="1" applyAlignment="1">
      <alignment horizontal="right" wrapText="1"/>
    </xf>
    <xf numFmtId="49" fontId="20" fillId="10" borderId="24" xfId="0" applyNumberFormat="1" applyFont="1" applyFill="1" applyBorder="1" applyAlignment="1"/>
    <xf numFmtId="0" fontId="20" fillId="6" borderId="24" xfId="0" applyFont="1" applyFill="1" applyBorder="1" applyAlignment="1">
      <alignment vertical="top"/>
    </xf>
    <xf numFmtId="49" fontId="20" fillId="5" borderId="24" xfId="0" applyNumberFormat="1" applyFont="1" applyFill="1" applyBorder="1" applyAlignment="1">
      <alignment vertical="top" wrapText="1"/>
    </xf>
    <xf numFmtId="0" fontId="0" fillId="5" borderId="15" xfId="0" applyFont="1" applyFill="1" applyBorder="1" applyAlignment="1">
      <alignment horizontal="center" vertical="top"/>
    </xf>
    <xf numFmtId="49" fontId="20" fillId="10" borderId="24" xfId="0" applyNumberFormat="1" applyFont="1" applyFill="1" applyBorder="1" applyAlignment="1">
      <alignment vertical="top"/>
    </xf>
    <xf numFmtId="0" fontId="20" fillId="8" borderId="2" xfId="0" applyFont="1" applyFill="1" applyBorder="1" applyAlignment="1">
      <alignment vertical="center"/>
    </xf>
    <xf numFmtId="0" fontId="20" fillId="0" borderId="27" xfId="0" applyFont="1" applyBorder="1" applyAlignment="1">
      <alignment vertical="center"/>
    </xf>
    <xf numFmtId="49" fontId="20" fillId="0" borderId="27" xfId="0" applyNumberFormat="1" applyFont="1" applyBorder="1" applyAlignment="1"/>
    <xf numFmtId="0" fontId="23" fillId="9" borderId="15" xfId="0" applyFont="1" applyFill="1" applyBorder="1" applyAlignment="1">
      <alignment horizontal="center" vertical="top"/>
    </xf>
    <xf numFmtId="49" fontId="22" fillId="5" borderId="17" xfId="0" applyNumberFormat="1" applyFont="1" applyFill="1" applyBorder="1" applyAlignment="1">
      <alignment vertical="top" wrapText="1"/>
    </xf>
    <xf numFmtId="49" fontId="0" fillId="5" borderId="15" xfId="0" applyNumberFormat="1" applyFont="1" applyFill="1" applyBorder="1" applyAlignment="1">
      <alignment vertical="top" wrapText="1"/>
    </xf>
    <xf numFmtId="49" fontId="20" fillId="5" borderId="13" xfId="0" applyNumberFormat="1" applyFont="1" applyFill="1" applyBorder="1" applyAlignment="1">
      <alignment vertical="top" wrapText="1"/>
    </xf>
    <xf numFmtId="49" fontId="0" fillId="5" borderId="17" xfId="0" applyNumberFormat="1" applyFont="1" applyFill="1" applyBorder="1" applyAlignment="1">
      <alignment vertical="top" wrapText="1"/>
    </xf>
    <xf numFmtId="49" fontId="20" fillId="10" borderId="17" xfId="0" applyNumberFormat="1" applyFont="1" applyFill="1" applyBorder="1" applyAlignment="1">
      <alignment vertical="top"/>
    </xf>
    <xf numFmtId="49" fontId="20" fillId="5" borderId="17" xfId="0" applyNumberFormat="1" applyFont="1" applyFill="1" applyBorder="1" applyAlignment="1">
      <alignment horizontal="center" vertical="center" wrapText="1"/>
    </xf>
    <xf numFmtId="14" fontId="20" fillId="5" borderId="17" xfId="0" applyNumberFormat="1" applyFont="1" applyFill="1" applyBorder="1" applyAlignment="1">
      <alignment horizontal="right" vertical="center" wrapText="1"/>
    </xf>
    <xf numFmtId="0" fontId="2" fillId="0" borderId="0" xfId="0" applyFont="1" applyAlignment="1">
      <alignment vertical="top"/>
    </xf>
    <xf numFmtId="0" fontId="2" fillId="8" borderId="2" xfId="0" applyFont="1" applyFill="1" applyBorder="1" applyAlignment="1">
      <alignment vertical="top" wrapText="1"/>
    </xf>
    <xf numFmtId="0" fontId="2" fillId="9" borderId="15" xfId="0" applyFont="1" applyFill="1" applyBorder="1" applyAlignment="1">
      <alignment horizontal="center"/>
    </xf>
    <xf numFmtId="0" fontId="13" fillId="6" borderId="24" xfId="0" applyFont="1" applyFill="1" applyBorder="1" applyAlignment="1">
      <alignment horizontal="right" wrapText="1"/>
    </xf>
    <xf numFmtId="0" fontId="14" fillId="6" borderId="24" xfId="0" applyFont="1" applyFill="1" applyBorder="1" applyAlignment="1">
      <alignment horizontal="right" wrapText="1"/>
    </xf>
    <xf numFmtId="0" fontId="17" fillId="6" borderId="24" xfId="0" applyFont="1" applyFill="1" applyBorder="1" applyAlignment="1">
      <alignment vertical="top"/>
    </xf>
    <xf numFmtId="0" fontId="34" fillId="4" borderId="24" xfId="0" applyFont="1" applyFill="1" applyBorder="1" applyAlignment="1">
      <alignment horizontal="center"/>
    </xf>
    <xf numFmtId="0" fontId="34" fillId="4" borderId="24" xfId="0" applyFont="1" applyFill="1" applyBorder="1" applyAlignment="1">
      <alignment horizontal="center" vertical="top" wrapText="1"/>
    </xf>
    <xf numFmtId="0" fontId="34" fillId="4" borderId="24" xfId="0" applyFont="1" applyFill="1" applyBorder="1" applyAlignment="1">
      <alignment horizontal="center" wrapText="1"/>
    </xf>
    <xf numFmtId="0" fontId="17" fillId="8" borderId="2" xfId="0" applyFont="1" applyFill="1" applyBorder="1" applyAlignment="1">
      <alignment vertical="top"/>
    </xf>
    <xf numFmtId="0" fontId="17" fillId="8" borderId="2" xfId="0" applyFont="1" applyFill="1" applyBorder="1" applyAlignment="1"/>
    <xf numFmtId="0" fontId="17" fillId="0" borderId="0" xfId="0" applyFont="1" applyAlignment="1"/>
    <xf numFmtId="0" fontId="17" fillId="0" borderId="27" xfId="0" applyFont="1" applyBorder="1" applyAlignment="1"/>
    <xf numFmtId="0" fontId="2" fillId="9" borderId="15" xfId="0" applyFont="1" applyFill="1" applyBorder="1" applyAlignment="1">
      <alignment horizontal="center"/>
    </xf>
    <xf numFmtId="0" fontId="2" fillId="6" borderId="24" xfId="0" applyFont="1" applyFill="1" applyBorder="1" applyAlignment="1">
      <alignment horizontal="right" wrapText="1"/>
    </xf>
    <xf numFmtId="0" fontId="16" fillId="6" borderId="24" xfId="0" applyFont="1" applyFill="1" applyBorder="1" applyAlignment="1">
      <alignment horizontal="right" wrapText="1"/>
    </xf>
    <xf numFmtId="0" fontId="4" fillId="4" borderId="24" xfId="0" applyFont="1" applyFill="1" applyBorder="1" applyAlignment="1">
      <alignment horizontal="center"/>
    </xf>
    <xf numFmtId="0" fontId="4" fillId="4" borderId="24" xfId="0" applyFont="1" applyFill="1" applyBorder="1" applyAlignment="1">
      <alignment horizontal="center" vertical="top" wrapText="1"/>
    </xf>
    <xf numFmtId="0" fontId="4" fillId="4" borderId="24" xfId="0" applyFont="1" applyFill="1" applyBorder="1" applyAlignment="1">
      <alignment horizontal="center" wrapText="1"/>
    </xf>
    <xf numFmtId="49" fontId="20" fillId="10" borderId="24" xfId="0" applyNumberFormat="1" applyFont="1" applyFill="1" applyBorder="1" applyAlignment="1"/>
    <xf numFmtId="49" fontId="20" fillId="5" borderId="24" xfId="0" applyNumberFormat="1" applyFont="1" applyFill="1" applyBorder="1" applyAlignment="1"/>
    <xf numFmtId="0" fontId="24" fillId="7" borderId="0" xfId="0" applyFont="1" applyFill="1" applyAlignment="1">
      <alignment horizontal="center" vertical="top"/>
    </xf>
    <xf numFmtId="0" fontId="23" fillId="0" borderId="27" xfId="0" applyFont="1" applyBorder="1" applyAlignment="1"/>
    <xf numFmtId="164" fontId="23" fillId="0" borderId="27" xfId="0" applyNumberFormat="1" applyFont="1" applyBorder="1" applyAlignment="1">
      <alignment vertical="top"/>
    </xf>
    <xf numFmtId="0" fontId="23" fillId="6" borderId="24" xfId="0" applyFont="1" applyFill="1" applyBorder="1" applyAlignment="1">
      <alignment vertical="top" wrapText="1"/>
    </xf>
    <xf numFmtId="0" fontId="24" fillId="6" borderId="24" xfId="0" applyFont="1" applyFill="1" applyBorder="1" applyAlignment="1">
      <alignment horizontal="right" wrapText="1"/>
    </xf>
    <xf numFmtId="0" fontId="24" fillId="6" borderId="24" xfId="0" applyFont="1" applyFill="1" applyBorder="1" applyAlignment="1">
      <alignment horizontal="right" vertical="top" wrapText="1"/>
    </xf>
    <xf numFmtId="0" fontId="19" fillId="4" borderId="24" xfId="0" applyFont="1" applyFill="1" applyBorder="1" applyAlignment="1">
      <alignment horizontal="center"/>
    </xf>
    <xf numFmtId="164" fontId="19" fillId="4" borderId="24" xfId="0" applyNumberFormat="1" applyFont="1" applyFill="1" applyBorder="1" applyAlignment="1">
      <alignment horizontal="center" vertical="top" wrapText="1"/>
    </xf>
    <xf numFmtId="0" fontId="19" fillId="4" borderId="24" xfId="0" applyFont="1" applyFill="1" applyBorder="1" applyAlignment="1">
      <alignment horizontal="center" wrapText="1"/>
    </xf>
    <xf numFmtId="0" fontId="0" fillId="5" borderId="15" xfId="0" applyFont="1" applyFill="1" applyBorder="1" applyAlignment="1">
      <alignment horizontal="center"/>
    </xf>
    <xf numFmtId="49" fontId="0" fillId="5" borderId="24" xfId="0" applyNumberFormat="1" applyFont="1" applyFill="1" applyBorder="1" applyAlignment="1">
      <alignment wrapText="1"/>
    </xf>
    <xf numFmtId="49" fontId="22" fillId="5" borderId="24" xfId="0" applyNumberFormat="1" applyFont="1" applyFill="1" applyBorder="1" applyAlignment="1">
      <alignment wrapText="1"/>
    </xf>
    <xf numFmtId="49" fontId="23" fillId="10" borderId="24" xfId="0" applyNumberFormat="1" applyFont="1" applyFill="1" applyBorder="1"/>
    <xf numFmtId="49" fontId="23" fillId="5" borderId="24" xfId="0" applyNumberFormat="1" applyFont="1" applyFill="1" applyBorder="1"/>
    <xf numFmtId="49" fontId="20" fillId="5" borderId="24" xfId="0" applyNumberFormat="1" applyFont="1" applyFill="1" applyBorder="1" applyAlignment="1">
      <alignment wrapText="1"/>
    </xf>
    <xf numFmtId="49" fontId="20" fillId="5" borderId="24" xfId="0" applyNumberFormat="1" applyFont="1" applyFill="1" applyBorder="1" applyAlignment="1">
      <alignment wrapText="1"/>
    </xf>
    <xf numFmtId="49" fontId="23" fillId="5" borderId="24" xfId="0" applyNumberFormat="1" applyFont="1" applyFill="1" applyBorder="1" applyAlignment="1">
      <alignment wrapText="1"/>
    </xf>
    <xf numFmtId="164" fontId="23" fillId="0" borderId="27" xfId="0" applyNumberFormat="1" applyFont="1" applyBorder="1" applyAlignment="1"/>
    <xf numFmtId="49" fontId="0" fillId="5" borderId="24" xfId="0" applyNumberFormat="1" applyFont="1" applyFill="1" applyBorder="1" applyAlignment="1">
      <alignment wrapText="1"/>
    </xf>
    <xf numFmtId="0" fontId="23" fillId="5" borderId="24" xfId="0" applyFont="1" applyFill="1" applyBorder="1" applyAlignment="1">
      <alignment wrapText="1"/>
    </xf>
    <xf numFmtId="0" fontId="23" fillId="9" borderId="15" xfId="0" applyFont="1" applyFill="1" applyBorder="1" applyAlignment="1">
      <alignment horizontal="center"/>
    </xf>
    <xf numFmtId="0" fontId="23" fillId="6" borderId="24" xfId="0" applyFont="1" applyFill="1" applyBorder="1" applyAlignment="1">
      <alignment wrapText="1"/>
    </xf>
    <xf numFmtId="49" fontId="27" fillId="5" borderId="13" xfId="0" applyNumberFormat="1" applyFont="1" applyFill="1" applyBorder="1" applyAlignment="1">
      <alignment horizontal="center"/>
    </xf>
    <xf numFmtId="0" fontId="2" fillId="0" borderId="0" xfId="0" applyFont="1" applyAlignment="1">
      <alignment vertical="center"/>
    </xf>
    <xf numFmtId="0" fontId="13" fillId="0" borderId="0" xfId="0" applyFont="1" applyAlignment="1">
      <alignment horizontal="center" wrapText="1"/>
    </xf>
    <xf numFmtId="0" fontId="13" fillId="6" borderId="6" xfId="0" applyFont="1" applyFill="1" applyBorder="1" applyAlignment="1">
      <alignment horizontal="right" vertical="center" wrapText="1"/>
    </xf>
    <xf numFmtId="0" fontId="23" fillId="6" borderId="13" xfId="0" applyFont="1" applyFill="1" applyBorder="1" applyAlignment="1">
      <alignment vertical="top" wrapText="1"/>
    </xf>
    <xf numFmtId="0" fontId="20" fillId="0" borderId="0" xfId="0" applyFont="1"/>
    <xf numFmtId="0" fontId="20" fillId="0" borderId="0" xfId="0" applyFont="1" applyAlignment="1">
      <alignment vertical="top"/>
    </xf>
    <xf numFmtId="0" fontId="20" fillId="0" borderId="0" xfId="0" applyFont="1" applyAlignment="1">
      <alignment horizontal="center" vertical="center"/>
    </xf>
    <xf numFmtId="14" fontId="20" fillId="5" borderId="17" xfId="0" applyNumberFormat="1" applyFont="1" applyFill="1" applyBorder="1" applyAlignment="1">
      <alignment horizontal="center" vertical="center" wrapText="1"/>
    </xf>
    <xf numFmtId="0" fontId="2" fillId="8" borderId="2" xfId="0" applyFont="1" applyFill="1" applyBorder="1" applyAlignment="1">
      <alignment vertical="top"/>
    </xf>
    <xf numFmtId="0" fontId="20" fillId="0" borderId="27" xfId="0" applyFont="1" applyBorder="1" applyAlignment="1">
      <alignment vertical="top"/>
    </xf>
    <xf numFmtId="0" fontId="20" fillId="0" borderId="27" xfId="0" applyFont="1" applyBorder="1"/>
    <xf numFmtId="0" fontId="23" fillId="6" borderId="24" xfId="0" applyFont="1" applyFill="1" applyBorder="1" applyAlignment="1">
      <alignment vertical="top" wrapText="1"/>
    </xf>
    <xf numFmtId="164" fontId="20" fillId="5" borderId="13" xfId="0" applyNumberFormat="1" applyFont="1" applyFill="1" applyBorder="1" applyAlignment="1">
      <alignment horizontal="center" vertical="center" wrapText="1"/>
    </xf>
    <xf numFmtId="0" fontId="13" fillId="7" borderId="1" xfId="0" applyFont="1" applyFill="1" applyBorder="1" applyAlignment="1">
      <alignment horizontal="center" vertical="top"/>
    </xf>
    <xf numFmtId="0" fontId="2" fillId="8" borderId="1" xfId="0" applyFont="1" applyFill="1" applyBorder="1" applyAlignment="1">
      <alignment horizontal="left" vertical="top" wrapText="1"/>
    </xf>
    <xf numFmtId="0" fontId="2" fillId="9" borderId="13" xfId="0" applyFont="1" applyFill="1" applyBorder="1" applyAlignment="1">
      <alignment horizontal="center" vertical="top"/>
    </xf>
    <xf numFmtId="0" fontId="2" fillId="9" borderId="13" xfId="0" applyFont="1" applyFill="1" applyBorder="1" applyAlignment="1">
      <alignment horizontal="center" vertical="top"/>
    </xf>
    <xf numFmtId="0" fontId="23" fillId="7" borderId="1" xfId="0" applyFont="1" applyFill="1" applyBorder="1" applyAlignment="1">
      <alignment horizontal="center" vertical="top"/>
    </xf>
    <xf numFmtId="0" fontId="24" fillId="6" borderId="17" xfId="0" applyFont="1" applyFill="1" applyBorder="1" applyAlignment="1">
      <alignment horizontal="right" wrapText="1"/>
    </xf>
    <xf numFmtId="49" fontId="20" fillId="5" borderId="24" xfId="0" applyNumberFormat="1" applyFont="1" applyFill="1" applyBorder="1" applyAlignment="1">
      <alignment vertical="top" wrapText="1"/>
    </xf>
    <xf numFmtId="0" fontId="13" fillId="0" borderId="0" xfId="0" applyFont="1" applyAlignment="1">
      <alignment horizontal="center"/>
    </xf>
    <xf numFmtId="0" fontId="2" fillId="8" borderId="1" xfId="0" applyFont="1" applyFill="1" applyBorder="1" applyAlignment="1">
      <alignment vertical="top" wrapText="1"/>
    </xf>
    <xf numFmtId="0" fontId="2" fillId="6" borderId="13" xfId="0" applyFont="1" applyFill="1" applyBorder="1" applyAlignment="1">
      <alignment vertical="top" wrapText="1"/>
    </xf>
    <xf numFmtId="49" fontId="22" fillId="5" borderId="13" xfId="0" applyNumberFormat="1" applyFont="1" applyFill="1" applyBorder="1" applyAlignment="1">
      <alignment vertical="top" wrapText="1"/>
    </xf>
    <xf numFmtId="49" fontId="22" fillId="5" borderId="13" xfId="0" applyNumberFormat="1" applyFont="1" applyFill="1" applyBorder="1" applyAlignment="1">
      <alignment vertical="center" wrapText="1"/>
    </xf>
    <xf numFmtId="49" fontId="39" fillId="5" borderId="13" xfId="0" applyNumberFormat="1" applyFont="1" applyFill="1" applyBorder="1" applyAlignment="1">
      <alignment horizontal="left" vertical="center" wrapText="1"/>
    </xf>
    <xf numFmtId="49" fontId="38" fillId="5" borderId="13" xfId="1" applyNumberFormat="1" applyFill="1" applyBorder="1" applyAlignment="1">
      <alignment vertical="center" wrapText="1"/>
    </xf>
    <xf numFmtId="0" fontId="40" fillId="11" borderId="13" xfId="0" applyFont="1" applyFill="1" applyBorder="1" applyAlignment="1">
      <alignment horizontal="center" vertical="center"/>
    </xf>
    <xf numFmtId="0" fontId="37" fillId="12" borderId="13" xfId="0" applyFont="1" applyFill="1" applyBorder="1" applyAlignment="1">
      <alignment vertical="center" wrapText="1"/>
    </xf>
    <xf numFmtId="0" fontId="0" fillId="0" borderId="0" xfId="0" applyFont="1" applyAlignment="1">
      <alignment vertical="center"/>
    </xf>
    <xf numFmtId="0" fontId="0" fillId="14" borderId="13" xfId="0" applyFont="1" applyFill="1" applyBorder="1" applyAlignment="1">
      <alignment horizontal="center" vertical="center"/>
    </xf>
    <xf numFmtId="0" fontId="37" fillId="15" borderId="13" xfId="0" applyFont="1" applyFill="1" applyBorder="1" applyAlignment="1">
      <alignment vertical="center" wrapText="1"/>
    </xf>
    <xf numFmtId="0" fontId="43" fillId="15" borderId="16" xfId="0" applyFont="1" applyFill="1" applyBorder="1" applyAlignment="1">
      <alignment horizontal="center" vertical="center" wrapText="1"/>
    </xf>
    <xf numFmtId="49" fontId="39" fillId="10" borderId="13" xfId="0" applyNumberFormat="1" applyFont="1" applyFill="1" applyBorder="1" applyAlignment="1">
      <alignment horizontal="left" vertical="center" wrapText="1"/>
    </xf>
    <xf numFmtId="49" fontId="39" fillId="5" borderId="13" xfId="0" applyNumberFormat="1" applyFont="1" applyFill="1" applyBorder="1" applyAlignment="1">
      <alignment horizontal="left" vertical="center"/>
    </xf>
    <xf numFmtId="0" fontId="40" fillId="11" borderId="13" xfId="0" applyFont="1" applyFill="1" applyBorder="1" applyAlignment="1">
      <alignment horizontal="center" vertical="center" wrapText="1"/>
    </xf>
    <xf numFmtId="0" fontId="0" fillId="14" borderId="13" xfId="0" applyFont="1" applyFill="1" applyBorder="1" applyAlignment="1">
      <alignment horizontal="center" vertical="center" wrapText="1"/>
    </xf>
    <xf numFmtId="49" fontId="0" fillId="10" borderId="13" xfId="0" applyNumberFormat="1" applyFont="1" applyFill="1" applyBorder="1" applyAlignment="1">
      <alignment horizontal="center" vertical="center" wrapText="1"/>
    </xf>
    <xf numFmtId="0" fontId="37" fillId="12" borderId="13" xfId="0" applyFont="1" applyFill="1" applyBorder="1" applyAlignment="1">
      <alignment vertical="center"/>
    </xf>
    <xf numFmtId="49" fontId="22" fillId="5" borderId="13" xfId="0" applyNumberFormat="1" applyFont="1" applyFill="1" applyBorder="1" applyAlignment="1">
      <alignment vertical="center"/>
    </xf>
    <xf numFmtId="49" fontId="0" fillId="10" borderId="13" xfId="0" applyNumberFormat="1" applyFont="1" applyFill="1" applyBorder="1" applyAlignment="1">
      <alignment horizontal="left" vertical="center"/>
    </xf>
    <xf numFmtId="49" fontId="39" fillId="10" borderId="13" xfId="0" applyNumberFormat="1" applyFont="1" applyFill="1" applyBorder="1" applyAlignment="1">
      <alignment horizontal="left" vertical="center"/>
    </xf>
    <xf numFmtId="49" fontId="20" fillId="5" borderId="13" xfId="0" applyNumberFormat="1" applyFont="1" applyFill="1" applyBorder="1" applyAlignment="1">
      <alignment vertical="center"/>
    </xf>
    <xf numFmtId="0" fontId="37" fillId="12" borderId="16" xfId="0" applyFont="1" applyFill="1" applyBorder="1" applyAlignment="1">
      <alignment vertical="center" wrapText="1"/>
    </xf>
    <xf numFmtId="0" fontId="44" fillId="16" borderId="29" xfId="0" applyFont="1" applyFill="1" applyBorder="1" applyAlignment="1">
      <alignment vertical="center" wrapText="1"/>
    </xf>
    <xf numFmtId="49" fontId="45" fillId="5" borderId="13" xfId="0" applyNumberFormat="1" applyFont="1" applyFill="1" applyBorder="1" applyAlignment="1">
      <alignment vertical="center" wrapText="1"/>
    </xf>
    <xf numFmtId="49" fontId="39" fillId="17" borderId="13" xfId="0" applyNumberFormat="1" applyFont="1" applyFill="1" applyBorder="1" applyAlignment="1">
      <alignment horizontal="left" vertical="center" wrapText="1"/>
    </xf>
    <xf numFmtId="49" fontId="46" fillId="5" borderId="13" xfId="0" applyNumberFormat="1" applyFont="1" applyFill="1" applyBorder="1" applyAlignment="1">
      <alignment vertical="center" wrapText="1"/>
    </xf>
    <xf numFmtId="0" fontId="49" fillId="4" borderId="13" xfId="2" applyFont="1" applyFill="1" applyBorder="1" applyAlignment="1">
      <alignment horizontal="center" vertical="center"/>
    </xf>
    <xf numFmtId="0" fontId="48" fillId="4" borderId="13" xfId="2" applyFont="1" applyFill="1" applyBorder="1" applyAlignment="1">
      <alignment horizontal="center" vertical="top" wrapText="1"/>
    </xf>
    <xf numFmtId="0" fontId="50" fillId="5" borderId="6" xfId="2" applyFont="1" applyFill="1" applyBorder="1" applyAlignment="1">
      <alignment vertical="top"/>
    </xf>
    <xf numFmtId="0" fontId="50" fillId="5" borderId="18" xfId="2" applyFont="1" applyFill="1" applyBorder="1" applyAlignment="1">
      <alignment vertical="top"/>
    </xf>
    <xf numFmtId="0" fontId="50" fillId="5" borderId="15" xfId="2" applyFont="1" applyFill="1" applyBorder="1" applyAlignment="1">
      <alignment vertical="top"/>
    </xf>
    <xf numFmtId="0" fontId="51" fillId="5" borderId="15" xfId="2" applyFont="1" applyFill="1" applyBorder="1" applyAlignment="1">
      <alignment vertical="top"/>
    </xf>
    <xf numFmtId="0" fontId="50" fillId="5" borderId="6" xfId="2" applyFont="1" applyFill="1" applyBorder="1" applyAlignment="1">
      <alignment horizontal="left" vertical="top"/>
    </xf>
    <xf numFmtId="0" fontId="51" fillId="5" borderId="6" xfId="2" applyFont="1" applyFill="1" applyBorder="1" applyAlignment="1">
      <alignment horizontal="left" vertical="top"/>
    </xf>
    <xf numFmtId="0" fontId="51" fillId="5" borderId="18" xfId="2" applyFont="1" applyFill="1" applyBorder="1" applyAlignment="1">
      <alignment horizontal="left" vertical="top"/>
    </xf>
    <xf numFmtId="0" fontId="50" fillId="5" borderId="18" xfId="2" applyFont="1" applyFill="1" applyBorder="1" applyAlignment="1">
      <alignment horizontal="left" vertical="top"/>
    </xf>
    <xf numFmtId="49" fontId="39" fillId="17" borderId="13" xfId="0" applyNumberFormat="1" applyFont="1" applyFill="1" applyBorder="1" applyAlignment="1">
      <alignment horizontal="center" vertical="center" wrapText="1"/>
    </xf>
    <xf numFmtId="49" fontId="39" fillId="5" borderId="13" xfId="0" applyNumberFormat="1" applyFont="1" applyFill="1" applyBorder="1" applyAlignment="1">
      <alignment horizontal="center" vertical="center" wrapText="1"/>
    </xf>
    <xf numFmtId="0" fontId="19" fillId="4" borderId="19" xfId="0" applyFont="1" applyFill="1" applyBorder="1" applyAlignment="1">
      <alignment horizontal="center" vertical="center"/>
    </xf>
    <xf numFmtId="0" fontId="1" fillId="0" borderId="20" xfId="0" applyFont="1" applyBorder="1"/>
    <xf numFmtId="0" fontId="1" fillId="0" borderId="21" xfId="0" applyFont="1" applyBorder="1"/>
    <xf numFmtId="0" fontId="18" fillId="5" borderId="6" xfId="0" applyFont="1" applyFill="1" applyBorder="1" applyAlignment="1">
      <alignment horizontal="center" vertical="center"/>
    </xf>
    <xf numFmtId="0" fontId="1" fillId="0" borderId="14" xfId="0" applyFont="1" applyBorder="1"/>
    <xf numFmtId="0" fontId="1" fillId="0" borderId="15" xfId="0" applyFont="1" applyBorder="1"/>
    <xf numFmtId="0" fontId="3" fillId="5" borderId="6" xfId="0" applyFont="1" applyFill="1" applyBorder="1" applyAlignment="1">
      <alignment horizontal="center" vertical="center"/>
    </xf>
    <xf numFmtId="0" fontId="16" fillId="6" borderId="16" xfId="0" applyFont="1" applyFill="1" applyBorder="1" applyAlignment="1">
      <alignment horizontal="left" vertical="center"/>
    </xf>
    <xf numFmtId="0" fontId="1" fillId="0" borderId="17" xfId="0" applyFont="1" applyBorder="1"/>
    <xf numFmtId="0" fontId="19" fillId="4" borderId="6" xfId="0" applyFont="1" applyFill="1" applyBorder="1" applyAlignment="1">
      <alignment horizontal="center" vertical="center"/>
    </xf>
    <xf numFmtId="0" fontId="19" fillId="4" borderId="6" xfId="0" applyFont="1" applyFill="1" applyBorder="1" applyAlignment="1">
      <alignment horizontal="center" vertical="center" wrapText="1"/>
    </xf>
    <xf numFmtId="0" fontId="19" fillId="4" borderId="18" xfId="0" applyFont="1" applyFill="1" applyBorder="1" applyAlignment="1">
      <alignment horizontal="center" vertical="center" wrapText="1"/>
    </xf>
    <xf numFmtId="0" fontId="16" fillId="6" borderId="22" xfId="0" applyFont="1" applyFill="1" applyBorder="1" applyAlignment="1">
      <alignment horizontal="left" vertical="center"/>
    </xf>
    <xf numFmtId="0" fontId="1" fillId="0" borderId="23" xfId="0" applyFont="1" applyBorder="1"/>
    <xf numFmtId="0" fontId="19" fillId="4" borderId="16" xfId="0" applyFont="1" applyFill="1" applyBorder="1" applyAlignment="1">
      <alignment horizontal="center" vertical="center"/>
    </xf>
    <xf numFmtId="0" fontId="1" fillId="0" borderId="25" xfId="0" applyFont="1" applyBorder="1"/>
    <xf numFmtId="0" fontId="19" fillId="4" borderId="28" xfId="0" applyFont="1" applyFill="1" applyBorder="1" applyAlignment="1">
      <alignment horizontal="center" vertical="center"/>
    </xf>
    <xf numFmtId="0" fontId="1" fillId="0" borderId="27" xfId="0" applyFont="1" applyBorder="1"/>
    <xf numFmtId="0" fontId="1" fillId="0" borderId="24" xfId="0" applyFont="1" applyBorder="1"/>
    <xf numFmtId="0" fontId="19" fillId="4" borderId="14" xfId="0" applyFont="1" applyFill="1" applyBorder="1" applyAlignment="1">
      <alignment horizontal="center" vertical="center"/>
    </xf>
    <xf numFmtId="0" fontId="19" fillId="4" borderId="26" xfId="0" applyFont="1" applyFill="1" applyBorder="1" applyAlignment="1">
      <alignment horizontal="center" vertical="center" wrapText="1"/>
    </xf>
    <xf numFmtId="0" fontId="19" fillId="4" borderId="27" xfId="0" applyFont="1" applyFill="1" applyBorder="1" applyAlignment="1">
      <alignment horizontal="center" vertical="center"/>
    </xf>
    <xf numFmtId="0" fontId="19" fillId="4" borderId="14" xfId="0" applyFont="1" applyFill="1" applyBorder="1" applyAlignment="1">
      <alignment horizontal="center"/>
    </xf>
    <xf numFmtId="0" fontId="19" fillId="4" borderId="26" xfId="0" applyFont="1" applyFill="1" applyBorder="1" applyAlignment="1">
      <alignment horizontal="center" wrapText="1"/>
    </xf>
    <xf numFmtId="0" fontId="19" fillId="4" borderId="27" xfId="0" applyFont="1" applyFill="1" applyBorder="1" applyAlignment="1">
      <alignment horizontal="center"/>
    </xf>
    <xf numFmtId="0" fontId="26" fillId="6" borderId="27" xfId="0" applyFont="1" applyFill="1" applyBorder="1"/>
    <xf numFmtId="0" fontId="26" fillId="6" borderId="25" xfId="0" applyFont="1" applyFill="1" applyBorder="1"/>
    <xf numFmtId="0" fontId="19" fillId="4" borderId="14" xfId="0" applyFont="1" applyFill="1" applyBorder="1" applyAlignment="1">
      <alignment horizontal="center" wrapText="1"/>
    </xf>
    <xf numFmtId="0" fontId="30" fillId="6" borderId="27" xfId="0" applyFont="1" applyFill="1" applyBorder="1"/>
    <xf numFmtId="0" fontId="16" fillId="6" borderId="27" xfId="0" applyFont="1" applyFill="1" applyBorder="1"/>
    <xf numFmtId="0" fontId="33" fillId="6" borderId="25" xfId="0" applyFont="1" applyFill="1" applyBorder="1"/>
    <xf numFmtId="0" fontId="16" fillId="6" borderId="27" xfId="0" applyFont="1" applyFill="1" applyBorder="1" applyAlignment="1"/>
    <xf numFmtId="0" fontId="4" fillId="4" borderId="14" xfId="0" applyFont="1" applyFill="1" applyBorder="1" applyAlignment="1">
      <alignment horizontal="center"/>
    </xf>
    <xf numFmtId="0" fontId="4" fillId="4" borderId="26" xfId="0" applyFont="1" applyFill="1" applyBorder="1" applyAlignment="1">
      <alignment horizontal="center" wrapText="1"/>
    </xf>
    <xf numFmtId="0" fontId="34" fillId="4" borderId="14" xfId="0" applyFont="1" applyFill="1" applyBorder="1" applyAlignment="1">
      <alignment horizontal="center"/>
    </xf>
    <xf numFmtId="0" fontId="34" fillId="4" borderId="27" xfId="0" applyFont="1" applyFill="1" applyBorder="1" applyAlignment="1">
      <alignment horizontal="center"/>
    </xf>
    <xf numFmtId="0" fontId="34" fillId="4" borderId="26" xfId="0" applyFont="1" applyFill="1" applyBorder="1" applyAlignment="1">
      <alignment horizontal="center" wrapText="1"/>
    </xf>
    <xf numFmtId="0" fontId="4" fillId="4" borderId="27" xfId="0" applyFont="1" applyFill="1" applyBorder="1" applyAlignment="1">
      <alignment horizontal="center"/>
    </xf>
    <xf numFmtId="0" fontId="23" fillId="6" borderId="27" xfId="0" applyFont="1" applyFill="1" applyBorder="1" applyAlignment="1"/>
    <xf numFmtId="0" fontId="23" fillId="6" borderId="27" xfId="0" applyFont="1" applyFill="1" applyBorder="1"/>
    <xf numFmtId="0" fontId="40" fillId="12" borderId="16" xfId="0" applyFont="1" applyFill="1" applyBorder="1" applyAlignment="1">
      <alignment horizontal="left" vertical="center" wrapText="1"/>
    </xf>
    <xf numFmtId="0" fontId="40" fillId="12" borderId="17" xfId="0" applyFont="1" applyFill="1" applyBorder="1" applyAlignment="1">
      <alignment horizontal="left" vertical="center" wrapText="1"/>
    </xf>
    <xf numFmtId="0" fontId="41" fillId="4" borderId="6" xfId="0" applyFont="1" applyFill="1" applyBorder="1" applyAlignment="1">
      <alignment horizontal="center" vertical="center" wrapText="1"/>
    </xf>
    <xf numFmtId="0" fontId="41" fillId="4" borderId="1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19" fillId="4" borderId="15" xfId="0" applyFont="1" applyFill="1" applyBorder="1" applyAlignment="1">
      <alignment horizontal="center" vertical="center" wrapText="1"/>
    </xf>
    <xf numFmtId="0" fontId="19" fillId="4" borderId="16" xfId="0" applyFont="1" applyFill="1" applyBorder="1" applyAlignment="1">
      <alignment horizontal="center" vertical="center" wrapText="1"/>
    </xf>
    <xf numFmtId="0" fontId="19" fillId="4" borderId="25" xfId="0" applyFont="1" applyFill="1" applyBorder="1" applyAlignment="1">
      <alignment horizontal="center" vertical="center" wrapText="1"/>
    </xf>
    <xf numFmtId="0" fontId="19" fillId="4" borderId="17" xfId="0" applyFont="1" applyFill="1" applyBorder="1" applyAlignment="1">
      <alignment horizontal="center" vertical="center" wrapText="1"/>
    </xf>
    <xf numFmtId="0" fontId="43" fillId="15" borderId="25" xfId="0" applyFont="1" applyFill="1" applyBorder="1" applyAlignment="1">
      <alignment horizontal="left" vertical="center" wrapText="1"/>
    </xf>
    <xf numFmtId="0" fontId="43" fillId="15" borderId="17" xfId="0" applyFont="1" applyFill="1" applyBorder="1" applyAlignment="1">
      <alignment horizontal="left" vertical="center" wrapText="1"/>
    </xf>
    <xf numFmtId="0" fontId="40" fillId="12" borderId="28" xfId="0" applyFont="1" applyFill="1" applyBorder="1" applyAlignment="1">
      <alignment horizontal="left" vertical="center" wrapText="1"/>
    </xf>
    <xf numFmtId="0" fontId="40" fillId="12" borderId="24" xfId="0" applyFont="1" applyFill="1" applyBorder="1" applyAlignment="1">
      <alignment horizontal="left" vertical="center" wrapText="1"/>
    </xf>
    <xf numFmtId="0" fontId="43" fillId="15" borderId="2" xfId="0" applyFont="1" applyFill="1" applyBorder="1" applyAlignment="1">
      <alignment horizontal="left" vertical="center" wrapText="1"/>
    </xf>
    <xf numFmtId="0" fontId="43" fillId="15" borderId="26" xfId="0" applyFont="1" applyFill="1" applyBorder="1" applyAlignment="1">
      <alignment horizontal="left" vertical="center" wrapText="1"/>
    </xf>
    <xf numFmtId="0" fontId="40" fillId="12" borderId="28" xfId="0" applyFont="1" applyFill="1" applyBorder="1" applyAlignment="1">
      <alignment horizontal="left" vertical="center"/>
    </xf>
    <xf numFmtId="0" fontId="40" fillId="12" borderId="24" xfId="0" applyFont="1" applyFill="1" applyBorder="1" applyAlignment="1">
      <alignment horizontal="left" vertical="center"/>
    </xf>
    <xf numFmtId="0" fontId="19" fillId="4" borderId="24" xfId="0" applyFont="1" applyFill="1" applyBorder="1" applyAlignment="1">
      <alignment horizontal="center" vertical="center" wrapText="1"/>
    </xf>
    <xf numFmtId="0" fontId="41" fillId="4" borderId="6" xfId="0" applyFont="1" applyFill="1" applyBorder="1" applyAlignment="1">
      <alignment horizontal="center" vertical="center"/>
    </xf>
    <xf numFmtId="0" fontId="19" fillId="4" borderId="15" xfId="0" applyFont="1" applyFill="1" applyBorder="1" applyAlignment="1">
      <alignment horizontal="center" vertical="center"/>
    </xf>
    <xf numFmtId="0" fontId="19" fillId="4" borderId="25" xfId="0" applyFont="1" applyFill="1" applyBorder="1" applyAlignment="1">
      <alignment horizontal="center" vertical="center"/>
    </xf>
    <xf numFmtId="0" fontId="19" fillId="4" borderId="17" xfId="0" applyFont="1" applyFill="1" applyBorder="1" applyAlignment="1">
      <alignment horizontal="center" vertical="center"/>
    </xf>
    <xf numFmtId="0" fontId="36" fillId="13" borderId="0" xfId="0" applyFont="1" applyFill="1" applyAlignment="1">
      <alignment horizontal="center" vertical="center"/>
    </xf>
    <xf numFmtId="0" fontId="42" fillId="13" borderId="0" xfId="0" applyFont="1" applyFill="1" applyAlignment="1">
      <alignment vertical="center"/>
    </xf>
    <xf numFmtId="0" fontId="36" fillId="4" borderId="16" xfId="0" applyFont="1" applyFill="1" applyBorder="1" applyAlignment="1">
      <alignment horizontal="left" vertical="center" wrapText="1"/>
    </xf>
    <xf numFmtId="0" fontId="36" fillId="4" borderId="25" xfId="0" applyFont="1" applyFill="1" applyBorder="1" applyAlignment="1">
      <alignment horizontal="left" vertical="center" wrapText="1"/>
    </xf>
    <xf numFmtId="0" fontId="36" fillId="4" borderId="17" xfId="0" applyFont="1" applyFill="1" applyBorder="1" applyAlignment="1">
      <alignment horizontal="left" vertical="center" wrapText="1"/>
    </xf>
    <xf numFmtId="0" fontId="36" fillId="4" borderId="22" xfId="0" applyFont="1" applyFill="1" applyBorder="1" applyAlignment="1">
      <alignment horizontal="left" vertical="center" wrapText="1"/>
    </xf>
    <xf numFmtId="0" fontId="36" fillId="4" borderId="23" xfId="0" applyFont="1" applyFill="1" applyBorder="1" applyAlignment="1">
      <alignment horizontal="left" vertical="center" wrapText="1"/>
    </xf>
    <xf numFmtId="0" fontId="43" fillId="15" borderId="16" xfId="0" applyFont="1" applyFill="1" applyBorder="1" applyAlignment="1">
      <alignment horizontal="left" vertical="center" wrapText="1"/>
    </xf>
  </cellXfs>
  <cellStyles count="3">
    <cellStyle name="Hyperlink" xfId="1" builtinId="8"/>
    <cellStyle name="Normal" xfId="0" builtinId="0"/>
    <cellStyle name="Normal 2" xfId="2" xr:uid="{86184C91-A8D2-4F1E-BBB2-AD90207222E0}"/>
  </cellStyles>
  <dxfs count="711">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FFFFFF"/>
      </font>
      <fill>
        <patternFill patternType="solid">
          <fgColor rgb="FFFF0000"/>
          <bgColor rgb="FFFF0000"/>
        </patternFill>
      </fill>
    </dxf>
    <dxf>
      <font>
        <color rgb="FF0B8043"/>
      </font>
      <fill>
        <patternFill patternType="none"/>
      </fill>
    </dxf>
    <dxf>
      <font>
        <color rgb="FF0B8043"/>
      </font>
      <fill>
        <patternFill patternType="none"/>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FFFFFF"/>
      </font>
      <fill>
        <patternFill patternType="solid">
          <fgColor rgb="FFFF0000"/>
          <bgColor rgb="FFFF0000"/>
        </patternFill>
      </fill>
    </dxf>
    <dxf>
      <fill>
        <patternFill patternType="solid">
          <fgColor rgb="FFFCE8B2"/>
          <bgColor rgb="FFFCE8B2"/>
        </patternFill>
      </fill>
    </dxf>
    <dxf>
      <font>
        <color rgb="FF0B8043"/>
      </font>
      <fill>
        <patternFill patternType="none"/>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0B8043"/>
      </font>
      <fill>
        <patternFill patternType="none"/>
      </fill>
    </dxf>
    <dxf>
      <fill>
        <patternFill patternType="solid">
          <fgColor rgb="FFFCE8B2"/>
          <bgColor rgb="FFFCE8B2"/>
        </patternFill>
      </fill>
    </dxf>
    <dxf>
      <fill>
        <patternFill patternType="solid">
          <fgColor rgb="FFFCE8B2"/>
          <bgColor rgb="FFFCE8B2"/>
        </patternFill>
      </fill>
    </dxf>
    <dxf>
      <font>
        <color rgb="FFFFFFFF"/>
      </font>
      <fill>
        <patternFill patternType="solid">
          <fgColor rgb="FFFF0000"/>
          <bgColor rgb="FFFF0000"/>
        </patternFill>
      </fill>
    </dxf>
    <dxf>
      <font>
        <color rgb="FFC53929"/>
      </font>
      <fill>
        <patternFill patternType="none"/>
      </fill>
    </dxf>
    <dxf>
      <font>
        <color rgb="FF0B8043"/>
      </font>
      <fill>
        <patternFill patternType="none"/>
      </fill>
    </dxf>
  </dxfs>
  <tableStyles count="0" defaultTableStyle="TableStyleMedium2" defaultPivotStyle="PivotStyleLight16"/>
  <colors>
    <mruColors>
      <color rgb="FFCCFF33"/>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amadhanhidayat0002@gmail.com"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8"/>
  <sheetViews>
    <sheetView workbookViewId="0"/>
  </sheetViews>
  <sheetFormatPr defaultColWidth="14.42578125" defaultRowHeight="15" customHeight="1"/>
  <cols>
    <col min="1" max="1" width="36.85546875" customWidth="1"/>
    <col min="2" max="2" width="31.5703125" customWidth="1"/>
    <col min="3" max="3" width="50.28515625" customWidth="1"/>
    <col min="4" max="5" width="16.5703125" customWidth="1"/>
    <col min="6" max="6" width="22.42578125" customWidth="1"/>
  </cols>
  <sheetData>
    <row r="1" spans="1:26">
      <c r="A1" s="3" t="s">
        <v>1</v>
      </c>
      <c r="B1" s="4" t="s">
        <v>0</v>
      </c>
      <c r="C1" s="4" t="s">
        <v>2</v>
      </c>
      <c r="D1" s="5" t="s">
        <v>3</v>
      </c>
      <c r="E1" s="6" t="s">
        <v>4</v>
      </c>
      <c r="F1" s="6" t="s">
        <v>5</v>
      </c>
      <c r="G1" s="7"/>
      <c r="H1" s="7"/>
      <c r="I1" s="7"/>
      <c r="J1" s="7"/>
      <c r="K1" s="7"/>
      <c r="L1" s="7"/>
      <c r="M1" s="7"/>
      <c r="N1" s="7"/>
      <c r="O1" s="7"/>
      <c r="P1" s="7"/>
      <c r="Q1" s="7"/>
      <c r="R1" s="7"/>
      <c r="S1" s="7"/>
      <c r="T1" s="7"/>
      <c r="U1" s="7"/>
      <c r="V1" s="7"/>
      <c r="W1" s="7"/>
      <c r="X1" s="7"/>
      <c r="Y1" s="7"/>
      <c r="Z1" s="7"/>
    </row>
    <row r="2" spans="1:26">
      <c r="A2" s="8" t="s">
        <v>6</v>
      </c>
      <c r="B2" s="8" t="s">
        <v>7</v>
      </c>
      <c r="C2" s="8" t="s">
        <v>8</v>
      </c>
      <c r="D2" s="9" t="str">
        <f>'User Management'!G352</f>
        <v>Success</v>
      </c>
      <c r="E2" s="9"/>
      <c r="F2" s="8" t="s">
        <v>9</v>
      </c>
      <c r="G2" s="7"/>
      <c r="H2" s="7"/>
      <c r="I2" s="7"/>
      <c r="J2" s="7"/>
      <c r="K2" s="7"/>
      <c r="L2" s="7"/>
      <c r="M2" s="7"/>
      <c r="N2" s="7"/>
      <c r="O2" s="7"/>
      <c r="P2" s="7"/>
      <c r="Q2" s="7"/>
      <c r="R2" s="7"/>
      <c r="S2" s="7"/>
      <c r="T2" s="7"/>
      <c r="U2" s="7"/>
      <c r="V2" s="7"/>
      <c r="W2" s="7"/>
      <c r="X2" s="7"/>
      <c r="Y2" s="7"/>
      <c r="Z2" s="7"/>
    </row>
    <row r="3" spans="1:26">
      <c r="A3" s="10"/>
      <c r="B3" s="11" t="s">
        <v>10</v>
      </c>
      <c r="C3" s="12" t="s">
        <v>11</v>
      </c>
      <c r="D3" s="13" t="str">
        <f>'Employee Management'!G121</f>
        <v>Success</v>
      </c>
      <c r="E3" s="14">
        <f>'Employee Management'!$H$129</f>
        <v>43326</v>
      </c>
      <c r="F3" s="11" t="s">
        <v>9</v>
      </c>
      <c r="G3" s="7"/>
      <c r="H3" s="7"/>
      <c r="I3" s="7"/>
      <c r="J3" s="7"/>
      <c r="K3" s="7"/>
      <c r="L3" s="7"/>
      <c r="M3" s="7"/>
      <c r="N3" s="7"/>
      <c r="O3" s="7"/>
      <c r="P3" s="7"/>
      <c r="Q3" s="7"/>
      <c r="R3" s="7"/>
      <c r="S3" s="7"/>
      <c r="T3" s="7"/>
      <c r="U3" s="7"/>
      <c r="V3" s="7"/>
      <c r="W3" s="7"/>
      <c r="X3" s="7"/>
      <c r="Y3" s="7"/>
      <c r="Z3" s="7"/>
    </row>
    <row r="4" spans="1:26">
      <c r="A4" s="10"/>
      <c r="B4" s="10"/>
      <c r="C4" s="12" t="s">
        <v>12</v>
      </c>
      <c r="D4" s="13" t="str">
        <f>'Employee Management'!G131</f>
        <v>Success</v>
      </c>
      <c r="E4" s="14">
        <f>'Employee Management'!$H$143</f>
        <v>43326</v>
      </c>
      <c r="F4" s="11" t="s">
        <v>9</v>
      </c>
      <c r="G4" s="7"/>
      <c r="H4" s="7"/>
      <c r="I4" s="7"/>
      <c r="J4" s="7"/>
      <c r="K4" s="7"/>
      <c r="L4" s="7"/>
      <c r="M4" s="7"/>
      <c r="N4" s="7"/>
      <c r="O4" s="7"/>
      <c r="P4" s="7"/>
      <c r="Q4" s="7"/>
      <c r="R4" s="7"/>
      <c r="S4" s="7"/>
      <c r="T4" s="7"/>
      <c r="U4" s="7"/>
      <c r="V4" s="7"/>
      <c r="W4" s="7"/>
      <c r="X4" s="7"/>
      <c r="Y4" s="7"/>
      <c r="Z4" s="7"/>
    </row>
    <row r="5" spans="1:26">
      <c r="A5" s="10"/>
      <c r="B5" s="11" t="s">
        <v>7</v>
      </c>
      <c r="C5" s="12" t="s">
        <v>13</v>
      </c>
      <c r="D5" s="13" t="str">
        <f>'User Management'!G359</f>
        <v>Success</v>
      </c>
      <c r="E5" s="14">
        <f>'User Management'!$H$367</f>
        <v>43326</v>
      </c>
      <c r="F5" s="11" t="s">
        <v>9</v>
      </c>
      <c r="G5" s="7"/>
      <c r="H5" s="7"/>
      <c r="I5" s="7"/>
      <c r="J5" s="7"/>
      <c r="K5" s="7"/>
      <c r="L5" s="7"/>
      <c r="M5" s="7"/>
      <c r="N5" s="7"/>
      <c r="O5" s="7"/>
      <c r="P5" s="7"/>
      <c r="Q5" s="7"/>
      <c r="R5" s="7"/>
      <c r="S5" s="7"/>
      <c r="T5" s="7"/>
      <c r="U5" s="7"/>
      <c r="V5" s="7"/>
      <c r="W5" s="7"/>
      <c r="X5" s="7"/>
      <c r="Y5" s="7"/>
      <c r="Z5" s="7"/>
    </row>
    <row r="6" spans="1:26">
      <c r="A6" s="10"/>
      <c r="B6" s="10"/>
      <c r="C6" s="12" t="s">
        <v>14</v>
      </c>
      <c r="D6" s="13" t="str">
        <f>'User Management'!G369</f>
        <v>Success</v>
      </c>
      <c r="E6" s="14">
        <f>'User Management'!$H$381</f>
        <v>43326</v>
      </c>
      <c r="F6" s="11" t="s">
        <v>9</v>
      </c>
      <c r="G6" s="7"/>
      <c r="H6" s="7"/>
      <c r="I6" s="7"/>
      <c r="J6" s="7"/>
      <c r="K6" s="7"/>
      <c r="L6" s="7"/>
      <c r="M6" s="7"/>
      <c r="N6" s="7"/>
      <c r="O6" s="7"/>
      <c r="P6" s="7"/>
      <c r="Q6" s="7"/>
      <c r="R6" s="7"/>
      <c r="S6" s="7"/>
      <c r="T6" s="7"/>
      <c r="U6" s="7"/>
      <c r="V6" s="7"/>
      <c r="W6" s="7"/>
      <c r="X6" s="7"/>
      <c r="Y6" s="7"/>
      <c r="Z6" s="7"/>
    </row>
    <row r="7" spans="1:26">
      <c r="A7" s="11"/>
      <c r="B7" s="11" t="s">
        <v>15</v>
      </c>
      <c r="C7" s="12" t="s">
        <v>16</v>
      </c>
      <c r="D7" s="13" t="str">
        <f>'ERP Management'!G8</f>
        <v>Success</v>
      </c>
      <c r="E7" s="15" t="str">
        <f>'ERP Management'!$H$13</f>
        <v>2018-08-14</v>
      </c>
      <c r="F7" s="11" t="s">
        <v>9</v>
      </c>
      <c r="G7" s="16"/>
      <c r="H7" s="16"/>
      <c r="I7" s="16"/>
      <c r="J7" s="16"/>
      <c r="K7" s="16"/>
      <c r="L7" s="16"/>
      <c r="M7" s="16"/>
      <c r="N7" s="16"/>
      <c r="O7" s="16"/>
      <c r="P7" s="16"/>
      <c r="Q7" s="16"/>
      <c r="R7" s="16"/>
      <c r="S7" s="16"/>
      <c r="T7" s="16"/>
      <c r="U7" s="16"/>
      <c r="V7" s="16"/>
      <c r="W7" s="16"/>
      <c r="X7" s="16"/>
      <c r="Y7" s="16"/>
      <c r="Z7" s="16"/>
    </row>
    <row r="8" spans="1:26">
      <c r="A8" s="10"/>
      <c r="B8" s="10"/>
      <c r="C8" s="12" t="s">
        <v>17</v>
      </c>
      <c r="D8" s="13" t="str">
        <f>'ERP Management'!G15</f>
        <v>Success</v>
      </c>
      <c r="E8" s="15" t="str">
        <f>'ERP Management'!$H$20</f>
        <v>2018-08-14</v>
      </c>
      <c r="F8" s="11" t="s">
        <v>9</v>
      </c>
      <c r="G8" s="16"/>
      <c r="H8" s="16"/>
      <c r="I8" s="16"/>
      <c r="J8" s="16"/>
      <c r="K8" s="16"/>
      <c r="L8" s="16"/>
      <c r="M8" s="16"/>
      <c r="N8" s="16"/>
      <c r="O8" s="16"/>
      <c r="P8" s="16"/>
      <c r="Q8" s="16"/>
      <c r="R8" s="16"/>
      <c r="S8" s="16"/>
      <c r="T8" s="16"/>
      <c r="U8" s="16"/>
      <c r="V8" s="16"/>
      <c r="W8" s="16"/>
      <c r="X8" s="16"/>
      <c r="Y8" s="16"/>
      <c r="Z8" s="16"/>
    </row>
    <row r="9" spans="1:26">
      <c r="A9" s="10"/>
      <c r="B9" s="11" t="s">
        <v>18</v>
      </c>
      <c r="C9" s="12" t="s">
        <v>19</v>
      </c>
      <c r="D9" s="13" t="str">
        <f>'General Setting - Finance Setti'!G216</f>
        <v>Success</v>
      </c>
      <c r="E9" s="17">
        <f>'General Setting - Finance Setti'!$H$225</f>
        <v>43326</v>
      </c>
      <c r="F9" s="11" t="s">
        <v>9</v>
      </c>
      <c r="G9" s="16"/>
      <c r="H9" s="16"/>
      <c r="I9" s="16"/>
      <c r="J9" s="16"/>
      <c r="K9" s="16"/>
      <c r="L9" s="16"/>
      <c r="M9" s="16"/>
      <c r="N9" s="16"/>
      <c r="O9" s="16"/>
      <c r="P9" s="16"/>
      <c r="Q9" s="16"/>
      <c r="R9" s="16"/>
      <c r="S9" s="16"/>
      <c r="T9" s="16"/>
      <c r="U9" s="16"/>
      <c r="V9" s="16"/>
      <c r="W9" s="16"/>
      <c r="X9" s="16"/>
      <c r="Y9" s="16"/>
      <c r="Z9" s="16"/>
    </row>
    <row r="10" spans="1:26">
      <c r="A10" s="10"/>
      <c r="B10" s="10"/>
      <c r="C10" s="12" t="s">
        <v>20</v>
      </c>
      <c r="D10" s="13" t="str">
        <f>'General Setting - Finance Setti'!G247</f>
        <v>Success</v>
      </c>
      <c r="E10" s="14">
        <f>'General Setting - Finance Setti'!$H$259</f>
        <v>43326</v>
      </c>
      <c r="F10" s="11" t="s">
        <v>9</v>
      </c>
      <c r="G10" s="16"/>
      <c r="H10" s="16"/>
      <c r="I10" s="16"/>
      <c r="J10" s="16"/>
      <c r="K10" s="16"/>
      <c r="L10" s="16"/>
      <c r="M10" s="16"/>
      <c r="N10" s="16"/>
      <c r="O10" s="16"/>
      <c r="P10" s="16"/>
      <c r="Q10" s="16"/>
      <c r="R10" s="16"/>
      <c r="S10" s="16"/>
      <c r="T10" s="16"/>
      <c r="U10" s="16"/>
      <c r="V10" s="16"/>
      <c r="W10" s="16"/>
      <c r="X10" s="16"/>
      <c r="Y10" s="16"/>
      <c r="Z10" s="16"/>
    </row>
    <row r="11" spans="1:26">
      <c r="A11" s="10"/>
      <c r="B11" s="10" t="str">
        <f>'ERP Management'!B1</f>
        <v>M021 - ERP Management</v>
      </c>
      <c r="C11" s="12" t="s">
        <v>21</v>
      </c>
      <c r="D11" s="13" t="str">
        <f>'ERP Management'!G22</f>
        <v>Success</v>
      </c>
      <c r="E11" s="15" t="str">
        <f>'ERP Management'!$H$27</f>
        <v>2018-08-14</v>
      </c>
      <c r="F11" s="11" t="s">
        <v>9</v>
      </c>
      <c r="G11" s="16"/>
      <c r="H11" s="16"/>
      <c r="I11" s="16"/>
      <c r="J11" s="16"/>
      <c r="K11" s="16"/>
      <c r="L11" s="16"/>
      <c r="M11" s="16"/>
      <c r="N11" s="16"/>
      <c r="O11" s="16"/>
      <c r="P11" s="16"/>
      <c r="Q11" s="16"/>
      <c r="R11" s="16"/>
      <c r="S11" s="16"/>
      <c r="T11" s="16"/>
      <c r="U11" s="16"/>
      <c r="V11" s="16"/>
      <c r="W11" s="16"/>
      <c r="X11" s="16"/>
      <c r="Y11" s="16"/>
      <c r="Z11" s="16"/>
    </row>
    <row r="12" spans="1:26">
      <c r="A12" s="10"/>
      <c r="B12" s="10"/>
      <c r="C12" s="12" t="s">
        <v>22</v>
      </c>
      <c r="D12" s="13" t="str">
        <f>'ERP Management'!G29</f>
        <v>Success</v>
      </c>
      <c r="E12" s="15" t="str">
        <f>'ERP Management'!$H$34</f>
        <v>2018-08-14</v>
      </c>
      <c r="F12" s="11" t="s">
        <v>23</v>
      </c>
      <c r="G12" s="16"/>
      <c r="H12" s="16"/>
      <c r="I12" s="16"/>
      <c r="J12" s="16"/>
      <c r="K12" s="16"/>
      <c r="L12" s="16"/>
      <c r="M12" s="16"/>
      <c r="N12" s="16"/>
      <c r="O12" s="16"/>
      <c r="P12" s="16"/>
      <c r="Q12" s="16"/>
      <c r="R12" s="16"/>
      <c r="S12" s="16"/>
      <c r="T12" s="16"/>
      <c r="U12" s="16"/>
      <c r="V12" s="16"/>
      <c r="W12" s="16"/>
      <c r="X12" s="16"/>
      <c r="Y12" s="16"/>
      <c r="Z12" s="16"/>
    </row>
    <row r="13" spans="1:26">
      <c r="A13" s="10"/>
      <c r="B13" s="10"/>
      <c r="C13" s="18"/>
      <c r="D13" s="13"/>
      <c r="E13" s="13"/>
      <c r="F13" s="11"/>
      <c r="G13" s="16"/>
      <c r="H13" s="16"/>
      <c r="I13" s="16"/>
      <c r="J13" s="16"/>
      <c r="K13" s="16"/>
      <c r="L13" s="16"/>
      <c r="M13" s="16"/>
      <c r="N13" s="16"/>
      <c r="O13" s="16"/>
      <c r="P13" s="16"/>
      <c r="Q13" s="16"/>
      <c r="R13" s="16"/>
      <c r="S13" s="16"/>
      <c r="T13" s="16"/>
      <c r="U13" s="16"/>
      <c r="V13" s="16"/>
      <c r="W13" s="16"/>
      <c r="X13" s="16"/>
      <c r="Y13" s="16"/>
      <c r="Z13" s="16"/>
    </row>
    <row r="14" spans="1:26">
      <c r="A14" s="10"/>
      <c r="B14" s="11" t="s">
        <v>18</v>
      </c>
      <c r="C14" s="18" t="s">
        <v>24</v>
      </c>
      <c r="D14" s="13"/>
      <c r="E14" s="13"/>
      <c r="F14" s="11" t="s">
        <v>9</v>
      </c>
      <c r="G14" s="16"/>
      <c r="H14" s="16"/>
      <c r="I14" s="16"/>
      <c r="J14" s="16"/>
      <c r="K14" s="16"/>
      <c r="L14" s="16"/>
      <c r="M14" s="16"/>
      <c r="N14" s="16"/>
      <c r="O14" s="16"/>
      <c r="P14" s="16"/>
      <c r="Q14" s="16"/>
      <c r="R14" s="16"/>
      <c r="S14" s="16"/>
      <c r="T14" s="16"/>
      <c r="U14" s="16"/>
      <c r="V14" s="16"/>
      <c r="W14" s="16"/>
      <c r="X14" s="16"/>
      <c r="Y14" s="16"/>
      <c r="Z14" s="16"/>
    </row>
    <row r="15" spans="1:26">
      <c r="A15" s="10"/>
      <c r="B15" s="10"/>
      <c r="C15" s="18" t="s">
        <v>25</v>
      </c>
      <c r="D15" s="13"/>
      <c r="E15" s="13"/>
      <c r="F15" s="11" t="s">
        <v>9</v>
      </c>
      <c r="G15" s="16"/>
      <c r="H15" s="16"/>
      <c r="I15" s="16"/>
      <c r="J15" s="16"/>
      <c r="K15" s="16"/>
      <c r="L15" s="16"/>
      <c r="M15" s="16"/>
      <c r="N15" s="16"/>
      <c r="O15" s="16"/>
      <c r="P15" s="16"/>
      <c r="Q15" s="16"/>
      <c r="R15" s="16"/>
      <c r="S15" s="16"/>
      <c r="T15" s="16"/>
      <c r="U15" s="16"/>
      <c r="V15" s="16"/>
      <c r="W15" s="16"/>
      <c r="X15" s="16"/>
      <c r="Y15" s="16"/>
      <c r="Z15" s="16"/>
    </row>
    <row r="16" spans="1:26">
      <c r="A16" s="10"/>
      <c r="B16" s="10"/>
      <c r="C16" s="18" t="s">
        <v>26</v>
      </c>
      <c r="D16" s="13"/>
      <c r="E16" s="13"/>
      <c r="F16" s="11" t="s">
        <v>9</v>
      </c>
      <c r="G16" s="16"/>
      <c r="H16" s="16"/>
      <c r="I16" s="16"/>
      <c r="J16" s="16"/>
      <c r="K16" s="16"/>
      <c r="L16" s="16"/>
      <c r="M16" s="16"/>
      <c r="N16" s="16"/>
      <c r="O16" s="16"/>
      <c r="P16" s="16"/>
      <c r="Q16" s="16"/>
      <c r="R16" s="16"/>
      <c r="S16" s="16"/>
      <c r="T16" s="16"/>
      <c r="U16" s="16"/>
      <c r="V16" s="16"/>
      <c r="W16" s="16"/>
      <c r="X16" s="16"/>
      <c r="Y16" s="16"/>
      <c r="Z16" s="16"/>
    </row>
    <row r="17" spans="1:26">
      <c r="A17" s="10"/>
      <c r="B17" s="10"/>
      <c r="C17" s="18"/>
      <c r="D17" s="13"/>
      <c r="E17" s="13"/>
      <c r="F17" s="11"/>
      <c r="G17" s="16"/>
      <c r="H17" s="16"/>
      <c r="I17" s="16"/>
      <c r="J17" s="16"/>
      <c r="K17" s="16"/>
      <c r="L17" s="16"/>
      <c r="M17" s="16"/>
      <c r="N17" s="16"/>
      <c r="O17" s="16"/>
      <c r="P17" s="16"/>
      <c r="Q17" s="16"/>
      <c r="R17" s="16"/>
      <c r="S17" s="16"/>
      <c r="T17" s="16"/>
      <c r="U17" s="16"/>
      <c r="V17" s="16"/>
      <c r="W17" s="16"/>
      <c r="X17" s="16"/>
      <c r="Y17" s="16"/>
      <c r="Z17" s="16"/>
    </row>
    <row r="18" spans="1:26">
      <c r="A18" s="10"/>
      <c r="B18" s="10" t="str">
        <f>'Warehouse Management'!B1</f>
        <v>M007 - Warehouse Management</v>
      </c>
      <c r="C18" s="12" t="s">
        <v>27</v>
      </c>
      <c r="D18" s="13" t="str">
        <f>'Warehouse Management'!G189</f>
        <v>Success</v>
      </c>
      <c r="E18" s="14">
        <f>'Warehouse Management'!$H$204</f>
        <v>43326</v>
      </c>
      <c r="F18" s="11" t="s">
        <v>9</v>
      </c>
      <c r="G18" s="16"/>
      <c r="H18" s="16"/>
      <c r="I18" s="16"/>
      <c r="J18" s="16"/>
      <c r="K18" s="16"/>
      <c r="L18" s="16"/>
      <c r="M18" s="16"/>
      <c r="N18" s="16"/>
      <c r="O18" s="16"/>
      <c r="P18" s="16"/>
      <c r="Q18" s="16"/>
      <c r="R18" s="16"/>
      <c r="S18" s="16"/>
      <c r="T18" s="16"/>
      <c r="U18" s="16"/>
      <c r="V18" s="16"/>
      <c r="W18" s="16"/>
      <c r="X18" s="16"/>
      <c r="Y18" s="16"/>
      <c r="Z18" s="16"/>
    </row>
    <row r="19" spans="1:26">
      <c r="A19" s="10"/>
      <c r="B19" s="10" t="str">
        <f>'Warehouse Management'!B1</f>
        <v>M007 - Warehouse Management</v>
      </c>
      <c r="C19" s="11" t="s">
        <v>28</v>
      </c>
      <c r="D19" s="13"/>
      <c r="E19" s="13"/>
      <c r="F19" s="11"/>
      <c r="G19" s="16"/>
      <c r="H19" s="16"/>
      <c r="I19" s="16"/>
      <c r="J19" s="16"/>
      <c r="K19" s="16"/>
      <c r="L19" s="16"/>
      <c r="M19" s="16"/>
      <c r="N19" s="16"/>
      <c r="O19" s="16"/>
      <c r="P19" s="16"/>
      <c r="Q19" s="16"/>
      <c r="R19" s="16"/>
      <c r="S19" s="16"/>
      <c r="T19" s="16"/>
      <c r="U19" s="16"/>
      <c r="V19" s="16"/>
      <c r="W19" s="16"/>
      <c r="X19" s="16"/>
      <c r="Y19" s="16"/>
      <c r="Z19" s="16"/>
    </row>
    <row r="20" spans="1:26">
      <c r="A20" s="10"/>
      <c r="B20" s="10" t="str">
        <f>'Store Management'!B1</f>
        <v>M005 - Store Management</v>
      </c>
      <c r="C20" s="12" t="s">
        <v>29</v>
      </c>
      <c r="D20" s="13" t="str">
        <f>'Store Management'!G521</f>
        <v>Success</v>
      </c>
      <c r="E20" s="15" t="str">
        <f>'Store Management'!$H$549</f>
        <v>2018-05-07</v>
      </c>
      <c r="F20" s="11" t="s">
        <v>9</v>
      </c>
      <c r="G20" s="16"/>
      <c r="H20" s="16"/>
      <c r="I20" s="16"/>
      <c r="J20" s="16"/>
      <c r="K20" s="16"/>
      <c r="L20" s="16"/>
      <c r="M20" s="16"/>
      <c r="N20" s="16"/>
      <c r="O20" s="16"/>
      <c r="P20" s="16"/>
      <c r="Q20" s="16"/>
      <c r="R20" s="16"/>
      <c r="S20" s="16"/>
      <c r="T20" s="16"/>
      <c r="U20" s="16"/>
      <c r="V20" s="16"/>
      <c r="W20" s="16"/>
      <c r="X20" s="16"/>
      <c r="Y20" s="16"/>
      <c r="Z20" s="16"/>
    </row>
    <row r="21" spans="1:26">
      <c r="A21" s="19"/>
      <c r="B21" s="19"/>
      <c r="C21" s="19"/>
      <c r="D21" s="20"/>
      <c r="E21" s="20"/>
      <c r="F21" s="19"/>
      <c r="G21" s="16"/>
      <c r="H21" s="16"/>
      <c r="I21" s="16"/>
      <c r="J21" s="16"/>
      <c r="K21" s="16"/>
      <c r="L21" s="16"/>
      <c r="M21" s="16"/>
      <c r="N21" s="16"/>
      <c r="O21" s="16"/>
      <c r="P21" s="16"/>
      <c r="Q21" s="16"/>
      <c r="R21" s="16"/>
      <c r="S21" s="16"/>
      <c r="T21" s="16"/>
      <c r="U21" s="16"/>
      <c r="V21" s="16"/>
      <c r="W21" s="16"/>
      <c r="X21" s="16"/>
      <c r="Y21" s="16"/>
      <c r="Z21" s="16"/>
    </row>
    <row r="22" spans="1:26">
      <c r="A22" s="21" t="s">
        <v>30</v>
      </c>
      <c r="B22" s="22" t="str">
        <f>'ERP Management'!B1</f>
        <v>M021 - ERP Management</v>
      </c>
      <c r="C22" s="22" t="str">
        <f>'ERP Management'!B36</f>
        <v>Sync ERP Product Code</v>
      </c>
      <c r="D22" s="9" t="str">
        <f>'ERP Management'!G36</f>
        <v>Success</v>
      </c>
      <c r="E22" s="9"/>
      <c r="F22" s="8" t="s">
        <v>9</v>
      </c>
      <c r="G22" s="16"/>
      <c r="H22" s="16"/>
      <c r="I22" s="16"/>
      <c r="J22" s="16"/>
      <c r="K22" s="16"/>
      <c r="L22" s="16"/>
      <c r="M22" s="16"/>
      <c r="N22" s="16"/>
      <c r="O22" s="16"/>
      <c r="P22" s="16"/>
      <c r="Q22" s="16"/>
      <c r="R22" s="16"/>
      <c r="S22" s="16"/>
      <c r="T22" s="16"/>
      <c r="U22" s="16"/>
      <c r="V22" s="16"/>
      <c r="W22" s="16"/>
      <c r="X22" s="16"/>
      <c r="Y22" s="16"/>
      <c r="Z22" s="16"/>
    </row>
    <row r="23" spans="1:26">
      <c r="A23" s="10"/>
      <c r="B23" s="10"/>
      <c r="C23" s="10" t="str">
        <f>'ERP Management'!B43</f>
        <v>Sync ERP Family Product</v>
      </c>
      <c r="D23" s="13" t="str">
        <f>'ERP Management'!G43</f>
        <v>Success</v>
      </c>
      <c r="E23" s="13"/>
      <c r="F23" s="11" t="s">
        <v>9</v>
      </c>
      <c r="G23" s="16"/>
      <c r="H23" s="16"/>
      <c r="I23" s="16"/>
      <c r="J23" s="16"/>
      <c r="K23" s="16"/>
      <c r="L23" s="16"/>
      <c r="M23" s="16"/>
      <c r="N23" s="16"/>
      <c r="O23" s="16"/>
      <c r="P23" s="16"/>
      <c r="Q23" s="16"/>
      <c r="R23" s="16"/>
      <c r="S23" s="16"/>
      <c r="T23" s="16"/>
      <c r="U23" s="16"/>
      <c r="V23" s="16"/>
      <c r="W23" s="16"/>
      <c r="X23" s="16"/>
      <c r="Y23" s="16"/>
      <c r="Z23" s="16"/>
    </row>
    <row r="24" spans="1:26">
      <c r="A24" s="10"/>
      <c r="B24" s="10"/>
      <c r="C24" s="10" t="str">
        <f>'ERP Management'!B50</f>
        <v>Sync ERP Item</v>
      </c>
      <c r="D24" s="13" t="str">
        <f>'ERP Management'!G50</f>
        <v>Success</v>
      </c>
      <c r="E24" s="13"/>
      <c r="F24" s="11" t="s">
        <v>9</v>
      </c>
      <c r="G24" s="16"/>
      <c r="H24" s="16"/>
      <c r="I24" s="16"/>
      <c r="J24" s="16"/>
      <c r="K24" s="16"/>
      <c r="L24" s="16"/>
      <c r="M24" s="16"/>
      <c r="N24" s="16"/>
      <c r="O24" s="16"/>
      <c r="P24" s="16"/>
      <c r="Q24" s="16"/>
      <c r="R24" s="16"/>
      <c r="S24" s="16"/>
      <c r="T24" s="16"/>
      <c r="U24" s="16"/>
      <c r="V24" s="16"/>
      <c r="W24" s="16"/>
      <c r="X24" s="16"/>
      <c r="Y24" s="16"/>
      <c r="Z24" s="16"/>
    </row>
    <row r="25" spans="1:26">
      <c r="A25" s="10"/>
      <c r="B25" s="10"/>
      <c r="C25" s="10" t="str">
        <f>'ERP Management'!B57</f>
        <v>Setting Maping Item</v>
      </c>
      <c r="D25" s="13" t="str">
        <f>'ERP Management'!G57</f>
        <v>Success</v>
      </c>
      <c r="E25" s="13"/>
      <c r="F25" s="11" t="s">
        <v>9</v>
      </c>
      <c r="G25" s="16"/>
      <c r="H25" s="16"/>
      <c r="I25" s="16"/>
      <c r="J25" s="16"/>
      <c r="K25" s="16"/>
      <c r="L25" s="16"/>
      <c r="M25" s="16"/>
      <c r="N25" s="16"/>
      <c r="O25" s="16"/>
      <c r="P25" s="16"/>
      <c r="Q25" s="16"/>
      <c r="R25" s="16"/>
      <c r="S25" s="16"/>
      <c r="T25" s="16"/>
      <c r="U25" s="16"/>
      <c r="V25" s="16"/>
      <c r="W25" s="16"/>
      <c r="X25" s="16"/>
      <c r="Y25" s="16"/>
      <c r="Z25" s="16"/>
    </row>
    <row r="26" spans="1:26">
      <c r="A26" s="10"/>
      <c r="B26" s="10"/>
      <c r="C26" s="10" t="str">
        <f>'ERP Management'!B67</f>
        <v>Maping Item</v>
      </c>
      <c r="D26" s="13" t="str">
        <f>'ERP Management'!G67</f>
        <v>Success</v>
      </c>
      <c r="E26" s="13"/>
      <c r="F26" s="11" t="s">
        <v>31</v>
      </c>
      <c r="G26" s="16"/>
      <c r="H26" s="16"/>
      <c r="I26" s="16"/>
      <c r="J26" s="16"/>
      <c r="K26" s="16"/>
      <c r="L26" s="16"/>
      <c r="M26" s="16"/>
      <c r="N26" s="16"/>
      <c r="O26" s="16"/>
      <c r="P26" s="16"/>
      <c r="Q26" s="16"/>
      <c r="R26" s="16"/>
      <c r="S26" s="16"/>
      <c r="T26" s="16"/>
      <c r="U26" s="16"/>
      <c r="V26" s="16"/>
      <c r="W26" s="16"/>
      <c r="X26" s="16"/>
      <c r="Y26" s="16"/>
      <c r="Z26" s="16"/>
    </row>
    <row r="27" spans="1:26">
      <c r="A27" s="19"/>
      <c r="B27" s="19"/>
      <c r="C27" s="19"/>
      <c r="D27" s="20"/>
      <c r="E27" s="20"/>
      <c r="F27" s="19"/>
      <c r="G27" s="16"/>
      <c r="H27" s="16"/>
      <c r="I27" s="16"/>
      <c r="J27" s="16"/>
      <c r="K27" s="16"/>
      <c r="L27" s="16"/>
      <c r="M27" s="16"/>
      <c r="N27" s="16"/>
      <c r="O27" s="16"/>
      <c r="P27" s="16"/>
      <c r="Q27" s="16"/>
      <c r="R27" s="16"/>
      <c r="S27" s="16"/>
      <c r="T27" s="16"/>
      <c r="U27" s="16"/>
      <c r="V27" s="16"/>
      <c r="W27" s="16"/>
      <c r="X27" s="16"/>
      <c r="Y27" s="16"/>
      <c r="Z27" s="16"/>
    </row>
    <row r="28" spans="1:26">
      <c r="A28" s="8" t="s">
        <v>32</v>
      </c>
      <c r="B28" s="22" t="str">
        <f>'Product Merchandise'!B1</f>
        <v>M014 - Product Merchandise</v>
      </c>
      <c r="C28" s="23" t="s">
        <v>33</v>
      </c>
      <c r="D28" s="9" t="str">
        <f>'Product Merchandise'!G271</f>
        <v>Success</v>
      </c>
      <c r="E28" s="24" t="str">
        <f>'Product Merchandise'!$H$280</f>
        <v>2018-05-08</v>
      </c>
      <c r="F28" s="8" t="s">
        <v>9</v>
      </c>
      <c r="G28" s="16"/>
      <c r="H28" s="16"/>
      <c r="I28" s="16"/>
      <c r="J28" s="16"/>
      <c r="K28" s="16"/>
      <c r="L28" s="16"/>
      <c r="M28" s="16"/>
      <c r="N28" s="16"/>
      <c r="O28" s="16"/>
      <c r="P28" s="16"/>
      <c r="Q28" s="16"/>
      <c r="R28" s="16"/>
      <c r="S28" s="16"/>
      <c r="T28" s="16"/>
      <c r="U28" s="16"/>
      <c r="V28" s="16"/>
      <c r="W28" s="16"/>
      <c r="X28" s="16"/>
      <c r="Y28" s="16"/>
      <c r="Z28" s="16"/>
    </row>
    <row r="29" spans="1:26">
      <c r="A29" s="10"/>
      <c r="B29" s="10"/>
      <c r="C29" s="12" t="s">
        <v>34</v>
      </c>
      <c r="D29" s="13" t="str">
        <f>'Product Merchandise'!G282</f>
        <v>Success</v>
      </c>
      <c r="E29" s="15" t="str">
        <f>'Product Merchandise'!$H$291</f>
        <v>2018-05-08</v>
      </c>
      <c r="F29" s="11" t="s">
        <v>9</v>
      </c>
      <c r="G29" s="16"/>
      <c r="H29" s="16"/>
      <c r="I29" s="16"/>
      <c r="J29" s="16"/>
      <c r="K29" s="16"/>
      <c r="L29" s="16"/>
      <c r="M29" s="16"/>
      <c r="N29" s="16"/>
      <c r="O29" s="16"/>
      <c r="P29" s="16"/>
      <c r="Q29" s="16"/>
      <c r="R29" s="16"/>
      <c r="S29" s="16"/>
      <c r="T29" s="16"/>
      <c r="U29" s="16"/>
      <c r="V29" s="16"/>
      <c r="W29" s="16"/>
      <c r="X29" s="16"/>
      <c r="Y29" s="16"/>
      <c r="Z29" s="16"/>
    </row>
    <row r="30" spans="1:26">
      <c r="A30" s="10"/>
      <c r="B30" s="10"/>
      <c r="C30" s="12" t="s">
        <v>35</v>
      </c>
      <c r="D30" s="13" t="str">
        <f>'Product Merchandise'!G293</f>
        <v>Success</v>
      </c>
      <c r="E30" s="15" t="str">
        <f>'Product Merchandise'!$H$300</f>
        <v>2018-05-08</v>
      </c>
      <c r="F30" s="11" t="s">
        <v>9</v>
      </c>
      <c r="G30" s="16"/>
      <c r="H30" s="16"/>
      <c r="I30" s="16"/>
      <c r="J30" s="16"/>
      <c r="K30" s="16"/>
      <c r="L30" s="16"/>
      <c r="M30" s="16"/>
      <c r="N30" s="16"/>
      <c r="O30" s="16"/>
      <c r="P30" s="16"/>
      <c r="Q30" s="16"/>
      <c r="R30" s="16"/>
      <c r="S30" s="16"/>
      <c r="T30" s="16"/>
      <c r="U30" s="16"/>
      <c r="V30" s="16"/>
      <c r="W30" s="16"/>
      <c r="X30" s="16"/>
      <c r="Y30" s="16"/>
      <c r="Z30" s="16"/>
    </row>
    <row r="31" spans="1:26">
      <c r="A31" s="10"/>
      <c r="B31" s="10"/>
      <c r="C31" s="12" t="s">
        <v>36</v>
      </c>
      <c r="D31" s="13" t="str">
        <f>'Product Merchandise'!G302</f>
        <v>Success</v>
      </c>
      <c r="E31" s="15" t="str">
        <f>'Product Merchandise'!$H$309</f>
        <v>2018-05-08</v>
      </c>
      <c r="F31" s="25" t="s">
        <v>9</v>
      </c>
      <c r="G31" s="16"/>
      <c r="H31" s="16"/>
      <c r="I31" s="16"/>
      <c r="J31" s="16"/>
      <c r="K31" s="16"/>
      <c r="L31" s="16"/>
      <c r="M31" s="16"/>
      <c r="N31" s="16"/>
      <c r="O31" s="16"/>
      <c r="P31" s="16"/>
      <c r="Q31" s="16"/>
      <c r="R31" s="16"/>
      <c r="S31" s="16"/>
      <c r="T31" s="16"/>
      <c r="U31" s="16"/>
      <c r="V31" s="16"/>
      <c r="W31" s="16"/>
      <c r="X31" s="16"/>
      <c r="Y31" s="16"/>
      <c r="Z31" s="16"/>
    </row>
    <row r="32" spans="1:26">
      <c r="A32" s="10"/>
      <c r="B32" s="10" t="str">
        <f>'Product Printing'!B1</f>
        <v>M013 - Product Printing</v>
      </c>
      <c r="C32" s="12" t="s">
        <v>37</v>
      </c>
      <c r="D32" s="13" t="str">
        <f>'Product Printing'!G260</f>
        <v>Success</v>
      </c>
      <c r="E32" s="15" t="str">
        <f>'Product Printing'!$H$269</f>
        <v>2018-08-13</v>
      </c>
      <c r="F32" s="11" t="s">
        <v>9</v>
      </c>
      <c r="G32" s="16"/>
      <c r="H32" s="16"/>
      <c r="I32" s="16"/>
      <c r="J32" s="16"/>
      <c r="K32" s="16"/>
      <c r="L32" s="16"/>
      <c r="M32" s="16"/>
      <c r="N32" s="16"/>
      <c r="O32" s="16"/>
      <c r="P32" s="16"/>
      <c r="Q32" s="16"/>
      <c r="R32" s="16"/>
      <c r="S32" s="16"/>
      <c r="T32" s="16"/>
      <c r="U32" s="16"/>
      <c r="V32" s="16"/>
      <c r="W32" s="16"/>
      <c r="X32" s="16"/>
      <c r="Y32" s="16"/>
      <c r="Z32" s="16"/>
    </row>
    <row r="33" spans="1:26">
      <c r="A33" s="10"/>
      <c r="B33" s="10" t="str">
        <f>'Marketing Management'!B1</f>
        <v>M015 - Marketing Management</v>
      </c>
      <c r="C33" s="12" t="s">
        <v>38</v>
      </c>
      <c r="D33" s="13" t="str">
        <f>'Marketing Management'!$G$53</f>
        <v>Success</v>
      </c>
      <c r="E33" s="14">
        <f>'Marketing Management'!H$61</f>
        <v>43326</v>
      </c>
      <c r="F33" s="11" t="s">
        <v>9</v>
      </c>
      <c r="G33" s="16"/>
      <c r="H33" s="16"/>
      <c r="I33" s="16"/>
      <c r="J33" s="16"/>
      <c r="K33" s="16"/>
      <c r="L33" s="16"/>
      <c r="M33" s="16"/>
      <c r="N33" s="16"/>
      <c r="O33" s="16"/>
      <c r="P33" s="16"/>
      <c r="Q33" s="16"/>
      <c r="R33" s="16"/>
      <c r="S33" s="16"/>
      <c r="T33" s="16"/>
      <c r="U33" s="16"/>
      <c r="V33" s="16"/>
      <c r="W33" s="16"/>
      <c r="X33" s="16"/>
      <c r="Y33" s="16"/>
      <c r="Z33" s="16"/>
    </row>
    <row r="34" spans="1:26">
      <c r="A34" s="10"/>
      <c r="B34" s="10"/>
      <c r="C34" s="26" t="s">
        <v>39</v>
      </c>
      <c r="D34" s="13" t="str">
        <f>'Marketing Management'!$G$81</f>
        <v>Success</v>
      </c>
      <c r="E34" s="14">
        <f>'Marketing Management'!H$89</f>
        <v>43326</v>
      </c>
      <c r="F34" s="11" t="s">
        <v>9</v>
      </c>
      <c r="G34" s="16"/>
      <c r="H34" s="16"/>
      <c r="I34" s="16"/>
      <c r="J34" s="16"/>
      <c r="K34" s="16"/>
      <c r="L34" s="16"/>
      <c r="M34" s="16"/>
      <c r="N34" s="16"/>
      <c r="O34" s="16"/>
      <c r="P34" s="16"/>
      <c r="Q34" s="16"/>
      <c r="R34" s="16"/>
      <c r="S34" s="16"/>
      <c r="T34" s="16"/>
      <c r="U34" s="16"/>
      <c r="V34" s="16"/>
      <c r="W34" s="16"/>
      <c r="X34" s="16"/>
      <c r="Y34" s="16"/>
      <c r="Z34" s="16"/>
    </row>
    <row r="35" spans="1:26">
      <c r="A35" s="10"/>
      <c r="B35" s="10"/>
      <c r="C35" s="26" t="s">
        <v>40</v>
      </c>
      <c r="D35" s="13" t="str">
        <f>'Marketing Management'!$G$109</f>
        <v>Success</v>
      </c>
      <c r="E35" s="14">
        <f>'Marketing Management'!H$117</f>
        <v>43326</v>
      </c>
      <c r="F35" s="11" t="s">
        <v>9</v>
      </c>
      <c r="G35" s="16"/>
      <c r="H35" s="16"/>
      <c r="I35" s="16"/>
      <c r="J35" s="16"/>
      <c r="K35" s="16"/>
      <c r="L35" s="16"/>
      <c r="M35" s="16"/>
      <c r="N35" s="16"/>
      <c r="O35" s="16"/>
      <c r="P35" s="16"/>
      <c r="Q35" s="16"/>
      <c r="R35" s="16"/>
      <c r="S35" s="16"/>
      <c r="T35" s="16"/>
      <c r="U35" s="16"/>
      <c r="V35" s="16"/>
      <c r="W35" s="16"/>
      <c r="X35" s="16"/>
      <c r="Y35" s="16"/>
      <c r="Z35" s="16"/>
    </row>
    <row r="36" spans="1:26">
      <c r="A36" s="27"/>
      <c r="B36" s="11" t="s">
        <v>41</v>
      </c>
      <c r="C36" s="12" t="s">
        <v>42</v>
      </c>
      <c r="D36" s="13" t="str">
        <f>'Product Merchandise'!G311</f>
        <v>Success</v>
      </c>
      <c r="E36" s="15" t="str">
        <f>'Product Merchandise'!$H$327</f>
        <v>2018-05-08</v>
      </c>
      <c r="F36" s="11" t="s">
        <v>9</v>
      </c>
      <c r="G36" s="16"/>
      <c r="H36" s="16"/>
      <c r="I36" s="16"/>
      <c r="J36" s="16"/>
      <c r="K36" s="16"/>
      <c r="L36" s="16"/>
      <c r="M36" s="16"/>
      <c r="N36" s="16"/>
      <c r="O36" s="16"/>
      <c r="P36" s="16"/>
      <c r="Q36" s="16"/>
      <c r="R36" s="16"/>
      <c r="S36" s="16"/>
      <c r="T36" s="16"/>
      <c r="U36" s="16"/>
      <c r="V36" s="16"/>
      <c r="W36" s="16"/>
      <c r="X36" s="16"/>
      <c r="Y36" s="16"/>
      <c r="Z36" s="16"/>
    </row>
    <row r="37" spans="1:26">
      <c r="A37" s="19"/>
      <c r="B37" s="19"/>
      <c r="C37" s="28"/>
      <c r="D37" s="20"/>
      <c r="E37" s="20"/>
      <c r="F37" s="19"/>
      <c r="G37" s="16"/>
      <c r="H37" s="16"/>
      <c r="I37" s="16"/>
      <c r="J37" s="16"/>
      <c r="K37" s="16"/>
      <c r="L37" s="16"/>
      <c r="M37" s="16"/>
      <c r="N37" s="16"/>
      <c r="O37" s="16"/>
      <c r="P37" s="16"/>
      <c r="Q37" s="16"/>
      <c r="R37" s="16"/>
      <c r="S37" s="16"/>
      <c r="T37" s="16"/>
      <c r="U37" s="16"/>
      <c r="V37" s="16"/>
      <c r="W37" s="16"/>
      <c r="X37" s="16"/>
      <c r="Y37" s="16"/>
      <c r="Z37" s="16"/>
    </row>
    <row r="38" spans="1:26">
      <c r="A38" s="8" t="s">
        <v>43</v>
      </c>
      <c r="B38" s="22" t="str">
        <f>'Product Printing'!B1</f>
        <v>M013 - Product Printing</v>
      </c>
      <c r="C38" s="23" t="s">
        <v>44</v>
      </c>
      <c r="D38" s="9" t="str">
        <f>'Product Printing'!G271</f>
        <v>Success</v>
      </c>
      <c r="E38" s="24" t="str">
        <f>'Product Printing'!$H$286</f>
        <v>2018-08-13</v>
      </c>
      <c r="F38" s="8" t="s">
        <v>9</v>
      </c>
      <c r="G38" s="16"/>
      <c r="H38" s="16"/>
      <c r="I38" s="16"/>
      <c r="J38" s="16"/>
      <c r="K38" s="16"/>
      <c r="L38" s="16"/>
      <c r="M38" s="16"/>
      <c r="N38" s="16"/>
      <c r="O38" s="16"/>
      <c r="P38" s="16"/>
      <c r="Q38" s="16"/>
      <c r="R38" s="16"/>
      <c r="S38" s="16"/>
      <c r="T38" s="16"/>
      <c r="U38" s="16"/>
      <c r="V38" s="16"/>
      <c r="W38" s="16"/>
      <c r="X38" s="16"/>
      <c r="Y38" s="16"/>
      <c r="Z38" s="16"/>
    </row>
    <row r="39" spans="1:26">
      <c r="A39" s="10"/>
      <c r="B39" s="10"/>
      <c r="C39" s="12" t="s">
        <v>45</v>
      </c>
      <c r="D39" s="13" t="str">
        <f>'Product Printing'!G288</f>
        <v>Success</v>
      </c>
      <c r="E39" s="15" t="str">
        <f>'Product Printing'!$H$297</f>
        <v>2018-08-13</v>
      </c>
      <c r="F39" s="11" t="s">
        <v>9</v>
      </c>
      <c r="G39" s="16"/>
      <c r="H39" s="16"/>
      <c r="I39" s="16"/>
      <c r="J39" s="16"/>
      <c r="K39" s="16"/>
      <c r="L39" s="16"/>
      <c r="M39" s="16"/>
      <c r="N39" s="16"/>
      <c r="O39" s="16"/>
      <c r="P39" s="16"/>
      <c r="Q39" s="16"/>
      <c r="R39" s="16"/>
      <c r="S39" s="16"/>
      <c r="T39" s="16"/>
      <c r="U39" s="16"/>
      <c r="V39" s="16"/>
      <c r="W39" s="16"/>
      <c r="X39" s="16"/>
      <c r="Y39" s="16"/>
      <c r="Z39" s="16"/>
    </row>
    <row r="40" spans="1:26">
      <c r="A40" s="10"/>
      <c r="B40" s="10" t="str">
        <f>'Marketing Management'!B1</f>
        <v>M015 - Marketing Management</v>
      </c>
      <c r="C40" s="12" t="s">
        <v>38</v>
      </c>
      <c r="D40" s="13" t="str">
        <f>'Marketing Management'!$G$53</f>
        <v>Success</v>
      </c>
      <c r="E40" s="14">
        <f>'Marketing Management'!$H$61</f>
        <v>43326</v>
      </c>
      <c r="F40" s="11" t="s">
        <v>9</v>
      </c>
      <c r="G40" s="16"/>
      <c r="H40" s="16"/>
      <c r="I40" s="16"/>
      <c r="J40" s="16"/>
      <c r="K40" s="16"/>
      <c r="L40" s="16"/>
      <c r="M40" s="16"/>
      <c r="N40" s="16"/>
      <c r="O40" s="16"/>
      <c r="P40" s="16"/>
      <c r="Q40" s="16"/>
      <c r="R40" s="16"/>
      <c r="S40" s="16"/>
      <c r="T40" s="16"/>
      <c r="U40" s="16"/>
      <c r="V40" s="16"/>
      <c r="W40" s="16"/>
      <c r="X40" s="16"/>
      <c r="Y40" s="16"/>
      <c r="Z40" s="16"/>
    </row>
    <row r="41" spans="1:26">
      <c r="A41" s="10"/>
      <c r="B41" s="10"/>
      <c r="C41" s="26" t="s">
        <v>39</v>
      </c>
      <c r="D41" s="13" t="str">
        <f>'Marketing Management'!$G$81</f>
        <v>Success</v>
      </c>
      <c r="E41" s="14">
        <f>'Marketing Management'!$H$89</f>
        <v>43326</v>
      </c>
      <c r="F41" s="11" t="s">
        <v>9</v>
      </c>
      <c r="G41" s="16"/>
      <c r="H41" s="16"/>
      <c r="I41" s="16"/>
      <c r="J41" s="16"/>
      <c r="K41" s="16"/>
      <c r="L41" s="16"/>
      <c r="M41" s="16"/>
      <c r="N41" s="16"/>
      <c r="O41" s="16"/>
      <c r="P41" s="16"/>
      <c r="Q41" s="16"/>
      <c r="R41" s="16"/>
      <c r="S41" s="16"/>
      <c r="T41" s="16"/>
      <c r="U41" s="16"/>
      <c r="V41" s="16"/>
      <c r="W41" s="16"/>
      <c r="X41" s="16"/>
      <c r="Y41" s="16"/>
      <c r="Z41" s="16"/>
    </row>
    <row r="42" spans="1:26">
      <c r="A42" s="10"/>
      <c r="B42" s="10"/>
      <c r="C42" s="26" t="s">
        <v>40</v>
      </c>
      <c r="D42" s="13" t="str">
        <f>'Marketing Management'!$G$109</f>
        <v>Success</v>
      </c>
      <c r="E42" s="14">
        <f>'Marketing Management'!$H$117</f>
        <v>43326</v>
      </c>
      <c r="F42" s="11" t="s">
        <v>9</v>
      </c>
      <c r="G42" s="16"/>
      <c r="H42" s="16"/>
      <c r="I42" s="16"/>
      <c r="J42" s="16"/>
      <c r="K42" s="16"/>
      <c r="L42" s="16"/>
      <c r="M42" s="16"/>
      <c r="N42" s="16"/>
      <c r="O42" s="16"/>
      <c r="P42" s="16"/>
      <c r="Q42" s="16"/>
      <c r="R42" s="16"/>
      <c r="S42" s="16"/>
      <c r="T42" s="16"/>
      <c r="U42" s="16"/>
      <c r="V42" s="16"/>
      <c r="W42" s="16"/>
      <c r="X42" s="16"/>
      <c r="Y42" s="16"/>
      <c r="Z42" s="16"/>
    </row>
    <row r="43" spans="1:26">
      <c r="A43" s="19"/>
      <c r="B43" s="19"/>
      <c r="C43" s="19"/>
      <c r="D43" s="20"/>
      <c r="E43" s="20"/>
      <c r="F43" s="19"/>
      <c r="G43" s="16"/>
      <c r="H43" s="16"/>
      <c r="I43" s="16"/>
      <c r="J43" s="16"/>
      <c r="K43" s="16"/>
      <c r="L43" s="16"/>
      <c r="M43" s="16"/>
      <c r="N43" s="16"/>
      <c r="O43" s="16"/>
      <c r="P43" s="16"/>
      <c r="Q43" s="16"/>
      <c r="R43" s="16"/>
      <c r="S43" s="16"/>
      <c r="T43" s="16"/>
      <c r="U43" s="16"/>
      <c r="V43" s="16"/>
      <c r="W43" s="16"/>
      <c r="X43" s="16"/>
      <c r="Y43" s="16"/>
      <c r="Z43" s="16"/>
    </row>
    <row r="44" spans="1:26">
      <c r="A44" s="8" t="s">
        <v>46</v>
      </c>
      <c r="B44" s="22" t="str">
        <f>'Product Studio'!B1</f>
        <v>M012 - Product Studio</v>
      </c>
      <c r="C44" s="23" t="s">
        <v>47</v>
      </c>
      <c r="D44" s="9" t="str">
        <f>'Product Studio'!G1138</f>
        <v>Success</v>
      </c>
      <c r="E44" s="24" t="str">
        <f>'Product Studio'!$H$1148</f>
        <v>2018-05-14</v>
      </c>
      <c r="F44" s="8" t="s">
        <v>9</v>
      </c>
      <c r="G44" s="16"/>
      <c r="H44" s="16"/>
      <c r="I44" s="16"/>
      <c r="J44" s="16"/>
      <c r="K44" s="16"/>
      <c r="L44" s="16"/>
      <c r="M44" s="16"/>
      <c r="N44" s="16"/>
      <c r="O44" s="16"/>
      <c r="P44" s="16"/>
      <c r="Q44" s="16"/>
      <c r="R44" s="16"/>
      <c r="S44" s="16"/>
      <c r="T44" s="16"/>
      <c r="U44" s="16"/>
      <c r="V44" s="16"/>
      <c r="W44" s="16"/>
      <c r="X44" s="16"/>
      <c r="Y44" s="16"/>
      <c r="Z44" s="16"/>
    </row>
    <row r="45" spans="1:26">
      <c r="A45" s="10"/>
      <c r="B45" s="10"/>
      <c r="C45" s="12" t="s">
        <v>48</v>
      </c>
      <c r="D45" s="13" t="str">
        <f>'Product Studio'!G1150</f>
        <v>Success</v>
      </c>
      <c r="E45" s="15" t="str">
        <f>'Product Studio'!$H$1162</f>
        <v>2018-05-14</v>
      </c>
      <c r="F45" s="11" t="s">
        <v>9</v>
      </c>
      <c r="G45" s="16"/>
      <c r="H45" s="16"/>
      <c r="I45" s="16"/>
      <c r="J45" s="16"/>
      <c r="K45" s="16"/>
      <c r="L45" s="16"/>
      <c r="M45" s="16"/>
      <c r="N45" s="16"/>
      <c r="O45" s="16"/>
      <c r="P45" s="16"/>
      <c r="Q45" s="16"/>
      <c r="R45" s="16"/>
      <c r="S45" s="16"/>
      <c r="T45" s="16"/>
      <c r="U45" s="16"/>
      <c r="V45" s="16"/>
      <c r="W45" s="16"/>
      <c r="X45" s="16"/>
      <c r="Y45" s="16"/>
      <c r="Z45" s="16"/>
    </row>
    <row r="46" spans="1:26">
      <c r="A46" s="10"/>
      <c r="B46" s="27"/>
      <c r="C46" s="12" t="s">
        <v>49</v>
      </c>
      <c r="D46" s="13" t="str">
        <f>'Product Studio'!G1164</f>
        <v>Success</v>
      </c>
      <c r="E46" s="15" t="str">
        <f>'Product Studio'!$H$1175</f>
        <v>2018-05-14</v>
      </c>
      <c r="F46" s="11" t="s">
        <v>9</v>
      </c>
      <c r="G46" s="16"/>
      <c r="H46" s="16"/>
      <c r="I46" s="16"/>
      <c r="J46" s="16"/>
      <c r="K46" s="16"/>
      <c r="L46" s="16"/>
      <c r="M46" s="16"/>
      <c r="N46" s="16"/>
      <c r="O46" s="16"/>
      <c r="P46" s="16"/>
      <c r="Q46" s="16"/>
      <c r="R46" s="16"/>
      <c r="S46" s="16"/>
      <c r="T46" s="16"/>
      <c r="U46" s="16"/>
      <c r="V46" s="16"/>
      <c r="W46" s="16"/>
      <c r="X46" s="16"/>
      <c r="Y46" s="16"/>
      <c r="Z46" s="16"/>
    </row>
    <row r="47" spans="1:26">
      <c r="A47" s="10"/>
      <c r="B47" s="27"/>
      <c r="C47" s="29" t="s">
        <v>50</v>
      </c>
      <c r="D47" s="13" t="str">
        <f>'Product Studio'!G1164</f>
        <v>Success</v>
      </c>
      <c r="E47" s="15" t="str">
        <f>'Product Studio'!$H$1175</f>
        <v>2018-05-14</v>
      </c>
      <c r="F47" s="11" t="s">
        <v>9</v>
      </c>
      <c r="G47" s="16"/>
      <c r="H47" s="16"/>
      <c r="I47" s="16"/>
      <c r="J47" s="16"/>
      <c r="K47" s="16"/>
      <c r="L47" s="16"/>
      <c r="M47" s="16"/>
      <c r="N47" s="16"/>
      <c r="O47" s="16"/>
      <c r="P47" s="16"/>
      <c r="Q47" s="16"/>
      <c r="R47" s="16"/>
      <c r="S47" s="16"/>
      <c r="T47" s="16"/>
      <c r="U47" s="16"/>
      <c r="V47" s="16"/>
      <c r="W47" s="16"/>
      <c r="X47" s="16"/>
      <c r="Y47" s="16"/>
      <c r="Z47" s="16"/>
    </row>
    <row r="48" spans="1:26">
      <c r="A48" s="10"/>
      <c r="B48" s="27"/>
      <c r="C48" s="29" t="s">
        <v>51</v>
      </c>
      <c r="D48" s="13" t="str">
        <f>'Product Studio'!G1187</f>
        <v>Success</v>
      </c>
      <c r="E48" s="15" t="str">
        <f>'Product Studio'!$H$1197</f>
        <v>2018-05-14</v>
      </c>
      <c r="F48" s="11" t="s">
        <v>9</v>
      </c>
      <c r="G48" s="16"/>
      <c r="H48" s="16"/>
      <c r="I48" s="16"/>
      <c r="J48" s="16"/>
      <c r="K48" s="16"/>
      <c r="L48" s="16"/>
      <c r="M48" s="16"/>
      <c r="N48" s="16"/>
      <c r="O48" s="16"/>
      <c r="P48" s="16"/>
      <c r="Q48" s="16"/>
      <c r="R48" s="16"/>
      <c r="S48" s="16"/>
      <c r="T48" s="16"/>
      <c r="U48" s="16"/>
      <c r="V48" s="16"/>
      <c r="W48" s="16"/>
      <c r="X48" s="16"/>
      <c r="Y48" s="16"/>
      <c r="Z48" s="16"/>
    </row>
    <row r="49" spans="1:26">
      <c r="A49" s="10"/>
      <c r="B49" s="27"/>
      <c r="C49" s="29" t="s">
        <v>52</v>
      </c>
      <c r="D49" s="13" t="str">
        <f>'Product Studio'!G1199</f>
        <v>Success</v>
      </c>
      <c r="E49" s="15" t="str">
        <f>'Product Studio'!$H$1207</f>
        <v>2018-05-14</v>
      </c>
      <c r="F49" s="11" t="s">
        <v>9</v>
      </c>
      <c r="G49" s="16"/>
      <c r="H49" s="16"/>
      <c r="I49" s="16"/>
      <c r="J49" s="16"/>
      <c r="K49" s="16"/>
      <c r="L49" s="16"/>
      <c r="M49" s="16"/>
      <c r="N49" s="16"/>
      <c r="O49" s="16"/>
      <c r="P49" s="16"/>
      <c r="Q49" s="16"/>
      <c r="R49" s="16"/>
      <c r="S49" s="16"/>
      <c r="T49" s="16"/>
      <c r="U49" s="16"/>
      <c r="V49" s="16"/>
      <c r="W49" s="16"/>
      <c r="X49" s="16"/>
      <c r="Y49" s="16"/>
      <c r="Z49" s="16"/>
    </row>
    <row r="50" spans="1:26">
      <c r="A50" s="10"/>
      <c r="B50" s="27"/>
      <c r="C50" s="29" t="s">
        <v>53</v>
      </c>
      <c r="D50" s="13" t="str">
        <f>'Product Studio'!G1209</f>
        <v>Success</v>
      </c>
      <c r="E50" s="15" t="str">
        <f>'Product Studio'!$H$1219</f>
        <v>2018-05-14</v>
      </c>
      <c r="F50" s="11" t="s">
        <v>9</v>
      </c>
      <c r="G50" s="16"/>
      <c r="H50" s="16"/>
      <c r="I50" s="16"/>
      <c r="J50" s="16"/>
      <c r="K50" s="16"/>
      <c r="L50" s="16"/>
      <c r="M50" s="16"/>
      <c r="N50" s="16"/>
      <c r="O50" s="16"/>
      <c r="P50" s="16"/>
      <c r="Q50" s="16"/>
      <c r="R50" s="16"/>
      <c r="S50" s="16"/>
      <c r="T50" s="16"/>
      <c r="U50" s="16"/>
      <c r="V50" s="16"/>
      <c r="W50" s="16"/>
      <c r="X50" s="16"/>
      <c r="Y50" s="16"/>
      <c r="Z50" s="16"/>
    </row>
    <row r="51" spans="1:26">
      <c r="A51" s="10"/>
      <c r="B51" s="27"/>
      <c r="C51" s="29" t="s">
        <v>54</v>
      </c>
      <c r="D51" s="13" t="str">
        <f>'Product Studio'!G1221</f>
        <v>Success</v>
      </c>
      <c r="E51" s="15" t="str">
        <f>'Product Studio'!$H$1230</f>
        <v>2018-05-15</v>
      </c>
      <c r="F51" s="11" t="s">
        <v>9</v>
      </c>
      <c r="G51" s="16"/>
      <c r="H51" s="16"/>
      <c r="I51" s="16"/>
      <c r="J51" s="16"/>
      <c r="K51" s="16"/>
      <c r="L51" s="16"/>
      <c r="M51" s="16"/>
      <c r="N51" s="16"/>
      <c r="O51" s="16"/>
      <c r="P51" s="16"/>
      <c r="Q51" s="16"/>
      <c r="R51" s="16"/>
      <c r="S51" s="16"/>
      <c r="T51" s="16"/>
      <c r="U51" s="16"/>
      <c r="V51" s="16"/>
      <c r="W51" s="16"/>
      <c r="X51" s="16"/>
      <c r="Y51" s="16"/>
      <c r="Z51" s="16"/>
    </row>
    <row r="52" spans="1:26">
      <c r="A52" s="10"/>
      <c r="B52" s="27"/>
      <c r="C52" s="29" t="s">
        <v>55</v>
      </c>
      <c r="D52" s="13" t="str">
        <f>'Product Studio'!G1232</f>
        <v>Success</v>
      </c>
      <c r="E52" s="15" t="str">
        <f>'Product Studio'!$H$1247</f>
        <v>2018-05-15</v>
      </c>
      <c r="F52" s="11" t="s">
        <v>9</v>
      </c>
      <c r="G52" s="16"/>
      <c r="H52" s="16"/>
      <c r="I52" s="16"/>
      <c r="J52" s="16"/>
      <c r="K52" s="16"/>
      <c r="L52" s="16"/>
      <c r="M52" s="16"/>
      <c r="N52" s="16"/>
      <c r="O52" s="16"/>
      <c r="P52" s="16"/>
      <c r="Q52" s="16"/>
      <c r="R52" s="16"/>
      <c r="S52" s="16"/>
      <c r="T52" s="16"/>
      <c r="U52" s="16"/>
      <c r="V52" s="16"/>
      <c r="W52" s="16"/>
      <c r="X52" s="16"/>
      <c r="Y52" s="16"/>
      <c r="Z52" s="16"/>
    </row>
    <row r="53" spans="1:26">
      <c r="A53" s="10"/>
      <c r="B53" s="27"/>
      <c r="C53" s="29" t="s">
        <v>56</v>
      </c>
      <c r="D53" s="13" t="str">
        <f>'Product Studio'!G1249</f>
        <v>Success</v>
      </c>
      <c r="E53" s="15" t="str">
        <f>'Product Studio'!$H$1258</f>
        <v>2018-05-15</v>
      </c>
      <c r="F53" s="11" t="s">
        <v>9</v>
      </c>
      <c r="G53" s="16"/>
      <c r="H53" s="16"/>
      <c r="I53" s="16"/>
      <c r="J53" s="16"/>
      <c r="K53" s="16"/>
      <c r="L53" s="16"/>
      <c r="M53" s="16"/>
      <c r="N53" s="16"/>
      <c r="O53" s="16"/>
      <c r="P53" s="16"/>
      <c r="Q53" s="16"/>
      <c r="R53" s="16"/>
      <c r="S53" s="16"/>
      <c r="T53" s="16"/>
      <c r="U53" s="16"/>
      <c r="V53" s="16"/>
      <c r="W53" s="16"/>
      <c r="X53" s="16"/>
      <c r="Y53" s="16"/>
      <c r="Z53" s="16"/>
    </row>
    <row r="54" spans="1:26">
      <c r="A54" s="10"/>
      <c r="B54" s="10"/>
      <c r="C54" s="10"/>
      <c r="D54" s="13"/>
      <c r="E54" s="13"/>
      <c r="F54" s="10"/>
      <c r="G54" s="16"/>
      <c r="H54" s="16"/>
      <c r="I54" s="16"/>
      <c r="J54" s="16"/>
      <c r="K54" s="16"/>
      <c r="L54" s="16"/>
      <c r="M54" s="16"/>
      <c r="N54" s="16"/>
      <c r="O54" s="16"/>
      <c r="P54" s="16"/>
      <c r="Q54" s="16"/>
      <c r="R54" s="16"/>
      <c r="S54" s="16"/>
      <c r="T54" s="16"/>
      <c r="U54" s="16"/>
      <c r="V54" s="16"/>
      <c r="W54" s="16"/>
      <c r="X54" s="16"/>
      <c r="Y54" s="16"/>
      <c r="Z54" s="16"/>
    </row>
    <row r="55" spans="1:26">
      <c r="A55" s="10"/>
      <c r="B55" s="10" t="str">
        <f>'Marketing Management'!B1</f>
        <v>M015 - Marketing Management</v>
      </c>
      <c r="C55" s="12" t="s">
        <v>38</v>
      </c>
      <c r="D55" s="13" t="str">
        <f>'Marketing Management'!G53</f>
        <v>Success</v>
      </c>
      <c r="E55" s="14">
        <f>'Marketing Management'!H61</f>
        <v>43326</v>
      </c>
      <c r="F55" s="11" t="s">
        <v>9</v>
      </c>
      <c r="G55" s="16"/>
      <c r="H55" s="16"/>
      <c r="I55" s="16"/>
      <c r="J55" s="16"/>
      <c r="K55" s="16"/>
      <c r="L55" s="16"/>
      <c r="M55" s="16"/>
      <c r="N55" s="16"/>
      <c r="O55" s="16"/>
      <c r="P55" s="16"/>
      <c r="Q55" s="16"/>
      <c r="R55" s="16"/>
      <c r="S55" s="16"/>
      <c r="T55" s="16"/>
      <c r="U55" s="16"/>
      <c r="V55" s="16"/>
      <c r="W55" s="16"/>
      <c r="X55" s="16"/>
      <c r="Y55" s="16"/>
      <c r="Z55" s="16"/>
    </row>
    <row r="56" spans="1:26">
      <c r="A56" s="10"/>
      <c r="B56" s="10"/>
      <c r="C56" s="26" t="s">
        <v>39</v>
      </c>
      <c r="D56" s="13" t="str">
        <f>'Marketing Management'!G81</f>
        <v>Success</v>
      </c>
      <c r="E56" s="14">
        <f>'Marketing Management'!$H$89</f>
        <v>43326</v>
      </c>
      <c r="F56" s="11" t="s">
        <v>9</v>
      </c>
      <c r="G56" s="16"/>
      <c r="H56" s="16"/>
      <c r="I56" s="16"/>
      <c r="J56" s="16"/>
      <c r="K56" s="16"/>
      <c r="L56" s="16"/>
      <c r="M56" s="16"/>
      <c r="N56" s="16"/>
      <c r="O56" s="16"/>
      <c r="P56" s="16"/>
      <c r="Q56" s="16"/>
      <c r="R56" s="16"/>
      <c r="S56" s="16"/>
      <c r="T56" s="16"/>
      <c r="U56" s="16"/>
      <c r="V56" s="16"/>
      <c r="W56" s="16"/>
      <c r="X56" s="16"/>
      <c r="Y56" s="16"/>
      <c r="Z56" s="16"/>
    </row>
    <row r="57" spans="1:26">
      <c r="A57" s="10"/>
      <c r="B57" s="10"/>
      <c r="C57" s="26" t="s">
        <v>40</v>
      </c>
      <c r="D57" s="13" t="str">
        <f>'Marketing Management'!G109</f>
        <v>Success</v>
      </c>
      <c r="E57" s="14">
        <f>'Marketing Management'!$H$117</f>
        <v>43326</v>
      </c>
      <c r="F57" s="11" t="s">
        <v>9</v>
      </c>
      <c r="G57" s="16"/>
      <c r="H57" s="16"/>
      <c r="I57" s="16"/>
      <c r="J57" s="16"/>
      <c r="K57" s="16"/>
      <c r="L57" s="16"/>
      <c r="M57" s="16"/>
      <c r="N57" s="16"/>
      <c r="O57" s="16"/>
      <c r="P57" s="16"/>
      <c r="Q57" s="16"/>
      <c r="R57" s="16"/>
      <c r="S57" s="16"/>
      <c r="T57" s="16"/>
      <c r="U57" s="16"/>
      <c r="V57" s="16"/>
      <c r="W57" s="16"/>
      <c r="X57" s="16"/>
      <c r="Y57" s="16"/>
      <c r="Z57" s="16"/>
    </row>
    <row r="58" spans="1:26">
      <c r="A58" s="10"/>
      <c r="B58" s="10"/>
      <c r="C58" s="10"/>
      <c r="D58" s="13"/>
      <c r="E58" s="13"/>
      <c r="F58" s="10"/>
      <c r="G58" s="16"/>
      <c r="H58" s="16"/>
      <c r="I58" s="16"/>
      <c r="J58" s="16"/>
      <c r="K58" s="16"/>
      <c r="L58" s="16"/>
      <c r="M58" s="16"/>
      <c r="N58" s="16"/>
      <c r="O58" s="16"/>
      <c r="P58" s="16"/>
      <c r="Q58" s="16"/>
      <c r="R58" s="16"/>
      <c r="S58" s="16"/>
      <c r="T58" s="16"/>
      <c r="U58" s="16"/>
      <c r="V58" s="16"/>
      <c r="W58" s="16"/>
      <c r="X58" s="16"/>
      <c r="Y58" s="16"/>
      <c r="Z58" s="16"/>
    </row>
    <row r="59" spans="1:26">
      <c r="A59" s="10"/>
      <c r="B59" s="10" t="str">
        <f>'Product Studio'!B1</f>
        <v>M012 - Product Studio</v>
      </c>
      <c r="C59" s="10" t="str">
        <f>'Product Studio'!B1260</f>
        <v>Add New Componen Preview</v>
      </c>
      <c r="D59" s="13" t="str">
        <f>'Product Studio'!G1260</f>
        <v>Success</v>
      </c>
      <c r="E59" s="15" t="str">
        <f>'Product Studio'!$H$1270</f>
        <v>2018-05-15</v>
      </c>
      <c r="F59" s="11" t="s">
        <v>9</v>
      </c>
      <c r="G59" s="16"/>
      <c r="H59" s="16"/>
      <c r="I59" s="16"/>
      <c r="J59" s="16"/>
      <c r="K59" s="16"/>
      <c r="L59" s="16"/>
      <c r="M59" s="16"/>
      <c r="N59" s="16"/>
      <c r="O59" s="16"/>
      <c r="P59" s="16"/>
      <c r="Q59" s="16"/>
      <c r="R59" s="16"/>
      <c r="S59" s="16"/>
      <c r="T59" s="16"/>
      <c r="U59" s="16"/>
      <c r="V59" s="16"/>
      <c r="W59" s="16"/>
      <c r="X59" s="16"/>
      <c r="Y59" s="16"/>
      <c r="Z59" s="16"/>
    </row>
    <row r="60" spans="1:26">
      <c r="A60" s="10"/>
      <c r="B60" s="10"/>
      <c r="C60" s="10" t="str">
        <f>'Product Studio'!B1272</f>
        <v>Add New Componen Group</v>
      </c>
      <c r="D60" s="13" t="str">
        <f>'Product Studio'!G1272</f>
        <v>Success</v>
      </c>
      <c r="E60" s="15" t="str">
        <f>'Product Studio'!$H$1282</f>
        <v>2018-05-15</v>
      </c>
      <c r="F60" s="11" t="s">
        <v>9</v>
      </c>
      <c r="G60" s="16"/>
      <c r="H60" s="16"/>
      <c r="I60" s="16"/>
      <c r="J60" s="16"/>
      <c r="K60" s="16"/>
      <c r="L60" s="16"/>
      <c r="M60" s="16"/>
      <c r="N60" s="16"/>
      <c r="O60" s="16"/>
      <c r="P60" s="16"/>
      <c r="Q60" s="16"/>
      <c r="R60" s="16"/>
      <c r="S60" s="16"/>
      <c r="T60" s="16"/>
      <c r="U60" s="16"/>
      <c r="V60" s="16"/>
      <c r="W60" s="16"/>
      <c r="X60" s="16"/>
      <c r="Y60" s="16"/>
      <c r="Z60" s="16"/>
    </row>
    <row r="61" spans="1:26">
      <c r="A61" s="10"/>
      <c r="B61" s="10"/>
      <c r="C61" s="10" t="str">
        <f>'Product Studio'!B1284</f>
        <v>Edit Product Studio</v>
      </c>
      <c r="D61" s="13" t="str">
        <f>'Product Studio'!G1284</f>
        <v>Success</v>
      </c>
      <c r="E61" s="14">
        <f>'Product Studio'!$H$1322</f>
        <v>43335</v>
      </c>
      <c r="F61" s="11" t="s">
        <v>9</v>
      </c>
      <c r="G61" s="16"/>
      <c r="H61" s="16"/>
      <c r="I61" s="16"/>
      <c r="J61" s="16"/>
      <c r="K61" s="16"/>
      <c r="L61" s="16"/>
      <c r="M61" s="16"/>
      <c r="N61" s="16"/>
      <c r="O61" s="16"/>
      <c r="P61" s="16"/>
      <c r="Q61" s="16"/>
      <c r="R61" s="16"/>
      <c r="S61" s="16"/>
      <c r="T61" s="16"/>
      <c r="U61" s="16"/>
      <c r="V61" s="16"/>
      <c r="W61" s="16"/>
      <c r="X61" s="16"/>
      <c r="Y61" s="16"/>
      <c r="Z61" s="16"/>
    </row>
    <row r="62" spans="1:26">
      <c r="A62" s="19"/>
      <c r="B62" s="19"/>
      <c r="C62" s="19"/>
      <c r="D62" s="20"/>
      <c r="E62" s="20"/>
      <c r="F62" s="19"/>
      <c r="G62" s="16"/>
      <c r="H62" s="16"/>
      <c r="I62" s="16"/>
      <c r="J62" s="16"/>
      <c r="K62" s="16"/>
      <c r="L62" s="16"/>
      <c r="M62" s="16"/>
      <c r="N62" s="16"/>
      <c r="O62" s="16"/>
      <c r="P62" s="16"/>
      <c r="Q62" s="16"/>
      <c r="R62" s="16"/>
      <c r="S62" s="16"/>
      <c r="T62" s="16"/>
      <c r="U62" s="16"/>
      <c r="V62" s="16"/>
      <c r="W62" s="16"/>
      <c r="X62" s="16"/>
      <c r="Y62" s="16"/>
      <c r="Z62" s="16"/>
    </row>
    <row r="63" spans="1:26">
      <c r="A63" s="30" t="s">
        <v>57</v>
      </c>
      <c r="B63" s="8" t="str">
        <f>'Production Management'!B$1</f>
        <v>M003 - Producton Management</v>
      </c>
      <c r="C63" s="23" t="s">
        <v>58</v>
      </c>
      <c r="D63" s="9" t="str">
        <f>'Production Management'!G$159</f>
        <v>Success</v>
      </c>
      <c r="E63" s="24" t="str">
        <f>'Production Management'!H$166</f>
        <v>2018-07-17</v>
      </c>
      <c r="F63" s="8" t="s">
        <v>9</v>
      </c>
      <c r="G63" s="16"/>
      <c r="H63" s="16"/>
      <c r="I63" s="16"/>
      <c r="J63" s="16"/>
      <c r="K63" s="16"/>
      <c r="L63" s="16"/>
      <c r="M63" s="16"/>
      <c r="N63" s="16"/>
      <c r="O63" s="16"/>
      <c r="P63" s="16"/>
      <c r="Q63" s="16"/>
      <c r="R63" s="16"/>
      <c r="S63" s="16"/>
      <c r="T63" s="16"/>
      <c r="U63" s="16"/>
      <c r="V63" s="16"/>
      <c r="W63" s="16"/>
      <c r="X63" s="16"/>
      <c r="Y63" s="16"/>
      <c r="Z63" s="16"/>
    </row>
    <row r="64" spans="1:26">
      <c r="A64" s="10"/>
      <c r="B64" s="10"/>
      <c r="C64" s="12" t="s">
        <v>59</v>
      </c>
      <c r="D64" s="13" t="str">
        <f>'Production Management'!G$168</f>
        <v>Success</v>
      </c>
      <c r="E64" s="15" t="str">
        <f>'Production Management'!$H$176</f>
        <v>2018-07-17</v>
      </c>
      <c r="F64" s="11" t="s">
        <v>9</v>
      </c>
      <c r="G64" s="16"/>
      <c r="H64" s="16"/>
      <c r="I64" s="16"/>
      <c r="J64" s="16"/>
      <c r="K64" s="16"/>
      <c r="L64" s="16"/>
      <c r="M64" s="16"/>
      <c r="N64" s="16"/>
      <c r="O64" s="16"/>
      <c r="P64" s="16"/>
      <c r="Q64" s="16"/>
      <c r="R64" s="16"/>
      <c r="S64" s="16"/>
      <c r="T64" s="16"/>
      <c r="U64" s="16"/>
      <c r="V64" s="16"/>
      <c r="W64" s="16"/>
      <c r="X64" s="16"/>
      <c r="Y64" s="16"/>
      <c r="Z64" s="16"/>
    </row>
    <row r="65" spans="1:26">
      <c r="A65" s="10"/>
      <c r="B65" s="10" t="str">
        <f>'Delivery Order Management'!B$1</f>
        <v>M004 - Delivery Order Management</v>
      </c>
      <c r="C65" s="12" t="s">
        <v>60</v>
      </c>
      <c r="D65" s="13" t="str">
        <f>'Delivery Order Management'!G$189</f>
        <v>Success</v>
      </c>
      <c r="E65" s="15" t="str">
        <f>'Delivery Order Management'!$H$197</f>
        <v>2018-07-23</v>
      </c>
      <c r="F65" s="11" t="s">
        <v>9</v>
      </c>
      <c r="G65" s="16"/>
      <c r="H65" s="16"/>
      <c r="I65" s="16"/>
      <c r="J65" s="16"/>
      <c r="K65" s="16"/>
      <c r="L65" s="16"/>
      <c r="M65" s="16"/>
      <c r="N65" s="16"/>
      <c r="O65" s="16"/>
      <c r="P65" s="16"/>
      <c r="Q65" s="16"/>
      <c r="R65" s="16"/>
      <c r="S65" s="16"/>
      <c r="T65" s="16"/>
      <c r="U65" s="16"/>
      <c r="V65" s="16"/>
      <c r="W65" s="16"/>
      <c r="X65" s="16"/>
      <c r="Y65" s="16"/>
      <c r="Z65" s="16"/>
    </row>
    <row r="66" spans="1:26">
      <c r="A66" s="11"/>
      <c r="B66" s="10"/>
      <c r="C66" s="12" t="s">
        <v>61</v>
      </c>
      <c r="D66" s="13" t="str">
        <f>'Delivery Order Management'!G$199</f>
        <v>Success</v>
      </c>
      <c r="E66" s="15" t="str">
        <f>'Delivery Order Management'!H$207</f>
        <v>2018-07-23</v>
      </c>
      <c r="F66" s="11" t="s">
        <v>9</v>
      </c>
      <c r="G66" s="16"/>
      <c r="H66" s="16"/>
      <c r="I66" s="16"/>
      <c r="J66" s="16"/>
      <c r="K66" s="16"/>
      <c r="L66" s="16"/>
      <c r="M66" s="16"/>
      <c r="N66" s="16"/>
      <c r="O66" s="16"/>
      <c r="P66" s="16"/>
      <c r="Q66" s="16"/>
      <c r="R66" s="16"/>
      <c r="S66" s="16"/>
      <c r="T66" s="16"/>
      <c r="U66" s="16"/>
      <c r="V66" s="16"/>
      <c r="W66" s="16"/>
      <c r="X66" s="16"/>
      <c r="Y66" s="16"/>
      <c r="Z66" s="16"/>
    </row>
    <row r="67" spans="1:26">
      <c r="A67" s="11"/>
      <c r="B67" s="10"/>
      <c r="C67" s="29" t="s">
        <v>62</v>
      </c>
      <c r="D67" s="13" t="str">
        <f>'Delivery Order Management'!G$209</f>
        <v>Success</v>
      </c>
      <c r="E67" s="15" t="str">
        <f>'Delivery Order Management'!$H$217</f>
        <v>2018-09-28</v>
      </c>
      <c r="F67" s="10"/>
      <c r="G67" s="16"/>
      <c r="H67" s="16"/>
      <c r="I67" s="16"/>
      <c r="J67" s="16"/>
      <c r="K67" s="16"/>
      <c r="L67" s="16"/>
      <c r="M67" s="16"/>
      <c r="N67" s="16"/>
      <c r="O67" s="16"/>
      <c r="P67" s="16"/>
      <c r="Q67" s="16"/>
      <c r="R67" s="16"/>
      <c r="S67" s="16"/>
      <c r="T67" s="16"/>
      <c r="U67" s="16"/>
      <c r="V67" s="16"/>
      <c r="W67" s="16"/>
      <c r="X67" s="16"/>
      <c r="Y67" s="16"/>
      <c r="Z67" s="16"/>
    </row>
    <row r="68" spans="1:26">
      <c r="A68" s="31"/>
      <c r="B68" s="19"/>
      <c r="C68" s="19"/>
      <c r="D68" s="20"/>
      <c r="E68" s="20"/>
      <c r="F68" s="19"/>
      <c r="G68" s="16"/>
      <c r="H68" s="16"/>
      <c r="I68" s="16"/>
      <c r="J68" s="16"/>
      <c r="K68" s="16"/>
      <c r="L68" s="16"/>
      <c r="M68" s="16"/>
      <c r="N68" s="16"/>
      <c r="O68" s="16"/>
      <c r="P68" s="16"/>
      <c r="Q68" s="16"/>
      <c r="R68" s="16"/>
      <c r="S68" s="16"/>
      <c r="T68" s="16"/>
      <c r="U68" s="16"/>
      <c r="V68" s="16"/>
      <c r="W68" s="16"/>
      <c r="X68" s="16"/>
      <c r="Y68" s="16"/>
      <c r="Z68" s="16"/>
    </row>
    <row r="69" spans="1:26">
      <c r="A69" s="32" t="s">
        <v>63</v>
      </c>
      <c r="B69" s="22" t="str">
        <f>'Production Management'!$B$1</f>
        <v>M003 - Producton Management</v>
      </c>
      <c r="C69" s="23" t="s">
        <v>58</v>
      </c>
      <c r="D69" s="9" t="str">
        <f>'Production Management'!$G$159</f>
        <v>Success</v>
      </c>
      <c r="E69" s="24" t="str">
        <f>'Production Management'!$H$166</f>
        <v>2018-07-17</v>
      </c>
      <c r="F69" s="8" t="s">
        <v>9</v>
      </c>
      <c r="G69" s="16"/>
      <c r="H69" s="16"/>
      <c r="I69" s="16"/>
      <c r="J69" s="16"/>
      <c r="K69" s="16"/>
      <c r="L69" s="16"/>
      <c r="M69" s="16"/>
      <c r="N69" s="16"/>
      <c r="O69" s="16"/>
      <c r="P69" s="16"/>
      <c r="Q69" s="16"/>
      <c r="R69" s="16"/>
      <c r="S69" s="16"/>
      <c r="T69" s="16"/>
      <c r="U69" s="16"/>
      <c r="V69" s="16"/>
      <c r="W69" s="16"/>
      <c r="X69" s="16"/>
      <c r="Y69" s="16"/>
      <c r="Z69" s="16"/>
    </row>
    <row r="70" spans="1:26">
      <c r="A70" s="10"/>
      <c r="B70" s="10"/>
      <c r="C70" s="33" t="s">
        <v>59</v>
      </c>
      <c r="D70" s="13" t="str">
        <f>'Production Management'!$G$168</f>
        <v>Success</v>
      </c>
      <c r="E70" s="15" t="str">
        <f>'Production Management'!$H$176</f>
        <v>2018-07-17</v>
      </c>
      <c r="F70" s="11" t="s">
        <v>9</v>
      </c>
      <c r="G70" s="16"/>
      <c r="H70" s="16"/>
      <c r="I70" s="16"/>
      <c r="J70" s="16"/>
      <c r="K70" s="16"/>
      <c r="L70" s="16"/>
      <c r="M70" s="16"/>
      <c r="N70" s="16"/>
      <c r="O70" s="16"/>
      <c r="P70" s="16"/>
      <c r="Q70" s="16"/>
      <c r="R70" s="16"/>
      <c r="S70" s="16"/>
      <c r="T70" s="16"/>
      <c r="U70" s="16"/>
      <c r="V70" s="16"/>
      <c r="W70" s="16"/>
      <c r="X70" s="16"/>
      <c r="Y70" s="16"/>
      <c r="Z70" s="16"/>
    </row>
    <row r="71" spans="1:26">
      <c r="A71" s="10"/>
      <c r="B71" s="10" t="str">
        <f>'Delivery Order Management'!$B$1</f>
        <v>M004 - Delivery Order Management</v>
      </c>
      <c r="C71" s="12" t="s">
        <v>64</v>
      </c>
      <c r="D71" s="13" t="str">
        <f>'Delivery Order Management'!$G$179</f>
        <v>Success</v>
      </c>
      <c r="E71" s="15" t="str">
        <f>'Delivery Order Management'!$H$187</f>
        <v>2018-07-23</v>
      </c>
      <c r="F71" s="11" t="s">
        <v>9</v>
      </c>
      <c r="G71" s="16"/>
      <c r="H71" s="16"/>
      <c r="I71" s="16"/>
      <c r="J71" s="16"/>
      <c r="K71" s="16"/>
      <c r="L71" s="16"/>
      <c r="M71" s="16"/>
      <c r="N71" s="16"/>
      <c r="O71" s="16"/>
      <c r="P71" s="16"/>
      <c r="Q71" s="16"/>
      <c r="R71" s="16"/>
      <c r="S71" s="16"/>
      <c r="T71" s="16"/>
      <c r="U71" s="16"/>
      <c r="V71" s="16"/>
      <c r="W71" s="16"/>
      <c r="X71" s="16"/>
      <c r="Y71" s="16"/>
      <c r="Z71" s="16"/>
    </row>
    <row r="72" spans="1:26">
      <c r="A72" s="10"/>
      <c r="B72" s="10"/>
      <c r="C72" s="12" t="s">
        <v>61</v>
      </c>
      <c r="D72" s="13" t="str">
        <f>'Delivery Order Management'!G$199</f>
        <v>Success</v>
      </c>
      <c r="E72" s="15" t="str">
        <f>'Delivery Order Management'!H$207</f>
        <v>2018-07-23</v>
      </c>
      <c r="F72" s="11" t="s">
        <v>9</v>
      </c>
      <c r="G72" s="16"/>
      <c r="H72" s="16"/>
      <c r="I72" s="16"/>
      <c r="J72" s="16"/>
      <c r="K72" s="16"/>
      <c r="L72" s="16"/>
      <c r="M72" s="16"/>
      <c r="N72" s="16"/>
      <c r="O72" s="16"/>
      <c r="P72" s="16"/>
      <c r="Q72" s="16"/>
      <c r="R72" s="16"/>
      <c r="S72" s="16"/>
      <c r="T72" s="16"/>
      <c r="U72" s="16"/>
      <c r="V72" s="16"/>
      <c r="W72" s="16"/>
      <c r="X72" s="16"/>
      <c r="Y72" s="16"/>
      <c r="Z72" s="16"/>
    </row>
    <row r="73" spans="1:26">
      <c r="A73" s="10"/>
      <c r="B73" s="10" t="str">
        <f>'Store Management'!$B$1</f>
        <v>M005 - Store Management</v>
      </c>
      <c r="C73" s="12" t="s">
        <v>65</v>
      </c>
      <c r="D73" s="13" t="str">
        <f>'Store Management'!$G$551</f>
        <v>Success</v>
      </c>
      <c r="E73" s="14">
        <f>'Store Management'!$H$559</f>
        <v>43339</v>
      </c>
      <c r="F73" s="11" t="s">
        <v>9</v>
      </c>
      <c r="G73" s="16"/>
      <c r="H73" s="16"/>
      <c r="I73" s="16"/>
      <c r="J73" s="16"/>
      <c r="K73" s="16"/>
      <c r="L73" s="16"/>
      <c r="M73" s="16"/>
      <c r="N73" s="16"/>
      <c r="O73" s="16"/>
      <c r="P73" s="16"/>
      <c r="Q73" s="16"/>
      <c r="R73" s="16"/>
      <c r="S73" s="16"/>
      <c r="T73" s="16"/>
      <c r="U73" s="16"/>
      <c r="V73" s="16"/>
      <c r="W73" s="16"/>
      <c r="X73" s="16"/>
      <c r="Y73" s="16"/>
      <c r="Z73" s="16"/>
    </row>
    <row r="74" spans="1:26">
      <c r="A74" s="10"/>
      <c r="B74" s="10"/>
      <c r="C74" s="12" t="s">
        <v>66</v>
      </c>
      <c r="D74" s="13" t="str">
        <f>'Store Management'!$G$561</f>
        <v>Success</v>
      </c>
      <c r="E74" s="14">
        <f>'Store Management'!$H$570</f>
        <v>43339</v>
      </c>
      <c r="F74" s="11" t="s">
        <v>9</v>
      </c>
      <c r="G74" s="16"/>
      <c r="H74" s="16"/>
      <c r="I74" s="16"/>
      <c r="J74" s="16"/>
      <c r="K74" s="16"/>
      <c r="L74" s="16"/>
      <c r="M74" s="16"/>
      <c r="N74" s="16"/>
      <c r="O74" s="16"/>
      <c r="P74" s="16"/>
      <c r="Q74" s="16"/>
      <c r="R74" s="16"/>
      <c r="S74" s="16"/>
      <c r="T74" s="16"/>
      <c r="U74" s="16"/>
      <c r="V74" s="16"/>
      <c r="W74" s="16"/>
      <c r="X74" s="16"/>
      <c r="Y74" s="16"/>
      <c r="Z74" s="16"/>
    </row>
    <row r="75" spans="1:26">
      <c r="A75" s="10"/>
      <c r="B75" s="19"/>
      <c r="C75" s="19"/>
      <c r="D75" s="20"/>
      <c r="E75" s="20"/>
      <c r="F75" s="19"/>
      <c r="G75" s="16"/>
      <c r="H75" s="16"/>
      <c r="I75" s="16"/>
      <c r="J75" s="16"/>
      <c r="K75" s="16"/>
      <c r="L75" s="16"/>
      <c r="M75" s="16"/>
      <c r="N75" s="16"/>
      <c r="O75" s="16"/>
      <c r="P75" s="16"/>
      <c r="Q75" s="16"/>
      <c r="R75" s="16"/>
      <c r="S75" s="16"/>
      <c r="T75" s="16"/>
      <c r="U75" s="16"/>
      <c r="V75" s="16"/>
      <c r="W75" s="16"/>
      <c r="X75" s="16"/>
      <c r="Y75" s="16"/>
      <c r="Z75" s="16"/>
    </row>
    <row r="76" spans="1:26">
      <c r="A76" s="8" t="s">
        <v>67</v>
      </c>
      <c r="B76" s="34" t="str">
        <f>'Product Studio'!$B$1</f>
        <v>M012 - Product Studio</v>
      </c>
      <c r="C76" s="23" t="s">
        <v>68</v>
      </c>
      <c r="D76" s="35" t="str">
        <f>'Product Studio'!$G$1284</f>
        <v>Success</v>
      </c>
      <c r="E76" s="36">
        <f>'Product Studio'!$H$1322</f>
        <v>43335</v>
      </c>
      <c r="F76" s="37" t="s">
        <v>9</v>
      </c>
      <c r="G76" s="16"/>
      <c r="H76" s="16"/>
      <c r="I76" s="16"/>
      <c r="J76" s="16"/>
      <c r="K76" s="16"/>
      <c r="L76" s="16"/>
      <c r="M76" s="16"/>
      <c r="N76" s="16"/>
      <c r="O76" s="16"/>
      <c r="P76" s="16"/>
      <c r="Q76" s="16"/>
      <c r="R76" s="16"/>
      <c r="S76" s="16"/>
      <c r="T76" s="16"/>
      <c r="U76" s="16"/>
      <c r="V76" s="16"/>
      <c r="W76" s="16"/>
      <c r="X76" s="16"/>
      <c r="Y76" s="16"/>
      <c r="Z76" s="16"/>
    </row>
    <row r="77" spans="1:26">
      <c r="A77" s="10"/>
      <c r="B77" s="38" t="str">
        <f>'Approval Management'!$B$1</f>
        <v>M008 - Approval Management</v>
      </c>
      <c r="C77" s="12" t="s">
        <v>69</v>
      </c>
      <c r="D77" s="39" t="str">
        <f>'Approval Management'!$G$28</f>
        <v>Success</v>
      </c>
      <c r="E77" s="14">
        <f>'Approval Management'!$H$34</f>
        <v>43335</v>
      </c>
      <c r="F77" s="40" t="s">
        <v>9</v>
      </c>
      <c r="G77" s="16"/>
      <c r="H77" s="16"/>
      <c r="I77" s="16"/>
      <c r="J77" s="16"/>
      <c r="K77" s="16"/>
      <c r="L77" s="16"/>
      <c r="M77" s="16"/>
      <c r="N77" s="16"/>
      <c r="O77" s="16"/>
      <c r="P77" s="16"/>
      <c r="Q77" s="16"/>
      <c r="R77" s="16"/>
      <c r="S77" s="16"/>
      <c r="T77" s="16"/>
      <c r="U77" s="16"/>
      <c r="V77" s="16"/>
      <c r="W77" s="16"/>
      <c r="X77" s="16"/>
      <c r="Y77" s="16"/>
      <c r="Z77" s="16"/>
    </row>
    <row r="78" spans="1:26">
      <c r="A78" s="19"/>
      <c r="B78" s="41"/>
      <c r="C78" s="19"/>
      <c r="D78" s="42"/>
      <c r="E78" s="20"/>
      <c r="F78" s="43"/>
      <c r="G78" s="16"/>
      <c r="H78" s="16"/>
      <c r="I78" s="16"/>
      <c r="J78" s="16"/>
      <c r="K78" s="16"/>
      <c r="L78" s="16"/>
      <c r="M78" s="16"/>
      <c r="N78" s="16"/>
      <c r="O78" s="16"/>
      <c r="P78" s="16"/>
      <c r="Q78" s="16"/>
      <c r="R78" s="16"/>
      <c r="S78" s="16"/>
      <c r="T78" s="16"/>
      <c r="U78" s="16"/>
      <c r="V78" s="16"/>
      <c r="W78" s="16"/>
      <c r="X78" s="16"/>
      <c r="Y78" s="16"/>
      <c r="Z78" s="16"/>
    </row>
    <row r="79" spans="1:26">
      <c r="A79" s="44" t="s">
        <v>70</v>
      </c>
      <c r="B79" s="45" t="str">
        <f>'Product Printing'!B1</f>
        <v>M013 - Product Printing</v>
      </c>
      <c r="C79" s="12" t="s">
        <v>71</v>
      </c>
      <c r="D79" s="39" t="str">
        <f>'Product Printing'!$G$400</f>
        <v>Success</v>
      </c>
      <c r="E79" s="14">
        <f>'Product Printing'!$H$429</f>
        <v>43340</v>
      </c>
      <c r="F79" s="40" t="s">
        <v>9</v>
      </c>
      <c r="G79" s="16"/>
      <c r="H79" s="16"/>
      <c r="I79" s="16"/>
      <c r="J79" s="16"/>
      <c r="K79" s="16"/>
      <c r="L79" s="16"/>
      <c r="M79" s="16"/>
      <c r="N79" s="16"/>
      <c r="O79" s="16"/>
      <c r="P79" s="16"/>
      <c r="Q79" s="16"/>
      <c r="R79" s="16"/>
      <c r="S79" s="16"/>
      <c r="T79" s="16"/>
      <c r="U79" s="16"/>
      <c r="V79" s="16"/>
      <c r="W79" s="16"/>
      <c r="X79" s="16"/>
      <c r="Y79" s="16"/>
      <c r="Z79" s="16"/>
    </row>
    <row r="80" spans="1:26">
      <c r="A80" s="10"/>
      <c r="B80" s="38" t="str">
        <f>'Approval Management'!$B$1</f>
        <v>M008 - Approval Management</v>
      </c>
      <c r="C80" s="12" t="s">
        <v>69</v>
      </c>
      <c r="D80" s="39" t="str">
        <f>'Approval Management'!$G$28</f>
        <v>Success</v>
      </c>
      <c r="E80" s="14">
        <f>'Approval Management'!$H$34</f>
        <v>43335</v>
      </c>
      <c r="F80" s="40" t="s">
        <v>9</v>
      </c>
      <c r="G80" s="16"/>
      <c r="H80" s="16"/>
      <c r="I80" s="16"/>
      <c r="J80" s="16"/>
      <c r="K80" s="16"/>
      <c r="L80" s="16"/>
      <c r="M80" s="16"/>
      <c r="N80" s="16"/>
      <c r="O80" s="16"/>
      <c r="P80" s="16"/>
      <c r="Q80" s="16"/>
      <c r="R80" s="16"/>
      <c r="S80" s="16"/>
      <c r="T80" s="16"/>
      <c r="U80" s="16"/>
      <c r="V80" s="16"/>
      <c r="W80" s="16"/>
      <c r="X80" s="16"/>
      <c r="Y80" s="16"/>
      <c r="Z80" s="16"/>
    </row>
    <row r="81" spans="1:26">
      <c r="A81" s="19"/>
      <c r="B81" s="41"/>
      <c r="C81" s="19"/>
      <c r="D81" s="42"/>
      <c r="E81" s="20"/>
      <c r="F81" s="43"/>
      <c r="G81" s="16"/>
      <c r="H81" s="16"/>
      <c r="I81" s="16"/>
      <c r="J81" s="16"/>
      <c r="K81" s="16"/>
      <c r="L81" s="16"/>
      <c r="M81" s="16"/>
      <c r="N81" s="16"/>
      <c r="O81" s="16"/>
      <c r="P81" s="16"/>
      <c r="Q81" s="16"/>
      <c r="R81" s="16"/>
      <c r="S81" s="16"/>
      <c r="T81" s="16"/>
      <c r="U81" s="16"/>
      <c r="V81" s="16"/>
      <c r="W81" s="16"/>
      <c r="X81" s="16"/>
      <c r="Y81" s="16"/>
      <c r="Z81" s="16"/>
    </row>
    <row r="82" spans="1:26">
      <c r="A82" s="32" t="s">
        <v>72</v>
      </c>
      <c r="B82" s="34" t="str">
        <f>'Store Management'!B1</f>
        <v>M005 - Store Management</v>
      </c>
      <c r="C82" s="46" t="s">
        <v>73</v>
      </c>
      <c r="D82" s="35" t="str">
        <f>'Store Management'!G599</f>
        <v>Success</v>
      </c>
      <c r="E82" s="36">
        <f>'Store Management'!H602</f>
        <v>43339</v>
      </c>
      <c r="F82" s="47"/>
      <c r="G82" s="16"/>
      <c r="H82" s="16"/>
      <c r="I82" s="16"/>
      <c r="J82" s="16"/>
      <c r="K82" s="16"/>
      <c r="L82" s="16"/>
      <c r="M82" s="16"/>
      <c r="N82" s="16"/>
      <c r="O82" s="16"/>
      <c r="P82" s="16"/>
      <c r="Q82" s="16"/>
      <c r="R82" s="16"/>
      <c r="S82" s="16"/>
      <c r="T82" s="16"/>
      <c r="U82" s="16"/>
      <c r="V82" s="16"/>
      <c r="W82" s="16"/>
      <c r="X82" s="16"/>
      <c r="Y82" s="16"/>
      <c r="Z82" s="16"/>
    </row>
    <row r="83" spans="1:26">
      <c r="A83" s="10"/>
      <c r="B83" s="45"/>
      <c r="C83" s="10"/>
      <c r="D83" s="39"/>
      <c r="E83" s="13"/>
      <c r="F83" s="48"/>
      <c r="G83" s="16"/>
      <c r="H83" s="16"/>
      <c r="I83" s="16"/>
      <c r="J83" s="16"/>
      <c r="K83" s="16"/>
      <c r="L83" s="16"/>
      <c r="M83" s="16"/>
      <c r="N83" s="16"/>
      <c r="O83" s="16"/>
      <c r="P83" s="16"/>
      <c r="Q83" s="16"/>
      <c r="R83" s="16"/>
      <c r="S83" s="16"/>
      <c r="T83" s="16"/>
      <c r="U83" s="16"/>
      <c r="V83" s="16"/>
      <c r="W83" s="16"/>
      <c r="X83" s="16"/>
      <c r="Y83" s="16"/>
      <c r="Z83" s="16"/>
    </row>
    <row r="84" spans="1:26">
      <c r="A84" s="10"/>
      <c r="B84" s="45"/>
      <c r="C84" s="10"/>
      <c r="D84" s="39"/>
      <c r="E84" s="13"/>
      <c r="F84" s="48"/>
      <c r="G84" s="16"/>
      <c r="H84" s="16"/>
      <c r="I84" s="16"/>
      <c r="J84" s="16"/>
      <c r="K84" s="16"/>
      <c r="L84" s="16"/>
      <c r="M84" s="16"/>
      <c r="N84" s="16"/>
      <c r="O84" s="16"/>
      <c r="P84" s="16"/>
      <c r="Q84" s="16"/>
      <c r="R84" s="16"/>
      <c r="S84" s="16"/>
      <c r="T84" s="16"/>
      <c r="U84" s="16"/>
      <c r="V84" s="16"/>
      <c r="W84" s="16"/>
      <c r="X84" s="16"/>
      <c r="Y84" s="16"/>
      <c r="Z84" s="16"/>
    </row>
    <row r="85" spans="1:26">
      <c r="A85" s="10"/>
      <c r="B85" s="45"/>
      <c r="C85" s="10"/>
      <c r="D85" s="39"/>
      <c r="E85" s="13"/>
      <c r="F85" s="48"/>
      <c r="G85" s="16"/>
      <c r="H85" s="16"/>
      <c r="I85" s="16"/>
      <c r="J85" s="16"/>
      <c r="K85" s="16"/>
      <c r="L85" s="16"/>
      <c r="M85" s="16"/>
      <c r="N85" s="16"/>
      <c r="O85" s="16"/>
      <c r="P85" s="16"/>
      <c r="Q85" s="16"/>
      <c r="R85" s="16"/>
      <c r="S85" s="16"/>
      <c r="T85" s="16"/>
      <c r="U85" s="16"/>
      <c r="V85" s="16"/>
      <c r="W85" s="16"/>
      <c r="X85" s="16"/>
      <c r="Y85" s="16"/>
      <c r="Z85" s="16"/>
    </row>
    <row r="86" spans="1:26">
      <c r="A86" s="10"/>
      <c r="B86" s="45"/>
      <c r="C86" s="10"/>
      <c r="D86" s="39"/>
      <c r="E86" s="13"/>
      <c r="F86" s="48"/>
      <c r="G86" s="16"/>
      <c r="H86" s="16"/>
      <c r="I86" s="16"/>
      <c r="J86" s="16"/>
      <c r="K86" s="16"/>
      <c r="L86" s="16"/>
      <c r="M86" s="16"/>
      <c r="N86" s="16"/>
      <c r="O86" s="16"/>
      <c r="P86" s="16"/>
      <c r="Q86" s="16"/>
      <c r="R86" s="16"/>
      <c r="S86" s="16"/>
      <c r="T86" s="16"/>
      <c r="U86" s="16"/>
      <c r="V86" s="16"/>
      <c r="W86" s="16"/>
      <c r="X86" s="16"/>
      <c r="Y86" s="16"/>
      <c r="Z86" s="16"/>
    </row>
    <row r="87" spans="1:26">
      <c r="A87" s="10"/>
      <c r="B87" s="45"/>
      <c r="C87" s="10"/>
      <c r="D87" s="39"/>
      <c r="E87" s="13"/>
      <c r="F87" s="48"/>
      <c r="G87" s="16"/>
      <c r="H87" s="16"/>
      <c r="I87" s="16"/>
      <c r="J87" s="16"/>
      <c r="K87" s="16"/>
      <c r="L87" s="16"/>
      <c r="M87" s="16"/>
      <c r="N87" s="16"/>
      <c r="O87" s="16"/>
      <c r="P87" s="16"/>
      <c r="Q87" s="16"/>
      <c r="R87" s="16"/>
      <c r="S87" s="16"/>
      <c r="T87" s="16"/>
      <c r="U87" s="16"/>
      <c r="V87" s="16"/>
      <c r="W87" s="16"/>
      <c r="X87" s="16"/>
      <c r="Y87" s="16"/>
      <c r="Z87" s="16"/>
    </row>
    <row r="88" spans="1:26">
      <c r="A88" s="10"/>
      <c r="B88" s="45"/>
      <c r="C88" s="10"/>
      <c r="D88" s="39"/>
      <c r="E88" s="13"/>
      <c r="F88" s="48"/>
      <c r="G88" s="16"/>
      <c r="H88" s="16"/>
      <c r="I88" s="16"/>
      <c r="J88" s="16"/>
      <c r="K88" s="16"/>
      <c r="L88" s="16"/>
      <c r="M88" s="16"/>
      <c r="N88" s="16"/>
      <c r="O88" s="16"/>
      <c r="P88" s="16"/>
      <c r="Q88" s="16"/>
      <c r="R88" s="16"/>
      <c r="S88" s="16"/>
      <c r="T88" s="16"/>
      <c r="U88" s="16"/>
      <c r="V88" s="16"/>
      <c r="W88" s="16"/>
      <c r="X88" s="16"/>
      <c r="Y88" s="16"/>
      <c r="Z88" s="16"/>
    </row>
    <row r="89" spans="1:26">
      <c r="A89" s="10"/>
      <c r="B89" s="45"/>
      <c r="C89" s="10"/>
      <c r="D89" s="39"/>
      <c r="E89" s="13"/>
      <c r="F89" s="48"/>
      <c r="G89" s="16"/>
      <c r="H89" s="16"/>
      <c r="I89" s="16"/>
      <c r="J89" s="16"/>
      <c r="K89" s="16"/>
      <c r="L89" s="16"/>
      <c r="M89" s="16"/>
      <c r="N89" s="16"/>
      <c r="O89" s="16"/>
      <c r="P89" s="16"/>
      <c r="Q89" s="16"/>
      <c r="R89" s="16"/>
      <c r="S89" s="16"/>
      <c r="T89" s="16"/>
      <c r="U89" s="16"/>
      <c r="V89" s="16"/>
      <c r="W89" s="16"/>
      <c r="X89" s="16"/>
      <c r="Y89" s="16"/>
      <c r="Z89" s="16"/>
    </row>
    <row r="90" spans="1:26">
      <c r="A90" s="19"/>
      <c r="B90" s="41"/>
      <c r="C90" s="19"/>
      <c r="D90" s="42"/>
      <c r="E90" s="20"/>
      <c r="F90" s="43"/>
      <c r="G90" s="16"/>
      <c r="H90" s="16"/>
      <c r="I90" s="16"/>
      <c r="J90" s="16"/>
      <c r="K90" s="16"/>
      <c r="L90" s="16"/>
      <c r="M90" s="16"/>
      <c r="N90" s="16"/>
      <c r="O90" s="16"/>
      <c r="P90" s="16"/>
      <c r="Q90" s="16"/>
      <c r="R90" s="16"/>
      <c r="S90" s="16"/>
      <c r="T90" s="16"/>
      <c r="U90" s="16"/>
      <c r="V90" s="16"/>
      <c r="W90" s="16"/>
      <c r="X90" s="16"/>
      <c r="Y90" s="16"/>
      <c r="Z90" s="16"/>
    </row>
    <row r="91" spans="1:26">
      <c r="A91" s="32" t="s">
        <v>74</v>
      </c>
      <c r="B91" s="8" t="str">
        <f>'Production Management'!B$1</f>
        <v>M003 - Producton Management</v>
      </c>
      <c r="C91" s="23" t="s">
        <v>58</v>
      </c>
      <c r="D91" s="9" t="str">
        <f>'Production Management'!G$159</f>
        <v>Success</v>
      </c>
      <c r="E91" s="24" t="str">
        <f>'Production Management'!H$166</f>
        <v>2018-07-17</v>
      </c>
      <c r="F91" s="8"/>
      <c r="G91" s="16"/>
      <c r="H91" s="16"/>
      <c r="I91" s="16"/>
      <c r="J91" s="16"/>
      <c r="K91" s="16"/>
      <c r="L91" s="16"/>
      <c r="M91" s="16"/>
      <c r="N91" s="16"/>
      <c r="O91" s="16"/>
      <c r="P91" s="16"/>
      <c r="Q91" s="16"/>
      <c r="R91" s="16"/>
      <c r="S91" s="16"/>
      <c r="T91" s="16"/>
      <c r="U91" s="16"/>
      <c r="V91" s="16"/>
      <c r="W91" s="16"/>
      <c r="X91" s="16"/>
      <c r="Y91" s="16"/>
      <c r="Z91" s="16"/>
    </row>
    <row r="92" spans="1:26">
      <c r="A92" s="10"/>
      <c r="B92" s="10"/>
      <c r="C92" s="12" t="s">
        <v>59</v>
      </c>
      <c r="D92" s="13" t="str">
        <f>'Production Management'!G$168</f>
        <v>Success</v>
      </c>
      <c r="E92" s="15" t="str">
        <f>'Production Management'!$H$176</f>
        <v>2018-07-17</v>
      </c>
      <c r="F92" s="11"/>
      <c r="G92" s="16"/>
      <c r="H92" s="16"/>
      <c r="I92" s="16"/>
      <c r="J92" s="16"/>
      <c r="K92" s="16"/>
      <c r="L92" s="16"/>
      <c r="M92" s="16"/>
      <c r="N92" s="16"/>
      <c r="O92" s="16"/>
      <c r="P92" s="16"/>
      <c r="Q92" s="16"/>
      <c r="R92" s="16"/>
      <c r="S92" s="16"/>
      <c r="T92" s="16"/>
      <c r="U92" s="16"/>
      <c r="V92" s="16"/>
      <c r="W92" s="16"/>
      <c r="X92" s="16"/>
      <c r="Y92" s="16"/>
      <c r="Z92" s="16"/>
    </row>
    <row r="93" spans="1:26">
      <c r="A93" s="10"/>
      <c r="B93" s="10" t="str">
        <f>'Delivery Order Management'!B$1</f>
        <v>M004 - Delivery Order Management</v>
      </c>
      <c r="C93" s="12" t="s">
        <v>60</v>
      </c>
      <c r="D93" s="13" t="str">
        <f>'Delivery Order Management'!G$189</f>
        <v>Success</v>
      </c>
      <c r="E93" s="15" t="str">
        <f>'Delivery Order Management'!$H$197</f>
        <v>2018-07-23</v>
      </c>
      <c r="F93" s="11"/>
      <c r="G93" s="16"/>
      <c r="H93" s="16"/>
      <c r="I93" s="16"/>
      <c r="J93" s="16"/>
      <c r="K93" s="16"/>
      <c r="L93" s="16"/>
      <c r="M93" s="16"/>
      <c r="N93" s="16"/>
      <c r="O93" s="16"/>
      <c r="P93" s="16"/>
      <c r="Q93" s="16"/>
      <c r="R93" s="16"/>
      <c r="S93" s="16"/>
      <c r="T93" s="16"/>
      <c r="U93" s="16"/>
      <c r="V93" s="16"/>
      <c r="W93" s="16"/>
      <c r="X93" s="16"/>
      <c r="Y93" s="16"/>
      <c r="Z93" s="16"/>
    </row>
    <row r="94" spans="1:26">
      <c r="A94" s="10"/>
      <c r="B94" s="10"/>
      <c r="C94" s="12" t="s">
        <v>61</v>
      </c>
      <c r="D94" s="13" t="str">
        <f>'Delivery Order Management'!G$199</f>
        <v>Success</v>
      </c>
      <c r="E94" s="15" t="str">
        <f>'Delivery Order Management'!H$207</f>
        <v>2018-07-23</v>
      </c>
      <c r="F94" s="11"/>
      <c r="G94" s="16"/>
      <c r="H94" s="16"/>
      <c r="I94" s="16"/>
      <c r="J94" s="16"/>
      <c r="K94" s="16"/>
      <c r="L94" s="16"/>
      <c r="M94" s="16"/>
      <c r="N94" s="16"/>
      <c r="O94" s="16"/>
      <c r="P94" s="16"/>
      <c r="Q94" s="16"/>
      <c r="R94" s="16"/>
      <c r="S94" s="16"/>
      <c r="T94" s="16"/>
      <c r="U94" s="16"/>
      <c r="V94" s="16"/>
      <c r="W94" s="16"/>
      <c r="X94" s="16"/>
      <c r="Y94" s="16"/>
      <c r="Z94" s="16"/>
    </row>
    <row r="95" spans="1:26">
      <c r="A95" s="10"/>
      <c r="B95" s="10"/>
      <c r="C95" s="29" t="s">
        <v>62</v>
      </c>
      <c r="D95" s="13" t="str">
        <f>'Delivery Order Management'!G$209</f>
        <v>Success</v>
      </c>
      <c r="E95" s="15" t="str">
        <f>'Delivery Order Management'!$H$217</f>
        <v>2018-09-28</v>
      </c>
      <c r="F95" s="10"/>
      <c r="G95" s="16"/>
      <c r="H95" s="16"/>
      <c r="I95" s="16"/>
      <c r="J95" s="16"/>
      <c r="K95" s="16"/>
      <c r="L95" s="16"/>
      <c r="M95" s="16"/>
      <c r="N95" s="16"/>
      <c r="O95" s="16"/>
      <c r="P95" s="16"/>
      <c r="Q95" s="16"/>
      <c r="R95" s="16"/>
      <c r="S95" s="16"/>
      <c r="T95" s="16"/>
      <c r="U95" s="16"/>
      <c r="V95" s="16"/>
      <c r="W95" s="16"/>
      <c r="X95" s="16"/>
      <c r="Y95" s="16"/>
      <c r="Z95" s="16"/>
    </row>
    <row r="96" spans="1:26">
      <c r="A96" s="19"/>
      <c r="B96" s="19"/>
      <c r="C96" s="19"/>
      <c r="D96" s="20"/>
      <c r="E96" s="20"/>
      <c r="F96" s="19"/>
      <c r="G96" s="16"/>
      <c r="H96" s="16"/>
      <c r="I96" s="16"/>
      <c r="J96" s="16"/>
      <c r="K96" s="16"/>
      <c r="L96" s="16"/>
      <c r="M96" s="16"/>
      <c r="N96" s="16"/>
      <c r="O96" s="16"/>
      <c r="P96" s="16"/>
      <c r="Q96" s="16"/>
      <c r="R96" s="16"/>
      <c r="S96" s="16"/>
      <c r="T96" s="16"/>
      <c r="U96" s="16"/>
      <c r="V96" s="16"/>
      <c r="W96" s="16"/>
      <c r="X96" s="16"/>
      <c r="Y96" s="16"/>
      <c r="Z96" s="16"/>
    </row>
    <row r="97" spans="1:26">
      <c r="A97" s="32" t="s">
        <v>75</v>
      </c>
      <c r="B97" s="22" t="str">
        <f>'Production Management'!$B$1</f>
        <v>M003 - Producton Management</v>
      </c>
      <c r="C97" s="23" t="s">
        <v>58</v>
      </c>
      <c r="D97" s="9" t="str">
        <f>'Production Management'!$G$159</f>
        <v>Success</v>
      </c>
      <c r="E97" s="24" t="str">
        <f>'Production Management'!$H$166</f>
        <v>2018-07-17</v>
      </c>
      <c r="F97" s="47"/>
      <c r="G97" s="16"/>
      <c r="H97" s="16"/>
      <c r="I97" s="16"/>
      <c r="J97" s="16"/>
      <c r="K97" s="16"/>
      <c r="L97" s="16"/>
      <c r="M97" s="16"/>
      <c r="N97" s="16"/>
      <c r="O97" s="16"/>
      <c r="P97" s="16"/>
      <c r="Q97" s="16"/>
      <c r="R97" s="16"/>
      <c r="S97" s="16"/>
      <c r="T97" s="16"/>
      <c r="U97" s="16"/>
      <c r="V97" s="16"/>
      <c r="W97" s="16"/>
      <c r="X97" s="16"/>
      <c r="Y97" s="16"/>
      <c r="Z97" s="16"/>
    </row>
    <row r="98" spans="1:26">
      <c r="A98" s="10"/>
      <c r="B98" s="10"/>
      <c r="C98" s="33" t="s">
        <v>59</v>
      </c>
      <c r="D98" s="13" t="str">
        <f>'Production Management'!$G$168</f>
        <v>Success</v>
      </c>
      <c r="E98" s="15" t="str">
        <f>'Production Management'!$H$176</f>
        <v>2018-07-17</v>
      </c>
      <c r="F98" s="48"/>
      <c r="G98" s="16"/>
      <c r="H98" s="16"/>
      <c r="I98" s="16"/>
      <c r="J98" s="16"/>
      <c r="K98" s="16"/>
      <c r="L98" s="16"/>
      <c r="M98" s="16"/>
      <c r="N98" s="16"/>
      <c r="O98" s="16"/>
      <c r="P98" s="16"/>
      <c r="Q98" s="16"/>
      <c r="R98" s="16"/>
      <c r="S98" s="16"/>
      <c r="T98" s="16"/>
      <c r="U98" s="16"/>
      <c r="V98" s="16"/>
      <c r="W98" s="16"/>
      <c r="X98" s="16"/>
      <c r="Y98" s="16"/>
      <c r="Z98" s="16"/>
    </row>
    <row r="99" spans="1:26">
      <c r="A99" s="10"/>
      <c r="B99" s="10" t="str">
        <f>'Delivery Order Management'!$B$1</f>
        <v>M004 - Delivery Order Management</v>
      </c>
      <c r="C99" s="12" t="s">
        <v>64</v>
      </c>
      <c r="D99" s="13" t="str">
        <f>'Delivery Order Management'!$G$179</f>
        <v>Success</v>
      </c>
      <c r="E99" s="15" t="str">
        <f>'Delivery Order Management'!$H$187</f>
        <v>2018-07-23</v>
      </c>
      <c r="F99" s="48"/>
      <c r="G99" s="16"/>
      <c r="H99" s="16"/>
      <c r="I99" s="16"/>
      <c r="J99" s="16"/>
      <c r="K99" s="16"/>
      <c r="L99" s="16"/>
      <c r="M99" s="16"/>
      <c r="N99" s="16"/>
      <c r="O99" s="16"/>
      <c r="P99" s="16"/>
      <c r="Q99" s="16"/>
      <c r="R99" s="16"/>
      <c r="S99" s="16"/>
      <c r="T99" s="16"/>
      <c r="U99" s="16"/>
      <c r="V99" s="16"/>
      <c r="W99" s="16"/>
      <c r="X99" s="16"/>
      <c r="Y99" s="16"/>
      <c r="Z99" s="16"/>
    </row>
    <row r="100" spans="1:26">
      <c r="A100" s="10"/>
      <c r="B100" s="10"/>
      <c r="C100" s="12" t="s">
        <v>61</v>
      </c>
      <c r="D100" s="13" t="str">
        <f>'Delivery Order Management'!G$199</f>
        <v>Success</v>
      </c>
      <c r="E100" s="15" t="str">
        <f>'Delivery Order Management'!H$207</f>
        <v>2018-07-23</v>
      </c>
      <c r="F100" s="48"/>
      <c r="G100" s="16"/>
      <c r="H100" s="16"/>
      <c r="I100" s="16"/>
      <c r="J100" s="16"/>
      <c r="K100" s="16"/>
      <c r="L100" s="16"/>
      <c r="M100" s="16"/>
      <c r="N100" s="16"/>
      <c r="O100" s="16"/>
      <c r="P100" s="16"/>
      <c r="Q100" s="16"/>
      <c r="R100" s="16"/>
      <c r="S100" s="16"/>
      <c r="T100" s="16"/>
      <c r="U100" s="16"/>
      <c r="V100" s="16"/>
      <c r="W100" s="16"/>
      <c r="X100" s="16"/>
      <c r="Y100" s="16"/>
      <c r="Z100" s="16"/>
    </row>
    <row r="101" spans="1:26">
      <c r="A101" s="10"/>
      <c r="B101" s="10" t="str">
        <f>'Store Management'!$B$1</f>
        <v>M005 - Store Management</v>
      </c>
      <c r="C101" s="12" t="s">
        <v>65</v>
      </c>
      <c r="D101" s="13" t="str">
        <f>'Store Management'!$G$551</f>
        <v>Success</v>
      </c>
      <c r="E101" s="14">
        <f>'Store Management'!$H$559</f>
        <v>43339</v>
      </c>
      <c r="F101" s="48"/>
      <c r="G101" s="16"/>
      <c r="H101" s="16"/>
      <c r="I101" s="16"/>
      <c r="J101" s="16"/>
      <c r="K101" s="16"/>
      <c r="L101" s="16"/>
      <c r="M101" s="16"/>
      <c r="N101" s="16"/>
      <c r="O101" s="16"/>
      <c r="P101" s="16"/>
      <c r="Q101" s="16"/>
      <c r="R101" s="16"/>
      <c r="S101" s="16"/>
      <c r="T101" s="16"/>
      <c r="U101" s="16"/>
      <c r="V101" s="16"/>
      <c r="W101" s="16"/>
      <c r="X101" s="16"/>
      <c r="Y101" s="16"/>
      <c r="Z101" s="16"/>
    </row>
    <row r="102" spans="1:26">
      <c r="A102" s="10"/>
      <c r="B102" s="10"/>
      <c r="C102" s="12" t="s">
        <v>66</v>
      </c>
      <c r="D102" s="13" t="str">
        <f>'Store Management'!$G$561</f>
        <v>Success</v>
      </c>
      <c r="E102" s="14">
        <f>'Store Management'!$H$570</f>
        <v>43339</v>
      </c>
      <c r="F102" s="48"/>
      <c r="G102" s="16"/>
      <c r="H102" s="16"/>
      <c r="I102" s="16"/>
      <c r="J102" s="16"/>
      <c r="K102" s="16"/>
      <c r="L102" s="16"/>
      <c r="M102" s="16"/>
      <c r="N102" s="16"/>
      <c r="O102" s="16"/>
      <c r="P102" s="16"/>
      <c r="Q102" s="16"/>
      <c r="R102" s="16"/>
      <c r="S102" s="16"/>
      <c r="T102" s="16"/>
      <c r="U102" s="16"/>
      <c r="V102" s="16"/>
      <c r="W102" s="16"/>
      <c r="X102" s="16"/>
      <c r="Y102" s="16"/>
      <c r="Z102" s="16"/>
    </row>
    <row r="103" spans="1:26">
      <c r="A103" s="19"/>
      <c r="B103" s="41"/>
      <c r="C103" s="19"/>
      <c r="D103" s="42"/>
      <c r="E103" s="20"/>
      <c r="F103" s="43"/>
      <c r="G103" s="16"/>
      <c r="H103" s="16"/>
      <c r="I103" s="16"/>
      <c r="J103" s="16"/>
      <c r="K103" s="16"/>
      <c r="L103" s="16"/>
      <c r="M103" s="16"/>
      <c r="N103" s="16"/>
      <c r="O103" s="16"/>
      <c r="P103" s="16"/>
      <c r="Q103" s="16"/>
      <c r="R103" s="16"/>
      <c r="S103" s="16"/>
      <c r="T103" s="16"/>
      <c r="U103" s="16"/>
      <c r="V103" s="16"/>
      <c r="W103" s="16"/>
      <c r="X103" s="16"/>
      <c r="Y103" s="16"/>
      <c r="Z103" s="16"/>
    </row>
    <row r="104" spans="1:26">
      <c r="A104" s="32" t="s">
        <v>76</v>
      </c>
      <c r="B104" s="8" t="str">
        <f>'Production Management'!B$1</f>
        <v>M003 - Producton Management</v>
      </c>
      <c r="C104" s="23" t="s">
        <v>58</v>
      </c>
      <c r="D104" s="9" t="str">
        <f>'Production Management'!G$159</f>
        <v>Success</v>
      </c>
      <c r="E104" s="24" t="str">
        <f>'Production Management'!H$166</f>
        <v>2018-07-17</v>
      </c>
      <c r="F104" s="8"/>
      <c r="G104" s="16"/>
      <c r="H104" s="16"/>
      <c r="I104" s="16"/>
      <c r="J104" s="16"/>
      <c r="K104" s="16"/>
      <c r="L104" s="16"/>
      <c r="M104" s="16"/>
      <c r="N104" s="16"/>
      <c r="O104" s="16"/>
      <c r="P104" s="16"/>
      <c r="Q104" s="16"/>
      <c r="R104" s="16"/>
      <c r="S104" s="16"/>
      <c r="T104" s="16"/>
      <c r="U104" s="16"/>
      <c r="V104" s="16"/>
      <c r="W104" s="16"/>
      <c r="X104" s="16"/>
      <c r="Y104" s="16"/>
      <c r="Z104" s="16"/>
    </row>
    <row r="105" spans="1:26">
      <c r="A105" s="10"/>
      <c r="B105" s="10"/>
      <c r="C105" s="12" t="s">
        <v>59</v>
      </c>
      <c r="D105" s="13" t="str">
        <f>'Production Management'!G$168</f>
        <v>Success</v>
      </c>
      <c r="E105" s="15" t="str">
        <f>'Production Management'!$H$176</f>
        <v>2018-07-17</v>
      </c>
      <c r="F105" s="11"/>
      <c r="G105" s="16"/>
      <c r="H105" s="16"/>
      <c r="I105" s="16"/>
      <c r="J105" s="16"/>
      <c r="K105" s="16"/>
      <c r="L105" s="16"/>
      <c r="M105" s="16"/>
      <c r="N105" s="16"/>
      <c r="O105" s="16"/>
      <c r="P105" s="16"/>
      <c r="Q105" s="16"/>
      <c r="R105" s="16"/>
      <c r="S105" s="16"/>
      <c r="T105" s="16"/>
      <c r="U105" s="16"/>
      <c r="V105" s="16"/>
      <c r="W105" s="16"/>
      <c r="X105" s="16"/>
      <c r="Y105" s="16"/>
      <c r="Z105" s="16"/>
    </row>
    <row r="106" spans="1:26">
      <c r="A106" s="10"/>
      <c r="B106" s="10" t="str">
        <f>'Delivery Order Management'!B$1</f>
        <v>M004 - Delivery Order Management</v>
      </c>
      <c r="C106" s="12" t="s">
        <v>60</v>
      </c>
      <c r="D106" s="13" t="str">
        <f>'Delivery Order Management'!G$189</f>
        <v>Success</v>
      </c>
      <c r="E106" s="15" t="str">
        <f>'Delivery Order Management'!$H$197</f>
        <v>2018-07-23</v>
      </c>
      <c r="F106" s="11"/>
      <c r="G106" s="16"/>
      <c r="H106" s="16"/>
      <c r="I106" s="16"/>
      <c r="J106" s="16"/>
      <c r="K106" s="16"/>
      <c r="L106" s="16"/>
      <c r="M106" s="16"/>
      <c r="N106" s="16"/>
      <c r="O106" s="16"/>
      <c r="P106" s="16"/>
      <c r="Q106" s="16"/>
      <c r="R106" s="16"/>
      <c r="S106" s="16"/>
      <c r="T106" s="16"/>
      <c r="U106" s="16"/>
      <c r="V106" s="16"/>
      <c r="W106" s="16"/>
      <c r="X106" s="16"/>
      <c r="Y106" s="16"/>
      <c r="Z106" s="16"/>
    </row>
    <row r="107" spans="1:26">
      <c r="A107" s="10"/>
      <c r="B107" s="10"/>
      <c r="C107" s="12" t="s">
        <v>61</v>
      </c>
      <c r="D107" s="13" t="str">
        <f>'Delivery Order Management'!G$199</f>
        <v>Success</v>
      </c>
      <c r="E107" s="15" t="str">
        <f>'Delivery Order Management'!H$207</f>
        <v>2018-07-23</v>
      </c>
      <c r="F107" s="11"/>
      <c r="G107" s="16"/>
      <c r="H107" s="16"/>
      <c r="I107" s="16"/>
      <c r="J107" s="16"/>
      <c r="K107" s="16"/>
      <c r="L107" s="16"/>
      <c r="M107" s="16"/>
      <c r="N107" s="16"/>
      <c r="O107" s="16"/>
      <c r="P107" s="16"/>
      <c r="Q107" s="16"/>
      <c r="R107" s="16"/>
      <c r="S107" s="16"/>
      <c r="T107" s="16"/>
      <c r="U107" s="16"/>
      <c r="V107" s="16"/>
      <c r="W107" s="16"/>
      <c r="X107" s="16"/>
      <c r="Y107" s="16"/>
      <c r="Z107" s="16"/>
    </row>
    <row r="108" spans="1:26">
      <c r="A108" s="10"/>
      <c r="B108" s="10"/>
      <c r="C108" s="29" t="s">
        <v>62</v>
      </c>
      <c r="D108" s="13" t="str">
        <f>'Delivery Order Management'!G$209</f>
        <v>Success</v>
      </c>
      <c r="E108" s="15" t="str">
        <f>'Delivery Order Management'!$H$217</f>
        <v>2018-09-28</v>
      </c>
      <c r="F108" s="10"/>
      <c r="G108" s="16"/>
      <c r="H108" s="16"/>
      <c r="I108" s="16"/>
      <c r="J108" s="16"/>
      <c r="K108" s="16"/>
      <c r="L108" s="16"/>
      <c r="M108" s="16"/>
      <c r="N108" s="16"/>
      <c r="O108" s="16"/>
      <c r="P108" s="16"/>
      <c r="Q108" s="16"/>
      <c r="R108" s="16"/>
      <c r="S108" s="16"/>
      <c r="T108" s="16"/>
      <c r="U108" s="16"/>
      <c r="V108" s="16"/>
      <c r="W108" s="16"/>
      <c r="X108" s="16"/>
      <c r="Y108" s="16"/>
      <c r="Z108" s="16"/>
    </row>
    <row r="109" spans="1:26">
      <c r="A109" s="19"/>
      <c r="B109" s="19"/>
      <c r="C109" s="19"/>
      <c r="D109" s="20"/>
      <c r="E109" s="20"/>
      <c r="F109" s="19"/>
      <c r="G109" s="16"/>
      <c r="H109" s="16"/>
      <c r="I109" s="16"/>
      <c r="J109" s="16"/>
      <c r="K109" s="16"/>
      <c r="L109" s="16"/>
      <c r="M109" s="16"/>
      <c r="N109" s="16"/>
      <c r="O109" s="16"/>
      <c r="P109" s="16"/>
      <c r="Q109" s="16"/>
      <c r="R109" s="16"/>
      <c r="S109" s="16"/>
      <c r="T109" s="16"/>
      <c r="U109" s="16"/>
      <c r="V109" s="16"/>
      <c r="W109" s="16"/>
      <c r="X109" s="16"/>
      <c r="Y109" s="16"/>
      <c r="Z109" s="16"/>
    </row>
    <row r="110" spans="1:26">
      <c r="A110" s="32" t="s">
        <v>77</v>
      </c>
      <c r="B110" s="22" t="str">
        <f>'Production Management'!$B$1</f>
        <v>M003 - Producton Management</v>
      </c>
      <c r="C110" s="23" t="s">
        <v>58</v>
      </c>
      <c r="D110" s="9" t="str">
        <f>'Production Management'!$G$159</f>
        <v>Success</v>
      </c>
      <c r="E110" s="24" t="str">
        <f>'Production Management'!$H$166</f>
        <v>2018-07-17</v>
      </c>
      <c r="F110" s="47"/>
      <c r="G110" s="16"/>
      <c r="H110" s="16"/>
      <c r="I110" s="16"/>
      <c r="J110" s="16"/>
      <c r="K110" s="16"/>
      <c r="L110" s="16"/>
      <c r="M110" s="16"/>
      <c r="N110" s="16"/>
      <c r="O110" s="16"/>
      <c r="P110" s="16"/>
      <c r="Q110" s="16"/>
      <c r="R110" s="16"/>
      <c r="S110" s="16"/>
      <c r="T110" s="16"/>
      <c r="U110" s="16"/>
      <c r="V110" s="16"/>
      <c r="W110" s="16"/>
      <c r="X110" s="16"/>
      <c r="Y110" s="16"/>
      <c r="Z110" s="16"/>
    </row>
    <row r="111" spans="1:26">
      <c r="A111" s="10"/>
      <c r="B111" s="10"/>
      <c r="C111" s="33" t="s">
        <v>59</v>
      </c>
      <c r="D111" s="13" t="str">
        <f>'Production Management'!$G$168</f>
        <v>Success</v>
      </c>
      <c r="E111" s="15" t="str">
        <f>'Production Management'!$H$176</f>
        <v>2018-07-17</v>
      </c>
      <c r="F111" s="48"/>
      <c r="G111" s="16"/>
      <c r="H111" s="16"/>
      <c r="I111" s="16"/>
      <c r="J111" s="16"/>
      <c r="K111" s="16"/>
      <c r="L111" s="16"/>
      <c r="M111" s="16"/>
      <c r="N111" s="16"/>
      <c r="O111" s="16"/>
      <c r="P111" s="16"/>
      <c r="Q111" s="16"/>
      <c r="R111" s="16"/>
      <c r="S111" s="16"/>
      <c r="T111" s="16"/>
      <c r="U111" s="16"/>
      <c r="V111" s="16"/>
      <c r="W111" s="16"/>
      <c r="X111" s="16"/>
      <c r="Y111" s="16"/>
      <c r="Z111" s="16"/>
    </row>
    <row r="112" spans="1:26">
      <c r="A112" s="10"/>
      <c r="B112" s="10" t="str">
        <f>'Delivery Order Management'!$B$1</f>
        <v>M004 - Delivery Order Management</v>
      </c>
      <c r="C112" s="12" t="s">
        <v>64</v>
      </c>
      <c r="D112" s="13" t="str">
        <f>'Delivery Order Management'!$G$179</f>
        <v>Success</v>
      </c>
      <c r="E112" s="15" t="str">
        <f>'Delivery Order Management'!$H$187</f>
        <v>2018-07-23</v>
      </c>
      <c r="F112" s="48"/>
      <c r="G112" s="16"/>
      <c r="H112" s="16"/>
      <c r="I112" s="16"/>
      <c r="J112" s="16"/>
      <c r="K112" s="16"/>
      <c r="L112" s="16"/>
      <c r="M112" s="16"/>
      <c r="N112" s="16"/>
      <c r="O112" s="16"/>
      <c r="P112" s="16"/>
      <c r="Q112" s="16"/>
      <c r="R112" s="16"/>
      <c r="S112" s="16"/>
      <c r="T112" s="16"/>
      <c r="U112" s="16"/>
      <c r="V112" s="16"/>
      <c r="W112" s="16"/>
      <c r="X112" s="16"/>
      <c r="Y112" s="16"/>
      <c r="Z112" s="16"/>
    </row>
    <row r="113" spans="1:26">
      <c r="A113" s="10"/>
      <c r="B113" s="10"/>
      <c r="C113" s="12" t="s">
        <v>61</v>
      </c>
      <c r="D113" s="13" t="str">
        <f>'Delivery Order Management'!G$199</f>
        <v>Success</v>
      </c>
      <c r="E113" s="15" t="str">
        <f>'Delivery Order Management'!H$207</f>
        <v>2018-07-23</v>
      </c>
      <c r="F113" s="48"/>
      <c r="G113" s="16"/>
      <c r="H113" s="16"/>
      <c r="I113" s="16"/>
      <c r="J113" s="16"/>
      <c r="K113" s="16"/>
      <c r="L113" s="16"/>
      <c r="M113" s="16"/>
      <c r="N113" s="16"/>
      <c r="O113" s="16"/>
      <c r="P113" s="16"/>
      <c r="Q113" s="16"/>
      <c r="R113" s="16"/>
      <c r="S113" s="16"/>
      <c r="T113" s="16"/>
      <c r="U113" s="16"/>
      <c r="V113" s="16"/>
      <c r="W113" s="16"/>
      <c r="X113" s="16"/>
      <c r="Y113" s="16"/>
      <c r="Z113" s="16"/>
    </row>
    <row r="114" spans="1:26">
      <c r="A114" s="10"/>
      <c r="B114" s="10" t="str">
        <f>'Store Management'!$B$1</f>
        <v>M005 - Store Management</v>
      </c>
      <c r="C114" s="12" t="s">
        <v>65</v>
      </c>
      <c r="D114" s="13" t="str">
        <f>'Store Management'!$G$551</f>
        <v>Success</v>
      </c>
      <c r="E114" s="14">
        <f>'Store Management'!$H$559</f>
        <v>43339</v>
      </c>
      <c r="F114" s="48"/>
      <c r="G114" s="16"/>
      <c r="H114" s="16"/>
      <c r="I114" s="16"/>
      <c r="J114" s="16"/>
      <c r="K114" s="16"/>
      <c r="L114" s="16"/>
      <c r="M114" s="16"/>
      <c r="N114" s="16"/>
      <c r="O114" s="16"/>
      <c r="P114" s="16"/>
      <c r="Q114" s="16"/>
      <c r="R114" s="16"/>
      <c r="S114" s="16"/>
      <c r="T114" s="16"/>
      <c r="U114" s="16"/>
      <c r="V114" s="16"/>
      <c r="W114" s="16"/>
      <c r="X114" s="16"/>
      <c r="Y114" s="16"/>
      <c r="Z114" s="16"/>
    </row>
    <row r="115" spans="1:26">
      <c r="A115" s="10"/>
      <c r="B115" s="10"/>
      <c r="C115" s="12" t="s">
        <v>66</v>
      </c>
      <c r="D115" s="13" t="str">
        <f>'Store Management'!$G$561</f>
        <v>Success</v>
      </c>
      <c r="E115" s="14">
        <f>'Store Management'!$H$570</f>
        <v>43339</v>
      </c>
      <c r="F115" s="48"/>
      <c r="G115" s="16"/>
      <c r="H115" s="16"/>
      <c r="I115" s="16"/>
      <c r="J115" s="16"/>
      <c r="K115" s="16"/>
      <c r="L115" s="16"/>
      <c r="M115" s="16"/>
      <c r="N115" s="16"/>
      <c r="O115" s="16"/>
      <c r="P115" s="16"/>
      <c r="Q115" s="16"/>
      <c r="R115" s="16"/>
      <c r="S115" s="16"/>
      <c r="T115" s="16"/>
      <c r="U115" s="16"/>
      <c r="V115" s="16"/>
      <c r="W115" s="16"/>
      <c r="X115" s="16"/>
      <c r="Y115" s="16"/>
      <c r="Z115" s="16"/>
    </row>
    <row r="116" spans="1:26">
      <c r="A116" s="19"/>
      <c r="B116" s="41"/>
      <c r="C116" s="19"/>
      <c r="D116" s="42"/>
      <c r="E116" s="20"/>
      <c r="F116" s="43"/>
      <c r="G116" s="16"/>
      <c r="H116" s="16"/>
      <c r="I116" s="16"/>
      <c r="J116" s="16"/>
      <c r="K116" s="16"/>
      <c r="L116" s="16"/>
      <c r="M116" s="16"/>
      <c r="N116" s="16"/>
      <c r="O116" s="16"/>
      <c r="P116" s="16"/>
      <c r="Q116" s="16"/>
      <c r="R116" s="16"/>
      <c r="S116" s="16"/>
      <c r="T116" s="16"/>
      <c r="U116" s="16"/>
      <c r="V116" s="16"/>
      <c r="W116" s="16"/>
      <c r="X116" s="16"/>
      <c r="Y116" s="16"/>
      <c r="Z116" s="16"/>
    </row>
    <row r="117" spans="1:26">
      <c r="A117" s="32"/>
      <c r="B117" s="34"/>
      <c r="C117" s="22"/>
      <c r="D117" s="35"/>
      <c r="E117" s="9"/>
      <c r="F117" s="47"/>
      <c r="G117" s="16"/>
      <c r="H117" s="16"/>
      <c r="I117" s="16"/>
      <c r="J117" s="16"/>
      <c r="K117" s="16"/>
      <c r="L117" s="16"/>
      <c r="M117" s="16"/>
      <c r="N117" s="16"/>
      <c r="O117" s="16"/>
      <c r="P117" s="16"/>
      <c r="Q117" s="16"/>
      <c r="R117" s="16"/>
      <c r="S117" s="16"/>
      <c r="T117" s="16"/>
      <c r="U117" s="16"/>
      <c r="V117" s="16"/>
      <c r="W117" s="16"/>
      <c r="X117" s="16"/>
      <c r="Y117" s="16"/>
      <c r="Z117" s="16"/>
    </row>
    <row r="118" spans="1:26">
      <c r="A118" s="10"/>
      <c r="B118" s="45"/>
      <c r="C118" s="10"/>
      <c r="D118" s="39"/>
      <c r="E118" s="13"/>
      <c r="F118" s="48"/>
      <c r="G118" s="16"/>
      <c r="H118" s="16"/>
      <c r="I118" s="16"/>
      <c r="J118" s="16"/>
      <c r="K118" s="16"/>
      <c r="L118" s="16"/>
      <c r="M118" s="16"/>
      <c r="N118" s="16"/>
      <c r="O118" s="16"/>
      <c r="P118" s="16"/>
      <c r="Q118" s="16"/>
      <c r="R118" s="16"/>
      <c r="S118" s="16"/>
      <c r="T118" s="16"/>
      <c r="U118" s="16"/>
      <c r="V118" s="16"/>
      <c r="W118" s="16"/>
      <c r="X118" s="16"/>
      <c r="Y118" s="16"/>
      <c r="Z118" s="16"/>
    </row>
    <row r="119" spans="1:26">
      <c r="A119" s="10"/>
      <c r="B119" s="45"/>
      <c r="C119" s="10"/>
      <c r="D119" s="39"/>
      <c r="E119" s="13"/>
      <c r="F119" s="48"/>
      <c r="G119" s="16"/>
      <c r="H119" s="16"/>
      <c r="I119" s="16"/>
      <c r="J119" s="16"/>
      <c r="K119" s="16"/>
      <c r="L119" s="16"/>
      <c r="M119" s="16"/>
      <c r="N119" s="16"/>
      <c r="O119" s="16"/>
      <c r="P119" s="16"/>
      <c r="Q119" s="16"/>
      <c r="R119" s="16"/>
      <c r="S119" s="16"/>
      <c r="T119" s="16"/>
      <c r="U119" s="16"/>
      <c r="V119" s="16"/>
      <c r="W119" s="16"/>
      <c r="X119" s="16"/>
      <c r="Y119" s="16"/>
      <c r="Z119" s="16"/>
    </row>
    <row r="120" spans="1:26">
      <c r="A120" s="10"/>
      <c r="B120" s="45"/>
      <c r="C120" s="10"/>
      <c r="D120" s="39"/>
      <c r="E120" s="13"/>
      <c r="F120" s="48"/>
      <c r="G120" s="16"/>
      <c r="H120" s="16"/>
      <c r="I120" s="16"/>
      <c r="J120" s="16"/>
      <c r="K120" s="16"/>
      <c r="L120" s="16"/>
      <c r="M120" s="16"/>
      <c r="N120" s="16"/>
      <c r="O120" s="16"/>
      <c r="P120" s="16"/>
      <c r="Q120" s="16"/>
      <c r="R120" s="16"/>
      <c r="S120" s="16"/>
      <c r="T120" s="16"/>
      <c r="U120" s="16"/>
      <c r="V120" s="16"/>
      <c r="W120" s="16"/>
      <c r="X120" s="16"/>
      <c r="Y120" s="16"/>
      <c r="Z120" s="16"/>
    </row>
    <row r="121" spans="1:26">
      <c r="A121" s="10"/>
      <c r="B121" s="45"/>
      <c r="C121" s="10"/>
      <c r="D121" s="39"/>
      <c r="E121" s="13"/>
      <c r="F121" s="48"/>
      <c r="G121" s="16"/>
      <c r="H121" s="16"/>
      <c r="I121" s="16"/>
      <c r="J121" s="16"/>
      <c r="K121" s="16"/>
      <c r="L121" s="16"/>
      <c r="M121" s="16"/>
      <c r="N121" s="16"/>
      <c r="O121" s="16"/>
      <c r="P121" s="16"/>
      <c r="Q121" s="16"/>
      <c r="R121" s="16"/>
      <c r="S121" s="16"/>
      <c r="T121" s="16"/>
      <c r="U121" s="16"/>
      <c r="V121" s="16"/>
      <c r="W121" s="16"/>
      <c r="X121" s="16"/>
      <c r="Y121" s="16"/>
      <c r="Z121" s="16"/>
    </row>
    <row r="122" spans="1:26">
      <c r="A122" s="10"/>
      <c r="B122" s="45"/>
      <c r="C122" s="10"/>
      <c r="D122" s="39"/>
      <c r="E122" s="13"/>
      <c r="F122" s="48"/>
      <c r="G122" s="16"/>
      <c r="H122" s="16"/>
      <c r="I122" s="16"/>
      <c r="J122" s="16"/>
      <c r="K122" s="16"/>
      <c r="L122" s="16"/>
      <c r="M122" s="16"/>
      <c r="N122" s="16"/>
      <c r="O122" s="16"/>
      <c r="P122" s="16"/>
      <c r="Q122" s="16"/>
      <c r="R122" s="16"/>
      <c r="S122" s="16"/>
      <c r="T122" s="16"/>
      <c r="U122" s="16"/>
      <c r="V122" s="16"/>
      <c r="W122" s="16"/>
      <c r="X122" s="16"/>
      <c r="Y122" s="16"/>
      <c r="Z122" s="16"/>
    </row>
    <row r="123" spans="1:26">
      <c r="A123" s="19"/>
      <c r="B123" s="41"/>
      <c r="C123" s="19"/>
      <c r="D123" s="42"/>
      <c r="E123" s="20"/>
      <c r="F123" s="43"/>
      <c r="G123" s="16"/>
      <c r="H123" s="16"/>
      <c r="I123" s="16"/>
      <c r="J123" s="16"/>
      <c r="K123" s="16"/>
      <c r="L123" s="16"/>
      <c r="M123" s="16"/>
      <c r="N123" s="16"/>
      <c r="O123" s="16"/>
      <c r="P123" s="16"/>
      <c r="Q123" s="16"/>
      <c r="R123" s="16"/>
      <c r="S123" s="16"/>
      <c r="T123" s="16"/>
      <c r="U123" s="16"/>
      <c r="V123" s="16"/>
      <c r="W123" s="16"/>
      <c r="X123" s="16"/>
      <c r="Y123" s="16"/>
      <c r="Z123" s="16"/>
    </row>
    <row r="124" spans="1:26">
      <c r="A124" s="32"/>
      <c r="B124" s="34"/>
      <c r="C124" s="22"/>
      <c r="D124" s="35"/>
      <c r="E124" s="9"/>
      <c r="F124" s="47"/>
      <c r="G124" s="16"/>
      <c r="H124" s="16"/>
      <c r="I124" s="16"/>
      <c r="J124" s="16"/>
      <c r="K124" s="16"/>
      <c r="L124" s="16"/>
      <c r="M124" s="16"/>
      <c r="N124" s="16"/>
      <c r="O124" s="16"/>
      <c r="P124" s="16"/>
      <c r="Q124" s="16"/>
      <c r="R124" s="16"/>
      <c r="S124" s="16"/>
      <c r="T124" s="16"/>
      <c r="U124" s="16"/>
      <c r="V124" s="16"/>
      <c r="W124" s="16"/>
      <c r="X124" s="16"/>
      <c r="Y124" s="16"/>
      <c r="Z124" s="16"/>
    </row>
    <row r="125" spans="1:26">
      <c r="A125" s="10"/>
      <c r="B125" s="45"/>
      <c r="C125" s="10"/>
      <c r="D125" s="39"/>
      <c r="E125" s="13"/>
      <c r="F125" s="48"/>
      <c r="G125" s="16"/>
      <c r="H125" s="16"/>
      <c r="I125" s="16"/>
      <c r="J125" s="16"/>
      <c r="K125" s="16"/>
      <c r="L125" s="16"/>
      <c r="M125" s="16"/>
      <c r="N125" s="16"/>
      <c r="O125" s="16"/>
      <c r="P125" s="16"/>
      <c r="Q125" s="16"/>
      <c r="R125" s="16"/>
      <c r="S125" s="16"/>
      <c r="T125" s="16"/>
      <c r="U125" s="16"/>
      <c r="V125" s="16"/>
      <c r="W125" s="16"/>
      <c r="X125" s="16"/>
      <c r="Y125" s="16"/>
      <c r="Z125" s="16"/>
    </row>
    <row r="126" spans="1:26">
      <c r="A126" s="10"/>
      <c r="B126" s="45"/>
      <c r="C126" s="10"/>
      <c r="D126" s="39"/>
      <c r="E126" s="13"/>
      <c r="F126" s="48"/>
      <c r="G126" s="16"/>
      <c r="H126" s="16"/>
      <c r="I126" s="16"/>
      <c r="J126" s="16"/>
      <c r="K126" s="16"/>
      <c r="L126" s="16"/>
      <c r="M126" s="16"/>
      <c r="N126" s="16"/>
      <c r="O126" s="16"/>
      <c r="P126" s="16"/>
      <c r="Q126" s="16"/>
      <c r="R126" s="16"/>
      <c r="S126" s="16"/>
      <c r="T126" s="16"/>
      <c r="U126" s="16"/>
      <c r="V126" s="16"/>
      <c r="W126" s="16"/>
      <c r="X126" s="16"/>
      <c r="Y126" s="16"/>
      <c r="Z126" s="16"/>
    </row>
    <row r="127" spans="1:26">
      <c r="A127" s="10"/>
      <c r="B127" s="45"/>
      <c r="C127" s="10"/>
      <c r="D127" s="39"/>
      <c r="E127" s="13"/>
      <c r="F127" s="48"/>
      <c r="G127" s="16"/>
      <c r="H127" s="16"/>
      <c r="I127" s="16"/>
      <c r="J127" s="16"/>
      <c r="K127" s="16"/>
      <c r="L127" s="16"/>
      <c r="M127" s="16"/>
      <c r="N127" s="16"/>
      <c r="O127" s="16"/>
      <c r="P127" s="16"/>
      <c r="Q127" s="16"/>
      <c r="R127" s="16"/>
      <c r="S127" s="16"/>
      <c r="T127" s="16"/>
      <c r="U127" s="16"/>
      <c r="V127" s="16"/>
      <c r="W127" s="16"/>
      <c r="X127" s="16"/>
      <c r="Y127" s="16"/>
      <c r="Z127" s="16"/>
    </row>
    <row r="128" spans="1:26">
      <c r="A128" s="10"/>
      <c r="B128" s="45"/>
      <c r="C128" s="10"/>
      <c r="D128" s="39"/>
      <c r="E128" s="13"/>
      <c r="F128" s="48"/>
      <c r="G128" s="16"/>
      <c r="H128" s="16"/>
      <c r="I128" s="16"/>
      <c r="J128" s="16"/>
      <c r="K128" s="16"/>
      <c r="L128" s="16"/>
      <c r="M128" s="16"/>
      <c r="N128" s="16"/>
      <c r="O128" s="16"/>
      <c r="P128" s="16"/>
      <c r="Q128" s="16"/>
      <c r="R128" s="16"/>
      <c r="S128" s="16"/>
      <c r="T128" s="16"/>
      <c r="U128" s="16"/>
      <c r="V128" s="16"/>
      <c r="W128" s="16"/>
      <c r="X128" s="16"/>
      <c r="Y128" s="16"/>
      <c r="Z128" s="16"/>
    </row>
    <row r="129" spans="1:26">
      <c r="A129" s="10"/>
      <c r="B129" s="45"/>
      <c r="C129" s="10"/>
      <c r="D129" s="39"/>
      <c r="E129" s="13"/>
      <c r="F129" s="48"/>
      <c r="G129" s="16"/>
      <c r="H129" s="16"/>
      <c r="I129" s="16"/>
      <c r="J129" s="16"/>
      <c r="K129" s="16"/>
      <c r="L129" s="16"/>
      <c r="M129" s="16"/>
      <c r="N129" s="16"/>
      <c r="O129" s="16"/>
      <c r="P129" s="16"/>
      <c r="Q129" s="16"/>
      <c r="R129" s="16"/>
      <c r="S129" s="16"/>
      <c r="T129" s="16"/>
      <c r="U129" s="16"/>
      <c r="V129" s="16"/>
      <c r="W129" s="16"/>
      <c r="X129" s="16"/>
      <c r="Y129" s="16"/>
      <c r="Z129" s="16"/>
    </row>
    <row r="130" spans="1:26">
      <c r="A130" s="19"/>
      <c r="B130" s="41"/>
      <c r="C130" s="19"/>
      <c r="D130" s="42"/>
      <c r="E130" s="20"/>
      <c r="F130" s="43"/>
      <c r="G130" s="16"/>
      <c r="H130" s="16"/>
      <c r="I130" s="16"/>
      <c r="J130" s="16"/>
      <c r="K130" s="16"/>
      <c r="L130" s="16"/>
      <c r="M130" s="16"/>
      <c r="N130" s="16"/>
      <c r="O130" s="16"/>
      <c r="P130" s="16"/>
      <c r="Q130" s="16"/>
      <c r="R130" s="16"/>
      <c r="S130" s="16"/>
      <c r="T130" s="16"/>
      <c r="U130" s="16"/>
      <c r="V130" s="16"/>
      <c r="W130" s="16"/>
      <c r="X130" s="16"/>
      <c r="Y130" s="16"/>
      <c r="Z130" s="16"/>
    </row>
    <row r="131" spans="1:26">
      <c r="A131" s="10"/>
      <c r="B131" s="45"/>
      <c r="C131" s="10"/>
      <c r="D131" s="39"/>
      <c r="E131" s="13"/>
      <c r="F131" s="48"/>
      <c r="G131" s="16"/>
      <c r="H131" s="16"/>
      <c r="I131" s="16"/>
      <c r="J131" s="16"/>
      <c r="K131" s="16"/>
      <c r="L131" s="16"/>
      <c r="M131" s="16"/>
      <c r="N131" s="16"/>
      <c r="O131" s="16"/>
      <c r="P131" s="16"/>
      <c r="Q131" s="16"/>
      <c r="R131" s="16"/>
      <c r="S131" s="16"/>
      <c r="T131" s="16"/>
      <c r="U131" s="16"/>
      <c r="V131" s="16"/>
      <c r="W131" s="16"/>
      <c r="X131" s="16"/>
      <c r="Y131" s="16"/>
      <c r="Z131" s="16"/>
    </row>
    <row r="132" spans="1:26">
      <c r="A132" s="10"/>
      <c r="B132" s="45"/>
      <c r="C132" s="10"/>
      <c r="D132" s="39"/>
      <c r="E132" s="13"/>
      <c r="F132" s="48"/>
      <c r="G132" s="16"/>
      <c r="H132" s="16"/>
      <c r="I132" s="16"/>
      <c r="J132" s="16"/>
      <c r="K132" s="16"/>
      <c r="L132" s="16"/>
      <c r="M132" s="16"/>
      <c r="N132" s="16"/>
      <c r="O132" s="16"/>
      <c r="P132" s="16"/>
      <c r="Q132" s="16"/>
      <c r="R132" s="16"/>
      <c r="S132" s="16"/>
      <c r="T132" s="16"/>
      <c r="U132" s="16"/>
      <c r="V132" s="16"/>
      <c r="W132" s="16"/>
      <c r="X132" s="16"/>
      <c r="Y132" s="16"/>
      <c r="Z132" s="16"/>
    </row>
    <row r="133" spans="1:26">
      <c r="A133" s="10"/>
      <c r="B133" s="45"/>
      <c r="C133" s="10"/>
      <c r="D133" s="39"/>
      <c r="E133" s="13"/>
      <c r="F133" s="48"/>
      <c r="G133" s="16"/>
      <c r="H133" s="16"/>
      <c r="I133" s="16"/>
      <c r="J133" s="16"/>
      <c r="K133" s="16"/>
      <c r="L133" s="16"/>
      <c r="M133" s="16"/>
      <c r="N133" s="16"/>
      <c r="O133" s="16"/>
      <c r="P133" s="16"/>
      <c r="Q133" s="16"/>
      <c r="R133" s="16"/>
      <c r="S133" s="16"/>
      <c r="T133" s="16"/>
      <c r="U133" s="16"/>
      <c r="V133" s="16"/>
      <c r="W133" s="16"/>
      <c r="X133" s="16"/>
      <c r="Y133" s="16"/>
      <c r="Z133" s="16"/>
    </row>
    <row r="134" spans="1:26">
      <c r="A134" s="10"/>
      <c r="B134" s="45"/>
      <c r="C134" s="10"/>
      <c r="D134" s="39"/>
      <c r="E134" s="13"/>
      <c r="F134" s="48"/>
      <c r="G134" s="16"/>
      <c r="H134" s="16"/>
      <c r="I134" s="16"/>
      <c r="J134" s="16"/>
      <c r="K134" s="16"/>
      <c r="L134" s="16"/>
      <c r="M134" s="16"/>
      <c r="N134" s="16"/>
      <c r="O134" s="16"/>
      <c r="P134" s="16"/>
      <c r="Q134" s="16"/>
      <c r="R134" s="16"/>
      <c r="S134" s="16"/>
      <c r="T134" s="16"/>
      <c r="U134" s="16"/>
      <c r="V134" s="16"/>
      <c r="W134" s="16"/>
      <c r="X134" s="16"/>
      <c r="Y134" s="16"/>
      <c r="Z134" s="16"/>
    </row>
    <row r="135" spans="1:26">
      <c r="A135" s="10"/>
      <c r="B135" s="45"/>
      <c r="C135" s="10"/>
      <c r="D135" s="39"/>
      <c r="E135" s="13"/>
      <c r="F135" s="48"/>
      <c r="G135" s="16"/>
      <c r="H135" s="16"/>
      <c r="I135" s="16"/>
      <c r="J135" s="16"/>
      <c r="K135" s="16"/>
      <c r="L135" s="16"/>
      <c r="M135" s="16"/>
      <c r="N135" s="16"/>
      <c r="O135" s="16"/>
      <c r="P135" s="16"/>
      <c r="Q135" s="16"/>
      <c r="R135" s="16"/>
      <c r="S135" s="16"/>
      <c r="T135" s="16"/>
      <c r="U135" s="16"/>
      <c r="V135" s="16"/>
      <c r="W135" s="16"/>
      <c r="X135" s="16"/>
      <c r="Y135" s="16"/>
      <c r="Z135" s="16"/>
    </row>
    <row r="136" spans="1:26">
      <c r="A136" s="10"/>
      <c r="B136" s="45"/>
      <c r="C136" s="10"/>
      <c r="D136" s="39"/>
      <c r="E136" s="13"/>
      <c r="F136" s="48"/>
      <c r="G136" s="16"/>
      <c r="H136" s="16"/>
      <c r="I136" s="16"/>
      <c r="J136" s="16"/>
      <c r="K136" s="16"/>
      <c r="L136" s="16"/>
      <c r="M136" s="16"/>
      <c r="N136" s="16"/>
      <c r="O136" s="16"/>
      <c r="P136" s="16"/>
      <c r="Q136" s="16"/>
      <c r="R136" s="16"/>
      <c r="S136" s="16"/>
      <c r="T136" s="16"/>
      <c r="U136" s="16"/>
      <c r="V136" s="16"/>
      <c r="W136" s="16"/>
      <c r="X136" s="16"/>
      <c r="Y136" s="16"/>
      <c r="Z136" s="16"/>
    </row>
    <row r="137" spans="1:26">
      <c r="A137" s="10"/>
      <c r="B137" s="45"/>
      <c r="C137" s="10"/>
      <c r="D137" s="39"/>
      <c r="E137" s="13"/>
      <c r="F137" s="48"/>
      <c r="G137" s="16"/>
      <c r="H137" s="16"/>
      <c r="I137" s="16"/>
      <c r="J137" s="16"/>
      <c r="K137" s="16"/>
      <c r="L137" s="16"/>
      <c r="M137" s="16"/>
      <c r="N137" s="16"/>
      <c r="O137" s="16"/>
      <c r="P137" s="16"/>
      <c r="Q137" s="16"/>
      <c r="R137" s="16"/>
      <c r="S137" s="16"/>
      <c r="T137" s="16"/>
      <c r="U137" s="16"/>
      <c r="V137" s="16"/>
      <c r="W137" s="16"/>
      <c r="X137" s="16"/>
      <c r="Y137" s="16"/>
      <c r="Z137" s="16"/>
    </row>
    <row r="138" spans="1:26">
      <c r="A138" s="10"/>
      <c r="B138" s="45"/>
      <c r="C138" s="10"/>
      <c r="D138" s="39"/>
      <c r="E138" s="13"/>
      <c r="F138" s="48"/>
      <c r="G138" s="16"/>
      <c r="H138" s="16"/>
      <c r="I138" s="16"/>
      <c r="J138" s="16"/>
      <c r="K138" s="16"/>
      <c r="L138" s="16"/>
      <c r="M138" s="16"/>
      <c r="N138" s="16"/>
      <c r="O138" s="16"/>
      <c r="P138" s="16"/>
      <c r="Q138" s="16"/>
      <c r="R138" s="16"/>
      <c r="S138" s="16"/>
      <c r="T138" s="16"/>
      <c r="U138" s="16"/>
      <c r="V138" s="16"/>
      <c r="W138" s="16"/>
      <c r="X138" s="16"/>
      <c r="Y138" s="16"/>
      <c r="Z138" s="16"/>
    </row>
    <row r="139" spans="1:26">
      <c r="A139" s="10"/>
      <c r="B139" s="45"/>
      <c r="C139" s="10"/>
      <c r="D139" s="39"/>
      <c r="E139" s="13"/>
      <c r="F139" s="48"/>
      <c r="G139" s="16"/>
      <c r="H139" s="16"/>
      <c r="I139" s="16"/>
      <c r="J139" s="16"/>
      <c r="K139" s="16"/>
      <c r="L139" s="16"/>
      <c r="M139" s="16"/>
      <c r="N139" s="16"/>
      <c r="O139" s="16"/>
      <c r="P139" s="16"/>
      <c r="Q139" s="16"/>
      <c r="R139" s="16"/>
      <c r="S139" s="16"/>
      <c r="T139" s="16"/>
      <c r="U139" s="16"/>
      <c r="V139" s="16"/>
      <c r="W139" s="16"/>
      <c r="X139" s="16"/>
      <c r="Y139" s="16"/>
      <c r="Z139" s="16"/>
    </row>
    <row r="140" spans="1:26">
      <c r="A140" s="10"/>
      <c r="B140" s="45"/>
      <c r="C140" s="10"/>
      <c r="D140" s="39"/>
      <c r="E140" s="13"/>
      <c r="F140" s="48"/>
      <c r="G140" s="16"/>
      <c r="H140" s="16"/>
      <c r="I140" s="16"/>
      <c r="J140" s="16"/>
      <c r="K140" s="16"/>
      <c r="L140" s="16"/>
      <c r="M140" s="16"/>
      <c r="N140" s="16"/>
      <c r="O140" s="16"/>
      <c r="P140" s="16"/>
      <c r="Q140" s="16"/>
      <c r="R140" s="16"/>
      <c r="S140" s="16"/>
      <c r="T140" s="16"/>
      <c r="U140" s="16"/>
      <c r="V140" s="16"/>
      <c r="W140" s="16"/>
      <c r="X140" s="16"/>
      <c r="Y140" s="16"/>
      <c r="Z140" s="16"/>
    </row>
    <row r="141" spans="1:26">
      <c r="A141" s="10"/>
      <c r="B141" s="45"/>
      <c r="C141" s="10"/>
      <c r="D141" s="39"/>
      <c r="E141" s="13"/>
      <c r="F141" s="48"/>
      <c r="G141" s="16"/>
      <c r="H141" s="16"/>
      <c r="I141" s="16"/>
      <c r="J141" s="16"/>
      <c r="K141" s="16"/>
      <c r="L141" s="16"/>
      <c r="M141" s="16"/>
      <c r="N141" s="16"/>
      <c r="O141" s="16"/>
      <c r="P141" s="16"/>
      <c r="Q141" s="16"/>
      <c r="R141" s="16"/>
      <c r="S141" s="16"/>
      <c r="T141" s="16"/>
      <c r="U141" s="16"/>
      <c r="V141" s="16"/>
      <c r="W141" s="16"/>
      <c r="X141" s="16"/>
      <c r="Y141" s="16"/>
      <c r="Z141" s="16"/>
    </row>
    <row r="142" spans="1:26">
      <c r="A142" s="10"/>
      <c r="B142" s="45"/>
      <c r="C142" s="10"/>
      <c r="D142" s="39"/>
      <c r="E142" s="13"/>
      <c r="F142" s="48"/>
      <c r="G142" s="16"/>
      <c r="H142" s="16"/>
      <c r="I142" s="16"/>
      <c r="J142" s="16"/>
      <c r="K142" s="16"/>
      <c r="L142" s="16"/>
      <c r="M142" s="16"/>
      <c r="N142" s="16"/>
      <c r="O142" s="16"/>
      <c r="P142" s="16"/>
      <c r="Q142" s="16"/>
      <c r="R142" s="16"/>
      <c r="S142" s="16"/>
      <c r="T142" s="16"/>
      <c r="U142" s="16"/>
      <c r="V142" s="16"/>
      <c r="W142" s="16"/>
      <c r="X142" s="16"/>
      <c r="Y142" s="16"/>
      <c r="Z142" s="16"/>
    </row>
    <row r="143" spans="1:26">
      <c r="A143" s="10"/>
      <c r="B143" s="45"/>
      <c r="C143" s="10"/>
      <c r="D143" s="39"/>
      <c r="E143" s="13"/>
      <c r="F143" s="48"/>
      <c r="G143" s="16"/>
      <c r="H143" s="16"/>
      <c r="I143" s="16"/>
      <c r="J143" s="16"/>
      <c r="K143" s="16"/>
      <c r="L143" s="16"/>
      <c r="M143" s="16"/>
      <c r="N143" s="16"/>
      <c r="O143" s="16"/>
      <c r="P143" s="16"/>
      <c r="Q143" s="16"/>
      <c r="R143" s="16"/>
      <c r="S143" s="16"/>
      <c r="T143" s="16"/>
      <c r="U143" s="16"/>
      <c r="V143" s="16"/>
      <c r="W143" s="16"/>
      <c r="X143" s="16"/>
      <c r="Y143" s="16"/>
      <c r="Z143" s="16"/>
    </row>
    <row r="144" spans="1:26">
      <c r="A144" s="10"/>
      <c r="B144" s="45"/>
      <c r="C144" s="10"/>
      <c r="D144" s="39"/>
      <c r="E144" s="13"/>
      <c r="F144" s="48"/>
      <c r="G144" s="16"/>
      <c r="H144" s="16"/>
      <c r="I144" s="16"/>
      <c r="J144" s="16"/>
      <c r="K144" s="16"/>
      <c r="L144" s="16"/>
      <c r="M144" s="16"/>
      <c r="N144" s="16"/>
      <c r="O144" s="16"/>
      <c r="P144" s="16"/>
      <c r="Q144" s="16"/>
      <c r="R144" s="16"/>
      <c r="S144" s="16"/>
      <c r="T144" s="16"/>
      <c r="U144" s="16"/>
      <c r="V144" s="16"/>
      <c r="W144" s="16"/>
      <c r="X144" s="16"/>
      <c r="Y144" s="16"/>
      <c r="Z144" s="16"/>
    </row>
    <row r="145" spans="1:26">
      <c r="A145" s="10"/>
      <c r="B145" s="45"/>
      <c r="C145" s="10"/>
      <c r="D145" s="39"/>
      <c r="E145" s="13"/>
      <c r="F145" s="48"/>
      <c r="G145" s="16"/>
      <c r="H145" s="16"/>
      <c r="I145" s="16"/>
      <c r="J145" s="16"/>
      <c r="K145" s="16"/>
      <c r="L145" s="16"/>
      <c r="M145" s="16"/>
      <c r="N145" s="16"/>
      <c r="O145" s="16"/>
      <c r="P145" s="16"/>
      <c r="Q145" s="16"/>
      <c r="R145" s="16"/>
      <c r="S145" s="16"/>
      <c r="T145" s="16"/>
      <c r="U145" s="16"/>
      <c r="V145" s="16"/>
      <c r="W145" s="16"/>
      <c r="X145" s="16"/>
      <c r="Y145" s="16"/>
      <c r="Z145" s="16"/>
    </row>
    <row r="146" spans="1:26">
      <c r="A146" s="10"/>
      <c r="B146" s="45"/>
      <c r="C146" s="10"/>
      <c r="D146" s="39"/>
      <c r="E146" s="13"/>
      <c r="F146" s="48"/>
      <c r="G146" s="16"/>
      <c r="H146" s="16"/>
      <c r="I146" s="16"/>
      <c r="J146" s="16"/>
      <c r="K146" s="16"/>
      <c r="L146" s="16"/>
      <c r="M146" s="16"/>
      <c r="N146" s="16"/>
      <c r="O146" s="16"/>
      <c r="P146" s="16"/>
      <c r="Q146" s="16"/>
      <c r="R146" s="16"/>
      <c r="S146" s="16"/>
      <c r="T146" s="16"/>
      <c r="U146" s="16"/>
      <c r="V146" s="16"/>
      <c r="W146" s="16"/>
      <c r="X146" s="16"/>
      <c r="Y146" s="16"/>
      <c r="Z146" s="16"/>
    </row>
    <row r="147" spans="1:26">
      <c r="A147" s="10"/>
      <c r="B147" s="45"/>
      <c r="C147" s="10"/>
      <c r="D147" s="39"/>
      <c r="E147" s="13"/>
      <c r="F147" s="48"/>
      <c r="G147" s="16"/>
      <c r="H147" s="16"/>
      <c r="I147" s="16"/>
      <c r="J147" s="16"/>
      <c r="K147" s="16"/>
      <c r="L147" s="16"/>
      <c r="M147" s="16"/>
      <c r="N147" s="16"/>
      <c r="O147" s="16"/>
      <c r="P147" s="16"/>
      <c r="Q147" s="16"/>
      <c r="R147" s="16"/>
      <c r="S147" s="16"/>
      <c r="T147" s="16"/>
      <c r="U147" s="16"/>
      <c r="V147" s="16"/>
      <c r="W147" s="16"/>
      <c r="X147" s="16"/>
      <c r="Y147" s="16"/>
      <c r="Z147" s="16"/>
    </row>
    <row r="148" spans="1:26">
      <c r="A148" s="10"/>
      <c r="B148" s="45"/>
      <c r="C148" s="10"/>
      <c r="D148" s="39"/>
      <c r="E148" s="13"/>
      <c r="F148" s="48"/>
      <c r="G148" s="16"/>
      <c r="H148" s="16"/>
      <c r="I148" s="16"/>
      <c r="J148" s="16"/>
      <c r="K148" s="16"/>
      <c r="L148" s="16"/>
      <c r="M148" s="16"/>
      <c r="N148" s="16"/>
      <c r="O148" s="16"/>
      <c r="P148" s="16"/>
      <c r="Q148" s="16"/>
      <c r="R148" s="16"/>
      <c r="S148" s="16"/>
      <c r="T148" s="16"/>
      <c r="U148" s="16"/>
      <c r="V148" s="16"/>
      <c r="W148" s="16"/>
      <c r="X148" s="16"/>
      <c r="Y148" s="16"/>
      <c r="Z148" s="16"/>
    </row>
    <row r="149" spans="1:26">
      <c r="A149" s="10"/>
      <c r="B149" s="45"/>
      <c r="C149" s="10"/>
      <c r="D149" s="39"/>
      <c r="E149" s="13"/>
      <c r="F149" s="48"/>
      <c r="G149" s="16"/>
      <c r="H149" s="16"/>
      <c r="I149" s="16"/>
      <c r="J149" s="16"/>
      <c r="K149" s="16"/>
      <c r="L149" s="16"/>
      <c r="M149" s="16"/>
      <c r="N149" s="16"/>
      <c r="O149" s="16"/>
      <c r="P149" s="16"/>
      <c r="Q149" s="16"/>
      <c r="R149" s="16"/>
      <c r="S149" s="16"/>
      <c r="T149" s="16"/>
      <c r="U149" s="16"/>
      <c r="V149" s="16"/>
      <c r="W149" s="16"/>
      <c r="X149" s="16"/>
      <c r="Y149" s="16"/>
      <c r="Z149" s="16"/>
    </row>
    <row r="150" spans="1:26">
      <c r="A150" s="10"/>
      <c r="B150" s="45"/>
      <c r="C150" s="10"/>
      <c r="D150" s="39"/>
      <c r="E150" s="13"/>
      <c r="F150" s="48"/>
      <c r="G150" s="16"/>
      <c r="H150" s="16"/>
      <c r="I150" s="16"/>
      <c r="J150" s="16"/>
      <c r="K150" s="16"/>
      <c r="L150" s="16"/>
      <c r="M150" s="16"/>
      <c r="N150" s="16"/>
      <c r="O150" s="16"/>
      <c r="P150" s="16"/>
      <c r="Q150" s="16"/>
      <c r="R150" s="16"/>
      <c r="S150" s="16"/>
      <c r="T150" s="16"/>
      <c r="U150" s="16"/>
      <c r="V150" s="16"/>
      <c r="W150" s="16"/>
      <c r="X150" s="16"/>
      <c r="Y150" s="16"/>
      <c r="Z150" s="16"/>
    </row>
    <row r="151" spans="1:26">
      <c r="A151" s="10"/>
      <c r="B151" s="45"/>
      <c r="C151" s="10"/>
      <c r="D151" s="39"/>
      <c r="E151" s="13"/>
      <c r="F151" s="48"/>
      <c r="G151" s="16"/>
      <c r="H151" s="16"/>
      <c r="I151" s="16"/>
      <c r="J151" s="16"/>
      <c r="K151" s="16"/>
      <c r="L151" s="16"/>
      <c r="M151" s="16"/>
      <c r="N151" s="16"/>
      <c r="O151" s="16"/>
      <c r="P151" s="16"/>
      <c r="Q151" s="16"/>
      <c r="R151" s="16"/>
      <c r="S151" s="16"/>
      <c r="T151" s="16"/>
      <c r="U151" s="16"/>
      <c r="V151" s="16"/>
      <c r="W151" s="16"/>
      <c r="X151" s="16"/>
      <c r="Y151" s="16"/>
      <c r="Z151" s="16"/>
    </row>
    <row r="152" spans="1:26">
      <c r="A152" s="10"/>
      <c r="B152" s="45"/>
      <c r="C152" s="10"/>
      <c r="D152" s="39"/>
      <c r="E152" s="13"/>
      <c r="F152" s="48"/>
      <c r="G152" s="16"/>
      <c r="H152" s="16"/>
      <c r="I152" s="16"/>
      <c r="J152" s="16"/>
      <c r="K152" s="16"/>
      <c r="L152" s="16"/>
      <c r="M152" s="16"/>
      <c r="N152" s="16"/>
      <c r="O152" s="16"/>
      <c r="P152" s="16"/>
      <c r="Q152" s="16"/>
      <c r="R152" s="16"/>
      <c r="S152" s="16"/>
      <c r="T152" s="16"/>
      <c r="U152" s="16"/>
      <c r="V152" s="16"/>
      <c r="W152" s="16"/>
      <c r="X152" s="16"/>
      <c r="Y152" s="16"/>
      <c r="Z152" s="16"/>
    </row>
    <row r="153" spans="1:26">
      <c r="A153" s="10"/>
      <c r="B153" s="45"/>
      <c r="C153" s="10"/>
      <c r="D153" s="39"/>
      <c r="E153" s="13"/>
      <c r="F153" s="48"/>
      <c r="G153" s="16"/>
      <c r="H153" s="16"/>
      <c r="I153" s="16"/>
      <c r="J153" s="16"/>
      <c r="K153" s="16"/>
      <c r="L153" s="16"/>
      <c r="M153" s="16"/>
      <c r="N153" s="16"/>
      <c r="O153" s="16"/>
      <c r="P153" s="16"/>
      <c r="Q153" s="16"/>
      <c r="R153" s="16"/>
      <c r="S153" s="16"/>
      <c r="T153" s="16"/>
      <c r="U153" s="16"/>
      <c r="V153" s="16"/>
      <c r="W153" s="16"/>
      <c r="X153" s="16"/>
      <c r="Y153" s="16"/>
      <c r="Z153" s="16"/>
    </row>
    <row r="154" spans="1:26">
      <c r="A154" s="10"/>
      <c r="B154" s="45"/>
      <c r="C154" s="10"/>
      <c r="D154" s="39"/>
      <c r="E154" s="13"/>
      <c r="F154" s="48"/>
      <c r="G154" s="16"/>
      <c r="H154" s="16"/>
      <c r="I154" s="16"/>
      <c r="J154" s="16"/>
      <c r="K154" s="16"/>
      <c r="L154" s="16"/>
      <c r="M154" s="16"/>
      <c r="N154" s="16"/>
      <c r="O154" s="16"/>
      <c r="P154" s="16"/>
      <c r="Q154" s="16"/>
      <c r="R154" s="16"/>
      <c r="S154" s="16"/>
      <c r="T154" s="16"/>
      <c r="U154" s="16"/>
      <c r="V154" s="16"/>
      <c r="W154" s="16"/>
      <c r="X154" s="16"/>
      <c r="Y154" s="16"/>
      <c r="Z154" s="16"/>
    </row>
    <row r="155" spans="1:26">
      <c r="A155" s="10"/>
      <c r="B155" s="45"/>
      <c r="C155" s="10"/>
      <c r="D155" s="39"/>
      <c r="E155" s="13"/>
      <c r="F155" s="48"/>
      <c r="G155" s="16"/>
      <c r="H155" s="16"/>
      <c r="I155" s="16"/>
      <c r="J155" s="16"/>
      <c r="K155" s="16"/>
      <c r="L155" s="16"/>
      <c r="M155" s="16"/>
      <c r="N155" s="16"/>
      <c r="O155" s="16"/>
      <c r="P155" s="16"/>
      <c r="Q155" s="16"/>
      <c r="R155" s="16"/>
      <c r="S155" s="16"/>
      <c r="T155" s="16"/>
      <c r="U155" s="16"/>
      <c r="V155" s="16"/>
      <c r="W155" s="16"/>
      <c r="X155" s="16"/>
      <c r="Y155" s="16"/>
      <c r="Z155" s="16"/>
    </row>
    <row r="156" spans="1:26">
      <c r="A156" s="10"/>
      <c r="B156" s="45"/>
      <c r="C156" s="10"/>
      <c r="D156" s="39"/>
      <c r="E156" s="13"/>
      <c r="F156" s="48"/>
      <c r="G156" s="16"/>
      <c r="H156" s="16"/>
      <c r="I156" s="16"/>
      <c r="J156" s="16"/>
      <c r="K156" s="16"/>
      <c r="L156" s="16"/>
      <c r="M156" s="16"/>
      <c r="N156" s="16"/>
      <c r="O156" s="16"/>
      <c r="P156" s="16"/>
      <c r="Q156" s="16"/>
      <c r="R156" s="16"/>
      <c r="S156" s="16"/>
      <c r="T156" s="16"/>
      <c r="U156" s="16"/>
      <c r="V156" s="16"/>
      <c r="W156" s="16"/>
      <c r="X156" s="16"/>
      <c r="Y156" s="16"/>
      <c r="Z156" s="16"/>
    </row>
    <row r="157" spans="1:26">
      <c r="A157" s="10"/>
      <c r="B157" s="45"/>
      <c r="C157" s="10"/>
      <c r="D157" s="39"/>
      <c r="E157" s="13"/>
      <c r="F157" s="48"/>
      <c r="G157" s="16"/>
      <c r="H157" s="16"/>
      <c r="I157" s="16"/>
      <c r="J157" s="16"/>
      <c r="K157" s="16"/>
      <c r="L157" s="16"/>
      <c r="M157" s="16"/>
      <c r="N157" s="16"/>
      <c r="O157" s="16"/>
      <c r="P157" s="16"/>
      <c r="Q157" s="16"/>
      <c r="R157" s="16"/>
      <c r="S157" s="16"/>
      <c r="T157" s="16"/>
      <c r="U157" s="16"/>
      <c r="V157" s="16"/>
      <c r="W157" s="16"/>
      <c r="X157" s="16"/>
      <c r="Y157" s="16"/>
      <c r="Z157" s="16"/>
    </row>
    <row r="158" spans="1:26">
      <c r="A158" s="10"/>
      <c r="B158" s="45"/>
      <c r="C158" s="10"/>
      <c r="D158" s="39"/>
      <c r="E158" s="13"/>
      <c r="F158" s="48"/>
      <c r="G158" s="16"/>
      <c r="H158" s="16"/>
      <c r="I158" s="16"/>
      <c r="J158" s="16"/>
      <c r="K158" s="16"/>
      <c r="L158" s="16"/>
      <c r="M158" s="16"/>
      <c r="N158" s="16"/>
      <c r="O158" s="16"/>
      <c r="P158" s="16"/>
      <c r="Q158" s="16"/>
      <c r="R158" s="16"/>
      <c r="S158" s="16"/>
      <c r="T158" s="16"/>
      <c r="U158" s="16"/>
      <c r="V158" s="16"/>
      <c r="W158" s="16"/>
      <c r="X158" s="16"/>
      <c r="Y158" s="16"/>
      <c r="Z158" s="16"/>
    </row>
    <row r="159" spans="1:26">
      <c r="A159" s="10"/>
      <c r="B159" s="45"/>
      <c r="C159" s="10"/>
      <c r="D159" s="39"/>
      <c r="E159" s="13"/>
      <c r="F159" s="48"/>
      <c r="G159" s="16"/>
      <c r="H159" s="16"/>
      <c r="I159" s="16"/>
      <c r="J159" s="16"/>
      <c r="K159" s="16"/>
      <c r="L159" s="16"/>
      <c r="M159" s="16"/>
      <c r="N159" s="16"/>
      <c r="O159" s="16"/>
      <c r="P159" s="16"/>
      <c r="Q159" s="16"/>
      <c r="R159" s="16"/>
      <c r="S159" s="16"/>
      <c r="T159" s="16"/>
      <c r="U159" s="16"/>
      <c r="V159" s="16"/>
      <c r="W159" s="16"/>
      <c r="X159" s="16"/>
      <c r="Y159" s="16"/>
      <c r="Z159" s="16"/>
    </row>
    <row r="160" spans="1:26">
      <c r="A160" s="10"/>
      <c r="B160" s="45"/>
      <c r="C160" s="10"/>
      <c r="D160" s="39"/>
      <c r="E160" s="13"/>
      <c r="F160" s="48"/>
      <c r="G160" s="16"/>
      <c r="H160" s="16"/>
      <c r="I160" s="16"/>
      <c r="J160" s="16"/>
      <c r="K160" s="16"/>
      <c r="L160" s="16"/>
      <c r="M160" s="16"/>
      <c r="N160" s="16"/>
      <c r="O160" s="16"/>
      <c r="P160" s="16"/>
      <c r="Q160" s="16"/>
      <c r="R160" s="16"/>
      <c r="S160" s="16"/>
      <c r="T160" s="16"/>
      <c r="U160" s="16"/>
      <c r="V160" s="16"/>
      <c r="W160" s="16"/>
      <c r="X160" s="16"/>
      <c r="Y160" s="16"/>
      <c r="Z160" s="16"/>
    </row>
    <row r="161" spans="1:26">
      <c r="A161" s="10"/>
      <c r="B161" s="45"/>
      <c r="C161" s="10"/>
      <c r="D161" s="39"/>
      <c r="E161" s="13"/>
      <c r="F161" s="48"/>
      <c r="G161" s="16"/>
      <c r="H161" s="16"/>
      <c r="I161" s="16"/>
      <c r="J161" s="16"/>
      <c r="K161" s="16"/>
      <c r="L161" s="16"/>
      <c r="M161" s="16"/>
      <c r="N161" s="16"/>
      <c r="O161" s="16"/>
      <c r="P161" s="16"/>
      <c r="Q161" s="16"/>
      <c r="R161" s="16"/>
      <c r="S161" s="16"/>
      <c r="T161" s="16"/>
      <c r="U161" s="16"/>
      <c r="V161" s="16"/>
      <c r="W161" s="16"/>
      <c r="X161" s="16"/>
      <c r="Y161" s="16"/>
      <c r="Z161" s="16"/>
    </row>
    <row r="162" spans="1:26">
      <c r="A162" s="10"/>
      <c r="B162" s="45"/>
      <c r="C162" s="10"/>
      <c r="D162" s="39"/>
      <c r="E162" s="13"/>
      <c r="F162" s="48"/>
      <c r="G162" s="16"/>
      <c r="H162" s="16"/>
      <c r="I162" s="16"/>
      <c r="J162" s="16"/>
      <c r="K162" s="16"/>
      <c r="L162" s="16"/>
      <c r="M162" s="16"/>
      <c r="N162" s="16"/>
      <c r="O162" s="16"/>
      <c r="P162" s="16"/>
      <c r="Q162" s="16"/>
      <c r="R162" s="16"/>
      <c r="S162" s="16"/>
      <c r="T162" s="16"/>
      <c r="U162" s="16"/>
      <c r="V162" s="16"/>
      <c r="W162" s="16"/>
      <c r="X162" s="16"/>
      <c r="Y162" s="16"/>
      <c r="Z162" s="16"/>
    </row>
    <row r="163" spans="1:26">
      <c r="A163" s="10"/>
      <c r="B163" s="45"/>
      <c r="C163" s="10"/>
      <c r="D163" s="39"/>
      <c r="E163" s="13"/>
      <c r="F163" s="48"/>
      <c r="G163" s="16"/>
      <c r="H163" s="16"/>
      <c r="I163" s="16"/>
      <c r="J163" s="16"/>
      <c r="K163" s="16"/>
      <c r="L163" s="16"/>
      <c r="M163" s="16"/>
      <c r="N163" s="16"/>
      <c r="O163" s="16"/>
      <c r="P163" s="16"/>
      <c r="Q163" s="16"/>
      <c r="R163" s="16"/>
      <c r="S163" s="16"/>
      <c r="T163" s="16"/>
      <c r="U163" s="16"/>
      <c r="V163" s="16"/>
      <c r="W163" s="16"/>
      <c r="X163" s="16"/>
      <c r="Y163" s="16"/>
      <c r="Z163" s="16"/>
    </row>
    <row r="164" spans="1:26">
      <c r="A164" s="10"/>
      <c r="B164" s="45"/>
      <c r="C164" s="10"/>
      <c r="D164" s="39"/>
      <c r="E164" s="13"/>
      <c r="F164" s="48"/>
      <c r="G164" s="16"/>
      <c r="H164" s="16"/>
      <c r="I164" s="16"/>
      <c r="J164" s="16"/>
      <c r="K164" s="16"/>
      <c r="L164" s="16"/>
      <c r="M164" s="16"/>
      <c r="N164" s="16"/>
      <c r="O164" s="16"/>
      <c r="P164" s="16"/>
      <c r="Q164" s="16"/>
      <c r="R164" s="16"/>
      <c r="S164" s="16"/>
      <c r="T164" s="16"/>
      <c r="U164" s="16"/>
      <c r="V164" s="16"/>
      <c r="W164" s="16"/>
      <c r="X164" s="16"/>
      <c r="Y164" s="16"/>
      <c r="Z164" s="16"/>
    </row>
    <row r="165" spans="1:26">
      <c r="A165" s="10"/>
      <c r="B165" s="45"/>
      <c r="C165" s="10"/>
      <c r="D165" s="39"/>
      <c r="E165" s="13"/>
      <c r="F165" s="48"/>
      <c r="G165" s="16"/>
      <c r="H165" s="16"/>
      <c r="I165" s="16"/>
      <c r="J165" s="16"/>
      <c r="K165" s="16"/>
      <c r="L165" s="16"/>
      <c r="M165" s="16"/>
      <c r="N165" s="16"/>
      <c r="O165" s="16"/>
      <c r="P165" s="16"/>
      <c r="Q165" s="16"/>
      <c r="R165" s="16"/>
      <c r="S165" s="16"/>
      <c r="T165" s="16"/>
      <c r="U165" s="16"/>
      <c r="V165" s="16"/>
      <c r="W165" s="16"/>
      <c r="X165" s="16"/>
      <c r="Y165" s="16"/>
      <c r="Z165" s="16"/>
    </row>
    <row r="166" spans="1:26">
      <c r="A166" s="10"/>
      <c r="B166" s="45"/>
      <c r="C166" s="10"/>
      <c r="D166" s="39"/>
      <c r="E166" s="13"/>
      <c r="F166" s="48"/>
      <c r="G166" s="16"/>
      <c r="H166" s="16"/>
      <c r="I166" s="16"/>
      <c r="J166" s="16"/>
      <c r="K166" s="16"/>
      <c r="L166" s="16"/>
      <c r="M166" s="16"/>
      <c r="N166" s="16"/>
      <c r="O166" s="16"/>
      <c r="P166" s="16"/>
      <c r="Q166" s="16"/>
      <c r="R166" s="16"/>
      <c r="S166" s="16"/>
      <c r="T166" s="16"/>
      <c r="U166" s="16"/>
      <c r="V166" s="16"/>
      <c r="W166" s="16"/>
      <c r="X166" s="16"/>
      <c r="Y166" s="16"/>
      <c r="Z166" s="16"/>
    </row>
    <row r="167" spans="1:26">
      <c r="A167" s="10"/>
      <c r="B167" s="45"/>
      <c r="C167" s="10"/>
      <c r="D167" s="39"/>
      <c r="E167" s="13"/>
      <c r="F167" s="48"/>
      <c r="G167" s="16"/>
      <c r="H167" s="16"/>
      <c r="I167" s="16"/>
      <c r="J167" s="16"/>
      <c r="K167" s="16"/>
      <c r="L167" s="16"/>
      <c r="M167" s="16"/>
      <c r="N167" s="16"/>
      <c r="O167" s="16"/>
      <c r="P167" s="16"/>
      <c r="Q167" s="16"/>
      <c r="R167" s="16"/>
      <c r="S167" s="16"/>
      <c r="T167" s="16"/>
      <c r="U167" s="16"/>
      <c r="V167" s="16"/>
      <c r="W167" s="16"/>
      <c r="X167" s="16"/>
      <c r="Y167" s="16"/>
      <c r="Z167" s="16"/>
    </row>
    <row r="168" spans="1:26">
      <c r="A168" s="10"/>
      <c r="B168" s="45"/>
      <c r="C168" s="10"/>
      <c r="D168" s="39"/>
      <c r="E168" s="13"/>
      <c r="F168" s="48"/>
      <c r="G168" s="16"/>
      <c r="H168" s="16"/>
      <c r="I168" s="16"/>
      <c r="J168" s="16"/>
      <c r="K168" s="16"/>
      <c r="L168" s="16"/>
      <c r="M168" s="16"/>
      <c r="N168" s="16"/>
      <c r="O168" s="16"/>
      <c r="P168" s="16"/>
      <c r="Q168" s="16"/>
      <c r="R168" s="16"/>
      <c r="S168" s="16"/>
      <c r="T168" s="16"/>
      <c r="U168" s="16"/>
      <c r="V168" s="16"/>
      <c r="W168" s="16"/>
      <c r="X168" s="16"/>
      <c r="Y168" s="16"/>
      <c r="Z168" s="16"/>
    </row>
    <row r="169" spans="1:26">
      <c r="A169" s="10"/>
      <c r="B169" s="45"/>
      <c r="C169" s="10"/>
      <c r="D169" s="39"/>
      <c r="E169" s="13"/>
      <c r="F169" s="48"/>
      <c r="G169" s="16"/>
      <c r="H169" s="16"/>
      <c r="I169" s="16"/>
      <c r="J169" s="16"/>
      <c r="K169" s="16"/>
      <c r="L169" s="16"/>
      <c r="M169" s="16"/>
      <c r="N169" s="16"/>
      <c r="O169" s="16"/>
      <c r="P169" s="16"/>
      <c r="Q169" s="16"/>
      <c r="R169" s="16"/>
      <c r="S169" s="16"/>
      <c r="T169" s="16"/>
      <c r="U169" s="16"/>
      <c r="V169" s="16"/>
      <c r="W169" s="16"/>
      <c r="X169" s="16"/>
      <c r="Y169" s="16"/>
      <c r="Z169" s="16"/>
    </row>
    <row r="170" spans="1:26">
      <c r="A170" s="10"/>
      <c r="B170" s="45"/>
      <c r="C170" s="10"/>
      <c r="D170" s="39"/>
      <c r="E170" s="13"/>
      <c r="F170" s="48"/>
      <c r="G170" s="16"/>
      <c r="H170" s="16"/>
      <c r="I170" s="16"/>
      <c r="J170" s="16"/>
      <c r="K170" s="16"/>
      <c r="L170" s="16"/>
      <c r="M170" s="16"/>
      <c r="N170" s="16"/>
      <c r="O170" s="16"/>
      <c r="P170" s="16"/>
      <c r="Q170" s="16"/>
      <c r="R170" s="16"/>
      <c r="S170" s="16"/>
      <c r="T170" s="16"/>
      <c r="U170" s="16"/>
      <c r="V170" s="16"/>
      <c r="W170" s="16"/>
      <c r="X170" s="16"/>
      <c r="Y170" s="16"/>
      <c r="Z170" s="16"/>
    </row>
    <row r="171" spans="1:26">
      <c r="A171" s="10"/>
      <c r="B171" s="45"/>
      <c r="C171" s="10"/>
      <c r="D171" s="39"/>
      <c r="E171" s="13"/>
      <c r="F171" s="48"/>
      <c r="G171" s="16"/>
      <c r="H171" s="16"/>
      <c r="I171" s="16"/>
      <c r="J171" s="16"/>
      <c r="K171" s="16"/>
      <c r="L171" s="16"/>
      <c r="M171" s="16"/>
      <c r="N171" s="16"/>
      <c r="O171" s="16"/>
      <c r="P171" s="16"/>
      <c r="Q171" s="16"/>
      <c r="R171" s="16"/>
      <c r="S171" s="16"/>
      <c r="T171" s="16"/>
      <c r="U171" s="16"/>
      <c r="V171" s="16"/>
      <c r="W171" s="16"/>
      <c r="X171" s="16"/>
      <c r="Y171" s="16"/>
      <c r="Z171" s="16"/>
    </row>
    <row r="172" spans="1:26">
      <c r="A172" s="10"/>
      <c r="B172" s="45"/>
      <c r="C172" s="10"/>
      <c r="D172" s="39"/>
      <c r="E172" s="13"/>
      <c r="F172" s="48"/>
      <c r="G172" s="16"/>
      <c r="H172" s="16"/>
      <c r="I172" s="16"/>
      <c r="J172" s="16"/>
      <c r="K172" s="16"/>
      <c r="L172" s="16"/>
      <c r="M172" s="16"/>
      <c r="N172" s="16"/>
      <c r="O172" s="16"/>
      <c r="P172" s="16"/>
      <c r="Q172" s="16"/>
      <c r="R172" s="16"/>
      <c r="S172" s="16"/>
      <c r="T172" s="16"/>
      <c r="U172" s="16"/>
      <c r="V172" s="16"/>
      <c r="W172" s="16"/>
      <c r="X172" s="16"/>
      <c r="Y172" s="16"/>
      <c r="Z172" s="16"/>
    </row>
    <row r="173" spans="1:26">
      <c r="A173" s="10"/>
      <c r="B173" s="45"/>
      <c r="C173" s="10"/>
      <c r="D173" s="39"/>
      <c r="E173" s="13"/>
      <c r="F173" s="48"/>
      <c r="G173" s="16"/>
      <c r="H173" s="16"/>
      <c r="I173" s="16"/>
      <c r="J173" s="16"/>
      <c r="K173" s="16"/>
      <c r="L173" s="16"/>
      <c r="M173" s="16"/>
      <c r="N173" s="16"/>
      <c r="O173" s="16"/>
      <c r="P173" s="16"/>
      <c r="Q173" s="16"/>
      <c r="R173" s="16"/>
      <c r="S173" s="16"/>
      <c r="T173" s="16"/>
      <c r="U173" s="16"/>
      <c r="V173" s="16"/>
      <c r="W173" s="16"/>
      <c r="X173" s="16"/>
      <c r="Y173" s="16"/>
      <c r="Z173" s="16"/>
    </row>
    <row r="174" spans="1:26">
      <c r="A174" s="10"/>
      <c r="B174" s="45"/>
      <c r="C174" s="10"/>
      <c r="D174" s="39"/>
      <c r="E174" s="13"/>
      <c r="F174" s="48"/>
      <c r="G174" s="16"/>
      <c r="H174" s="16"/>
      <c r="I174" s="16"/>
      <c r="J174" s="16"/>
      <c r="K174" s="16"/>
      <c r="L174" s="16"/>
      <c r="M174" s="16"/>
      <c r="N174" s="16"/>
      <c r="O174" s="16"/>
      <c r="P174" s="16"/>
      <c r="Q174" s="16"/>
      <c r="R174" s="16"/>
      <c r="S174" s="16"/>
      <c r="T174" s="16"/>
      <c r="U174" s="16"/>
      <c r="V174" s="16"/>
      <c r="W174" s="16"/>
      <c r="X174" s="16"/>
      <c r="Y174" s="16"/>
      <c r="Z174" s="16"/>
    </row>
    <row r="175" spans="1:26">
      <c r="A175" s="10"/>
      <c r="B175" s="45"/>
      <c r="C175" s="10"/>
      <c r="D175" s="39"/>
      <c r="E175" s="13"/>
      <c r="F175" s="48"/>
      <c r="G175" s="16"/>
      <c r="H175" s="16"/>
      <c r="I175" s="16"/>
      <c r="J175" s="16"/>
      <c r="K175" s="16"/>
      <c r="L175" s="16"/>
      <c r="M175" s="16"/>
      <c r="N175" s="16"/>
      <c r="O175" s="16"/>
      <c r="P175" s="16"/>
      <c r="Q175" s="16"/>
      <c r="R175" s="16"/>
      <c r="S175" s="16"/>
      <c r="T175" s="16"/>
      <c r="U175" s="16"/>
      <c r="V175" s="16"/>
      <c r="W175" s="16"/>
      <c r="X175" s="16"/>
      <c r="Y175" s="16"/>
      <c r="Z175" s="16"/>
    </row>
    <row r="176" spans="1:26">
      <c r="A176" s="10"/>
      <c r="B176" s="45"/>
      <c r="C176" s="10"/>
      <c r="D176" s="39"/>
      <c r="E176" s="13"/>
      <c r="F176" s="48"/>
      <c r="G176" s="16"/>
      <c r="H176" s="16"/>
      <c r="I176" s="16"/>
      <c r="J176" s="16"/>
      <c r="K176" s="16"/>
      <c r="L176" s="16"/>
      <c r="M176" s="16"/>
      <c r="N176" s="16"/>
      <c r="O176" s="16"/>
      <c r="P176" s="16"/>
      <c r="Q176" s="16"/>
      <c r="R176" s="16"/>
      <c r="S176" s="16"/>
      <c r="T176" s="16"/>
      <c r="U176" s="16"/>
      <c r="V176" s="16"/>
      <c r="W176" s="16"/>
      <c r="X176" s="16"/>
      <c r="Y176" s="16"/>
      <c r="Z176" s="16"/>
    </row>
    <row r="177" spans="1:26">
      <c r="A177" s="10"/>
      <c r="B177" s="45"/>
      <c r="C177" s="10"/>
      <c r="D177" s="39"/>
      <c r="E177" s="13"/>
      <c r="F177" s="48"/>
      <c r="G177" s="16"/>
      <c r="H177" s="16"/>
      <c r="I177" s="16"/>
      <c r="J177" s="16"/>
      <c r="K177" s="16"/>
      <c r="L177" s="16"/>
      <c r="M177" s="16"/>
      <c r="N177" s="16"/>
      <c r="O177" s="16"/>
      <c r="P177" s="16"/>
      <c r="Q177" s="16"/>
      <c r="R177" s="16"/>
      <c r="S177" s="16"/>
      <c r="T177" s="16"/>
      <c r="U177" s="16"/>
      <c r="V177" s="16"/>
      <c r="W177" s="16"/>
      <c r="X177" s="16"/>
      <c r="Y177" s="16"/>
      <c r="Z177" s="16"/>
    </row>
    <row r="178" spans="1:26">
      <c r="A178" s="10"/>
      <c r="B178" s="45"/>
      <c r="C178" s="10"/>
      <c r="D178" s="39"/>
      <c r="E178" s="13"/>
      <c r="F178" s="48"/>
      <c r="G178" s="16"/>
      <c r="H178" s="16"/>
      <c r="I178" s="16"/>
      <c r="J178" s="16"/>
      <c r="K178" s="16"/>
      <c r="L178" s="16"/>
      <c r="M178" s="16"/>
      <c r="N178" s="16"/>
      <c r="O178" s="16"/>
      <c r="P178" s="16"/>
      <c r="Q178" s="16"/>
      <c r="R178" s="16"/>
      <c r="S178" s="16"/>
      <c r="T178" s="16"/>
      <c r="U178" s="16"/>
      <c r="V178" s="16"/>
      <c r="W178" s="16"/>
      <c r="X178" s="16"/>
      <c r="Y178" s="16"/>
      <c r="Z178" s="16"/>
    </row>
    <row r="179" spans="1:26">
      <c r="A179" s="10"/>
      <c r="B179" s="45"/>
      <c r="C179" s="10"/>
      <c r="D179" s="39"/>
      <c r="E179" s="13"/>
      <c r="F179" s="48"/>
      <c r="G179" s="16"/>
      <c r="H179" s="16"/>
      <c r="I179" s="16"/>
      <c r="J179" s="16"/>
      <c r="K179" s="16"/>
      <c r="L179" s="16"/>
      <c r="M179" s="16"/>
      <c r="N179" s="16"/>
      <c r="O179" s="16"/>
      <c r="P179" s="16"/>
      <c r="Q179" s="16"/>
      <c r="R179" s="16"/>
      <c r="S179" s="16"/>
      <c r="T179" s="16"/>
      <c r="U179" s="16"/>
      <c r="V179" s="16"/>
      <c r="W179" s="16"/>
      <c r="X179" s="16"/>
      <c r="Y179" s="16"/>
      <c r="Z179" s="16"/>
    </row>
    <row r="180" spans="1:26">
      <c r="A180" s="10"/>
      <c r="B180" s="45"/>
      <c r="C180" s="10"/>
      <c r="D180" s="39"/>
      <c r="E180" s="13"/>
      <c r="F180" s="48"/>
      <c r="G180" s="16"/>
      <c r="H180" s="16"/>
      <c r="I180" s="16"/>
      <c r="J180" s="16"/>
      <c r="K180" s="16"/>
      <c r="L180" s="16"/>
      <c r="M180" s="16"/>
      <c r="N180" s="16"/>
      <c r="O180" s="16"/>
      <c r="P180" s="16"/>
      <c r="Q180" s="16"/>
      <c r="R180" s="16"/>
      <c r="S180" s="16"/>
      <c r="T180" s="16"/>
      <c r="U180" s="16"/>
      <c r="V180" s="16"/>
      <c r="W180" s="16"/>
      <c r="X180" s="16"/>
      <c r="Y180" s="16"/>
      <c r="Z180" s="16"/>
    </row>
    <row r="181" spans="1:26">
      <c r="A181" s="10"/>
      <c r="B181" s="45"/>
      <c r="C181" s="10"/>
      <c r="D181" s="39"/>
      <c r="E181" s="13"/>
      <c r="F181" s="48"/>
      <c r="G181" s="16"/>
      <c r="H181" s="16"/>
      <c r="I181" s="16"/>
      <c r="J181" s="16"/>
      <c r="K181" s="16"/>
      <c r="L181" s="16"/>
      <c r="M181" s="16"/>
      <c r="N181" s="16"/>
      <c r="O181" s="16"/>
      <c r="P181" s="16"/>
      <c r="Q181" s="16"/>
      <c r="R181" s="16"/>
      <c r="S181" s="16"/>
      <c r="T181" s="16"/>
      <c r="U181" s="16"/>
      <c r="V181" s="16"/>
      <c r="W181" s="16"/>
      <c r="X181" s="16"/>
      <c r="Y181" s="16"/>
      <c r="Z181" s="16"/>
    </row>
    <row r="182" spans="1:26">
      <c r="A182" s="10"/>
      <c r="B182" s="45"/>
      <c r="C182" s="10"/>
      <c r="D182" s="39"/>
      <c r="E182" s="13"/>
      <c r="F182" s="48"/>
      <c r="G182" s="16"/>
      <c r="H182" s="16"/>
      <c r="I182" s="16"/>
      <c r="J182" s="16"/>
      <c r="K182" s="16"/>
      <c r="L182" s="16"/>
      <c r="M182" s="16"/>
      <c r="N182" s="16"/>
      <c r="O182" s="16"/>
      <c r="P182" s="16"/>
      <c r="Q182" s="16"/>
      <c r="R182" s="16"/>
      <c r="S182" s="16"/>
      <c r="T182" s="16"/>
      <c r="U182" s="16"/>
      <c r="V182" s="16"/>
      <c r="W182" s="16"/>
      <c r="X182" s="16"/>
      <c r="Y182" s="16"/>
      <c r="Z182" s="16"/>
    </row>
    <row r="183" spans="1:26">
      <c r="A183" s="10"/>
      <c r="B183" s="45"/>
      <c r="C183" s="10"/>
      <c r="D183" s="39"/>
      <c r="E183" s="13"/>
      <c r="F183" s="48"/>
      <c r="G183" s="16"/>
      <c r="H183" s="16"/>
      <c r="I183" s="16"/>
      <c r="J183" s="16"/>
      <c r="K183" s="16"/>
      <c r="L183" s="16"/>
      <c r="M183" s="16"/>
      <c r="N183" s="16"/>
      <c r="O183" s="16"/>
      <c r="P183" s="16"/>
      <c r="Q183" s="16"/>
      <c r="R183" s="16"/>
      <c r="S183" s="16"/>
      <c r="T183" s="16"/>
      <c r="U183" s="16"/>
      <c r="V183" s="16"/>
      <c r="W183" s="16"/>
      <c r="X183" s="16"/>
      <c r="Y183" s="16"/>
      <c r="Z183" s="16"/>
    </row>
    <row r="184" spans="1:26">
      <c r="A184" s="10"/>
      <c r="B184" s="45"/>
      <c r="C184" s="10"/>
      <c r="D184" s="39"/>
      <c r="E184" s="13"/>
      <c r="F184" s="48"/>
      <c r="G184" s="16"/>
      <c r="H184" s="16"/>
      <c r="I184" s="16"/>
      <c r="J184" s="16"/>
      <c r="K184" s="16"/>
      <c r="L184" s="16"/>
      <c r="M184" s="16"/>
      <c r="N184" s="16"/>
      <c r="O184" s="16"/>
      <c r="P184" s="16"/>
      <c r="Q184" s="16"/>
      <c r="R184" s="16"/>
      <c r="S184" s="16"/>
      <c r="T184" s="16"/>
      <c r="U184" s="16"/>
      <c r="V184" s="16"/>
      <c r="W184" s="16"/>
      <c r="X184" s="16"/>
      <c r="Y184" s="16"/>
      <c r="Z184" s="16"/>
    </row>
    <row r="185" spans="1:26">
      <c r="A185" s="10"/>
      <c r="B185" s="45"/>
      <c r="C185" s="10"/>
      <c r="D185" s="39"/>
      <c r="E185" s="13"/>
      <c r="F185" s="48"/>
      <c r="G185" s="16"/>
      <c r="H185" s="16"/>
      <c r="I185" s="16"/>
      <c r="J185" s="16"/>
      <c r="K185" s="16"/>
      <c r="L185" s="16"/>
      <c r="M185" s="16"/>
      <c r="N185" s="16"/>
      <c r="O185" s="16"/>
      <c r="P185" s="16"/>
      <c r="Q185" s="16"/>
      <c r="R185" s="16"/>
      <c r="S185" s="16"/>
      <c r="T185" s="16"/>
      <c r="U185" s="16"/>
      <c r="V185" s="16"/>
      <c r="W185" s="16"/>
      <c r="X185" s="16"/>
      <c r="Y185" s="16"/>
      <c r="Z185" s="16"/>
    </row>
    <row r="186" spans="1:26">
      <c r="A186" s="10"/>
      <c r="B186" s="45"/>
      <c r="C186" s="10"/>
      <c r="D186" s="39"/>
      <c r="E186" s="13"/>
      <c r="F186" s="48"/>
      <c r="G186" s="16"/>
      <c r="H186" s="16"/>
      <c r="I186" s="16"/>
      <c r="J186" s="16"/>
      <c r="K186" s="16"/>
      <c r="L186" s="16"/>
      <c r="M186" s="16"/>
      <c r="N186" s="16"/>
      <c r="O186" s="16"/>
      <c r="P186" s="16"/>
      <c r="Q186" s="16"/>
      <c r="R186" s="16"/>
      <c r="S186" s="16"/>
      <c r="T186" s="16"/>
      <c r="U186" s="16"/>
      <c r="V186" s="16"/>
      <c r="W186" s="16"/>
      <c r="X186" s="16"/>
      <c r="Y186" s="16"/>
      <c r="Z186" s="16"/>
    </row>
    <row r="187" spans="1:26">
      <c r="A187" s="10"/>
      <c r="B187" s="45"/>
      <c r="C187" s="10"/>
      <c r="D187" s="39"/>
      <c r="E187" s="13"/>
      <c r="F187" s="48"/>
      <c r="G187" s="16"/>
      <c r="H187" s="16"/>
      <c r="I187" s="16"/>
      <c r="J187" s="16"/>
      <c r="K187" s="16"/>
      <c r="L187" s="16"/>
      <c r="M187" s="16"/>
      <c r="N187" s="16"/>
      <c r="O187" s="16"/>
      <c r="P187" s="16"/>
      <c r="Q187" s="16"/>
      <c r="R187" s="16"/>
      <c r="S187" s="16"/>
      <c r="T187" s="16"/>
      <c r="U187" s="16"/>
      <c r="V187" s="16"/>
      <c r="W187" s="16"/>
      <c r="X187" s="16"/>
      <c r="Y187" s="16"/>
      <c r="Z187" s="16"/>
    </row>
    <row r="188" spans="1:26">
      <c r="A188" s="10"/>
      <c r="B188" s="45"/>
      <c r="C188" s="10"/>
      <c r="D188" s="39"/>
      <c r="E188" s="13"/>
      <c r="F188" s="48"/>
      <c r="G188" s="16"/>
      <c r="H188" s="16"/>
      <c r="I188" s="16"/>
      <c r="J188" s="16"/>
      <c r="K188" s="16"/>
      <c r="L188" s="16"/>
      <c r="M188" s="16"/>
      <c r="N188" s="16"/>
      <c r="O188" s="16"/>
      <c r="P188" s="16"/>
      <c r="Q188" s="16"/>
      <c r="R188" s="16"/>
      <c r="S188" s="16"/>
      <c r="T188" s="16"/>
      <c r="U188" s="16"/>
      <c r="V188" s="16"/>
      <c r="W188" s="16"/>
      <c r="X188" s="16"/>
      <c r="Y188" s="16"/>
      <c r="Z188" s="16"/>
    </row>
    <row r="189" spans="1:26">
      <c r="A189" s="10"/>
      <c r="B189" s="45"/>
      <c r="C189" s="10"/>
      <c r="D189" s="39"/>
      <c r="E189" s="13"/>
      <c r="F189" s="48"/>
      <c r="G189" s="16"/>
      <c r="H189" s="16"/>
      <c r="I189" s="16"/>
      <c r="J189" s="16"/>
      <c r="K189" s="16"/>
      <c r="L189" s="16"/>
      <c r="M189" s="16"/>
      <c r="N189" s="16"/>
      <c r="O189" s="16"/>
      <c r="P189" s="16"/>
      <c r="Q189" s="16"/>
      <c r="R189" s="16"/>
      <c r="S189" s="16"/>
      <c r="T189" s="16"/>
      <c r="U189" s="16"/>
      <c r="V189" s="16"/>
      <c r="W189" s="16"/>
      <c r="X189" s="16"/>
      <c r="Y189" s="16"/>
      <c r="Z189" s="16"/>
    </row>
    <row r="190" spans="1:26">
      <c r="A190" s="10"/>
      <c r="B190" s="45"/>
      <c r="C190" s="10"/>
      <c r="D190" s="39"/>
      <c r="E190" s="13"/>
      <c r="F190" s="48"/>
      <c r="G190" s="16"/>
      <c r="H190" s="16"/>
      <c r="I190" s="16"/>
      <c r="J190" s="16"/>
      <c r="K190" s="16"/>
      <c r="L190" s="16"/>
      <c r="M190" s="16"/>
      <c r="N190" s="16"/>
      <c r="O190" s="16"/>
      <c r="P190" s="16"/>
      <c r="Q190" s="16"/>
      <c r="R190" s="16"/>
      <c r="S190" s="16"/>
      <c r="T190" s="16"/>
      <c r="U190" s="16"/>
      <c r="V190" s="16"/>
      <c r="W190" s="16"/>
      <c r="X190" s="16"/>
      <c r="Y190" s="16"/>
      <c r="Z190" s="16"/>
    </row>
    <row r="191" spans="1:26">
      <c r="A191" s="10"/>
      <c r="B191" s="45"/>
      <c r="C191" s="10"/>
      <c r="D191" s="39"/>
      <c r="E191" s="13"/>
      <c r="F191" s="48"/>
      <c r="G191" s="16"/>
      <c r="H191" s="16"/>
      <c r="I191" s="16"/>
      <c r="J191" s="16"/>
      <c r="K191" s="16"/>
      <c r="L191" s="16"/>
      <c r="M191" s="16"/>
      <c r="N191" s="16"/>
      <c r="O191" s="16"/>
      <c r="P191" s="16"/>
      <c r="Q191" s="16"/>
      <c r="R191" s="16"/>
      <c r="S191" s="16"/>
      <c r="T191" s="16"/>
      <c r="U191" s="16"/>
      <c r="V191" s="16"/>
      <c r="W191" s="16"/>
      <c r="X191" s="16"/>
      <c r="Y191" s="16"/>
      <c r="Z191" s="16"/>
    </row>
    <row r="192" spans="1:26">
      <c r="A192" s="19"/>
      <c r="B192" s="41"/>
      <c r="C192" s="19"/>
      <c r="D192" s="42"/>
      <c r="E192" s="20"/>
      <c r="F192" s="43"/>
      <c r="G192" s="16"/>
      <c r="H192" s="16"/>
      <c r="I192" s="16"/>
      <c r="J192" s="16"/>
      <c r="K192" s="16"/>
      <c r="L192" s="16"/>
      <c r="M192" s="16"/>
      <c r="N192" s="16"/>
      <c r="O192" s="16"/>
      <c r="P192" s="16"/>
      <c r="Q192" s="16"/>
      <c r="R192" s="16"/>
      <c r="S192" s="16"/>
      <c r="T192" s="16"/>
      <c r="U192" s="16"/>
      <c r="V192" s="16"/>
      <c r="W192" s="16"/>
      <c r="X192" s="16"/>
      <c r="Y192" s="16"/>
      <c r="Z192" s="16"/>
    </row>
    <row r="193" spans="1:26">
      <c r="A193" s="45"/>
      <c r="B193" s="45"/>
      <c r="C193" s="45"/>
      <c r="D193" s="39"/>
      <c r="E193" s="39"/>
      <c r="F193" s="45"/>
      <c r="G193" s="16"/>
      <c r="H193" s="16"/>
      <c r="I193" s="16"/>
      <c r="J193" s="16"/>
      <c r="K193" s="16"/>
      <c r="L193" s="16"/>
      <c r="M193" s="16"/>
      <c r="N193" s="16"/>
      <c r="O193" s="16"/>
      <c r="P193" s="16"/>
      <c r="Q193" s="16"/>
      <c r="R193" s="16"/>
      <c r="S193" s="16"/>
      <c r="T193" s="16"/>
      <c r="U193" s="16"/>
      <c r="V193" s="16"/>
      <c r="W193" s="16"/>
      <c r="X193" s="16"/>
      <c r="Y193" s="16"/>
      <c r="Z193" s="16"/>
    </row>
    <row r="194" spans="1:26">
      <c r="A194" s="45"/>
      <c r="B194" s="45"/>
      <c r="C194" s="45"/>
      <c r="D194" s="39"/>
      <c r="E194" s="39"/>
      <c r="F194" s="45"/>
      <c r="G194" s="16"/>
      <c r="H194" s="16"/>
      <c r="I194" s="16"/>
      <c r="J194" s="16"/>
      <c r="K194" s="16"/>
      <c r="L194" s="16"/>
      <c r="M194" s="16"/>
      <c r="N194" s="16"/>
      <c r="O194" s="16"/>
      <c r="P194" s="16"/>
      <c r="Q194" s="16"/>
      <c r="R194" s="16"/>
      <c r="S194" s="16"/>
      <c r="T194" s="16"/>
      <c r="U194" s="16"/>
      <c r="V194" s="16"/>
      <c r="W194" s="16"/>
      <c r="X194" s="16"/>
      <c r="Y194" s="16"/>
      <c r="Z194" s="16"/>
    </row>
    <row r="195" spans="1:26">
      <c r="A195" s="45"/>
      <c r="B195" s="45"/>
      <c r="C195" s="45"/>
      <c r="D195" s="39"/>
      <c r="E195" s="39"/>
      <c r="F195" s="45"/>
      <c r="G195" s="16"/>
      <c r="H195" s="16"/>
      <c r="I195" s="16"/>
      <c r="J195" s="16"/>
      <c r="K195" s="16"/>
      <c r="L195" s="16"/>
      <c r="M195" s="16"/>
      <c r="N195" s="16"/>
      <c r="O195" s="16"/>
      <c r="P195" s="16"/>
      <c r="Q195" s="16"/>
      <c r="R195" s="16"/>
      <c r="S195" s="16"/>
      <c r="T195" s="16"/>
      <c r="U195" s="16"/>
      <c r="V195" s="16"/>
      <c r="W195" s="16"/>
      <c r="X195" s="16"/>
      <c r="Y195" s="16"/>
      <c r="Z195" s="16"/>
    </row>
    <row r="196" spans="1:26">
      <c r="A196" s="45"/>
      <c r="B196" s="45"/>
      <c r="C196" s="45"/>
      <c r="D196" s="39"/>
      <c r="E196" s="39"/>
      <c r="F196" s="45"/>
      <c r="G196" s="16"/>
      <c r="H196" s="16"/>
      <c r="I196" s="16"/>
      <c r="J196" s="16"/>
      <c r="K196" s="16"/>
      <c r="L196" s="16"/>
      <c r="M196" s="16"/>
      <c r="N196" s="16"/>
      <c r="O196" s="16"/>
      <c r="P196" s="16"/>
      <c r="Q196" s="16"/>
      <c r="R196" s="16"/>
      <c r="S196" s="16"/>
      <c r="T196" s="16"/>
      <c r="U196" s="16"/>
      <c r="V196" s="16"/>
      <c r="W196" s="16"/>
      <c r="X196" s="16"/>
      <c r="Y196" s="16"/>
      <c r="Z196" s="16"/>
    </row>
    <row r="197" spans="1:26">
      <c r="A197" s="45"/>
      <c r="B197" s="45"/>
      <c r="C197" s="45"/>
      <c r="D197" s="39"/>
      <c r="E197" s="39"/>
      <c r="F197" s="45"/>
      <c r="G197" s="16"/>
      <c r="H197" s="16"/>
      <c r="I197" s="16"/>
      <c r="J197" s="16"/>
      <c r="K197" s="16"/>
      <c r="L197" s="16"/>
      <c r="M197" s="16"/>
      <c r="N197" s="16"/>
      <c r="O197" s="16"/>
      <c r="P197" s="16"/>
      <c r="Q197" s="16"/>
      <c r="R197" s="16"/>
      <c r="S197" s="16"/>
      <c r="T197" s="16"/>
      <c r="U197" s="16"/>
      <c r="V197" s="16"/>
      <c r="W197" s="16"/>
      <c r="X197" s="16"/>
      <c r="Y197" s="16"/>
      <c r="Z197" s="16"/>
    </row>
    <row r="198" spans="1:26">
      <c r="A198" s="45"/>
      <c r="B198" s="45"/>
      <c r="C198" s="45"/>
      <c r="D198" s="39"/>
      <c r="E198" s="39"/>
      <c r="F198" s="45"/>
      <c r="G198" s="16"/>
      <c r="H198" s="16"/>
      <c r="I198" s="16"/>
      <c r="J198" s="16"/>
      <c r="K198" s="16"/>
      <c r="L198" s="16"/>
      <c r="M198" s="16"/>
      <c r="N198" s="16"/>
      <c r="O198" s="16"/>
      <c r="P198" s="16"/>
      <c r="Q198" s="16"/>
      <c r="R198" s="16"/>
      <c r="S198" s="16"/>
      <c r="T198" s="16"/>
      <c r="U198" s="16"/>
      <c r="V198" s="16"/>
      <c r="W198" s="16"/>
      <c r="X198" s="16"/>
      <c r="Y198" s="16"/>
      <c r="Z198" s="16"/>
    </row>
    <row r="199" spans="1:26">
      <c r="A199" s="45"/>
      <c r="B199" s="45"/>
      <c r="C199" s="45"/>
      <c r="D199" s="39"/>
      <c r="E199" s="39"/>
      <c r="F199" s="45"/>
      <c r="G199" s="16"/>
      <c r="H199" s="16"/>
      <c r="I199" s="16"/>
      <c r="J199" s="16"/>
      <c r="K199" s="16"/>
      <c r="L199" s="16"/>
      <c r="M199" s="16"/>
      <c r="N199" s="16"/>
      <c r="O199" s="16"/>
      <c r="P199" s="16"/>
      <c r="Q199" s="16"/>
      <c r="R199" s="16"/>
      <c r="S199" s="16"/>
      <c r="T199" s="16"/>
      <c r="U199" s="16"/>
      <c r="V199" s="16"/>
      <c r="W199" s="16"/>
      <c r="X199" s="16"/>
      <c r="Y199" s="16"/>
      <c r="Z199" s="16"/>
    </row>
    <row r="200" spans="1:26">
      <c r="A200" s="45"/>
      <c r="B200" s="45"/>
      <c r="C200" s="45"/>
      <c r="D200" s="39"/>
      <c r="E200" s="39"/>
      <c r="F200" s="45"/>
      <c r="G200" s="16"/>
      <c r="H200" s="16"/>
      <c r="I200" s="16"/>
      <c r="J200" s="16"/>
      <c r="K200" s="16"/>
      <c r="L200" s="16"/>
      <c r="M200" s="16"/>
      <c r="N200" s="16"/>
      <c r="O200" s="16"/>
      <c r="P200" s="16"/>
      <c r="Q200" s="16"/>
      <c r="R200" s="16"/>
      <c r="S200" s="16"/>
      <c r="T200" s="16"/>
      <c r="U200" s="16"/>
      <c r="V200" s="16"/>
      <c r="W200" s="16"/>
      <c r="X200" s="16"/>
      <c r="Y200" s="16"/>
      <c r="Z200" s="16"/>
    </row>
    <row r="201" spans="1:26">
      <c r="A201" s="45"/>
      <c r="B201" s="45"/>
      <c r="C201" s="45"/>
      <c r="D201" s="39"/>
      <c r="E201" s="39"/>
      <c r="F201" s="45"/>
      <c r="G201" s="16"/>
      <c r="H201" s="16"/>
      <c r="I201" s="16"/>
      <c r="J201" s="16"/>
      <c r="K201" s="16"/>
      <c r="L201" s="16"/>
      <c r="M201" s="16"/>
      <c r="N201" s="16"/>
      <c r="O201" s="16"/>
      <c r="P201" s="16"/>
      <c r="Q201" s="16"/>
      <c r="R201" s="16"/>
      <c r="S201" s="16"/>
      <c r="T201" s="16"/>
      <c r="U201" s="16"/>
      <c r="V201" s="16"/>
      <c r="W201" s="16"/>
      <c r="X201" s="16"/>
      <c r="Y201" s="16"/>
      <c r="Z201" s="16"/>
    </row>
    <row r="202" spans="1:26">
      <c r="A202" s="45"/>
      <c r="B202" s="45"/>
      <c r="C202" s="45"/>
      <c r="D202" s="39"/>
      <c r="E202" s="39"/>
      <c r="F202" s="45"/>
      <c r="G202" s="16"/>
      <c r="H202" s="16"/>
      <c r="I202" s="16"/>
      <c r="J202" s="16"/>
      <c r="K202" s="16"/>
      <c r="L202" s="16"/>
      <c r="M202" s="16"/>
      <c r="N202" s="16"/>
      <c r="O202" s="16"/>
      <c r="P202" s="16"/>
      <c r="Q202" s="16"/>
      <c r="R202" s="16"/>
      <c r="S202" s="16"/>
      <c r="T202" s="16"/>
      <c r="U202" s="16"/>
      <c r="V202" s="16"/>
      <c r="W202" s="16"/>
      <c r="X202" s="16"/>
      <c r="Y202" s="16"/>
      <c r="Z202" s="16"/>
    </row>
    <row r="203" spans="1:26">
      <c r="A203" s="45"/>
      <c r="B203" s="45"/>
      <c r="C203" s="45"/>
      <c r="D203" s="39"/>
      <c r="E203" s="39"/>
      <c r="F203" s="45"/>
      <c r="G203" s="16"/>
      <c r="H203" s="16"/>
      <c r="I203" s="16"/>
      <c r="J203" s="16"/>
      <c r="K203" s="16"/>
      <c r="L203" s="16"/>
      <c r="M203" s="16"/>
      <c r="N203" s="16"/>
      <c r="O203" s="16"/>
      <c r="P203" s="16"/>
      <c r="Q203" s="16"/>
      <c r="R203" s="16"/>
      <c r="S203" s="16"/>
      <c r="T203" s="16"/>
      <c r="U203" s="16"/>
      <c r="V203" s="16"/>
      <c r="W203" s="16"/>
      <c r="X203" s="16"/>
      <c r="Y203" s="16"/>
      <c r="Z203" s="16"/>
    </row>
    <row r="204" spans="1:26">
      <c r="A204" s="45"/>
      <c r="B204" s="45"/>
      <c r="C204" s="45"/>
      <c r="D204" s="39"/>
      <c r="E204" s="39"/>
      <c r="F204" s="45"/>
      <c r="G204" s="16"/>
      <c r="H204" s="16"/>
      <c r="I204" s="16"/>
      <c r="J204" s="16"/>
      <c r="K204" s="16"/>
      <c r="L204" s="16"/>
      <c r="M204" s="16"/>
      <c r="N204" s="16"/>
      <c r="O204" s="16"/>
      <c r="P204" s="16"/>
      <c r="Q204" s="16"/>
      <c r="R204" s="16"/>
      <c r="S204" s="16"/>
      <c r="T204" s="16"/>
      <c r="U204" s="16"/>
      <c r="V204" s="16"/>
      <c r="W204" s="16"/>
      <c r="X204" s="16"/>
      <c r="Y204" s="16"/>
      <c r="Z204" s="16"/>
    </row>
    <row r="205" spans="1:26">
      <c r="A205" s="45"/>
      <c r="B205" s="45"/>
      <c r="C205" s="45"/>
      <c r="D205" s="39"/>
      <c r="E205" s="39"/>
      <c r="F205" s="45"/>
      <c r="G205" s="16"/>
      <c r="H205" s="16"/>
      <c r="I205" s="16"/>
      <c r="J205" s="16"/>
      <c r="K205" s="16"/>
      <c r="L205" s="16"/>
      <c r="M205" s="16"/>
      <c r="N205" s="16"/>
      <c r="O205" s="16"/>
      <c r="P205" s="16"/>
      <c r="Q205" s="16"/>
      <c r="R205" s="16"/>
      <c r="S205" s="16"/>
      <c r="T205" s="16"/>
      <c r="U205" s="16"/>
      <c r="V205" s="16"/>
      <c r="W205" s="16"/>
      <c r="X205" s="16"/>
      <c r="Y205" s="16"/>
      <c r="Z205" s="16"/>
    </row>
    <row r="206" spans="1:26">
      <c r="A206" s="45"/>
      <c r="B206" s="45"/>
      <c r="C206" s="45"/>
      <c r="D206" s="39"/>
      <c r="E206" s="39"/>
      <c r="F206" s="45"/>
      <c r="G206" s="16"/>
      <c r="H206" s="16"/>
      <c r="I206" s="16"/>
      <c r="J206" s="16"/>
      <c r="K206" s="16"/>
      <c r="L206" s="16"/>
      <c r="M206" s="16"/>
      <c r="N206" s="16"/>
      <c r="O206" s="16"/>
      <c r="P206" s="16"/>
      <c r="Q206" s="16"/>
      <c r="R206" s="16"/>
      <c r="S206" s="16"/>
      <c r="T206" s="16"/>
      <c r="U206" s="16"/>
      <c r="V206" s="16"/>
      <c r="W206" s="16"/>
      <c r="X206" s="16"/>
      <c r="Y206" s="16"/>
      <c r="Z206" s="16"/>
    </row>
    <row r="207" spans="1:26">
      <c r="A207" s="45"/>
      <c r="B207" s="45"/>
      <c r="C207" s="45"/>
      <c r="D207" s="39"/>
      <c r="E207" s="39"/>
      <c r="F207" s="45"/>
      <c r="G207" s="16"/>
      <c r="H207" s="16"/>
      <c r="I207" s="16"/>
      <c r="J207" s="16"/>
      <c r="K207" s="16"/>
      <c r="L207" s="16"/>
      <c r="M207" s="16"/>
      <c r="N207" s="16"/>
      <c r="O207" s="16"/>
      <c r="P207" s="16"/>
      <c r="Q207" s="16"/>
      <c r="R207" s="16"/>
      <c r="S207" s="16"/>
      <c r="T207" s="16"/>
      <c r="U207" s="16"/>
      <c r="V207" s="16"/>
      <c r="W207" s="16"/>
      <c r="X207" s="16"/>
      <c r="Y207" s="16"/>
      <c r="Z207" s="16"/>
    </row>
    <row r="208" spans="1:26">
      <c r="A208" s="45"/>
      <c r="B208" s="45"/>
      <c r="C208" s="45"/>
      <c r="D208" s="39"/>
      <c r="E208" s="39"/>
      <c r="F208" s="45"/>
      <c r="G208" s="16"/>
      <c r="H208" s="16"/>
      <c r="I208" s="16"/>
      <c r="J208" s="16"/>
      <c r="K208" s="16"/>
      <c r="L208" s="16"/>
      <c r="M208" s="16"/>
      <c r="N208" s="16"/>
      <c r="O208" s="16"/>
      <c r="P208" s="16"/>
      <c r="Q208" s="16"/>
      <c r="R208" s="16"/>
      <c r="S208" s="16"/>
      <c r="T208" s="16"/>
      <c r="U208" s="16"/>
      <c r="V208" s="16"/>
      <c r="W208" s="16"/>
      <c r="X208" s="16"/>
      <c r="Y208" s="16"/>
      <c r="Z208" s="16"/>
    </row>
    <row r="209" spans="1:26">
      <c r="A209" s="45"/>
      <c r="B209" s="45"/>
      <c r="C209" s="45"/>
      <c r="D209" s="39"/>
      <c r="E209" s="39"/>
      <c r="F209" s="45"/>
      <c r="G209" s="16"/>
      <c r="H209" s="16"/>
      <c r="I209" s="16"/>
      <c r="J209" s="16"/>
      <c r="K209" s="16"/>
      <c r="L209" s="16"/>
      <c r="M209" s="16"/>
      <c r="N209" s="16"/>
      <c r="O209" s="16"/>
      <c r="P209" s="16"/>
      <c r="Q209" s="16"/>
      <c r="R209" s="16"/>
      <c r="S209" s="16"/>
      <c r="T209" s="16"/>
      <c r="U209" s="16"/>
      <c r="V209" s="16"/>
      <c r="W209" s="16"/>
      <c r="X209" s="16"/>
      <c r="Y209" s="16"/>
      <c r="Z209" s="16"/>
    </row>
    <row r="210" spans="1:26">
      <c r="A210" s="45"/>
      <c r="B210" s="45"/>
      <c r="C210" s="45"/>
      <c r="D210" s="39"/>
      <c r="E210" s="39"/>
      <c r="F210" s="45"/>
      <c r="G210" s="16"/>
      <c r="H210" s="16"/>
      <c r="I210" s="16"/>
      <c r="J210" s="16"/>
      <c r="K210" s="16"/>
      <c r="L210" s="16"/>
      <c r="M210" s="16"/>
      <c r="N210" s="16"/>
      <c r="O210" s="16"/>
      <c r="P210" s="16"/>
      <c r="Q210" s="16"/>
      <c r="R210" s="16"/>
      <c r="S210" s="16"/>
      <c r="T210" s="16"/>
      <c r="U210" s="16"/>
      <c r="V210" s="16"/>
      <c r="W210" s="16"/>
      <c r="X210" s="16"/>
      <c r="Y210" s="16"/>
      <c r="Z210" s="16"/>
    </row>
    <row r="211" spans="1:26">
      <c r="A211" s="45"/>
      <c r="B211" s="45"/>
      <c r="C211" s="45"/>
      <c r="D211" s="39"/>
      <c r="E211" s="39"/>
      <c r="F211" s="45"/>
      <c r="G211" s="16"/>
      <c r="H211" s="16"/>
      <c r="I211" s="16"/>
      <c r="J211" s="16"/>
      <c r="K211" s="16"/>
      <c r="L211" s="16"/>
      <c r="M211" s="16"/>
      <c r="N211" s="16"/>
      <c r="O211" s="16"/>
      <c r="P211" s="16"/>
      <c r="Q211" s="16"/>
      <c r="R211" s="16"/>
      <c r="S211" s="16"/>
      <c r="T211" s="16"/>
      <c r="U211" s="16"/>
      <c r="V211" s="16"/>
      <c r="W211" s="16"/>
      <c r="X211" s="16"/>
      <c r="Y211" s="16"/>
      <c r="Z211" s="16"/>
    </row>
    <row r="212" spans="1:26">
      <c r="A212" s="45"/>
      <c r="B212" s="45"/>
      <c r="C212" s="45"/>
      <c r="D212" s="39"/>
      <c r="E212" s="39"/>
      <c r="F212" s="45"/>
      <c r="G212" s="16"/>
      <c r="H212" s="16"/>
      <c r="I212" s="16"/>
      <c r="J212" s="16"/>
      <c r="K212" s="16"/>
      <c r="L212" s="16"/>
      <c r="M212" s="16"/>
      <c r="N212" s="16"/>
      <c r="O212" s="16"/>
      <c r="P212" s="16"/>
      <c r="Q212" s="16"/>
      <c r="R212" s="16"/>
      <c r="S212" s="16"/>
      <c r="T212" s="16"/>
      <c r="U212" s="16"/>
      <c r="V212" s="16"/>
      <c r="W212" s="16"/>
      <c r="X212" s="16"/>
      <c r="Y212" s="16"/>
      <c r="Z212" s="16"/>
    </row>
    <row r="213" spans="1:26">
      <c r="A213" s="45"/>
      <c r="B213" s="45"/>
      <c r="C213" s="45"/>
      <c r="D213" s="39"/>
      <c r="E213" s="39"/>
      <c r="F213" s="45"/>
      <c r="G213" s="16"/>
      <c r="H213" s="16"/>
      <c r="I213" s="16"/>
      <c r="J213" s="16"/>
      <c r="K213" s="16"/>
      <c r="L213" s="16"/>
      <c r="M213" s="16"/>
      <c r="N213" s="16"/>
      <c r="O213" s="16"/>
      <c r="P213" s="16"/>
      <c r="Q213" s="16"/>
      <c r="R213" s="16"/>
      <c r="S213" s="16"/>
      <c r="T213" s="16"/>
      <c r="U213" s="16"/>
      <c r="V213" s="16"/>
      <c r="W213" s="16"/>
      <c r="X213" s="16"/>
      <c r="Y213" s="16"/>
      <c r="Z213" s="16"/>
    </row>
    <row r="214" spans="1:26">
      <c r="A214" s="45"/>
      <c r="B214" s="45"/>
      <c r="C214" s="45"/>
      <c r="D214" s="39"/>
      <c r="E214" s="39"/>
      <c r="F214" s="45"/>
      <c r="G214" s="16"/>
      <c r="H214" s="16"/>
      <c r="I214" s="16"/>
      <c r="J214" s="16"/>
      <c r="K214" s="16"/>
      <c r="L214" s="16"/>
      <c r="M214" s="16"/>
      <c r="N214" s="16"/>
      <c r="O214" s="16"/>
      <c r="P214" s="16"/>
      <c r="Q214" s="16"/>
      <c r="R214" s="16"/>
      <c r="S214" s="16"/>
      <c r="T214" s="16"/>
      <c r="U214" s="16"/>
      <c r="V214" s="16"/>
      <c r="W214" s="16"/>
      <c r="X214" s="16"/>
      <c r="Y214" s="16"/>
      <c r="Z214" s="16"/>
    </row>
    <row r="215" spans="1:26">
      <c r="A215" s="45"/>
      <c r="B215" s="45"/>
      <c r="C215" s="45"/>
      <c r="D215" s="39"/>
      <c r="E215" s="39"/>
      <c r="F215" s="45"/>
      <c r="G215" s="16"/>
      <c r="H215" s="16"/>
      <c r="I215" s="16"/>
      <c r="J215" s="16"/>
      <c r="K215" s="16"/>
      <c r="L215" s="16"/>
      <c r="M215" s="16"/>
      <c r="N215" s="16"/>
      <c r="O215" s="16"/>
      <c r="P215" s="16"/>
      <c r="Q215" s="16"/>
      <c r="R215" s="16"/>
      <c r="S215" s="16"/>
      <c r="T215" s="16"/>
      <c r="U215" s="16"/>
      <c r="V215" s="16"/>
      <c r="W215" s="16"/>
      <c r="X215" s="16"/>
      <c r="Y215" s="16"/>
      <c r="Z215" s="16"/>
    </row>
    <row r="216" spans="1:26">
      <c r="A216" s="45"/>
      <c r="B216" s="45"/>
      <c r="C216" s="45"/>
      <c r="D216" s="39"/>
      <c r="E216" s="39"/>
      <c r="F216" s="45"/>
      <c r="G216" s="16"/>
      <c r="H216" s="16"/>
      <c r="I216" s="16"/>
      <c r="J216" s="16"/>
      <c r="K216" s="16"/>
      <c r="L216" s="16"/>
      <c r="M216" s="16"/>
      <c r="N216" s="16"/>
      <c r="O216" s="16"/>
      <c r="P216" s="16"/>
      <c r="Q216" s="16"/>
      <c r="R216" s="16"/>
      <c r="S216" s="16"/>
      <c r="T216" s="16"/>
      <c r="U216" s="16"/>
      <c r="V216" s="16"/>
      <c r="W216" s="16"/>
      <c r="X216" s="16"/>
      <c r="Y216" s="16"/>
      <c r="Z216" s="16"/>
    </row>
    <row r="217" spans="1:26">
      <c r="A217" s="45"/>
      <c r="B217" s="45"/>
      <c r="C217" s="45"/>
      <c r="D217" s="39"/>
      <c r="E217" s="39"/>
      <c r="F217" s="45"/>
      <c r="G217" s="16"/>
      <c r="H217" s="16"/>
      <c r="I217" s="16"/>
      <c r="J217" s="16"/>
      <c r="K217" s="16"/>
      <c r="L217" s="16"/>
      <c r="M217" s="16"/>
      <c r="N217" s="16"/>
      <c r="O217" s="16"/>
      <c r="P217" s="16"/>
      <c r="Q217" s="16"/>
      <c r="R217" s="16"/>
      <c r="S217" s="16"/>
      <c r="T217" s="16"/>
      <c r="U217" s="16"/>
      <c r="V217" s="16"/>
      <c r="W217" s="16"/>
      <c r="X217" s="16"/>
      <c r="Y217" s="16"/>
      <c r="Z217" s="16"/>
    </row>
    <row r="218" spans="1:26">
      <c r="A218" s="45"/>
      <c r="B218" s="45"/>
      <c r="C218" s="45"/>
      <c r="D218" s="39"/>
      <c r="E218" s="39"/>
      <c r="F218" s="45"/>
      <c r="G218" s="16"/>
      <c r="H218" s="16"/>
      <c r="I218" s="16"/>
      <c r="J218" s="16"/>
      <c r="K218" s="16"/>
      <c r="L218" s="16"/>
      <c r="M218" s="16"/>
      <c r="N218" s="16"/>
      <c r="O218" s="16"/>
      <c r="P218" s="16"/>
      <c r="Q218" s="16"/>
      <c r="R218" s="16"/>
      <c r="S218" s="16"/>
      <c r="T218" s="16"/>
      <c r="U218" s="16"/>
      <c r="V218" s="16"/>
      <c r="W218" s="16"/>
      <c r="X218" s="16"/>
      <c r="Y218" s="16"/>
      <c r="Z218" s="16"/>
    </row>
    <row r="219" spans="1:26">
      <c r="A219" s="45"/>
      <c r="B219" s="45"/>
      <c r="C219" s="45"/>
      <c r="D219" s="39"/>
      <c r="E219" s="39"/>
      <c r="F219" s="45"/>
      <c r="G219" s="16"/>
      <c r="H219" s="16"/>
      <c r="I219" s="16"/>
      <c r="J219" s="16"/>
      <c r="K219" s="16"/>
      <c r="L219" s="16"/>
      <c r="M219" s="16"/>
      <c r="N219" s="16"/>
      <c r="O219" s="16"/>
      <c r="P219" s="16"/>
      <c r="Q219" s="16"/>
      <c r="R219" s="16"/>
      <c r="S219" s="16"/>
      <c r="T219" s="16"/>
      <c r="U219" s="16"/>
      <c r="V219" s="16"/>
      <c r="W219" s="16"/>
      <c r="X219" s="16"/>
      <c r="Y219" s="16"/>
      <c r="Z219" s="16"/>
    </row>
    <row r="220" spans="1:26">
      <c r="A220" s="45"/>
      <c r="B220" s="45"/>
      <c r="C220" s="45"/>
      <c r="D220" s="39"/>
      <c r="E220" s="39"/>
      <c r="F220" s="45"/>
      <c r="G220" s="16"/>
      <c r="H220" s="16"/>
      <c r="I220" s="16"/>
      <c r="J220" s="16"/>
      <c r="K220" s="16"/>
      <c r="L220" s="16"/>
      <c r="M220" s="16"/>
      <c r="N220" s="16"/>
      <c r="O220" s="16"/>
      <c r="P220" s="16"/>
      <c r="Q220" s="16"/>
      <c r="R220" s="16"/>
      <c r="S220" s="16"/>
      <c r="T220" s="16"/>
      <c r="U220" s="16"/>
      <c r="V220" s="16"/>
      <c r="W220" s="16"/>
      <c r="X220" s="16"/>
      <c r="Y220" s="16"/>
      <c r="Z220" s="16"/>
    </row>
    <row r="221" spans="1:26">
      <c r="A221" s="45"/>
      <c r="B221" s="45"/>
      <c r="C221" s="45"/>
      <c r="D221" s="39"/>
      <c r="E221" s="39"/>
      <c r="F221" s="45"/>
      <c r="G221" s="16"/>
      <c r="H221" s="16"/>
      <c r="I221" s="16"/>
      <c r="J221" s="16"/>
      <c r="K221" s="16"/>
      <c r="L221" s="16"/>
      <c r="M221" s="16"/>
      <c r="N221" s="16"/>
      <c r="O221" s="16"/>
      <c r="P221" s="16"/>
      <c r="Q221" s="16"/>
      <c r="R221" s="16"/>
      <c r="S221" s="16"/>
      <c r="T221" s="16"/>
      <c r="U221" s="16"/>
      <c r="V221" s="16"/>
      <c r="W221" s="16"/>
      <c r="X221" s="16"/>
      <c r="Y221" s="16"/>
      <c r="Z221" s="16"/>
    </row>
    <row r="222" spans="1:26">
      <c r="A222" s="45"/>
      <c r="B222" s="45"/>
      <c r="C222" s="45"/>
      <c r="D222" s="39"/>
      <c r="E222" s="39"/>
      <c r="F222" s="45"/>
      <c r="G222" s="16"/>
      <c r="H222" s="16"/>
      <c r="I222" s="16"/>
      <c r="J222" s="16"/>
      <c r="K222" s="16"/>
      <c r="L222" s="16"/>
      <c r="M222" s="16"/>
      <c r="N222" s="16"/>
      <c r="O222" s="16"/>
      <c r="P222" s="16"/>
      <c r="Q222" s="16"/>
      <c r="R222" s="16"/>
      <c r="S222" s="16"/>
      <c r="T222" s="16"/>
      <c r="U222" s="16"/>
      <c r="V222" s="16"/>
      <c r="W222" s="16"/>
      <c r="X222" s="16"/>
      <c r="Y222" s="16"/>
      <c r="Z222" s="16"/>
    </row>
    <row r="223" spans="1:26">
      <c r="A223" s="45"/>
      <c r="B223" s="45"/>
      <c r="C223" s="45"/>
      <c r="D223" s="39"/>
      <c r="E223" s="39"/>
      <c r="F223" s="45"/>
      <c r="G223" s="16"/>
      <c r="H223" s="16"/>
      <c r="I223" s="16"/>
      <c r="J223" s="16"/>
      <c r="K223" s="16"/>
      <c r="L223" s="16"/>
      <c r="M223" s="16"/>
      <c r="N223" s="16"/>
      <c r="O223" s="16"/>
      <c r="P223" s="16"/>
      <c r="Q223" s="16"/>
      <c r="R223" s="16"/>
      <c r="S223" s="16"/>
      <c r="T223" s="16"/>
      <c r="U223" s="16"/>
      <c r="V223" s="16"/>
      <c r="W223" s="16"/>
      <c r="X223" s="16"/>
      <c r="Y223" s="16"/>
      <c r="Z223" s="16"/>
    </row>
    <row r="224" spans="1:26">
      <c r="A224" s="45"/>
      <c r="B224" s="45"/>
      <c r="C224" s="45"/>
      <c r="D224" s="39"/>
      <c r="E224" s="39"/>
      <c r="F224" s="45"/>
      <c r="G224" s="16"/>
      <c r="H224" s="16"/>
      <c r="I224" s="16"/>
      <c r="J224" s="16"/>
      <c r="K224" s="16"/>
      <c r="L224" s="16"/>
      <c r="M224" s="16"/>
      <c r="N224" s="16"/>
      <c r="O224" s="16"/>
      <c r="P224" s="16"/>
      <c r="Q224" s="16"/>
      <c r="R224" s="16"/>
      <c r="S224" s="16"/>
      <c r="T224" s="16"/>
      <c r="U224" s="16"/>
      <c r="V224" s="16"/>
      <c r="W224" s="16"/>
      <c r="X224" s="16"/>
      <c r="Y224" s="16"/>
      <c r="Z224" s="16"/>
    </row>
    <row r="225" spans="1:26">
      <c r="A225" s="45"/>
      <c r="B225" s="45"/>
      <c r="C225" s="45"/>
      <c r="D225" s="39"/>
      <c r="E225" s="39"/>
      <c r="F225" s="45"/>
      <c r="G225" s="16"/>
      <c r="H225" s="16"/>
      <c r="I225" s="16"/>
      <c r="J225" s="16"/>
      <c r="K225" s="16"/>
      <c r="L225" s="16"/>
      <c r="M225" s="16"/>
      <c r="N225" s="16"/>
      <c r="O225" s="16"/>
      <c r="P225" s="16"/>
      <c r="Q225" s="16"/>
      <c r="R225" s="16"/>
      <c r="S225" s="16"/>
      <c r="T225" s="16"/>
      <c r="U225" s="16"/>
      <c r="V225" s="16"/>
      <c r="W225" s="16"/>
      <c r="X225" s="16"/>
      <c r="Y225" s="16"/>
      <c r="Z225" s="16"/>
    </row>
    <row r="226" spans="1:26">
      <c r="A226" s="45"/>
      <c r="B226" s="45"/>
      <c r="C226" s="45"/>
      <c r="D226" s="39"/>
      <c r="E226" s="39"/>
      <c r="F226" s="45"/>
      <c r="G226" s="16"/>
      <c r="H226" s="16"/>
      <c r="I226" s="16"/>
      <c r="J226" s="16"/>
      <c r="K226" s="16"/>
      <c r="L226" s="16"/>
      <c r="M226" s="16"/>
      <c r="N226" s="16"/>
      <c r="O226" s="16"/>
      <c r="P226" s="16"/>
      <c r="Q226" s="16"/>
      <c r="R226" s="16"/>
      <c r="S226" s="16"/>
      <c r="T226" s="16"/>
      <c r="U226" s="16"/>
      <c r="V226" s="16"/>
      <c r="W226" s="16"/>
      <c r="X226" s="16"/>
      <c r="Y226" s="16"/>
      <c r="Z226" s="16"/>
    </row>
    <row r="227" spans="1:26">
      <c r="A227" s="45"/>
      <c r="B227" s="45"/>
      <c r="C227" s="45"/>
      <c r="D227" s="39"/>
      <c r="E227" s="39"/>
      <c r="F227" s="45"/>
      <c r="G227" s="16"/>
      <c r="H227" s="16"/>
      <c r="I227" s="16"/>
      <c r="J227" s="16"/>
      <c r="K227" s="16"/>
      <c r="L227" s="16"/>
      <c r="M227" s="16"/>
      <c r="N227" s="16"/>
      <c r="O227" s="16"/>
      <c r="P227" s="16"/>
      <c r="Q227" s="16"/>
      <c r="R227" s="16"/>
      <c r="S227" s="16"/>
      <c r="T227" s="16"/>
      <c r="U227" s="16"/>
      <c r="V227" s="16"/>
      <c r="W227" s="16"/>
      <c r="X227" s="16"/>
      <c r="Y227" s="16"/>
      <c r="Z227" s="16"/>
    </row>
    <row r="228" spans="1:26">
      <c r="A228" s="45"/>
      <c r="B228" s="45"/>
      <c r="C228" s="45"/>
      <c r="D228" s="39"/>
      <c r="E228" s="39"/>
      <c r="F228" s="45"/>
      <c r="G228" s="16"/>
      <c r="H228" s="16"/>
      <c r="I228" s="16"/>
      <c r="J228" s="16"/>
      <c r="K228" s="16"/>
      <c r="L228" s="16"/>
      <c r="M228" s="16"/>
      <c r="N228" s="16"/>
      <c r="O228" s="16"/>
      <c r="P228" s="16"/>
      <c r="Q228" s="16"/>
      <c r="R228" s="16"/>
      <c r="S228" s="16"/>
      <c r="T228" s="16"/>
      <c r="U228" s="16"/>
      <c r="V228" s="16"/>
      <c r="W228" s="16"/>
      <c r="X228" s="16"/>
      <c r="Y228" s="16"/>
      <c r="Z228" s="16"/>
    </row>
    <row r="229" spans="1:26">
      <c r="A229" s="45"/>
      <c r="B229" s="45"/>
      <c r="C229" s="45"/>
      <c r="D229" s="39"/>
      <c r="E229" s="39"/>
      <c r="F229" s="45"/>
      <c r="G229" s="16"/>
      <c r="H229" s="16"/>
      <c r="I229" s="16"/>
      <c r="J229" s="16"/>
      <c r="K229" s="16"/>
      <c r="L229" s="16"/>
      <c r="M229" s="16"/>
      <c r="N229" s="16"/>
      <c r="O229" s="16"/>
      <c r="P229" s="16"/>
      <c r="Q229" s="16"/>
      <c r="R229" s="16"/>
      <c r="S229" s="16"/>
      <c r="T229" s="16"/>
      <c r="U229" s="16"/>
      <c r="V229" s="16"/>
      <c r="W229" s="16"/>
      <c r="X229" s="16"/>
      <c r="Y229" s="16"/>
      <c r="Z229" s="16"/>
    </row>
    <row r="230" spans="1:26">
      <c r="A230" s="45"/>
      <c r="B230" s="45"/>
      <c r="C230" s="45"/>
      <c r="D230" s="39"/>
      <c r="E230" s="39"/>
      <c r="F230" s="45"/>
      <c r="G230" s="16"/>
      <c r="H230" s="16"/>
      <c r="I230" s="16"/>
      <c r="J230" s="16"/>
      <c r="K230" s="16"/>
      <c r="L230" s="16"/>
      <c r="M230" s="16"/>
      <c r="N230" s="16"/>
      <c r="O230" s="16"/>
      <c r="P230" s="16"/>
      <c r="Q230" s="16"/>
      <c r="R230" s="16"/>
      <c r="S230" s="16"/>
      <c r="T230" s="16"/>
      <c r="U230" s="16"/>
      <c r="V230" s="16"/>
      <c r="W230" s="16"/>
      <c r="X230" s="16"/>
      <c r="Y230" s="16"/>
      <c r="Z230" s="16"/>
    </row>
    <row r="231" spans="1:26">
      <c r="A231" s="45"/>
      <c r="B231" s="45"/>
      <c r="C231" s="45"/>
      <c r="D231" s="39"/>
      <c r="E231" s="39"/>
      <c r="F231" s="45"/>
      <c r="G231" s="16"/>
      <c r="H231" s="16"/>
      <c r="I231" s="16"/>
      <c r="J231" s="16"/>
      <c r="K231" s="16"/>
      <c r="L231" s="16"/>
      <c r="M231" s="16"/>
      <c r="N231" s="16"/>
      <c r="O231" s="16"/>
      <c r="P231" s="16"/>
      <c r="Q231" s="16"/>
      <c r="R231" s="16"/>
      <c r="S231" s="16"/>
      <c r="T231" s="16"/>
      <c r="U231" s="16"/>
      <c r="V231" s="16"/>
      <c r="W231" s="16"/>
      <c r="X231" s="16"/>
      <c r="Y231" s="16"/>
      <c r="Z231" s="16"/>
    </row>
    <row r="232" spans="1:26">
      <c r="A232" s="45"/>
      <c r="B232" s="45"/>
      <c r="C232" s="45"/>
      <c r="D232" s="39"/>
      <c r="E232" s="39"/>
      <c r="F232" s="45"/>
      <c r="G232" s="16"/>
      <c r="H232" s="16"/>
      <c r="I232" s="16"/>
      <c r="J232" s="16"/>
      <c r="K232" s="16"/>
      <c r="L232" s="16"/>
      <c r="M232" s="16"/>
      <c r="N232" s="16"/>
      <c r="O232" s="16"/>
      <c r="P232" s="16"/>
      <c r="Q232" s="16"/>
      <c r="R232" s="16"/>
      <c r="S232" s="16"/>
      <c r="T232" s="16"/>
      <c r="U232" s="16"/>
      <c r="V232" s="16"/>
      <c r="W232" s="16"/>
      <c r="X232" s="16"/>
      <c r="Y232" s="16"/>
      <c r="Z232" s="16"/>
    </row>
    <row r="233" spans="1:26">
      <c r="A233" s="45"/>
      <c r="B233" s="45"/>
      <c r="C233" s="45"/>
      <c r="D233" s="39"/>
      <c r="E233" s="39"/>
      <c r="F233" s="45"/>
      <c r="G233" s="16"/>
      <c r="H233" s="16"/>
      <c r="I233" s="16"/>
      <c r="J233" s="16"/>
      <c r="K233" s="16"/>
      <c r="L233" s="16"/>
      <c r="M233" s="16"/>
      <c r="N233" s="16"/>
      <c r="O233" s="16"/>
      <c r="P233" s="16"/>
      <c r="Q233" s="16"/>
      <c r="R233" s="16"/>
      <c r="S233" s="16"/>
      <c r="T233" s="16"/>
      <c r="U233" s="16"/>
      <c r="V233" s="16"/>
      <c r="W233" s="16"/>
      <c r="X233" s="16"/>
      <c r="Y233" s="16"/>
      <c r="Z233" s="16"/>
    </row>
    <row r="234" spans="1:26">
      <c r="A234" s="45"/>
      <c r="B234" s="45"/>
      <c r="C234" s="45"/>
      <c r="D234" s="39"/>
      <c r="E234" s="39"/>
      <c r="F234" s="45"/>
      <c r="G234" s="16"/>
      <c r="H234" s="16"/>
      <c r="I234" s="16"/>
      <c r="J234" s="16"/>
      <c r="K234" s="16"/>
      <c r="L234" s="16"/>
      <c r="M234" s="16"/>
      <c r="N234" s="16"/>
      <c r="O234" s="16"/>
      <c r="P234" s="16"/>
      <c r="Q234" s="16"/>
      <c r="R234" s="16"/>
      <c r="S234" s="16"/>
      <c r="T234" s="16"/>
      <c r="U234" s="16"/>
      <c r="V234" s="16"/>
      <c r="W234" s="16"/>
      <c r="X234" s="16"/>
      <c r="Y234" s="16"/>
      <c r="Z234" s="16"/>
    </row>
    <row r="235" spans="1:26">
      <c r="A235" s="45"/>
      <c r="B235" s="45"/>
      <c r="C235" s="45"/>
      <c r="D235" s="39"/>
      <c r="E235" s="39"/>
      <c r="F235" s="45"/>
      <c r="G235" s="16"/>
      <c r="H235" s="16"/>
      <c r="I235" s="16"/>
      <c r="J235" s="16"/>
      <c r="K235" s="16"/>
      <c r="L235" s="16"/>
      <c r="M235" s="16"/>
      <c r="N235" s="16"/>
      <c r="O235" s="16"/>
      <c r="P235" s="16"/>
      <c r="Q235" s="16"/>
      <c r="R235" s="16"/>
      <c r="S235" s="16"/>
      <c r="T235" s="16"/>
      <c r="U235" s="16"/>
      <c r="V235" s="16"/>
      <c r="W235" s="16"/>
      <c r="X235" s="16"/>
      <c r="Y235" s="16"/>
      <c r="Z235" s="16"/>
    </row>
    <row r="236" spans="1:26">
      <c r="A236" s="45"/>
      <c r="B236" s="45"/>
      <c r="C236" s="45"/>
      <c r="D236" s="39"/>
      <c r="E236" s="39"/>
      <c r="F236" s="45"/>
      <c r="G236" s="16"/>
      <c r="H236" s="16"/>
      <c r="I236" s="16"/>
      <c r="J236" s="16"/>
      <c r="K236" s="16"/>
      <c r="L236" s="16"/>
      <c r="M236" s="16"/>
      <c r="N236" s="16"/>
      <c r="O236" s="16"/>
      <c r="P236" s="16"/>
      <c r="Q236" s="16"/>
      <c r="R236" s="16"/>
      <c r="S236" s="16"/>
      <c r="T236" s="16"/>
      <c r="U236" s="16"/>
      <c r="V236" s="16"/>
      <c r="W236" s="16"/>
      <c r="X236" s="16"/>
      <c r="Y236" s="16"/>
      <c r="Z236" s="16"/>
    </row>
    <row r="237" spans="1:26">
      <c r="A237" s="45"/>
      <c r="B237" s="45"/>
      <c r="C237" s="45"/>
      <c r="D237" s="39"/>
      <c r="E237" s="39"/>
      <c r="F237" s="45"/>
      <c r="G237" s="16"/>
      <c r="H237" s="16"/>
      <c r="I237" s="16"/>
      <c r="J237" s="16"/>
      <c r="K237" s="16"/>
      <c r="L237" s="16"/>
      <c r="M237" s="16"/>
      <c r="N237" s="16"/>
      <c r="O237" s="16"/>
      <c r="P237" s="16"/>
      <c r="Q237" s="16"/>
      <c r="R237" s="16"/>
      <c r="S237" s="16"/>
      <c r="T237" s="16"/>
      <c r="U237" s="16"/>
      <c r="V237" s="16"/>
      <c r="W237" s="16"/>
      <c r="X237" s="16"/>
      <c r="Y237" s="16"/>
      <c r="Z237" s="16"/>
    </row>
    <row r="238" spans="1:26">
      <c r="A238" s="45"/>
      <c r="B238" s="45"/>
      <c r="C238" s="45"/>
      <c r="D238" s="39"/>
      <c r="E238" s="39"/>
      <c r="F238" s="45"/>
      <c r="G238" s="16"/>
      <c r="H238" s="16"/>
      <c r="I238" s="16"/>
      <c r="J238" s="16"/>
      <c r="K238" s="16"/>
      <c r="L238" s="16"/>
      <c r="M238" s="16"/>
      <c r="N238" s="16"/>
      <c r="O238" s="16"/>
      <c r="P238" s="16"/>
      <c r="Q238" s="16"/>
      <c r="R238" s="16"/>
      <c r="S238" s="16"/>
      <c r="T238" s="16"/>
      <c r="U238" s="16"/>
      <c r="V238" s="16"/>
      <c r="W238" s="16"/>
      <c r="X238" s="16"/>
      <c r="Y238" s="16"/>
      <c r="Z238" s="16"/>
    </row>
    <row r="239" spans="1:26">
      <c r="A239" s="45"/>
      <c r="B239" s="45"/>
      <c r="C239" s="45"/>
      <c r="D239" s="39"/>
      <c r="E239" s="39"/>
      <c r="F239" s="45"/>
      <c r="G239" s="16"/>
      <c r="H239" s="16"/>
      <c r="I239" s="16"/>
      <c r="J239" s="16"/>
      <c r="K239" s="16"/>
      <c r="L239" s="16"/>
      <c r="M239" s="16"/>
      <c r="N239" s="16"/>
      <c r="O239" s="16"/>
      <c r="P239" s="16"/>
      <c r="Q239" s="16"/>
      <c r="R239" s="16"/>
      <c r="S239" s="16"/>
      <c r="T239" s="16"/>
      <c r="U239" s="16"/>
      <c r="V239" s="16"/>
      <c r="W239" s="16"/>
      <c r="X239" s="16"/>
      <c r="Y239" s="16"/>
      <c r="Z239" s="16"/>
    </row>
    <row r="240" spans="1:26">
      <c r="A240" s="45"/>
      <c r="B240" s="45"/>
      <c r="C240" s="45"/>
      <c r="D240" s="39"/>
      <c r="E240" s="39"/>
      <c r="F240" s="45"/>
      <c r="G240" s="16"/>
      <c r="H240" s="16"/>
      <c r="I240" s="16"/>
      <c r="J240" s="16"/>
      <c r="K240" s="16"/>
      <c r="L240" s="16"/>
      <c r="M240" s="16"/>
      <c r="N240" s="16"/>
      <c r="O240" s="16"/>
      <c r="P240" s="16"/>
      <c r="Q240" s="16"/>
      <c r="R240" s="16"/>
      <c r="S240" s="16"/>
      <c r="T240" s="16"/>
      <c r="U240" s="16"/>
      <c r="V240" s="16"/>
      <c r="W240" s="16"/>
      <c r="X240" s="16"/>
      <c r="Y240" s="16"/>
      <c r="Z240" s="16"/>
    </row>
    <row r="241" spans="1:26">
      <c r="A241" s="45"/>
      <c r="B241" s="45"/>
      <c r="C241" s="45"/>
      <c r="D241" s="39"/>
      <c r="E241" s="39"/>
      <c r="F241" s="45"/>
      <c r="G241" s="16"/>
      <c r="H241" s="16"/>
      <c r="I241" s="16"/>
      <c r="J241" s="16"/>
      <c r="K241" s="16"/>
      <c r="L241" s="16"/>
      <c r="M241" s="16"/>
      <c r="N241" s="16"/>
      <c r="O241" s="16"/>
      <c r="P241" s="16"/>
      <c r="Q241" s="16"/>
      <c r="R241" s="16"/>
      <c r="S241" s="16"/>
      <c r="T241" s="16"/>
      <c r="U241" s="16"/>
      <c r="V241" s="16"/>
      <c r="W241" s="16"/>
      <c r="X241" s="16"/>
      <c r="Y241" s="16"/>
      <c r="Z241" s="16"/>
    </row>
    <row r="242" spans="1:26">
      <c r="A242" s="45"/>
      <c r="B242" s="45"/>
      <c r="C242" s="45"/>
      <c r="D242" s="39"/>
      <c r="E242" s="39"/>
      <c r="F242" s="45"/>
      <c r="G242" s="16"/>
      <c r="H242" s="16"/>
      <c r="I242" s="16"/>
      <c r="J242" s="16"/>
      <c r="K242" s="16"/>
      <c r="L242" s="16"/>
      <c r="M242" s="16"/>
      <c r="N242" s="16"/>
      <c r="O242" s="16"/>
      <c r="P242" s="16"/>
      <c r="Q242" s="16"/>
      <c r="R242" s="16"/>
      <c r="S242" s="16"/>
      <c r="T242" s="16"/>
      <c r="U242" s="16"/>
      <c r="V242" s="16"/>
      <c r="W242" s="16"/>
      <c r="X242" s="16"/>
      <c r="Y242" s="16"/>
      <c r="Z242" s="16"/>
    </row>
    <row r="243" spans="1:26">
      <c r="A243" s="45"/>
      <c r="B243" s="45"/>
      <c r="C243" s="45"/>
      <c r="D243" s="39"/>
      <c r="E243" s="39"/>
      <c r="F243" s="45"/>
      <c r="G243" s="16"/>
      <c r="H243" s="16"/>
      <c r="I243" s="16"/>
      <c r="J243" s="16"/>
      <c r="K243" s="16"/>
      <c r="L243" s="16"/>
      <c r="M243" s="16"/>
      <c r="N243" s="16"/>
      <c r="O243" s="16"/>
      <c r="P243" s="16"/>
      <c r="Q243" s="16"/>
      <c r="R243" s="16"/>
      <c r="S243" s="16"/>
      <c r="T243" s="16"/>
      <c r="U243" s="16"/>
      <c r="V243" s="16"/>
      <c r="W243" s="16"/>
      <c r="X243" s="16"/>
      <c r="Y243" s="16"/>
      <c r="Z243" s="16"/>
    </row>
    <row r="244" spans="1:26">
      <c r="A244" s="45"/>
      <c r="B244" s="45"/>
      <c r="C244" s="45"/>
      <c r="D244" s="39"/>
      <c r="E244" s="39"/>
      <c r="F244" s="45"/>
      <c r="G244" s="16"/>
      <c r="H244" s="16"/>
      <c r="I244" s="16"/>
      <c r="J244" s="16"/>
      <c r="K244" s="16"/>
      <c r="L244" s="16"/>
      <c r="M244" s="16"/>
      <c r="N244" s="16"/>
      <c r="O244" s="16"/>
      <c r="P244" s="16"/>
      <c r="Q244" s="16"/>
      <c r="R244" s="16"/>
      <c r="S244" s="16"/>
      <c r="T244" s="16"/>
      <c r="U244" s="16"/>
      <c r="V244" s="16"/>
      <c r="W244" s="16"/>
      <c r="X244" s="16"/>
      <c r="Y244" s="16"/>
      <c r="Z244" s="16"/>
    </row>
    <row r="245" spans="1:26">
      <c r="A245" s="45"/>
      <c r="B245" s="45"/>
      <c r="C245" s="45"/>
      <c r="D245" s="39"/>
      <c r="E245" s="39"/>
      <c r="F245" s="45"/>
      <c r="G245" s="16"/>
      <c r="H245" s="16"/>
      <c r="I245" s="16"/>
      <c r="J245" s="16"/>
      <c r="K245" s="16"/>
      <c r="L245" s="16"/>
      <c r="M245" s="16"/>
      <c r="N245" s="16"/>
      <c r="O245" s="16"/>
      <c r="P245" s="16"/>
      <c r="Q245" s="16"/>
      <c r="R245" s="16"/>
      <c r="S245" s="16"/>
      <c r="T245" s="16"/>
      <c r="U245" s="16"/>
      <c r="V245" s="16"/>
      <c r="W245" s="16"/>
      <c r="X245" s="16"/>
      <c r="Y245" s="16"/>
      <c r="Z245" s="16"/>
    </row>
    <row r="246" spans="1:26">
      <c r="A246" s="45"/>
      <c r="B246" s="45"/>
      <c r="C246" s="45"/>
      <c r="D246" s="39"/>
      <c r="E246" s="39"/>
      <c r="F246" s="45"/>
      <c r="G246" s="16"/>
      <c r="H246" s="16"/>
      <c r="I246" s="16"/>
      <c r="J246" s="16"/>
      <c r="K246" s="16"/>
      <c r="L246" s="16"/>
      <c r="M246" s="16"/>
      <c r="N246" s="16"/>
      <c r="O246" s="16"/>
      <c r="P246" s="16"/>
      <c r="Q246" s="16"/>
      <c r="R246" s="16"/>
      <c r="S246" s="16"/>
      <c r="T246" s="16"/>
      <c r="U246" s="16"/>
      <c r="V246" s="16"/>
      <c r="W246" s="16"/>
      <c r="X246" s="16"/>
      <c r="Y246" s="16"/>
      <c r="Z246" s="16"/>
    </row>
    <row r="247" spans="1:26">
      <c r="A247" s="45"/>
      <c r="B247" s="45"/>
      <c r="C247" s="45"/>
      <c r="D247" s="39"/>
      <c r="E247" s="39"/>
      <c r="F247" s="45"/>
      <c r="G247" s="16"/>
      <c r="H247" s="16"/>
      <c r="I247" s="16"/>
      <c r="J247" s="16"/>
      <c r="K247" s="16"/>
      <c r="L247" s="16"/>
      <c r="M247" s="16"/>
      <c r="N247" s="16"/>
      <c r="O247" s="16"/>
      <c r="P247" s="16"/>
      <c r="Q247" s="16"/>
      <c r="R247" s="16"/>
      <c r="S247" s="16"/>
      <c r="T247" s="16"/>
      <c r="U247" s="16"/>
      <c r="V247" s="16"/>
      <c r="W247" s="16"/>
      <c r="X247" s="16"/>
      <c r="Y247" s="16"/>
      <c r="Z247" s="16"/>
    </row>
    <row r="248" spans="1:26">
      <c r="A248" s="45"/>
      <c r="B248" s="45"/>
      <c r="C248" s="45"/>
      <c r="D248" s="39"/>
      <c r="E248" s="39"/>
      <c r="F248" s="45"/>
      <c r="G248" s="16"/>
      <c r="H248" s="16"/>
      <c r="I248" s="16"/>
      <c r="J248" s="16"/>
      <c r="K248" s="16"/>
      <c r="L248" s="16"/>
      <c r="M248" s="16"/>
      <c r="N248" s="16"/>
      <c r="O248" s="16"/>
      <c r="P248" s="16"/>
      <c r="Q248" s="16"/>
      <c r="R248" s="16"/>
      <c r="S248" s="16"/>
      <c r="T248" s="16"/>
      <c r="U248" s="16"/>
      <c r="V248" s="16"/>
      <c r="W248" s="16"/>
      <c r="X248" s="16"/>
      <c r="Y248" s="16"/>
      <c r="Z248" s="16"/>
    </row>
    <row r="249" spans="1:26">
      <c r="A249" s="45"/>
      <c r="B249" s="45"/>
      <c r="C249" s="45"/>
      <c r="D249" s="39"/>
      <c r="E249" s="39"/>
      <c r="F249" s="45"/>
      <c r="G249" s="16"/>
      <c r="H249" s="16"/>
      <c r="I249" s="16"/>
      <c r="J249" s="16"/>
      <c r="K249" s="16"/>
      <c r="L249" s="16"/>
      <c r="M249" s="16"/>
      <c r="N249" s="16"/>
      <c r="O249" s="16"/>
      <c r="P249" s="16"/>
      <c r="Q249" s="16"/>
      <c r="R249" s="16"/>
      <c r="S249" s="16"/>
      <c r="T249" s="16"/>
      <c r="U249" s="16"/>
      <c r="V249" s="16"/>
      <c r="W249" s="16"/>
      <c r="X249" s="16"/>
      <c r="Y249" s="16"/>
      <c r="Z249" s="16"/>
    </row>
    <row r="250" spans="1:26">
      <c r="A250" s="45"/>
      <c r="B250" s="45"/>
      <c r="C250" s="45"/>
      <c r="D250" s="39"/>
      <c r="E250" s="39"/>
      <c r="F250" s="45"/>
      <c r="G250" s="16"/>
      <c r="H250" s="16"/>
      <c r="I250" s="16"/>
      <c r="J250" s="16"/>
      <c r="K250" s="16"/>
      <c r="L250" s="16"/>
      <c r="M250" s="16"/>
      <c r="N250" s="16"/>
      <c r="O250" s="16"/>
      <c r="P250" s="16"/>
      <c r="Q250" s="16"/>
      <c r="R250" s="16"/>
      <c r="S250" s="16"/>
      <c r="T250" s="16"/>
      <c r="U250" s="16"/>
      <c r="V250" s="16"/>
      <c r="W250" s="16"/>
      <c r="X250" s="16"/>
      <c r="Y250" s="16"/>
      <c r="Z250" s="16"/>
    </row>
    <row r="251" spans="1:26">
      <c r="A251" s="45"/>
      <c r="B251" s="45"/>
      <c r="C251" s="45"/>
      <c r="D251" s="39"/>
      <c r="E251" s="39"/>
      <c r="F251" s="45"/>
      <c r="G251" s="16"/>
      <c r="H251" s="16"/>
      <c r="I251" s="16"/>
      <c r="J251" s="16"/>
      <c r="K251" s="16"/>
      <c r="L251" s="16"/>
      <c r="M251" s="16"/>
      <c r="N251" s="16"/>
      <c r="O251" s="16"/>
      <c r="P251" s="16"/>
      <c r="Q251" s="16"/>
      <c r="R251" s="16"/>
      <c r="S251" s="16"/>
      <c r="T251" s="16"/>
      <c r="U251" s="16"/>
      <c r="V251" s="16"/>
      <c r="W251" s="16"/>
      <c r="X251" s="16"/>
      <c r="Y251" s="16"/>
      <c r="Z251" s="16"/>
    </row>
    <row r="252" spans="1:26">
      <c r="A252" s="45"/>
      <c r="B252" s="45"/>
      <c r="C252" s="45"/>
      <c r="D252" s="39"/>
      <c r="E252" s="39"/>
      <c r="F252" s="45"/>
      <c r="G252" s="16"/>
      <c r="H252" s="16"/>
      <c r="I252" s="16"/>
      <c r="J252" s="16"/>
      <c r="K252" s="16"/>
      <c r="L252" s="16"/>
      <c r="M252" s="16"/>
      <c r="N252" s="16"/>
      <c r="O252" s="16"/>
      <c r="P252" s="16"/>
      <c r="Q252" s="16"/>
      <c r="R252" s="16"/>
      <c r="S252" s="16"/>
      <c r="T252" s="16"/>
      <c r="U252" s="16"/>
      <c r="V252" s="16"/>
      <c r="W252" s="16"/>
      <c r="X252" s="16"/>
      <c r="Y252" s="16"/>
      <c r="Z252" s="16"/>
    </row>
    <row r="253" spans="1:26">
      <c r="A253" s="45"/>
      <c r="B253" s="45"/>
      <c r="C253" s="45"/>
      <c r="D253" s="39"/>
      <c r="E253" s="39"/>
      <c r="F253" s="45"/>
      <c r="G253" s="16"/>
      <c r="H253" s="16"/>
      <c r="I253" s="16"/>
      <c r="J253" s="16"/>
      <c r="K253" s="16"/>
      <c r="L253" s="16"/>
      <c r="M253" s="16"/>
      <c r="N253" s="16"/>
      <c r="O253" s="16"/>
      <c r="P253" s="16"/>
      <c r="Q253" s="16"/>
      <c r="R253" s="16"/>
      <c r="S253" s="16"/>
      <c r="T253" s="16"/>
      <c r="U253" s="16"/>
      <c r="V253" s="16"/>
      <c r="W253" s="16"/>
      <c r="X253" s="16"/>
      <c r="Y253" s="16"/>
      <c r="Z253" s="16"/>
    </row>
    <row r="254" spans="1:26">
      <c r="A254" s="45"/>
      <c r="B254" s="45"/>
      <c r="C254" s="45"/>
      <c r="D254" s="39"/>
      <c r="E254" s="39"/>
      <c r="F254" s="45"/>
      <c r="G254" s="16"/>
      <c r="H254" s="16"/>
      <c r="I254" s="16"/>
      <c r="J254" s="16"/>
      <c r="K254" s="16"/>
      <c r="L254" s="16"/>
      <c r="M254" s="16"/>
      <c r="N254" s="16"/>
      <c r="O254" s="16"/>
      <c r="P254" s="16"/>
      <c r="Q254" s="16"/>
      <c r="R254" s="16"/>
      <c r="S254" s="16"/>
      <c r="T254" s="16"/>
      <c r="U254" s="16"/>
      <c r="V254" s="16"/>
      <c r="W254" s="16"/>
      <c r="X254" s="16"/>
      <c r="Y254" s="16"/>
      <c r="Z254" s="16"/>
    </row>
    <row r="255" spans="1:26">
      <c r="A255" s="45"/>
      <c r="B255" s="45"/>
      <c r="C255" s="45"/>
      <c r="D255" s="39"/>
      <c r="E255" s="39"/>
      <c r="F255" s="45"/>
      <c r="G255" s="16"/>
      <c r="H255" s="16"/>
      <c r="I255" s="16"/>
      <c r="J255" s="16"/>
      <c r="K255" s="16"/>
      <c r="L255" s="16"/>
      <c r="M255" s="16"/>
      <c r="N255" s="16"/>
      <c r="O255" s="16"/>
      <c r="P255" s="16"/>
      <c r="Q255" s="16"/>
      <c r="R255" s="16"/>
      <c r="S255" s="16"/>
      <c r="T255" s="16"/>
      <c r="U255" s="16"/>
      <c r="V255" s="16"/>
      <c r="W255" s="16"/>
      <c r="X255" s="16"/>
      <c r="Y255" s="16"/>
      <c r="Z255" s="16"/>
    </row>
    <row r="256" spans="1:26">
      <c r="A256" s="45"/>
      <c r="B256" s="45"/>
      <c r="C256" s="45"/>
      <c r="D256" s="39"/>
      <c r="E256" s="39"/>
      <c r="F256" s="45"/>
      <c r="G256" s="16"/>
      <c r="H256" s="16"/>
      <c r="I256" s="16"/>
      <c r="J256" s="16"/>
      <c r="K256" s="16"/>
      <c r="L256" s="16"/>
      <c r="M256" s="16"/>
      <c r="N256" s="16"/>
      <c r="O256" s="16"/>
      <c r="P256" s="16"/>
      <c r="Q256" s="16"/>
      <c r="R256" s="16"/>
      <c r="S256" s="16"/>
      <c r="T256" s="16"/>
      <c r="U256" s="16"/>
      <c r="V256" s="16"/>
      <c r="W256" s="16"/>
      <c r="X256" s="16"/>
      <c r="Y256" s="16"/>
      <c r="Z256" s="16"/>
    </row>
    <row r="257" spans="1:26">
      <c r="A257" s="45"/>
      <c r="B257" s="45"/>
      <c r="C257" s="45"/>
      <c r="D257" s="39"/>
      <c r="E257" s="39"/>
      <c r="F257" s="45"/>
      <c r="G257" s="16"/>
      <c r="H257" s="16"/>
      <c r="I257" s="16"/>
      <c r="J257" s="16"/>
      <c r="K257" s="16"/>
      <c r="L257" s="16"/>
      <c r="M257" s="16"/>
      <c r="N257" s="16"/>
      <c r="O257" s="16"/>
      <c r="P257" s="16"/>
      <c r="Q257" s="16"/>
      <c r="R257" s="16"/>
      <c r="S257" s="16"/>
      <c r="T257" s="16"/>
      <c r="U257" s="16"/>
      <c r="V257" s="16"/>
      <c r="W257" s="16"/>
      <c r="X257" s="16"/>
      <c r="Y257" s="16"/>
      <c r="Z257" s="16"/>
    </row>
    <row r="258" spans="1:26">
      <c r="A258" s="45"/>
      <c r="B258" s="45"/>
      <c r="C258" s="45"/>
      <c r="D258" s="39"/>
      <c r="E258" s="39"/>
      <c r="F258" s="45"/>
      <c r="G258" s="16"/>
      <c r="H258" s="16"/>
      <c r="I258" s="16"/>
      <c r="J258" s="16"/>
      <c r="K258" s="16"/>
      <c r="L258" s="16"/>
      <c r="M258" s="16"/>
      <c r="N258" s="16"/>
      <c r="O258" s="16"/>
      <c r="P258" s="16"/>
      <c r="Q258" s="16"/>
      <c r="R258" s="16"/>
      <c r="S258" s="16"/>
      <c r="T258" s="16"/>
      <c r="U258" s="16"/>
      <c r="V258" s="16"/>
      <c r="W258" s="16"/>
      <c r="X258" s="16"/>
      <c r="Y258" s="16"/>
      <c r="Z258" s="16"/>
    </row>
    <row r="259" spans="1:26">
      <c r="A259" s="45"/>
      <c r="B259" s="45"/>
      <c r="C259" s="45"/>
      <c r="D259" s="39"/>
      <c r="E259" s="39"/>
      <c r="F259" s="45"/>
      <c r="G259" s="16"/>
      <c r="H259" s="16"/>
      <c r="I259" s="16"/>
      <c r="J259" s="16"/>
      <c r="K259" s="16"/>
      <c r="L259" s="16"/>
      <c r="M259" s="16"/>
      <c r="N259" s="16"/>
      <c r="O259" s="16"/>
      <c r="P259" s="16"/>
      <c r="Q259" s="16"/>
      <c r="R259" s="16"/>
      <c r="S259" s="16"/>
      <c r="T259" s="16"/>
      <c r="U259" s="16"/>
      <c r="V259" s="16"/>
      <c r="W259" s="16"/>
      <c r="X259" s="16"/>
      <c r="Y259" s="16"/>
      <c r="Z259" s="16"/>
    </row>
    <row r="260" spans="1:26">
      <c r="A260" s="45"/>
      <c r="B260" s="45"/>
      <c r="C260" s="45"/>
      <c r="D260" s="39"/>
      <c r="E260" s="39"/>
      <c r="F260" s="45"/>
      <c r="G260" s="16"/>
      <c r="H260" s="16"/>
      <c r="I260" s="16"/>
      <c r="J260" s="16"/>
      <c r="K260" s="16"/>
      <c r="L260" s="16"/>
      <c r="M260" s="16"/>
      <c r="N260" s="16"/>
      <c r="O260" s="16"/>
      <c r="P260" s="16"/>
      <c r="Q260" s="16"/>
      <c r="R260" s="16"/>
      <c r="S260" s="16"/>
      <c r="T260" s="16"/>
      <c r="U260" s="16"/>
      <c r="V260" s="16"/>
      <c r="W260" s="16"/>
      <c r="X260" s="16"/>
      <c r="Y260" s="16"/>
      <c r="Z260" s="16"/>
    </row>
    <row r="261" spans="1:26">
      <c r="A261" s="45"/>
      <c r="B261" s="45"/>
      <c r="C261" s="45"/>
      <c r="D261" s="39"/>
      <c r="E261" s="39"/>
      <c r="F261" s="45"/>
      <c r="G261" s="16"/>
      <c r="H261" s="16"/>
      <c r="I261" s="16"/>
      <c r="J261" s="16"/>
      <c r="K261" s="16"/>
      <c r="L261" s="16"/>
      <c r="M261" s="16"/>
      <c r="N261" s="16"/>
      <c r="O261" s="16"/>
      <c r="P261" s="16"/>
      <c r="Q261" s="16"/>
      <c r="R261" s="16"/>
      <c r="S261" s="16"/>
      <c r="T261" s="16"/>
      <c r="U261" s="16"/>
      <c r="V261" s="16"/>
      <c r="W261" s="16"/>
      <c r="X261" s="16"/>
      <c r="Y261" s="16"/>
      <c r="Z261" s="16"/>
    </row>
    <row r="262" spans="1:26">
      <c r="A262" s="45"/>
      <c r="B262" s="45"/>
      <c r="C262" s="45"/>
      <c r="D262" s="39"/>
      <c r="E262" s="39"/>
      <c r="F262" s="45"/>
      <c r="G262" s="16"/>
      <c r="H262" s="16"/>
      <c r="I262" s="16"/>
      <c r="J262" s="16"/>
      <c r="K262" s="16"/>
      <c r="L262" s="16"/>
      <c r="M262" s="16"/>
      <c r="N262" s="16"/>
      <c r="O262" s="16"/>
      <c r="P262" s="16"/>
      <c r="Q262" s="16"/>
      <c r="R262" s="16"/>
      <c r="S262" s="16"/>
      <c r="T262" s="16"/>
      <c r="U262" s="16"/>
      <c r="V262" s="16"/>
      <c r="W262" s="16"/>
      <c r="X262" s="16"/>
      <c r="Y262" s="16"/>
      <c r="Z262" s="16"/>
    </row>
    <row r="263" spans="1:26">
      <c r="A263" s="45"/>
      <c r="B263" s="45"/>
      <c r="C263" s="45"/>
      <c r="D263" s="39"/>
      <c r="E263" s="39"/>
      <c r="F263" s="45"/>
      <c r="G263" s="16"/>
      <c r="H263" s="16"/>
      <c r="I263" s="16"/>
      <c r="J263" s="16"/>
      <c r="K263" s="16"/>
      <c r="L263" s="16"/>
      <c r="M263" s="16"/>
      <c r="N263" s="16"/>
      <c r="O263" s="16"/>
      <c r="P263" s="16"/>
      <c r="Q263" s="16"/>
      <c r="R263" s="16"/>
      <c r="S263" s="16"/>
      <c r="T263" s="16"/>
      <c r="U263" s="16"/>
      <c r="V263" s="16"/>
      <c r="W263" s="16"/>
      <c r="X263" s="16"/>
      <c r="Y263" s="16"/>
      <c r="Z263" s="16"/>
    </row>
    <row r="264" spans="1:26">
      <c r="A264" s="45"/>
      <c r="B264" s="45"/>
      <c r="C264" s="45"/>
      <c r="D264" s="39"/>
      <c r="E264" s="39"/>
      <c r="F264" s="45"/>
      <c r="G264" s="16"/>
      <c r="H264" s="16"/>
      <c r="I264" s="16"/>
      <c r="J264" s="16"/>
      <c r="K264" s="16"/>
      <c r="L264" s="16"/>
      <c r="M264" s="16"/>
      <c r="N264" s="16"/>
      <c r="O264" s="16"/>
      <c r="P264" s="16"/>
      <c r="Q264" s="16"/>
      <c r="R264" s="16"/>
      <c r="S264" s="16"/>
      <c r="T264" s="16"/>
      <c r="U264" s="16"/>
      <c r="V264" s="16"/>
      <c r="W264" s="16"/>
      <c r="X264" s="16"/>
      <c r="Y264" s="16"/>
      <c r="Z264" s="16"/>
    </row>
    <row r="265" spans="1:26">
      <c r="A265" s="45"/>
      <c r="B265" s="45"/>
      <c r="C265" s="45"/>
      <c r="D265" s="39"/>
      <c r="E265" s="39"/>
      <c r="F265" s="45"/>
      <c r="G265" s="16"/>
      <c r="H265" s="16"/>
      <c r="I265" s="16"/>
      <c r="J265" s="16"/>
      <c r="K265" s="16"/>
      <c r="L265" s="16"/>
      <c r="M265" s="16"/>
      <c r="N265" s="16"/>
      <c r="O265" s="16"/>
      <c r="P265" s="16"/>
      <c r="Q265" s="16"/>
      <c r="R265" s="16"/>
      <c r="S265" s="16"/>
      <c r="T265" s="16"/>
      <c r="U265" s="16"/>
      <c r="V265" s="16"/>
      <c r="W265" s="16"/>
      <c r="X265" s="16"/>
      <c r="Y265" s="16"/>
      <c r="Z265" s="16"/>
    </row>
    <row r="266" spans="1:26">
      <c r="A266" s="45"/>
      <c r="B266" s="45"/>
      <c r="C266" s="45"/>
      <c r="D266" s="39"/>
      <c r="E266" s="39"/>
      <c r="F266" s="45"/>
      <c r="G266" s="16"/>
      <c r="H266" s="16"/>
      <c r="I266" s="16"/>
      <c r="J266" s="16"/>
      <c r="K266" s="16"/>
      <c r="L266" s="16"/>
      <c r="M266" s="16"/>
      <c r="N266" s="16"/>
      <c r="O266" s="16"/>
      <c r="P266" s="16"/>
      <c r="Q266" s="16"/>
      <c r="R266" s="16"/>
      <c r="S266" s="16"/>
      <c r="T266" s="16"/>
      <c r="U266" s="16"/>
      <c r="V266" s="16"/>
      <c r="W266" s="16"/>
      <c r="X266" s="16"/>
      <c r="Y266" s="16"/>
      <c r="Z266" s="16"/>
    </row>
    <row r="267" spans="1:26">
      <c r="A267" s="45"/>
      <c r="B267" s="45"/>
      <c r="C267" s="45"/>
      <c r="D267" s="39"/>
      <c r="E267" s="39"/>
      <c r="F267" s="45"/>
      <c r="G267" s="16"/>
      <c r="H267" s="16"/>
      <c r="I267" s="16"/>
      <c r="J267" s="16"/>
      <c r="K267" s="16"/>
      <c r="L267" s="16"/>
      <c r="M267" s="16"/>
      <c r="N267" s="16"/>
      <c r="O267" s="16"/>
      <c r="P267" s="16"/>
      <c r="Q267" s="16"/>
      <c r="R267" s="16"/>
      <c r="S267" s="16"/>
      <c r="T267" s="16"/>
      <c r="U267" s="16"/>
      <c r="V267" s="16"/>
      <c r="W267" s="16"/>
      <c r="X267" s="16"/>
      <c r="Y267" s="16"/>
      <c r="Z267" s="16"/>
    </row>
    <row r="268" spans="1:26">
      <c r="A268" s="45"/>
      <c r="B268" s="45"/>
      <c r="C268" s="45"/>
      <c r="D268" s="39"/>
      <c r="E268" s="39"/>
      <c r="F268" s="45"/>
      <c r="G268" s="16"/>
      <c r="H268" s="16"/>
      <c r="I268" s="16"/>
      <c r="J268" s="16"/>
      <c r="K268" s="16"/>
      <c r="L268" s="16"/>
      <c r="M268" s="16"/>
      <c r="N268" s="16"/>
      <c r="O268" s="16"/>
      <c r="P268" s="16"/>
      <c r="Q268" s="16"/>
      <c r="R268" s="16"/>
      <c r="S268" s="16"/>
      <c r="T268" s="16"/>
      <c r="U268" s="16"/>
      <c r="V268" s="16"/>
      <c r="W268" s="16"/>
      <c r="X268" s="16"/>
      <c r="Y268" s="16"/>
      <c r="Z268" s="16"/>
    </row>
    <row r="269" spans="1:26">
      <c r="A269" s="45"/>
      <c r="B269" s="45"/>
      <c r="C269" s="45"/>
      <c r="D269" s="39"/>
      <c r="E269" s="39"/>
      <c r="F269" s="45"/>
      <c r="G269" s="16"/>
      <c r="H269" s="16"/>
      <c r="I269" s="16"/>
      <c r="J269" s="16"/>
      <c r="K269" s="16"/>
      <c r="L269" s="16"/>
      <c r="M269" s="16"/>
      <c r="N269" s="16"/>
      <c r="O269" s="16"/>
      <c r="P269" s="16"/>
      <c r="Q269" s="16"/>
      <c r="R269" s="16"/>
      <c r="S269" s="16"/>
      <c r="T269" s="16"/>
      <c r="U269" s="16"/>
      <c r="V269" s="16"/>
      <c r="W269" s="16"/>
      <c r="X269" s="16"/>
      <c r="Y269" s="16"/>
      <c r="Z269" s="16"/>
    </row>
    <row r="270" spans="1:26">
      <c r="A270" s="45"/>
      <c r="B270" s="45"/>
      <c r="C270" s="45"/>
      <c r="D270" s="39"/>
      <c r="E270" s="39"/>
      <c r="F270" s="45"/>
      <c r="G270" s="16"/>
      <c r="H270" s="16"/>
      <c r="I270" s="16"/>
      <c r="J270" s="16"/>
      <c r="K270" s="16"/>
      <c r="L270" s="16"/>
      <c r="M270" s="16"/>
      <c r="N270" s="16"/>
      <c r="O270" s="16"/>
      <c r="P270" s="16"/>
      <c r="Q270" s="16"/>
      <c r="R270" s="16"/>
      <c r="S270" s="16"/>
      <c r="T270" s="16"/>
      <c r="U270" s="16"/>
      <c r="V270" s="16"/>
      <c r="W270" s="16"/>
      <c r="X270" s="16"/>
      <c r="Y270" s="16"/>
      <c r="Z270" s="16"/>
    </row>
    <row r="271" spans="1:26">
      <c r="A271" s="45"/>
      <c r="B271" s="45"/>
      <c r="C271" s="45"/>
      <c r="D271" s="39"/>
      <c r="E271" s="39"/>
      <c r="F271" s="45"/>
      <c r="G271" s="16"/>
      <c r="H271" s="16"/>
      <c r="I271" s="16"/>
      <c r="J271" s="16"/>
      <c r="K271" s="16"/>
      <c r="L271" s="16"/>
      <c r="M271" s="16"/>
      <c r="N271" s="16"/>
      <c r="O271" s="16"/>
      <c r="P271" s="16"/>
      <c r="Q271" s="16"/>
      <c r="R271" s="16"/>
      <c r="S271" s="16"/>
      <c r="T271" s="16"/>
      <c r="U271" s="16"/>
      <c r="V271" s="16"/>
      <c r="W271" s="16"/>
      <c r="X271" s="16"/>
      <c r="Y271" s="16"/>
      <c r="Z271" s="16"/>
    </row>
    <row r="272" spans="1:26">
      <c r="A272" s="45"/>
      <c r="B272" s="45"/>
      <c r="C272" s="45"/>
      <c r="D272" s="39"/>
      <c r="E272" s="39"/>
      <c r="F272" s="45"/>
      <c r="G272" s="16"/>
      <c r="H272" s="16"/>
      <c r="I272" s="16"/>
      <c r="J272" s="16"/>
      <c r="K272" s="16"/>
      <c r="L272" s="16"/>
      <c r="M272" s="16"/>
      <c r="N272" s="16"/>
      <c r="O272" s="16"/>
      <c r="P272" s="16"/>
      <c r="Q272" s="16"/>
      <c r="R272" s="16"/>
      <c r="S272" s="16"/>
      <c r="T272" s="16"/>
      <c r="U272" s="16"/>
      <c r="V272" s="16"/>
      <c r="W272" s="16"/>
      <c r="X272" s="16"/>
      <c r="Y272" s="16"/>
      <c r="Z272" s="16"/>
    </row>
    <row r="273" spans="1:26">
      <c r="A273" s="45"/>
      <c r="B273" s="45"/>
      <c r="C273" s="45"/>
      <c r="D273" s="39"/>
      <c r="E273" s="39"/>
      <c r="F273" s="45"/>
      <c r="G273" s="16"/>
      <c r="H273" s="16"/>
      <c r="I273" s="16"/>
      <c r="J273" s="16"/>
      <c r="K273" s="16"/>
      <c r="L273" s="16"/>
      <c r="M273" s="16"/>
      <c r="N273" s="16"/>
      <c r="O273" s="16"/>
      <c r="P273" s="16"/>
      <c r="Q273" s="16"/>
      <c r="R273" s="16"/>
      <c r="S273" s="16"/>
      <c r="T273" s="16"/>
      <c r="U273" s="16"/>
      <c r="V273" s="16"/>
      <c r="W273" s="16"/>
      <c r="X273" s="16"/>
      <c r="Y273" s="16"/>
      <c r="Z273" s="16"/>
    </row>
    <row r="274" spans="1:26">
      <c r="A274" s="45"/>
      <c r="B274" s="45"/>
      <c r="C274" s="45"/>
      <c r="D274" s="39"/>
      <c r="E274" s="39"/>
      <c r="F274" s="45"/>
      <c r="G274" s="16"/>
      <c r="H274" s="16"/>
      <c r="I274" s="16"/>
      <c r="J274" s="16"/>
      <c r="K274" s="16"/>
      <c r="L274" s="16"/>
      <c r="M274" s="16"/>
      <c r="N274" s="16"/>
      <c r="O274" s="16"/>
      <c r="P274" s="16"/>
      <c r="Q274" s="16"/>
      <c r="R274" s="16"/>
      <c r="S274" s="16"/>
      <c r="T274" s="16"/>
      <c r="U274" s="16"/>
      <c r="V274" s="16"/>
      <c r="W274" s="16"/>
      <c r="X274" s="16"/>
      <c r="Y274" s="16"/>
      <c r="Z274" s="16"/>
    </row>
    <row r="275" spans="1:26">
      <c r="A275" s="45"/>
      <c r="B275" s="45"/>
      <c r="C275" s="45"/>
      <c r="D275" s="39"/>
      <c r="E275" s="39"/>
      <c r="F275" s="45"/>
      <c r="G275" s="16"/>
      <c r="H275" s="16"/>
      <c r="I275" s="16"/>
      <c r="J275" s="16"/>
      <c r="K275" s="16"/>
      <c r="L275" s="16"/>
      <c r="M275" s="16"/>
      <c r="N275" s="16"/>
      <c r="O275" s="16"/>
      <c r="P275" s="16"/>
      <c r="Q275" s="16"/>
      <c r="R275" s="16"/>
      <c r="S275" s="16"/>
      <c r="T275" s="16"/>
      <c r="U275" s="16"/>
      <c r="V275" s="16"/>
      <c r="W275" s="16"/>
      <c r="X275" s="16"/>
      <c r="Y275" s="16"/>
      <c r="Z275" s="16"/>
    </row>
    <row r="276" spans="1:26">
      <c r="A276" s="45"/>
      <c r="B276" s="45"/>
      <c r="C276" s="45"/>
      <c r="D276" s="39"/>
      <c r="E276" s="39"/>
      <c r="F276" s="45"/>
      <c r="G276" s="16"/>
      <c r="H276" s="16"/>
      <c r="I276" s="16"/>
      <c r="J276" s="16"/>
      <c r="K276" s="16"/>
      <c r="L276" s="16"/>
      <c r="M276" s="16"/>
      <c r="N276" s="16"/>
      <c r="O276" s="16"/>
      <c r="P276" s="16"/>
      <c r="Q276" s="16"/>
      <c r="R276" s="16"/>
      <c r="S276" s="16"/>
      <c r="T276" s="16"/>
      <c r="U276" s="16"/>
      <c r="V276" s="16"/>
      <c r="W276" s="16"/>
      <c r="X276" s="16"/>
      <c r="Y276" s="16"/>
      <c r="Z276" s="16"/>
    </row>
    <row r="277" spans="1:26">
      <c r="A277" s="45"/>
      <c r="B277" s="45"/>
      <c r="C277" s="45"/>
      <c r="D277" s="39"/>
      <c r="E277" s="39"/>
      <c r="F277" s="45"/>
      <c r="G277" s="16"/>
      <c r="H277" s="16"/>
      <c r="I277" s="16"/>
      <c r="J277" s="16"/>
      <c r="K277" s="16"/>
      <c r="L277" s="16"/>
      <c r="M277" s="16"/>
      <c r="N277" s="16"/>
      <c r="O277" s="16"/>
      <c r="P277" s="16"/>
      <c r="Q277" s="16"/>
      <c r="R277" s="16"/>
      <c r="S277" s="16"/>
      <c r="T277" s="16"/>
      <c r="U277" s="16"/>
      <c r="V277" s="16"/>
      <c r="W277" s="16"/>
      <c r="X277" s="16"/>
      <c r="Y277" s="16"/>
      <c r="Z277" s="16"/>
    </row>
    <row r="278" spans="1:26">
      <c r="A278" s="45"/>
      <c r="B278" s="45"/>
      <c r="C278" s="45"/>
      <c r="D278" s="39"/>
      <c r="E278" s="39"/>
      <c r="F278" s="45"/>
      <c r="G278" s="16"/>
      <c r="H278" s="16"/>
      <c r="I278" s="16"/>
      <c r="J278" s="16"/>
      <c r="K278" s="16"/>
      <c r="L278" s="16"/>
      <c r="M278" s="16"/>
      <c r="N278" s="16"/>
      <c r="O278" s="16"/>
      <c r="P278" s="16"/>
      <c r="Q278" s="16"/>
      <c r="R278" s="16"/>
      <c r="S278" s="16"/>
      <c r="T278" s="16"/>
      <c r="U278" s="16"/>
      <c r="V278" s="16"/>
      <c r="W278" s="16"/>
      <c r="X278" s="16"/>
      <c r="Y278" s="16"/>
      <c r="Z278" s="16"/>
    </row>
    <row r="279" spans="1:26">
      <c r="A279" s="45"/>
      <c r="B279" s="45"/>
      <c r="C279" s="45"/>
      <c r="D279" s="39"/>
      <c r="E279" s="39"/>
      <c r="F279" s="45"/>
      <c r="G279" s="16"/>
      <c r="H279" s="16"/>
      <c r="I279" s="16"/>
      <c r="J279" s="16"/>
      <c r="K279" s="16"/>
      <c r="L279" s="16"/>
      <c r="M279" s="16"/>
      <c r="N279" s="16"/>
      <c r="O279" s="16"/>
      <c r="P279" s="16"/>
      <c r="Q279" s="16"/>
      <c r="R279" s="16"/>
      <c r="S279" s="16"/>
      <c r="T279" s="16"/>
      <c r="U279" s="16"/>
      <c r="V279" s="16"/>
      <c r="W279" s="16"/>
      <c r="X279" s="16"/>
      <c r="Y279" s="16"/>
      <c r="Z279" s="16"/>
    </row>
    <row r="280" spans="1:26">
      <c r="A280" s="45"/>
      <c r="B280" s="45"/>
      <c r="C280" s="45"/>
      <c r="D280" s="39"/>
      <c r="E280" s="39"/>
      <c r="F280" s="45"/>
      <c r="G280" s="16"/>
      <c r="H280" s="16"/>
      <c r="I280" s="16"/>
      <c r="J280" s="16"/>
      <c r="K280" s="16"/>
      <c r="L280" s="16"/>
      <c r="M280" s="16"/>
      <c r="N280" s="16"/>
      <c r="O280" s="16"/>
      <c r="P280" s="16"/>
      <c r="Q280" s="16"/>
      <c r="R280" s="16"/>
      <c r="S280" s="16"/>
      <c r="T280" s="16"/>
      <c r="U280" s="16"/>
      <c r="V280" s="16"/>
      <c r="W280" s="16"/>
      <c r="X280" s="16"/>
      <c r="Y280" s="16"/>
      <c r="Z280" s="16"/>
    </row>
    <row r="281" spans="1:26">
      <c r="A281" s="45"/>
      <c r="B281" s="45"/>
      <c r="C281" s="45"/>
      <c r="D281" s="39"/>
      <c r="E281" s="39"/>
      <c r="F281" s="45"/>
      <c r="G281" s="16"/>
      <c r="H281" s="16"/>
      <c r="I281" s="16"/>
      <c r="J281" s="16"/>
      <c r="K281" s="16"/>
      <c r="L281" s="16"/>
      <c r="M281" s="16"/>
      <c r="N281" s="16"/>
      <c r="O281" s="16"/>
      <c r="P281" s="16"/>
      <c r="Q281" s="16"/>
      <c r="R281" s="16"/>
      <c r="S281" s="16"/>
      <c r="T281" s="16"/>
      <c r="U281" s="16"/>
      <c r="V281" s="16"/>
      <c r="W281" s="16"/>
      <c r="X281" s="16"/>
      <c r="Y281" s="16"/>
      <c r="Z281" s="16"/>
    </row>
    <row r="282" spans="1:26">
      <c r="A282" s="45"/>
      <c r="B282" s="45"/>
      <c r="C282" s="45"/>
      <c r="D282" s="39"/>
      <c r="E282" s="39"/>
      <c r="F282" s="45"/>
      <c r="G282" s="16"/>
      <c r="H282" s="16"/>
      <c r="I282" s="16"/>
      <c r="J282" s="16"/>
      <c r="K282" s="16"/>
      <c r="L282" s="16"/>
      <c r="M282" s="16"/>
      <c r="N282" s="16"/>
      <c r="O282" s="16"/>
      <c r="P282" s="16"/>
      <c r="Q282" s="16"/>
      <c r="R282" s="16"/>
      <c r="S282" s="16"/>
      <c r="T282" s="16"/>
      <c r="U282" s="16"/>
      <c r="V282" s="16"/>
      <c r="W282" s="16"/>
      <c r="X282" s="16"/>
      <c r="Y282" s="16"/>
      <c r="Z282" s="16"/>
    </row>
    <row r="283" spans="1:26">
      <c r="A283" s="45"/>
      <c r="B283" s="45"/>
      <c r="C283" s="45"/>
      <c r="D283" s="39"/>
      <c r="E283" s="39"/>
      <c r="F283" s="45"/>
      <c r="G283" s="16"/>
      <c r="H283" s="16"/>
      <c r="I283" s="16"/>
      <c r="J283" s="16"/>
      <c r="K283" s="16"/>
      <c r="L283" s="16"/>
      <c r="M283" s="16"/>
      <c r="N283" s="16"/>
      <c r="O283" s="16"/>
      <c r="P283" s="16"/>
      <c r="Q283" s="16"/>
      <c r="R283" s="16"/>
      <c r="S283" s="16"/>
      <c r="T283" s="16"/>
      <c r="U283" s="16"/>
      <c r="V283" s="16"/>
      <c r="W283" s="16"/>
      <c r="X283" s="16"/>
      <c r="Y283" s="16"/>
      <c r="Z283" s="16"/>
    </row>
    <row r="284" spans="1:26">
      <c r="A284" s="45"/>
      <c r="B284" s="45"/>
      <c r="C284" s="45"/>
      <c r="D284" s="39"/>
      <c r="E284" s="39"/>
      <c r="F284" s="45"/>
      <c r="G284" s="16"/>
      <c r="H284" s="16"/>
      <c r="I284" s="16"/>
      <c r="J284" s="16"/>
      <c r="K284" s="16"/>
      <c r="L284" s="16"/>
      <c r="M284" s="16"/>
      <c r="N284" s="16"/>
      <c r="O284" s="16"/>
      <c r="P284" s="16"/>
      <c r="Q284" s="16"/>
      <c r="R284" s="16"/>
      <c r="S284" s="16"/>
      <c r="T284" s="16"/>
      <c r="U284" s="16"/>
      <c r="V284" s="16"/>
      <c r="W284" s="16"/>
      <c r="X284" s="16"/>
      <c r="Y284" s="16"/>
      <c r="Z284" s="16"/>
    </row>
    <row r="285" spans="1:26">
      <c r="A285" s="45"/>
      <c r="B285" s="45"/>
      <c r="C285" s="45"/>
      <c r="D285" s="39"/>
      <c r="E285" s="39"/>
      <c r="F285" s="45"/>
      <c r="G285" s="16"/>
      <c r="H285" s="16"/>
      <c r="I285" s="16"/>
      <c r="J285" s="16"/>
      <c r="K285" s="16"/>
      <c r="L285" s="16"/>
      <c r="M285" s="16"/>
      <c r="N285" s="16"/>
      <c r="O285" s="16"/>
      <c r="P285" s="16"/>
      <c r="Q285" s="16"/>
      <c r="R285" s="16"/>
      <c r="S285" s="16"/>
      <c r="T285" s="16"/>
      <c r="U285" s="16"/>
      <c r="V285" s="16"/>
      <c r="W285" s="16"/>
      <c r="X285" s="16"/>
      <c r="Y285" s="16"/>
      <c r="Z285" s="16"/>
    </row>
    <row r="286" spans="1:26">
      <c r="A286" s="45"/>
      <c r="B286" s="45"/>
      <c r="C286" s="45"/>
      <c r="D286" s="39"/>
      <c r="E286" s="39"/>
      <c r="F286" s="45"/>
      <c r="G286" s="16"/>
      <c r="H286" s="16"/>
      <c r="I286" s="16"/>
      <c r="J286" s="16"/>
      <c r="K286" s="16"/>
      <c r="L286" s="16"/>
      <c r="M286" s="16"/>
      <c r="N286" s="16"/>
      <c r="O286" s="16"/>
      <c r="P286" s="16"/>
      <c r="Q286" s="16"/>
      <c r="R286" s="16"/>
      <c r="S286" s="16"/>
      <c r="T286" s="16"/>
      <c r="U286" s="16"/>
      <c r="V286" s="16"/>
      <c r="W286" s="16"/>
      <c r="X286" s="16"/>
      <c r="Y286" s="16"/>
      <c r="Z286" s="16"/>
    </row>
    <row r="287" spans="1:26">
      <c r="A287" s="45"/>
      <c r="B287" s="45"/>
      <c r="C287" s="45"/>
      <c r="D287" s="39"/>
      <c r="E287" s="39"/>
      <c r="F287" s="45"/>
      <c r="G287" s="16"/>
      <c r="H287" s="16"/>
      <c r="I287" s="16"/>
      <c r="J287" s="16"/>
      <c r="K287" s="16"/>
      <c r="L287" s="16"/>
      <c r="M287" s="16"/>
      <c r="N287" s="16"/>
      <c r="O287" s="16"/>
      <c r="P287" s="16"/>
      <c r="Q287" s="16"/>
      <c r="R287" s="16"/>
      <c r="S287" s="16"/>
      <c r="T287" s="16"/>
      <c r="U287" s="16"/>
      <c r="V287" s="16"/>
      <c r="W287" s="16"/>
      <c r="X287" s="16"/>
      <c r="Y287" s="16"/>
      <c r="Z287" s="16"/>
    </row>
    <row r="288" spans="1:26">
      <c r="A288" s="45"/>
      <c r="B288" s="45"/>
      <c r="C288" s="45"/>
      <c r="D288" s="39"/>
      <c r="E288" s="39"/>
      <c r="F288" s="45"/>
      <c r="G288" s="16"/>
      <c r="H288" s="16"/>
      <c r="I288" s="16"/>
      <c r="J288" s="16"/>
      <c r="K288" s="16"/>
      <c r="L288" s="16"/>
      <c r="M288" s="16"/>
      <c r="N288" s="16"/>
      <c r="O288" s="16"/>
      <c r="P288" s="16"/>
      <c r="Q288" s="16"/>
      <c r="R288" s="16"/>
      <c r="S288" s="16"/>
      <c r="T288" s="16"/>
      <c r="U288" s="16"/>
      <c r="V288" s="16"/>
      <c r="W288" s="16"/>
      <c r="X288" s="16"/>
      <c r="Y288" s="16"/>
      <c r="Z288" s="16"/>
    </row>
    <row r="289" spans="1:26">
      <c r="A289" s="45"/>
      <c r="B289" s="45"/>
      <c r="C289" s="45"/>
      <c r="D289" s="39"/>
      <c r="E289" s="39"/>
      <c r="F289" s="45"/>
      <c r="G289" s="16"/>
      <c r="H289" s="16"/>
      <c r="I289" s="16"/>
      <c r="J289" s="16"/>
      <c r="K289" s="16"/>
      <c r="L289" s="16"/>
      <c r="M289" s="16"/>
      <c r="N289" s="16"/>
      <c r="O289" s="16"/>
      <c r="P289" s="16"/>
      <c r="Q289" s="16"/>
      <c r="R289" s="16"/>
      <c r="S289" s="16"/>
      <c r="T289" s="16"/>
      <c r="U289" s="16"/>
      <c r="V289" s="16"/>
      <c r="W289" s="16"/>
      <c r="X289" s="16"/>
      <c r="Y289" s="16"/>
      <c r="Z289" s="16"/>
    </row>
    <row r="290" spans="1:26">
      <c r="A290" s="45"/>
      <c r="B290" s="45"/>
      <c r="C290" s="45"/>
      <c r="D290" s="39"/>
      <c r="E290" s="39"/>
      <c r="F290" s="45"/>
      <c r="G290" s="16"/>
      <c r="H290" s="16"/>
      <c r="I290" s="16"/>
      <c r="J290" s="16"/>
      <c r="K290" s="16"/>
      <c r="L290" s="16"/>
      <c r="M290" s="16"/>
      <c r="N290" s="16"/>
      <c r="O290" s="16"/>
      <c r="P290" s="16"/>
      <c r="Q290" s="16"/>
      <c r="R290" s="16"/>
      <c r="S290" s="16"/>
      <c r="T290" s="16"/>
      <c r="U290" s="16"/>
      <c r="V290" s="16"/>
      <c r="W290" s="16"/>
      <c r="X290" s="16"/>
      <c r="Y290" s="16"/>
      <c r="Z290" s="16"/>
    </row>
    <row r="291" spans="1:26">
      <c r="A291" s="45"/>
      <c r="B291" s="45"/>
      <c r="C291" s="45"/>
      <c r="D291" s="39"/>
      <c r="E291" s="39"/>
      <c r="F291" s="45"/>
      <c r="G291" s="16"/>
      <c r="H291" s="16"/>
      <c r="I291" s="16"/>
      <c r="J291" s="16"/>
      <c r="K291" s="16"/>
      <c r="L291" s="16"/>
      <c r="M291" s="16"/>
      <c r="N291" s="16"/>
      <c r="O291" s="16"/>
      <c r="P291" s="16"/>
      <c r="Q291" s="16"/>
      <c r="R291" s="16"/>
      <c r="S291" s="16"/>
      <c r="T291" s="16"/>
      <c r="U291" s="16"/>
      <c r="V291" s="16"/>
      <c r="W291" s="16"/>
      <c r="X291" s="16"/>
      <c r="Y291" s="16"/>
      <c r="Z291" s="16"/>
    </row>
    <row r="292" spans="1:26">
      <c r="A292" s="45"/>
      <c r="B292" s="45"/>
      <c r="C292" s="45"/>
      <c r="D292" s="39"/>
      <c r="E292" s="39"/>
      <c r="F292" s="45"/>
      <c r="G292" s="16"/>
      <c r="H292" s="16"/>
      <c r="I292" s="16"/>
      <c r="J292" s="16"/>
      <c r="K292" s="16"/>
      <c r="L292" s="16"/>
      <c r="M292" s="16"/>
      <c r="N292" s="16"/>
      <c r="O292" s="16"/>
      <c r="P292" s="16"/>
      <c r="Q292" s="16"/>
      <c r="R292" s="16"/>
      <c r="S292" s="16"/>
      <c r="T292" s="16"/>
      <c r="U292" s="16"/>
      <c r="V292" s="16"/>
      <c r="W292" s="16"/>
      <c r="X292" s="16"/>
      <c r="Y292" s="16"/>
      <c r="Z292" s="16"/>
    </row>
    <row r="293" spans="1:26">
      <c r="A293" s="45"/>
      <c r="B293" s="45"/>
      <c r="C293" s="45"/>
      <c r="D293" s="39"/>
      <c r="E293" s="39"/>
      <c r="F293" s="45"/>
      <c r="G293" s="16"/>
      <c r="H293" s="16"/>
      <c r="I293" s="16"/>
      <c r="J293" s="16"/>
      <c r="K293" s="16"/>
      <c r="L293" s="16"/>
      <c r="M293" s="16"/>
      <c r="N293" s="16"/>
      <c r="O293" s="16"/>
      <c r="P293" s="16"/>
      <c r="Q293" s="16"/>
      <c r="R293" s="16"/>
      <c r="S293" s="16"/>
      <c r="T293" s="16"/>
      <c r="U293" s="16"/>
      <c r="V293" s="16"/>
      <c r="W293" s="16"/>
      <c r="X293" s="16"/>
      <c r="Y293" s="16"/>
      <c r="Z293" s="16"/>
    </row>
    <row r="294" spans="1:26">
      <c r="A294" s="45"/>
      <c r="B294" s="45"/>
      <c r="C294" s="45"/>
      <c r="D294" s="39"/>
      <c r="E294" s="39"/>
      <c r="F294" s="45"/>
      <c r="G294" s="16"/>
      <c r="H294" s="16"/>
      <c r="I294" s="16"/>
      <c r="J294" s="16"/>
      <c r="K294" s="16"/>
      <c r="L294" s="16"/>
      <c r="M294" s="16"/>
      <c r="N294" s="16"/>
      <c r="O294" s="16"/>
      <c r="P294" s="16"/>
      <c r="Q294" s="16"/>
      <c r="R294" s="16"/>
      <c r="S294" s="16"/>
      <c r="T294" s="16"/>
      <c r="U294" s="16"/>
      <c r="V294" s="16"/>
      <c r="W294" s="16"/>
      <c r="X294" s="16"/>
      <c r="Y294" s="16"/>
      <c r="Z294" s="16"/>
    </row>
    <row r="295" spans="1:26">
      <c r="A295" s="45"/>
      <c r="B295" s="45"/>
      <c r="C295" s="45"/>
      <c r="D295" s="39"/>
      <c r="E295" s="39"/>
      <c r="F295" s="45"/>
      <c r="G295" s="16"/>
      <c r="H295" s="16"/>
      <c r="I295" s="16"/>
      <c r="J295" s="16"/>
      <c r="K295" s="16"/>
      <c r="L295" s="16"/>
      <c r="M295" s="16"/>
      <c r="N295" s="16"/>
      <c r="O295" s="16"/>
      <c r="P295" s="16"/>
      <c r="Q295" s="16"/>
      <c r="R295" s="16"/>
      <c r="S295" s="16"/>
      <c r="T295" s="16"/>
      <c r="U295" s="16"/>
      <c r="V295" s="16"/>
      <c r="W295" s="16"/>
      <c r="X295" s="16"/>
      <c r="Y295" s="16"/>
      <c r="Z295" s="16"/>
    </row>
    <row r="296" spans="1:26">
      <c r="A296" s="45"/>
      <c r="B296" s="45"/>
      <c r="C296" s="45"/>
      <c r="D296" s="39"/>
      <c r="E296" s="39"/>
      <c r="F296" s="45"/>
      <c r="G296" s="16"/>
      <c r="H296" s="16"/>
      <c r="I296" s="16"/>
      <c r="J296" s="16"/>
      <c r="K296" s="16"/>
      <c r="L296" s="16"/>
      <c r="M296" s="16"/>
      <c r="N296" s="16"/>
      <c r="O296" s="16"/>
      <c r="P296" s="16"/>
      <c r="Q296" s="16"/>
      <c r="R296" s="16"/>
      <c r="S296" s="16"/>
      <c r="T296" s="16"/>
      <c r="U296" s="16"/>
      <c r="V296" s="16"/>
      <c r="W296" s="16"/>
      <c r="X296" s="16"/>
      <c r="Y296" s="16"/>
      <c r="Z296" s="16"/>
    </row>
    <row r="297" spans="1:26">
      <c r="A297" s="45"/>
      <c r="B297" s="45"/>
      <c r="C297" s="45"/>
      <c r="D297" s="39"/>
      <c r="E297" s="39"/>
      <c r="F297" s="45"/>
      <c r="G297" s="16"/>
      <c r="H297" s="16"/>
      <c r="I297" s="16"/>
      <c r="J297" s="16"/>
      <c r="K297" s="16"/>
      <c r="L297" s="16"/>
      <c r="M297" s="16"/>
      <c r="N297" s="16"/>
      <c r="O297" s="16"/>
      <c r="P297" s="16"/>
      <c r="Q297" s="16"/>
      <c r="R297" s="16"/>
      <c r="S297" s="16"/>
      <c r="T297" s="16"/>
      <c r="U297" s="16"/>
      <c r="V297" s="16"/>
      <c r="W297" s="16"/>
      <c r="X297" s="16"/>
      <c r="Y297" s="16"/>
      <c r="Z297" s="16"/>
    </row>
    <row r="298" spans="1:26">
      <c r="A298" s="45"/>
      <c r="B298" s="45"/>
      <c r="C298" s="45"/>
      <c r="D298" s="39"/>
      <c r="E298" s="39"/>
      <c r="F298" s="45"/>
      <c r="G298" s="16"/>
      <c r="H298" s="16"/>
      <c r="I298" s="16"/>
      <c r="J298" s="16"/>
      <c r="K298" s="16"/>
      <c r="L298" s="16"/>
      <c r="M298" s="16"/>
      <c r="N298" s="16"/>
      <c r="O298" s="16"/>
      <c r="P298" s="16"/>
      <c r="Q298" s="16"/>
      <c r="R298" s="16"/>
      <c r="S298" s="16"/>
      <c r="T298" s="16"/>
      <c r="U298" s="16"/>
      <c r="V298" s="16"/>
      <c r="W298" s="16"/>
      <c r="X298" s="16"/>
      <c r="Y298" s="16"/>
      <c r="Z298" s="16"/>
    </row>
    <row r="299" spans="1:26">
      <c r="A299" s="45"/>
      <c r="B299" s="45"/>
      <c r="C299" s="45"/>
      <c r="D299" s="39"/>
      <c r="E299" s="39"/>
      <c r="F299" s="45"/>
      <c r="G299" s="16"/>
      <c r="H299" s="16"/>
      <c r="I299" s="16"/>
      <c r="J299" s="16"/>
      <c r="K299" s="16"/>
      <c r="L299" s="16"/>
      <c r="M299" s="16"/>
      <c r="N299" s="16"/>
      <c r="O299" s="16"/>
      <c r="P299" s="16"/>
      <c r="Q299" s="16"/>
      <c r="R299" s="16"/>
      <c r="S299" s="16"/>
      <c r="T299" s="16"/>
      <c r="U299" s="16"/>
      <c r="V299" s="16"/>
      <c r="W299" s="16"/>
      <c r="X299" s="16"/>
      <c r="Y299" s="16"/>
      <c r="Z299" s="16"/>
    </row>
    <row r="300" spans="1:26">
      <c r="A300" s="45"/>
      <c r="B300" s="45"/>
      <c r="C300" s="45"/>
      <c r="D300" s="39"/>
      <c r="E300" s="39"/>
      <c r="F300" s="45"/>
      <c r="G300" s="16"/>
      <c r="H300" s="16"/>
      <c r="I300" s="16"/>
      <c r="J300" s="16"/>
      <c r="K300" s="16"/>
      <c r="L300" s="16"/>
      <c r="M300" s="16"/>
      <c r="N300" s="16"/>
      <c r="O300" s="16"/>
      <c r="P300" s="16"/>
      <c r="Q300" s="16"/>
      <c r="R300" s="16"/>
      <c r="S300" s="16"/>
      <c r="T300" s="16"/>
      <c r="U300" s="16"/>
      <c r="V300" s="16"/>
      <c r="W300" s="16"/>
      <c r="X300" s="16"/>
      <c r="Y300" s="16"/>
      <c r="Z300" s="16"/>
    </row>
    <row r="301" spans="1:26">
      <c r="A301" s="45"/>
      <c r="B301" s="45"/>
      <c r="C301" s="45"/>
      <c r="D301" s="39"/>
      <c r="E301" s="39"/>
      <c r="F301" s="45"/>
      <c r="G301" s="16"/>
      <c r="H301" s="16"/>
      <c r="I301" s="16"/>
      <c r="J301" s="16"/>
      <c r="K301" s="16"/>
      <c r="L301" s="16"/>
      <c r="M301" s="16"/>
      <c r="N301" s="16"/>
      <c r="O301" s="16"/>
      <c r="P301" s="16"/>
      <c r="Q301" s="16"/>
      <c r="R301" s="16"/>
      <c r="S301" s="16"/>
      <c r="T301" s="16"/>
      <c r="U301" s="16"/>
      <c r="V301" s="16"/>
      <c r="W301" s="16"/>
      <c r="X301" s="16"/>
      <c r="Y301" s="16"/>
      <c r="Z301" s="16"/>
    </row>
    <row r="302" spans="1:26">
      <c r="A302" s="45"/>
      <c r="B302" s="45"/>
      <c r="C302" s="45"/>
      <c r="D302" s="39"/>
      <c r="E302" s="39"/>
      <c r="F302" s="45"/>
      <c r="G302" s="16"/>
      <c r="H302" s="16"/>
      <c r="I302" s="16"/>
      <c r="J302" s="16"/>
      <c r="K302" s="16"/>
      <c r="L302" s="16"/>
      <c r="M302" s="16"/>
      <c r="N302" s="16"/>
      <c r="O302" s="16"/>
      <c r="P302" s="16"/>
      <c r="Q302" s="16"/>
      <c r="R302" s="16"/>
      <c r="S302" s="16"/>
      <c r="T302" s="16"/>
      <c r="U302" s="16"/>
      <c r="V302" s="16"/>
      <c r="W302" s="16"/>
      <c r="X302" s="16"/>
      <c r="Y302" s="16"/>
      <c r="Z302" s="16"/>
    </row>
    <row r="303" spans="1:26">
      <c r="A303" s="45"/>
      <c r="B303" s="45"/>
      <c r="C303" s="45"/>
      <c r="D303" s="39"/>
      <c r="E303" s="39"/>
      <c r="F303" s="45"/>
      <c r="G303" s="16"/>
      <c r="H303" s="16"/>
      <c r="I303" s="16"/>
      <c r="J303" s="16"/>
      <c r="K303" s="16"/>
      <c r="L303" s="16"/>
      <c r="M303" s="16"/>
      <c r="N303" s="16"/>
      <c r="O303" s="16"/>
      <c r="P303" s="16"/>
      <c r="Q303" s="16"/>
      <c r="R303" s="16"/>
      <c r="S303" s="16"/>
      <c r="T303" s="16"/>
      <c r="U303" s="16"/>
      <c r="V303" s="16"/>
      <c r="W303" s="16"/>
      <c r="X303" s="16"/>
      <c r="Y303" s="16"/>
      <c r="Z303" s="16"/>
    </row>
    <row r="304" spans="1:26">
      <c r="A304" s="45"/>
      <c r="B304" s="45"/>
      <c r="C304" s="45"/>
      <c r="D304" s="39"/>
      <c r="E304" s="39"/>
      <c r="F304" s="45"/>
      <c r="G304" s="16"/>
      <c r="H304" s="16"/>
      <c r="I304" s="16"/>
      <c r="J304" s="16"/>
      <c r="K304" s="16"/>
      <c r="L304" s="16"/>
      <c r="M304" s="16"/>
      <c r="N304" s="16"/>
      <c r="O304" s="16"/>
      <c r="P304" s="16"/>
      <c r="Q304" s="16"/>
      <c r="R304" s="16"/>
      <c r="S304" s="16"/>
      <c r="T304" s="16"/>
      <c r="U304" s="16"/>
      <c r="V304" s="16"/>
      <c r="W304" s="16"/>
      <c r="X304" s="16"/>
      <c r="Y304" s="16"/>
      <c r="Z304" s="16"/>
    </row>
    <row r="305" spans="1:26">
      <c r="A305" s="45"/>
      <c r="B305" s="45"/>
      <c r="C305" s="45"/>
      <c r="D305" s="39"/>
      <c r="E305" s="39"/>
      <c r="F305" s="45"/>
      <c r="G305" s="16"/>
      <c r="H305" s="16"/>
      <c r="I305" s="16"/>
      <c r="J305" s="16"/>
      <c r="K305" s="16"/>
      <c r="L305" s="16"/>
      <c r="M305" s="16"/>
      <c r="N305" s="16"/>
      <c r="O305" s="16"/>
      <c r="P305" s="16"/>
      <c r="Q305" s="16"/>
      <c r="R305" s="16"/>
      <c r="S305" s="16"/>
      <c r="T305" s="16"/>
      <c r="U305" s="16"/>
      <c r="V305" s="16"/>
      <c r="W305" s="16"/>
      <c r="X305" s="16"/>
      <c r="Y305" s="16"/>
      <c r="Z305" s="16"/>
    </row>
    <row r="306" spans="1:26">
      <c r="A306" s="45"/>
      <c r="B306" s="45"/>
      <c r="C306" s="45"/>
      <c r="D306" s="39"/>
      <c r="E306" s="39"/>
      <c r="F306" s="45"/>
      <c r="G306" s="16"/>
      <c r="H306" s="16"/>
      <c r="I306" s="16"/>
      <c r="J306" s="16"/>
      <c r="K306" s="16"/>
      <c r="L306" s="16"/>
      <c r="M306" s="16"/>
      <c r="N306" s="16"/>
      <c r="O306" s="16"/>
      <c r="P306" s="16"/>
      <c r="Q306" s="16"/>
      <c r="R306" s="16"/>
      <c r="S306" s="16"/>
      <c r="T306" s="16"/>
      <c r="U306" s="16"/>
      <c r="V306" s="16"/>
      <c r="W306" s="16"/>
      <c r="X306" s="16"/>
      <c r="Y306" s="16"/>
      <c r="Z306" s="16"/>
    </row>
    <row r="307" spans="1:26">
      <c r="A307" s="45"/>
      <c r="B307" s="45"/>
      <c r="C307" s="45"/>
      <c r="D307" s="39"/>
      <c r="E307" s="39"/>
      <c r="F307" s="45"/>
      <c r="G307" s="16"/>
      <c r="H307" s="16"/>
      <c r="I307" s="16"/>
      <c r="J307" s="16"/>
      <c r="K307" s="16"/>
      <c r="L307" s="16"/>
      <c r="M307" s="16"/>
      <c r="N307" s="16"/>
      <c r="O307" s="16"/>
      <c r="P307" s="16"/>
      <c r="Q307" s="16"/>
      <c r="R307" s="16"/>
      <c r="S307" s="16"/>
      <c r="T307" s="16"/>
      <c r="U307" s="16"/>
      <c r="V307" s="16"/>
      <c r="W307" s="16"/>
      <c r="X307" s="16"/>
      <c r="Y307" s="16"/>
      <c r="Z307" s="16"/>
    </row>
    <row r="308" spans="1:26">
      <c r="A308" s="45"/>
      <c r="B308" s="45"/>
      <c r="C308" s="45"/>
      <c r="D308" s="39"/>
      <c r="E308" s="39"/>
      <c r="F308" s="45"/>
      <c r="G308" s="16"/>
      <c r="H308" s="16"/>
      <c r="I308" s="16"/>
      <c r="J308" s="16"/>
      <c r="K308" s="16"/>
      <c r="L308" s="16"/>
      <c r="M308" s="16"/>
      <c r="N308" s="16"/>
      <c r="O308" s="16"/>
      <c r="P308" s="16"/>
      <c r="Q308" s="16"/>
      <c r="R308" s="16"/>
      <c r="S308" s="16"/>
      <c r="T308" s="16"/>
      <c r="U308" s="16"/>
      <c r="V308" s="16"/>
      <c r="W308" s="16"/>
      <c r="X308" s="16"/>
      <c r="Y308" s="16"/>
      <c r="Z308" s="16"/>
    </row>
    <row r="309" spans="1:26">
      <c r="A309" s="45"/>
      <c r="B309" s="45"/>
      <c r="C309" s="45"/>
      <c r="D309" s="39"/>
      <c r="E309" s="39"/>
      <c r="F309" s="45"/>
      <c r="G309" s="16"/>
      <c r="H309" s="16"/>
      <c r="I309" s="16"/>
      <c r="J309" s="16"/>
      <c r="K309" s="16"/>
      <c r="L309" s="16"/>
      <c r="M309" s="16"/>
      <c r="N309" s="16"/>
      <c r="O309" s="16"/>
      <c r="P309" s="16"/>
      <c r="Q309" s="16"/>
      <c r="R309" s="16"/>
      <c r="S309" s="16"/>
      <c r="T309" s="16"/>
      <c r="U309" s="16"/>
      <c r="V309" s="16"/>
      <c r="W309" s="16"/>
      <c r="X309" s="16"/>
      <c r="Y309" s="16"/>
      <c r="Z309" s="16"/>
    </row>
    <row r="310" spans="1:26">
      <c r="A310" s="45"/>
      <c r="B310" s="45"/>
      <c r="C310" s="45"/>
      <c r="D310" s="39"/>
      <c r="E310" s="39"/>
      <c r="F310" s="45"/>
      <c r="G310" s="16"/>
      <c r="H310" s="16"/>
      <c r="I310" s="16"/>
      <c r="J310" s="16"/>
      <c r="K310" s="16"/>
      <c r="L310" s="16"/>
      <c r="M310" s="16"/>
      <c r="N310" s="16"/>
      <c r="O310" s="16"/>
      <c r="P310" s="16"/>
      <c r="Q310" s="16"/>
      <c r="R310" s="16"/>
      <c r="S310" s="16"/>
      <c r="T310" s="16"/>
      <c r="U310" s="16"/>
      <c r="V310" s="16"/>
      <c r="W310" s="16"/>
      <c r="X310" s="16"/>
      <c r="Y310" s="16"/>
      <c r="Z310" s="16"/>
    </row>
    <row r="311" spans="1:26">
      <c r="A311" s="45"/>
      <c r="B311" s="45"/>
      <c r="C311" s="45"/>
      <c r="D311" s="39"/>
      <c r="E311" s="39"/>
      <c r="F311" s="45"/>
      <c r="G311" s="16"/>
      <c r="H311" s="16"/>
      <c r="I311" s="16"/>
      <c r="J311" s="16"/>
      <c r="K311" s="16"/>
      <c r="L311" s="16"/>
      <c r="M311" s="16"/>
      <c r="N311" s="16"/>
      <c r="O311" s="16"/>
      <c r="P311" s="16"/>
      <c r="Q311" s="16"/>
      <c r="R311" s="16"/>
      <c r="S311" s="16"/>
      <c r="T311" s="16"/>
      <c r="U311" s="16"/>
      <c r="V311" s="16"/>
      <c r="W311" s="16"/>
      <c r="X311" s="16"/>
      <c r="Y311" s="16"/>
      <c r="Z311" s="16"/>
    </row>
    <row r="312" spans="1:26">
      <c r="A312" s="45"/>
      <c r="B312" s="45"/>
      <c r="C312" s="45"/>
      <c r="D312" s="39"/>
      <c r="E312" s="39"/>
      <c r="F312" s="45"/>
      <c r="G312" s="16"/>
      <c r="H312" s="16"/>
      <c r="I312" s="16"/>
      <c r="J312" s="16"/>
      <c r="K312" s="16"/>
      <c r="L312" s="16"/>
      <c r="M312" s="16"/>
      <c r="N312" s="16"/>
      <c r="O312" s="16"/>
      <c r="P312" s="16"/>
      <c r="Q312" s="16"/>
      <c r="R312" s="16"/>
      <c r="S312" s="16"/>
      <c r="T312" s="16"/>
      <c r="U312" s="16"/>
      <c r="V312" s="16"/>
      <c r="W312" s="16"/>
      <c r="X312" s="16"/>
      <c r="Y312" s="16"/>
      <c r="Z312" s="16"/>
    </row>
    <row r="313" spans="1:26">
      <c r="A313" s="45"/>
      <c r="B313" s="45"/>
      <c r="C313" s="45"/>
      <c r="D313" s="39"/>
      <c r="E313" s="39"/>
      <c r="F313" s="45"/>
      <c r="G313" s="16"/>
      <c r="H313" s="16"/>
      <c r="I313" s="16"/>
      <c r="J313" s="16"/>
      <c r="K313" s="16"/>
      <c r="L313" s="16"/>
      <c r="M313" s="16"/>
      <c r="N313" s="16"/>
      <c r="O313" s="16"/>
      <c r="P313" s="16"/>
      <c r="Q313" s="16"/>
      <c r="R313" s="16"/>
      <c r="S313" s="16"/>
      <c r="T313" s="16"/>
      <c r="U313" s="16"/>
      <c r="V313" s="16"/>
      <c r="W313" s="16"/>
      <c r="X313" s="16"/>
      <c r="Y313" s="16"/>
      <c r="Z313" s="16"/>
    </row>
    <row r="314" spans="1:26">
      <c r="A314" s="45"/>
      <c r="B314" s="45"/>
      <c r="C314" s="45"/>
      <c r="D314" s="39"/>
      <c r="E314" s="39"/>
      <c r="F314" s="45"/>
      <c r="G314" s="16"/>
      <c r="H314" s="16"/>
      <c r="I314" s="16"/>
      <c r="J314" s="16"/>
      <c r="K314" s="16"/>
      <c r="L314" s="16"/>
      <c r="M314" s="16"/>
      <c r="N314" s="16"/>
      <c r="O314" s="16"/>
      <c r="P314" s="16"/>
      <c r="Q314" s="16"/>
      <c r="R314" s="16"/>
      <c r="S314" s="16"/>
      <c r="T314" s="16"/>
      <c r="U314" s="16"/>
      <c r="V314" s="16"/>
      <c r="W314" s="16"/>
      <c r="X314" s="16"/>
      <c r="Y314" s="16"/>
      <c r="Z314" s="16"/>
    </row>
    <row r="315" spans="1:26">
      <c r="A315" s="45"/>
      <c r="B315" s="45"/>
      <c r="C315" s="45"/>
      <c r="D315" s="39"/>
      <c r="E315" s="39"/>
      <c r="F315" s="45"/>
      <c r="G315" s="16"/>
      <c r="H315" s="16"/>
      <c r="I315" s="16"/>
      <c r="J315" s="16"/>
      <c r="K315" s="16"/>
      <c r="L315" s="16"/>
      <c r="M315" s="16"/>
      <c r="N315" s="16"/>
      <c r="O315" s="16"/>
      <c r="P315" s="16"/>
      <c r="Q315" s="16"/>
      <c r="R315" s="16"/>
      <c r="S315" s="16"/>
      <c r="T315" s="16"/>
      <c r="U315" s="16"/>
      <c r="V315" s="16"/>
      <c r="W315" s="16"/>
      <c r="X315" s="16"/>
      <c r="Y315" s="16"/>
      <c r="Z315" s="16"/>
    </row>
    <row r="316" spans="1:26">
      <c r="A316" s="45"/>
      <c r="B316" s="45"/>
      <c r="C316" s="45"/>
      <c r="D316" s="39"/>
      <c r="E316" s="39"/>
      <c r="F316" s="45"/>
      <c r="G316" s="16"/>
      <c r="H316" s="16"/>
      <c r="I316" s="16"/>
      <c r="J316" s="16"/>
      <c r="K316" s="16"/>
      <c r="L316" s="16"/>
      <c r="M316" s="16"/>
      <c r="N316" s="16"/>
      <c r="O316" s="16"/>
      <c r="P316" s="16"/>
      <c r="Q316" s="16"/>
      <c r="R316" s="16"/>
      <c r="S316" s="16"/>
      <c r="T316" s="16"/>
      <c r="U316" s="16"/>
      <c r="V316" s="16"/>
      <c r="W316" s="16"/>
      <c r="X316" s="16"/>
      <c r="Y316" s="16"/>
      <c r="Z316" s="16"/>
    </row>
    <row r="317" spans="1:26">
      <c r="A317" s="45"/>
      <c r="B317" s="45"/>
      <c r="C317" s="45"/>
      <c r="D317" s="39"/>
      <c r="E317" s="39"/>
      <c r="F317" s="45"/>
      <c r="G317" s="16"/>
      <c r="H317" s="16"/>
      <c r="I317" s="16"/>
      <c r="J317" s="16"/>
      <c r="K317" s="16"/>
      <c r="L317" s="16"/>
      <c r="M317" s="16"/>
      <c r="N317" s="16"/>
      <c r="O317" s="16"/>
      <c r="P317" s="16"/>
      <c r="Q317" s="16"/>
      <c r="R317" s="16"/>
      <c r="S317" s="16"/>
      <c r="T317" s="16"/>
      <c r="U317" s="16"/>
      <c r="V317" s="16"/>
      <c r="W317" s="16"/>
      <c r="X317" s="16"/>
      <c r="Y317" s="16"/>
      <c r="Z317" s="16"/>
    </row>
    <row r="318" spans="1:26">
      <c r="A318" s="45"/>
      <c r="B318" s="45"/>
      <c r="C318" s="45"/>
      <c r="D318" s="39"/>
      <c r="E318" s="39"/>
      <c r="F318" s="45"/>
      <c r="G318" s="16"/>
      <c r="H318" s="16"/>
      <c r="I318" s="16"/>
      <c r="J318" s="16"/>
      <c r="K318" s="16"/>
      <c r="L318" s="16"/>
      <c r="M318" s="16"/>
      <c r="N318" s="16"/>
      <c r="O318" s="16"/>
      <c r="P318" s="16"/>
      <c r="Q318" s="16"/>
      <c r="R318" s="16"/>
      <c r="S318" s="16"/>
      <c r="T318" s="16"/>
      <c r="U318" s="16"/>
      <c r="V318" s="16"/>
      <c r="W318" s="16"/>
      <c r="X318" s="16"/>
      <c r="Y318" s="16"/>
      <c r="Z318" s="16"/>
    </row>
    <row r="319" spans="1:26">
      <c r="A319" s="45"/>
      <c r="B319" s="45"/>
      <c r="C319" s="45"/>
      <c r="D319" s="39"/>
      <c r="E319" s="39"/>
      <c r="F319" s="45"/>
      <c r="G319" s="16"/>
      <c r="H319" s="16"/>
      <c r="I319" s="16"/>
      <c r="J319" s="16"/>
      <c r="K319" s="16"/>
      <c r="L319" s="16"/>
      <c r="M319" s="16"/>
      <c r="N319" s="16"/>
      <c r="O319" s="16"/>
      <c r="P319" s="16"/>
      <c r="Q319" s="16"/>
      <c r="R319" s="16"/>
      <c r="S319" s="16"/>
      <c r="T319" s="16"/>
      <c r="U319" s="16"/>
      <c r="V319" s="16"/>
      <c r="W319" s="16"/>
      <c r="X319" s="16"/>
      <c r="Y319" s="16"/>
      <c r="Z319" s="16"/>
    </row>
    <row r="320" spans="1:26">
      <c r="A320" s="45"/>
      <c r="B320" s="45"/>
      <c r="C320" s="45"/>
      <c r="D320" s="39"/>
      <c r="E320" s="39"/>
      <c r="F320" s="45"/>
      <c r="G320" s="16"/>
      <c r="H320" s="16"/>
      <c r="I320" s="16"/>
      <c r="J320" s="16"/>
      <c r="K320" s="16"/>
      <c r="L320" s="16"/>
      <c r="M320" s="16"/>
      <c r="N320" s="16"/>
      <c r="O320" s="16"/>
      <c r="P320" s="16"/>
      <c r="Q320" s="16"/>
      <c r="R320" s="16"/>
      <c r="S320" s="16"/>
      <c r="T320" s="16"/>
      <c r="U320" s="16"/>
      <c r="V320" s="16"/>
      <c r="W320" s="16"/>
      <c r="X320" s="16"/>
      <c r="Y320" s="16"/>
      <c r="Z320" s="16"/>
    </row>
    <row r="321" spans="1:26">
      <c r="A321" s="45"/>
      <c r="B321" s="45"/>
      <c r="C321" s="45"/>
      <c r="D321" s="39"/>
      <c r="E321" s="39"/>
      <c r="F321" s="45"/>
      <c r="G321" s="16"/>
      <c r="H321" s="16"/>
      <c r="I321" s="16"/>
      <c r="J321" s="16"/>
      <c r="K321" s="16"/>
      <c r="L321" s="16"/>
      <c r="M321" s="16"/>
      <c r="N321" s="16"/>
      <c r="O321" s="16"/>
      <c r="P321" s="16"/>
      <c r="Q321" s="16"/>
      <c r="R321" s="16"/>
      <c r="S321" s="16"/>
      <c r="T321" s="16"/>
      <c r="U321" s="16"/>
      <c r="V321" s="16"/>
      <c r="W321" s="16"/>
      <c r="X321" s="16"/>
      <c r="Y321" s="16"/>
      <c r="Z321" s="16"/>
    </row>
    <row r="322" spans="1:26">
      <c r="A322" s="45"/>
      <c r="B322" s="45"/>
      <c r="C322" s="45"/>
      <c r="D322" s="39"/>
      <c r="E322" s="39"/>
      <c r="F322" s="45"/>
      <c r="G322" s="16"/>
      <c r="H322" s="16"/>
      <c r="I322" s="16"/>
      <c r="J322" s="16"/>
      <c r="K322" s="16"/>
      <c r="L322" s="16"/>
      <c r="M322" s="16"/>
      <c r="N322" s="16"/>
      <c r="O322" s="16"/>
      <c r="P322" s="16"/>
      <c r="Q322" s="16"/>
      <c r="R322" s="16"/>
      <c r="S322" s="16"/>
      <c r="T322" s="16"/>
      <c r="U322" s="16"/>
      <c r="V322" s="16"/>
      <c r="W322" s="16"/>
      <c r="X322" s="16"/>
      <c r="Y322" s="16"/>
      <c r="Z322" s="16"/>
    </row>
    <row r="323" spans="1:26">
      <c r="A323" s="45"/>
      <c r="B323" s="45"/>
      <c r="C323" s="45"/>
      <c r="D323" s="39"/>
      <c r="E323" s="39"/>
      <c r="F323" s="45"/>
      <c r="G323" s="16"/>
      <c r="H323" s="16"/>
      <c r="I323" s="16"/>
      <c r="J323" s="16"/>
      <c r="K323" s="16"/>
      <c r="L323" s="16"/>
      <c r="M323" s="16"/>
      <c r="N323" s="16"/>
      <c r="O323" s="16"/>
      <c r="P323" s="16"/>
      <c r="Q323" s="16"/>
      <c r="R323" s="16"/>
      <c r="S323" s="16"/>
      <c r="T323" s="16"/>
      <c r="U323" s="16"/>
      <c r="V323" s="16"/>
      <c r="W323" s="16"/>
      <c r="X323" s="16"/>
      <c r="Y323" s="16"/>
      <c r="Z323" s="16"/>
    </row>
    <row r="324" spans="1:26">
      <c r="A324" s="45"/>
      <c r="B324" s="45"/>
      <c r="C324" s="45"/>
      <c r="D324" s="39"/>
      <c r="E324" s="39"/>
      <c r="F324" s="45"/>
      <c r="G324" s="16"/>
      <c r="H324" s="16"/>
      <c r="I324" s="16"/>
      <c r="J324" s="16"/>
      <c r="K324" s="16"/>
      <c r="L324" s="16"/>
      <c r="M324" s="16"/>
      <c r="N324" s="16"/>
      <c r="O324" s="16"/>
      <c r="P324" s="16"/>
      <c r="Q324" s="16"/>
      <c r="R324" s="16"/>
      <c r="S324" s="16"/>
      <c r="T324" s="16"/>
      <c r="U324" s="16"/>
      <c r="V324" s="16"/>
      <c r="W324" s="16"/>
      <c r="X324" s="16"/>
      <c r="Y324" s="16"/>
      <c r="Z324" s="16"/>
    </row>
    <row r="325" spans="1:26">
      <c r="A325" s="45"/>
      <c r="B325" s="45"/>
      <c r="C325" s="45"/>
      <c r="D325" s="39"/>
      <c r="E325" s="39"/>
      <c r="F325" s="45"/>
      <c r="G325" s="16"/>
      <c r="H325" s="16"/>
      <c r="I325" s="16"/>
      <c r="J325" s="16"/>
      <c r="K325" s="16"/>
      <c r="L325" s="16"/>
      <c r="M325" s="16"/>
      <c r="N325" s="16"/>
      <c r="O325" s="16"/>
      <c r="P325" s="16"/>
      <c r="Q325" s="16"/>
      <c r="R325" s="16"/>
      <c r="S325" s="16"/>
      <c r="T325" s="16"/>
      <c r="U325" s="16"/>
      <c r="V325" s="16"/>
      <c r="W325" s="16"/>
      <c r="X325" s="16"/>
      <c r="Y325" s="16"/>
      <c r="Z325" s="16"/>
    </row>
    <row r="326" spans="1:26">
      <c r="A326" s="45"/>
      <c r="B326" s="45"/>
      <c r="C326" s="45"/>
      <c r="D326" s="39"/>
      <c r="E326" s="39"/>
      <c r="F326" s="45"/>
      <c r="G326" s="16"/>
      <c r="H326" s="16"/>
      <c r="I326" s="16"/>
      <c r="J326" s="16"/>
      <c r="K326" s="16"/>
      <c r="L326" s="16"/>
      <c r="M326" s="16"/>
      <c r="N326" s="16"/>
      <c r="O326" s="16"/>
      <c r="P326" s="16"/>
      <c r="Q326" s="16"/>
      <c r="R326" s="16"/>
      <c r="S326" s="16"/>
      <c r="T326" s="16"/>
      <c r="U326" s="16"/>
      <c r="V326" s="16"/>
      <c r="W326" s="16"/>
      <c r="X326" s="16"/>
      <c r="Y326" s="16"/>
      <c r="Z326" s="16"/>
    </row>
    <row r="327" spans="1:26">
      <c r="A327" s="45"/>
      <c r="B327" s="45"/>
      <c r="C327" s="45"/>
      <c r="D327" s="39"/>
      <c r="E327" s="39"/>
      <c r="F327" s="45"/>
      <c r="G327" s="16"/>
      <c r="H327" s="16"/>
      <c r="I327" s="16"/>
      <c r="J327" s="16"/>
      <c r="K327" s="16"/>
      <c r="L327" s="16"/>
      <c r="M327" s="16"/>
      <c r="N327" s="16"/>
      <c r="O327" s="16"/>
      <c r="P327" s="16"/>
      <c r="Q327" s="16"/>
      <c r="R327" s="16"/>
      <c r="S327" s="16"/>
      <c r="T327" s="16"/>
      <c r="U327" s="16"/>
      <c r="V327" s="16"/>
      <c r="W327" s="16"/>
      <c r="X327" s="16"/>
      <c r="Y327" s="16"/>
      <c r="Z327" s="16"/>
    </row>
    <row r="328" spans="1:26">
      <c r="A328" s="45"/>
      <c r="B328" s="45"/>
      <c r="C328" s="45"/>
      <c r="D328" s="39"/>
      <c r="E328" s="39"/>
      <c r="F328" s="45"/>
      <c r="G328" s="16"/>
      <c r="H328" s="16"/>
      <c r="I328" s="16"/>
      <c r="J328" s="16"/>
      <c r="K328" s="16"/>
      <c r="L328" s="16"/>
      <c r="M328" s="16"/>
      <c r="N328" s="16"/>
      <c r="O328" s="16"/>
      <c r="P328" s="16"/>
      <c r="Q328" s="16"/>
      <c r="R328" s="16"/>
      <c r="S328" s="16"/>
      <c r="T328" s="16"/>
      <c r="U328" s="16"/>
      <c r="V328" s="16"/>
      <c r="W328" s="16"/>
      <c r="X328" s="16"/>
      <c r="Y328" s="16"/>
      <c r="Z328" s="16"/>
    </row>
    <row r="329" spans="1:26">
      <c r="A329" s="45"/>
      <c r="B329" s="45"/>
      <c r="C329" s="45"/>
      <c r="D329" s="39"/>
      <c r="E329" s="39"/>
      <c r="F329" s="45"/>
      <c r="G329" s="16"/>
      <c r="H329" s="16"/>
      <c r="I329" s="16"/>
      <c r="J329" s="16"/>
      <c r="K329" s="16"/>
      <c r="L329" s="16"/>
      <c r="M329" s="16"/>
      <c r="N329" s="16"/>
      <c r="O329" s="16"/>
      <c r="P329" s="16"/>
      <c r="Q329" s="16"/>
      <c r="R329" s="16"/>
      <c r="S329" s="16"/>
      <c r="T329" s="16"/>
      <c r="U329" s="16"/>
      <c r="V329" s="16"/>
      <c r="W329" s="16"/>
      <c r="X329" s="16"/>
      <c r="Y329" s="16"/>
      <c r="Z329" s="16"/>
    </row>
    <row r="330" spans="1:26">
      <c r="A330" s="45"/>
      <c r="B330" s="45"/>
      <c r="C330" s="45"/>
      <c r="D330" s="39"/>
      <c r="E330" s="39"/>
      <c r="F330" s="45"/>
      <c r="G330" s="16"/>
      <c r="H330" s="16"/>
      <c r="I330" s="16"/>
      <c r="J330" s="16"/>
      <c r="K330" s="16"/>
      <c r="L330" s="16"/>
      <c r="M330" s="16"/>
      <c r="N330" s="16"/>
      <c r="O330" s="16"/>
      <c r="P330" s="16"/>
      <c r="Q330" s="16"/>
      <c r="R330" s="16"/>
      <c r="S330" s="16"/>
      <c r="T330" s="16"/>
      <c r="U330" s="16"/>
      <c r="V330" s="16"/>
      <c r="W330" s="16"/>
      <c r="X330" s="16"/>
      <c r="Y330" s="16"/>
      <c r="Z330" s="16"/>
    </row>
    <row r="331" spans="1:26">
      <c r="A331" s="45"/>
      <c r="B331" s="45"/>
      <c r="C331" s="45"/>
      <c r="D331" s="39"/>
      <c r="E331" s="39"/>
      <c r="F331" s="45"/>
      <c r="G331" s="16"/>
      <c r="H331" s="16"/>
      <c r="I331" s="16"/>
      <c r="J331" s="16"/>
      <c r="K331" s="16"/>
      <c r="L331" s="16"/>
      <c r="M331" s="16"/>
      <c r="N331" s="16"/>
      <c r="O331" s="16"/>
      <c r="P331" s="16"/>
      <c r="Q331" s="16"/>
      <c r="R331" s="16"/>
      <c r="S331" s="16"/>
      <c r="T331" s="16"/>
      <c r="U331" s="16"/>
      <c r="V331" s="16"/>
      <c r="W331" s="16"/>
      <c r="X331" s="16"/>
      <c r="Y331" s="16"/>
      <c r="Z331" s="16"/>
    </row>
    <row r="332" spans="1:26">
      <c r="A332" s="45"/>
      <c r="B332" s="45"/>
      <c r="C332" s="45"/>
      <c r="D332" s="39"/>
      <c r="E332" s="39"/>
      <c r="F332" s="45"/>
      <c r="G332" s="16"/>
      <c r="H332" s="16"/>
      <c r="I332" s="16"/>
      <c r="J332" s="16"/>
      <c r="K332" s="16"/>
      <c r="L332" s="16"/>
      <c r="M332" s="16"/>
      <c r="N332" s="16"/>
      <c r="O332" s="16"/>
      <c r="P332" s="16"/>
      <c r="Q332" s="16"/>
      <c r="R332" s="16"/>
      <c r="S332" s="16"/>
      <c r="T332" s="16"/>
      <c r="U332" s="16"/>
      <c r="V332" s="16"/>
      <c r="W332" s="16"/>
      <c r="X332" s="16"/>
      <c r="Y332" s="16"/>
      <c r="Z332" s="16"/>
    </row>
    <row r="333" spans="1:26">
      <c r="A333" s="45"/>
      <c r="B333" s="45"/>
      <c r="C333" s="45"/>
      <c r="D333" s="39"/>
      <c r="E333" s="39"/>
      <c r="F333" s="45"/>
      <c r="G333" s="16"/>
      <c r="H333" s="16"/>
      <c r="I333" s="16"/>
      <c r="J333" s="16"/>
      <c r="K333" s="16"/>
      <c r="L333" s="16"/>
      <c r="M333" s="16"/>
      <c r="N333" s="16"/>
      <c r="O333" s="16"/>
      <c r="P333" s="16"/>
      <c r="Q333" s="16"/>
      <c r="R333" s="16"/>
      <c r="S333" s="16"/>
      <c r="T333" s="16"/>
      <c r="U333" s="16"/>
      <c r="V333" s="16"/>
      <c r="W333" s="16"/>
      <c r="X333" s="16"/>
      <c r="Y333" s="16"/>
      <c r="Z333" s="16"/>
    </row>
    <row r="334" spans="1:26">
      <c r="A334" s="45"/>
      <c r="B334" s="45"/>
      <c r="C334" s="45"/>
      <c r="D334" s="39"/>
      <c r="E334" s="39"/>
      <c r="F334" s="45"/>
      <c r="G334" s="16"/>
      <c r="H334" s="16"/>
      <c r="I334" s="16"/>
      <c r="J334" s="16"/>
      <c r="K334" s="16"/>
      <c r="L334" s="16"/>
      <c r="M334" s="16"/>
      <c r="N334" s="16"/>
      <c r="O334" s="16"/>
      <c r="P334" s="16"/>
      <c r="Q334" s="16"/>
      <c r="R334" s="16"/>
      <c r="S334" s="16"/>
      <c r="T334" s="16"/>
      <c r="U334" s="16"/>
      <c r="V334" s="16"/>
      <c r="W334" s="16"/>
      <c r="X334" s="16"/>
      <c r="Y334" s="16"/>
      <c r="Z334" s="16"/>
    </row>
    <row r="335" spans="1:26">
      <c r="A335" s="45"/>
      <c r="B335" s="45"/>
      <c r="C335" s="45"/>
      <c r="D335" s="39"/>
      <c r="E335" s="39"/>
      <c r="F335" s="45"/>
      <c r="G335" s="16"/>
      <c r="H335" s="16"/>
      <c r="I335" s="16"/>
      <c r="J335" s="16"/>
      <c r="K335" s="16"/>
      <c r="L335" s="16"/>
      <c r="M335" s="16"/>
      <c r="N335" s="16"/>
      <c r="O335" s="16"/>
      <c r="P335" s="16"/>
      <c r="Q335" s="16"/>
      <c r="R335" s="16"/>
      <c r="S335" s="16"/>
      <c r="T335" s="16"/>
      <c r="U335" s="16"/>
      <c r="V335" s="16"/>
      <c r="W335" s="16"/>
      <c r="X335" s="16"/>
      <c r="Y335" s="16"/>
      <c r="Z335" s="16"/>
    </row>
    <row r="336" spans="1:26">
      <c r="A336" s="45"/>
      <c r="B336" s="45"/>
      <c r="C336" s="45"/>
      <c r="D336" s="39"/>
      <c r="E336" s="39"/>
      <c r="F336" s="45"/>
      <c r="G336" s="16"/>
      <c r="H336" s="16"/>
      <c r="I336" s="16"/>
      <c r="J336" s="16"/>
      <c r="K336" s="16"/>
      <c r="L336" s="16"/>
      <c r="M336" s="16"/>
      <c r="N336" s="16"/>
      <c r="O336" s="16"/>
      <c r="P336" s="16"/>
      <c r="Q336" s="16"/>
      <c r="R336" s="16"/>
      <c r="S336" s="16"/>
      <c r="T336" s="16"/>
      <c r="U336" s="16"/>
      <c r="V336" s="16"/>
      <c r="W336" s="16"/>
      <c r="X336" s="16"/>
      <c r="Y336" s="16"/>
      <c r="Z336" s="16"/>
    </row>
    <row r="337" spans="1:26">
      <c r="A337" s="45"/>
      <c r="B337" s="45"/>
      <c r="C337" s="45"/>
      <c r="D337" s="39"/>
      <c r="E337" s="39"/>
      <c r="F337" s="45"/>
      <c r="G337" s="16"/>
      <c r="H337" s="16"/>
      <c r="I337" s="16"/>
      <c r="J337" s="16"/>
      <c r="K337" s="16"/>
      <c r="L337" s="16"/>
      <c r="M337" s="16"/>
      <c r="N337" s="16"/>
      <c r="O337" s="16"/>
      <c r="P337" s="16"/>
      <c r="Q337" s="16"/>
      <c r="R337" s="16"/>
      <c r="S337" s="16"/>
      <c r="T337" s="16"/>
      <c r="U337" s="16"/>
      <c r="V337" s="16"/>
      <c r="W337" s="16"/>
      <c r="X337" s="16"/>
      <c r="Y337" s="16"/>
      <c r="Z337" s="16"/>
    </row>
    <row r="338" spans="1:26">
      <c r="A338" s="45"/>
      <c r="B338" s="45"/>
      <c r="C338" s="45"/>
      <c r="D338" s="39"/>
      <c r="E338" s="39"/>
      <c r="F338" s="45"/>
      <c r="G338" s="16"/>
      <c r="H338" s="16"/>
      <c r="I338" s="16"/>
      <c r="J338" s="16"/>
      <c r="K338" s="16"/>
      <c r="L338" s="16"/>
      <c r="M338" s="16"/>
      <c r="N338" s="16"/>
      <c r="O338" s="16"/>
      <c r="P338" s="16"/>
      <c r="Q338" s="16"/>
      <c r="R338" s="16"/>
      <c r="S338" s="16"/>
      <c r="T338" s="16"/>
      <c r="U338" s="16"/>
      <c r="V338" s="16"/>
      <c r="W338" s="16"/>
      <c r="X338" s="16"/>
      <c r="Y338" s="16"/>
      <c r="Z338" s="16"/>
    </row>
    <row r="339" spans="1:26">
      <c r="A339" s="45"/>
      <c r="B339" s="45"/>
      <c r="C339" s="45"/>
      <c r="D339" s="39"/>
      <c r="E339" s="39"/>
      <c r="F339" s="45"/>
      <c r="G339" s="16"/>
      <c r="H339" s="16"/>
      <c r="I339" s="16"/>
      <c r="J339" s="16"/>
      <c r="K339" s="16"/>
      <c r="L339" s="16"/>
      <c r="M339" s="16"/>
      <c r="N339" s="16"/>
      <c r="O339" s="16"/>
      <c r="P339" s="16"/>
      <c r="Q339" s="16"/>
      <c r="R339" s="16"/>
      <c r="S339" s="16"/>
      <c r="T339" s="16"/>
      <c r="U339" s="16"/>
      <c r="V339" s="16"/>
      <c r="W339" s="16"/>
      <c r="X339" s="16"/>
      <c r="Y339" s="16"/>
      <c r="Z339" s="16"/>
    </row>
    <row r="340" spans="1:26">
      <c r="A340" s="45"/>
      <c r="B340" s="45"/>
      <c r="C340" s="45"/>
      <c r="D340" s="39"/>
      <c r="E340" s="39"/>
      <c r="F340" s="45"/>
      <c r="G340" s="16"/>
      <c r="H340" s="16"/>
      <c r="I340" s="16"/>
      <c r="J340" s="16"/>
      <c r="K340" s="16"/>
      <c r="L340" s="16"/>
      <c r="M340" s="16"/>
      <c r="N340" s="16"/>
      <c r="O340" s="16"/>
      <c r="P340" s="16"/>
      <c r="Q340" s="16"/>
      <c r="R340" s="16"/>
      <c r="S340" s="16"/>
      <c r="T340" s="16"/>
      <c r="U340" s="16"/>
      <c r="V340" s="16"/>
      <c r="W340" s="16"/>
      <c r="X340" s="16"/>
      <c r="Y340" s="16"/>
      <c r="Z340" s="16"/>
    </row>
    <row r="341" spans="1:26">
      <c r="A341" s="45"/>
      <c r="B341" s="45"/>
      <c r="C341" s="45"/>
      <c r="D341" s="39"/>
      <c r="E341" s="39"/>
      <c r="F341" s="45"/>
      <c r="G341" s="16"/>
      <c r="H341" s="16"/>
      <c r="I341" s="16"/>
      <c r="J341" s="16"/>
      <c r="K341" s="16"/>
      <c r="L341" s="16"/>
      <c r="M341" s="16"/>
      <c r="N341" s="16"/>
      <c r="O341" s="16"/>
      <c r="P341" s="16"/>
      <c r="Q341" s="16"/>
      <c r="R341" s="16"/>
      <c r="S341" s="16"/>
      <c r="T341" s="16"/>
      <c r="U341" s="16"/>
      <c r="V341" s="16"/>
      <c r="W341" s="16"/>
      <c r="X341" s="16"/>
      <c r="Y341" s="16"/>
      <c r="Z341" s="16"/>
    </row>
    <row r="342" spans="1:26">
      <c r="A342" s="45"/>
      <c r="B342" s="45"/>
      <c r="C342" s="45"/>
      <c r="D342" s="39"/>
      <c r="E342" s="39"/>
      <c r="F342" s="45"/>
      <c r="G342" s="16"/>
      <c r="H342" s="16"/>
      <c r="I342" s="16"/>
      <c r="J342" s="16"/>
      <c r="K342" s="16"/>
      <c r="L342" s="16"/>
      <c r="M342" s="16"/>
      <c r="N342" s="16"/>
      <c r="O342" s="16"/>
      <c r="P342" s="16"/>
      <c r="Q342" s="16"/>
      <c r="R342" s="16"/>
      <c r="S342" s="16"/>
      <c r="T342" s="16"/>
      <c r="U342" s="16"/>
      <c r="V342" s="16"/>
      <c r="W342" s="16"/>
      <c r="X342" s="16"/>
      <c r="Y342" s="16"/>
      <c r="Z342" s="16"/>
    </row>
    <row r="343" spans="1:26">
      <c r="A343" s="45"/>
      <c r="B343" s="45"/>
      <c r="C343" s="45"/>
      <c r="D343" s="39"/>
      <c r="E343" s="39"/>
      <c r="F343" s="45"/>
      <c r="G343" s="16"/>
      <c r="H343" s="16"/>
      <c r="I343" s="16"/>
      <c r="J343" s="16"/>
      <c r="K343" s="16"/>
      <c r="L343" s="16"/>
      <c r="M343" s="16"/>
      <c r="N343" s="16"/>
      <c r="O343" s="16"/>
      <c r="P343" s="16"/>
      <c r="Q343" s="16"/>
      <c r="R343" s="16"/>
      <c r="S343" s="16"/>
      <c r="T343" s="16"/>
      <c r="U343" s="16"/>
      <c r="V343" s="16"/>
      <c r="W343" s="16"/>
      <c r="X343" s="16"/>
      <c r="Y343" s="16"/>
      <c r="Z343" s="16"/>
    </row>
    <row r="344" spans="1:26">
      <c r="A344" s="45"/>
      <c r="B344" s="45"/>
      <c r="C344" s="45"/>
      <c r="D344" s="39"/>
      <c r="E344" s="39"/>
      <c r="F344" s="45"/>
      <c r="G344" s="16"/>
      <c r="H344" s="16"/>
      <c r="I344" s="16"/>
      <c r="J344" s="16"/>
      <c r="K344" s="16"/>
      <c r="L344" s="16"/>
      <c r="M344" s="16"/>
      <c r="N344" s="16"/>
      <c r="O344" s="16"/>
      <c r="P344" s="16"/>
      <c r="Q344" s="16"/>
      <c r="R344" s="16"/>
      <c r="S344" s="16"/>
      <c r="T344" s="16"/>
      <c r="U344" s="16"/>
      <c r="V344" s="16"/>
      <c r="W344" s="16"/>
      <c r="X344" s="16"/>
      <c r="Y344" s="16"/>
      <c r="Z344" s="16"/>
    </row>
    <row r="345" spans="1:26">
      <c r="A345" s="45"/>
      <c r="B345" s="45"/>
      <c r="C345" s="45"/>
      <c r="D345" s="39"/>
      <c r="E345" s="39"/>
      <c r="F345" s="45"/>
      <c r="G345" s="16"/>
      <c r="H345" s="16"/>
      <c r="I345" s="16"/>
      <c r="J345" s="16"/>
      <c r="K345" s="16"/>
      <c r="L345" s="16"/>
      <c r="M345" s="16"/>
      <c r="N345" s="16"/>
      <c r="O345" s="16"/>
      <c r="P345" s="16"/>
      <c r="Q345" s="16"/>
      <c r="R345" s="16"/>
      <c r="S345" s="16"/>
      <c r="T345" s="16"/>
      <c r="U345" s="16"/>
      <c r="V345" s="16"/>
      <c r="W345" s="16"/>
      <c r="X345" s="16"/>
      <c r="Y345" s="16"/>
      <c r="Z345" s="16"/>
    </row>
    <row r="346" spans="1:26">
      <c r="A346" s="45"/>
      <c r="B346" s="45"/>
      <c r="C346" s="45"/>
      <c r="D346" s="39"/>
      <c r="E346" s="39"/>
      <c r="F346" s="45"/>
      <c r="G346" s="16"/>
      <c r="H346" s="16"/>
      <c r="I346" s="16"/>
      <c r="J346" s="16"/>
      <c r="K346" s="16"/>
      <c r="L346" s="16"/>
      <c r="M346" s="16"/>
      <c r="N346" s="16"/>
      <c r="O346" s="16"/>
      <c r="P346" s="16"/>
      <c r="Q346" s="16"/>
      <c r="R346" s="16"/>
      <c r="S346" s="16"/>
      <c r="T346" s="16"/>
      <c r="U346" s="16"/>
      <c r="V346" s="16"/>
      <c r="W346" s="16"/>
      <c r="X346" s="16"/>
      <c r="Y346" s="16"/>
      <c r="Z346" s="16"/>
    </row>
    <row r="347" spans="1:26">
      <c r="A347" s="45"/>
      <c r="B347" s="45"/>
      <c r="C347" s="45"/>
      <c r="D347" s="39"/>
      <c r="E347" s="39"/>
      <c r="F347" s="45"/>
      <c r="G347" s="16"/>
      <c r="H347" s="16"/>
      <c r="I347" s="16"/>
      <c r="J347" s="16"/>
      <c r="K347" s="16"/>
      <c r="L347" s="16"/>
      <c r="M347" s="16"/>
      <c r="N347" s="16"/>
      <c r="O347" s="16"/>
      <c r="P347" s="16"/>
      <c r="Q347" s="16"/>
      <c r="R347" s="16"/>
      <c r="S347" s="16"/>
      <c r="T347" s="16"/>
      <c r="U347" s="16"/>
      <c r="V347" s="16"/>
      <c r="W347" s="16"/>
      <c r="X347" s="16"/>
      <c r="Y347" s="16"/>
      <c r="Z347" s="16"/>
    </row>
    <row r="348" spans="1:26">
      <c r="A348" s="45"/>
      <c r="B348" s="45"/>
      <c r="C348" s="45"/>
      <c r="D348" s="39"/>
      <c r="E348" s="39"/>
      <c r="F348" s="45"/>
      <c r="G348" s="16"/>
      <c r="H348" s="16"/>
      <c r="I348" s="16"/>
      <c r="J348" s="16"/>
      <c r="K348" s="16"/>
      <c r="L348" s="16"/>
      <c r="M348" s="16"/>
      <c r="N348" s="16"/>
      <c r="O348" s="16"/>
      <c r="P348" s="16"/>
      <c r="Q348" s="16"/>
      <c r="R348" s="16"/>
      <c r="S348" s="16"/>
      <c r="T348" s="16"/>
      <c r="U348" s="16"/>
      <c r="V348" s="16"/>
      <c r="W348" s="16"/>
      <c r="X348" s="16"/>
      <c r="Y348" s="16"/>
      <c r="Z348" s="16"/>
    </row>
    <row r="349" spans="1:26">
      <c r="A349" s="45"/>
      <c r="B349" s="45"/>
      <c r="C349" s="45"/>
      <c r="D349" s="39"/>
      <c r="E349" s="39"/>
      <c r="F349" s="45"/>
      <c r="G349" s="16"/>
      <c r="H349" s="16"/>
      <c r="I349" s="16"/>
      <c r="J349" s="16"/>
      <c r="K349" s="16"/>
      <c r="L349" s="16"/>
      <c r="M349" s="16"/>
      <c r="N349" s="16"/>
      <c r="O349" s="16"/>
      <c r="P349" s="16"/>
      <c r="Q349" s="16"/>
      <c r="R349" s="16"/>
      <c r="S349" s="16"/>
      <c r="T349" s="16"/>
      <c r="U349" s="16"/>
      <c r="V349" s="16"/>
      <c r="W349" s="16"/>
      <c r="X349" s="16"/>
      <c r="Y349" s="16"/>
      <c r="Z349" s="16"/>
    </row>
    <row r="350" spans="1:26">
      <c r="A350" s="45"/>
      <c r="B350" s="45"/>
      <c r="C350" s="45"/>
      <c r="D350" s="39"/>
      <c r="E350" s="39"/>
      <c r="F350" s="45"/>
      <c r="G350" s="16"/>
      <c r="H350" s="16"/>
      <c r="I350" s="16"/>
      <c r="J350" s="16"/>
      <c r="K350" s="16"/>
      <c r="L350" s="16"/>
      <c r="M350" s="16"/>
      <c r="N350" s="16"/>
      <c r="O350" s="16"/>
      <c r="P350" s="16"/>
      <c r="Q350" s="16"/>
      <c r="R350" s="16"/>
      <c r="S350" s="16"/>
      <c r="T350" s="16"/>
      <c r="U350" s="16"/>
      <c r="V350" s="16"/>
      <c r="W350" s="16"/>
      <c r="X350" s="16"/>
      <c r="Y350" s="16"/>
      <c r="Z350" s="16"/>
    </row>
    <row r="351" spans="1:26">
      <c r="A351" s="45"/>
      <c r="B351" s="45"/>
      <c r="C351" s="45"/>
      <c r="D351" s="39"/>
      <c r="E351" s="39"/>
      <c r="F351" s="45"/>
      <c r="G351" s="16"/>
      <c r="H351" s="16"/>
      <c r="I351" s="16"/>
      <c r="J351" s="16"/>
      <c r="K351" s="16"/>
      <c r="L351" s="16"/>
      <c r="M351" s="16"/>
      <c r="N351" s="16"/>
      <c r="O351" s="16"/>
      <c r="P351" s="16"/>
      <c r="Q351" s="16"/>
      <c r="R351" s="16"/>
      <c r="S351" s="16"/>
      <c r="T351" s="16"/>
      <c r="U351" s="16"/>
      <c r="V351" s="16"/>
      <c r="W351" s="16"/>
      <c r="X351" s="16"/>
      <c r="Y351" s="16"/>
      <c r="Z351" s="16"/>
    </row>
    <row r="352" spans="1:26">
      <c r="A352" s="45"/>
      <c r="B352" s="45"/>
      <c r="C352" s="45"/>
      <c r="D352" s="39"/>
      <c r="E352" s="39"/>
      <c r="F352" s="45"/>
      <c r="G352" s="16"/>
      <c r="H352" s="16"/>
      <c r="I352" s="16"/>
      <c r="J352" s="16"/>
      <c r="K352" s="16"/>
      <c r="L352" s="16"/>
      <c r="M352" s="16"/>
      <c r="N352" s="16"/>
      <c r="O352" s="16"/>
      <c r="P352" s="16"/>
      <c r="Q352" s="16"/>
      <c r="R352" s="16"/>
      <c r="S352" s="16"/>
      <c r="T352" s="16"/>
      <c r="U352" s="16"/>
      <c r="V352" s="16"/>
      <c r="W352" s="16"/>
      <c r="X352" s="16"/>
      <c r="Y352" s="16"/>
      <c r="Z352" s="16"/>
    </row>
    <row r="353" spans="1:26">
      <c r="A353" s="45"/>
      <c r="B353" s="45"/>
      <c r="C353" s="45"/>
      <c r="D353" s="39"/>
      <c r="E353" s="39"/>
      <c r="F353" s="45"/>
      <c r="G353" s="16"/>
      <c r="H353" s="16"/>
      <c r="I353" s="16"/>
      <c r="J353" s="16"/>
      <c r="K353" s="16"/>
      <c r="L353" s="16"/>
      <c r="M353" s="16"/>
      <c r="N353" s="16"/>
      <c r="O353" s="16"/>
      <c r="P353" s="16"/>
      <c r="Q353" s="16"/>
      <c r="R353" s="16"/>
      <c r="S353" s="16"/>
      <c r="T353" s="16"/>
      <c r="U353" s="16"/>
      <c r="V353" s="16"/>
      <c r="W353" s="16"/>
      <c r="X353" s="16"/>
      <c r="Y353" s="16"/>
      <c r="Z353" s="16"/>
    </row>
    <row r="354" spans="1:26">
      <c r="A354" s="45"/>
      <c r="B354" s="45"/>
      <c r="C354" s="45"/>
      <c r="D354" s="39"/>
      <c r="E354" s="39"/>
      <c r="F354" s="45"/>
      <c r="G354" s="16"/>
      <c r="H354" s="16"/>
      <c r="I354" s="16"/>
      <c r="J354" s="16"/>
      <c r="K354" s="16"/>
      <c r="L354" s="16"/>
      <c r="M354" s="16"/>
      <c r="N354" s="16"/>
      <c r="O354" s="16"/>
      <c r="P354" s="16"/>
      <c r="Q354" s="16"/>
      <c r="R354" s="16"/>
      <c r="S354" s="16"/>
      <c r="T354" s="16"/>
      <c r="U354" s="16"/>
      <c r="V354" s="16"/>
      <c r="W354" s="16"/>
      <c r="X354" s="16"/>
      <c r="Y354" s="16"/>
      <c r="Z354" s="16"/>
    </row>
    <row r="355" spans="1:26">
      <c r="A355" s="45"/>
      <c r="B355" s="45"/>
      <c r="C355" s="45"/>
      <c r="D355" s="39"/>
      <c r="E355" s="39"/>
      <c r="F355" s="45"/>
      <c r="G355" s="16"/>
      <c r="H355" s="16"/>
      <c r="I355" s="16"/>
      <c r="J355" s="16"/>
      <c r="K355" s="16"/>
      <c r="L355" s="16"/>
      <c r="M355" s="16"/>
      <c r="N355" s="16"/>
      <c r="O355" s="16"/>
      <c r="P355" s="16"/>
      <c r="Q355" s="16"/>
      <c r="R355" s="16"/>
      <c r="S355" s="16"/>
      <c r="T355" s="16"/>
      <c r="U355" s="16"/>
      <c r="V355" s="16"/>
      <c r="W355" s="16"/>
      <c r="X355" s="16"/>
      <c r="Y355" s="16"/>
      <c r="Z355" s="16"/>
    </row>
    <row r="356" spans="1:26">
      <c r="A356" s="45"/>
      <c r="B356" s="45"/>
      <c r="C356" s="45"/>
      <c r="D356" s="39"/>
      <c r="E356" s="39"/>
      <c r="F356" s="45"/>
      <c r="G356" s="16"/>
      <c r="H356" s="16"/>
      <c r="I356" s="16"/>
      <c r="J356" s="16"/>
      <c r="K356" s="16"/>
      <c r="L356" s="16"/>
      <c r="M356" s="16"/>
      <c r="N356" s="16"/>
      <c r="O356" s="16"/>
      <c r="P356" s="16"/>
      <c r="Q356" s="16"/>
      <c r="R356" s="16"/>
      <c r="S356" s="16"/>
      <c r="T356" s="16"/>
      <c r="U356" s="16"/>
      <c r="V356" s="16"/>
      <c r="W356" s="16"/>
      <c r="X356" s="16"/>
      <c r="Y356" s="16"/>
      <c r="Z356" s="16"/>
    </row>
    <row r="357" spans="1:26">
      <c r="A357" s="45"/>
      <c r="B357" s="45"/>
      <c r="C357" s="45"/>
      <c r="D357" s="39"/>
      <c r="E357" s="39"/>
      <c r="F357" s="45"/>
      <c r="G357" s="16"/>
      <c r="H357" s="16"/>
      <c r="I357" s="16"/>
      <c r="J357" s="16"/>
      <c r="K357" s="16"/>
      <c r="L357" s="16"/>
      <c r="M357" s="16"/>
      <c r="N357" s="16"/>
      <c r="O357" s="16"/>
      <c r="P357" s="16"/>
      <c r="Q357" s="16"/>
      <c r="R357" s="16"/>
      <c r="S357" s="16"/>
      <c r="T357" s="16"/>
      <c r="U357" s="16"/>
      <c r="V357" s="16"/>
      <c r="W357" s="16"/>
      <c r="X357" s="16"/>
      <c r="Y357" s="16"/>
      <c r="Z357" s="16"/>
    </row>
    <row r="358" spans="1:26">
      <c r="A358" s="45"/>
      <c r="B358" s="45"/>
      <c r="C358" s="45"/>
      <c r="D358" s="39"/>
      <c r="E358" s="39"/>
      <c r="F358" s="45"/>
      <c r="G358" s="16"/>
      <c r="H358" s="16"/>
      <c r="I358" s="16"/>
      <c r="J358" s="16"/>
      <c r="K358" s="16"/>
      <c r="L358" s="16"/>
      <c r="M358" s="16"/>
      <c r="N358" s="16"/>
      <c r="O358" s="16"/>
      <c r="P358" s="16"/>
      <c r="Q358" s="16"/>
      <c r="R358" s="16"/>
      <c r="S358" s="16"/>
      <c r="T358" s="16"/>
      <c r="U358" s="16"/>
      <c r="V358" s="16"/>
      <c r="W358" s="16"/>
      <c r="X358" s="16"/>
      <c r="Y358" s="16"/>
      <c r="Z358" s="16"/>
    </row>
    <row r="359" spans="1:26">
      <c r="A359" s="45"/>
      <c r="B359" s="45"/>
      <c r="C359" s="45"/>
      <c r="D359" s="39"/>
      <c r="E359" s="39"/>
      <c r="F359" s="45"/>
      <c r="G359" s="16"/>
      <c r="H359" s="16"/>
      <c r="I359" s="16"/>
      <c r="J359" s="16"/>
      <c r="K359" s="16"/>
      <c r="L359" s="16"/>
      <c r="M359" s="16"/>
      <c r="N359" s="16"/>
      <c r="O359" s="16"/>
      <c r="P359" s="16"/>
      <c r="Q359" s="16"/>
      <c r="R359" s="16"/>
      <c r="S359" s="16"/>
      <c r="T359" s="16"/>
      <c r="U359" s="16"/>
      <c r="V359" s="16"/>
      <c r="W359" s="16"/>
      <c r="X359" s="16"/>
      <c r="Y359" s="16"/>
      <c r="Z359" s="16"/>
    </row>
    <row r="360" spans="1:26">
      <c r="A360" s="45"/>
      <c r="B360" s="45"/>
      <c r="C360" s="45"/>
      <c r="D360" s="39"/>
      <c r="E360" s="39"/>
      <c r="F360" s="45"/>
      <c r="G360" s="16"/>
      <c r="H360" s="16"/>
      <c r="I360" s="16"/>
      <c r="J360" s="16"/>
      <c r="K360" s="16"/>
      <c r="L360" s="16"/>
      <c r="M360" s="16"/>
      <c r="N360" s="16"/>
      <c r="O360" s="16"/>
      <c r="P360" s="16"/>
      <c r="Q360" s="16"/>
      <c r="R360" s="16"/>
      <c r="S360" s="16"/>
      <c r="T360" s="16"/>
      <c r="U360" s="16"/>
      <c r="V360" s="16"/>
      <c r="W360" s="16"/>
      <c r="X360" s="16"/>
      <c r="Y360" s="16"/>
      <c r="Z360" s="16"/>
    </row>
    <row r="361" spans="1:26">
      <c r="A361" s="45"/>
      <c r="B361" s="45"/>
      <c r="C361" s="45"/>
      <c r="D361" s="39"/>
      <c r="E361" s="39"/>
      <c r="F361" s="45"/>
      <c r="G361" s="16"/>
      <c r="H361" s="16"/>
      <c r="I361" s="16"/>
      <c r="J361" s="16"/>
      <c r="K361" s="16"/>
      <c r="L361" s="16"/>
      <c r="M361" s="16"/>
      <c r="N361" s="16"/>
      <c r="O361" s="16"/>
      <c r="P361" s="16"/>
      <c r="Q361" s="16"/>
      <c r="R361" s="16"/>
      <c r="S361" s="16"/>
      <c r="T361" s="16"/>
      <c r="U361" s="16"/>
      <c r="V361" s="16"/>
      <c r="W361" s="16"/>
      <c r="X361" s="16"/>
      <c r="Y361" s="16"/>
      <c r="Z361" s="16"/>
    </row>
    <row r="362" spans="1:26">
      <c r="A362" s="45"/>
      <c r="B362" s="45"/>
      <c r="C362" s="45"/>
      <c r="D362" s="39"/>
      <c r="E362" s="39"/>
      <c r="F362" s="45"/>
      <c r="G362" s="16"/>
      <c r="H362" s="16"/>
      <c r="I362" s="16"/>
      <c r="J362" s="16"/>
      <c r="K362" s="16"/>
      <c r="L362" s="16"/>
      <c r="M362" s="16"/>
      <c r="N362" s="16"/>
      <c r="O362" s="16"/>
      <c r="P362" s="16"/>
      <c r="Q362" s="16"/>
      <c r="R362" s="16"/>
      <c r="S362" s="16"/>
      <c r="T362" s="16"/>
      <c r="U362" s="16"/>
      <c r="V362" s="16"/>
      <c r="W362" s="16"/>
      <c r="X362" s="16"/>
      <c r="Y362" s="16"/>
      <c r="Z362" s="16"/>
    </row>
    <row r="363" spans="1:26">
      <c r="A363" s="45"/>
      <c r="B363" s="45"/>
      <c r="C363" s="45"/>
      <c r="D363" s="39"/>
      <c r="E363" s="39"/>
      <c r="F363" s="45"/>
      <c r="G363" s="16"/>
      <c r="H363" s="16"/>
      <c r="I363" s="16"/>
      <c r="J363" s="16"/>
      <c r="K363" s="16"/>
      <c r="L363" s="16"/>
      <c r="M363" s="16"/>
      <c r="N363" s="16"/>
      <c r="O363" s="16"/>
      <c r="P363" s="16"/>
      <c r="Q363" s="16"/>
      <c r="R363" s="16"/>
      <c r="S363" s="16"/>
      <c r="T363" s="16"/>
      <c r="U363" s="16"/>
      <c r="V363" s="16"/>
      <c r="W363" s="16"/>
      <c r="X363" s="16"/>
      <c r="Y363" s="16"/>
      <c r="Z363" s="16"/>
    </row>
    <row r="364" spans="1:26">
      <c r="A364" s="45"/>
      <c r="B364" s="45"/>
      <c r="C364" s="45"/>
      <c r="D364" s="39"/>
      <c r="E364" s="39"/>
      <c r="F364" s="45"/>
      <c r="G364" s="16"/>
      <c r="H364" s="16"/>
      <c r="I364" s="16"/>
      <c r="J364" s="16"/>
      <c r="K364" s="16"/>
      <c r="L364" s="16"/>
      <c r="M364" s="16"/>
      <c r="N364" s="16"/>
      <c r="O364" s="16"/>
      <c r="P364" s="16"/>
      <c r="Q364" s="16"/>
      <c r="R364" s="16"/>
      <c r="S364" s="16"/>
      <c r="T364" s="16"/>
      <c r="U364" s="16"/>
      <c r="V364" s="16"/>
      <c r="W364" s="16"/>
      <c r="X364" s="16"/>
      <c r="Y364" s="16"/>
      <c r="Z364" s="16"/>
    </row>
    <row r="365" spans="1:26">
      <c r="A365" s="45"/>
      <c r="B365" s="45"/>
      <c r="C365" s="45"/>
      <c r="D365" s="39"/>
      <c r="E365" s="39"/>
      <c r="F365" s="45"/>
      <c r="G365" s="16"/>
      <c r="H365" s="16"/>
      <c r="I365" s="16"/>
      <c r="J365" s="16"/>
      <c r="K365" s="16"/>
      <c r="L365" s="16"/>
      <c r="M365" s="16"/>
      <c r="N365" s="16"/>
      <c r="O365" s="16"/>
      <c r="P365" s="16"/>
      <c r="Q365" s="16"/>
      <c r="R365" s="16"/>
      <c r="S365" s="16"/>
      <c r="T365" s="16"/>
      <c r="U365" s="16"/>
      <c r="V365" s="16"/>
      <c r="W365" s="16"/>
      <c r="X365" s="16"/>
      <c r="Y365" s="16"/>
      <c r="Z365" s="16"/>
    </row>
    <row r="366" spans="1:26">
      <c r="A366" s="45"/>
      <c r="B366" s="45"/>
      <c r="C366" s="45"/>
      <c r="D366" s="39"/>
      <c r="E366" s="39"/>
      <c r="F366" s="45"/>
      <c r="G366" s="16"/>
      <c r="H366" s="16"/>
      <c r="I366" s="16"/>
      <c r="J366" s="16"/>
      <c r="K366" s="16"/>
      <c r="L366" s="16"/>
      <c r="M366" s="16"/>
      <c r="N366" s="16"/>
      <c r="O366" s="16"/>
      <c r="P366" s="16"/>
      <c r="Q366" s="16"/>
      <c r="R366" s="16"/>
      <c r="S366" s="16"/>
      <c r="T366" s="16"/>
      <c r="U366" s="16"/>
      <c r="V366" s="16"/>
      <c r="W366" s="16"/>
      <c r="X366" s="16"/>
      <c r="Y366" s="16"/>
      <c r="Z366" s="16"/>
    </row>
    <row r="367" spans="1:26">
      <c r="A367" s="45"/>
      <c r="B367" s="45"/>
      <c r="C367" s="45"/>
      <c r="D367" s="39"/>
      <c r="E367" s="39"/>
      <c r="F367" s="45"/>
      <c r="G367" s="16"/>
      <c r="H367" s="16"/>
      <c r="I367" s="16"/>
      <c r="J367" s="16"/>
      <c r="K367" s="16"/>
      <c r="L367" s="16"/>
      <c r="M367" s="16"/>
      <c r="N367" s="16"/>
      <c r="O367" s="16"/>
      <c r="P367" s="16"/>
      <c r="Q367" s="16"/>
      <c r="R367" s="16"/>
      <c r="S367" s="16"/>
      <c r="T367" s="16"/>
      <c r="U367" s="16"/>
      <c r="V367" s="16"/>
      <c r="W367" s="16"/>
      <c r="X367" s="16"/>
      <c r="Y367" s="16"/>
      <c r="Z367" s="16"/>
    </row>
    <row r="368" spans="1:26">
      <c r="A368" s="45"/>
      <c r="B368" s="45"/>
      <c r="C368" s="45"/>
      <c r="D368" s="39"/>
      <c r="E368" s="39"/>
      <c r="F368" s="45"/>
      <c r="G368" s="16"/>
      <c r="H368" s="16"/>
      <c r="I368" s="16"/>
      <c r="J368" s="16"/>
      <c r="K368" s="16"/>
      <c r="L368" s="16"/>
      <c r="M368" s="16"/>
      <c r="N368" s="16"/>
      <c r="O368" s="16"/>
      <c r="P368" s="16"/>
      <c r="Q368" s="16"/>
      <c r="R368" s="16"/>
      <c r="S368" s="16"/>
      <c r="T368" s="16"/>
      <c r="U368" s="16"/>
      <c r="V368" s="16"/>
      <c r="W368" s="16"/>
      <c r="X368" s="16"/>
      <c r="Y368" s="16"/>
      <c r="Z368" s="16"/>
    </row>
    <row r="369" spans="1:26">
      <c r="A369" s="45"/>
      <c r="B369" s="45"/>
      <c r="C369" s="45"/>
      <c r="D369" s="39"/>
      <c r="E369" s="39"/>
      <c r="F369" s="45"/>
      <c r="G369" s="16"/>
      <c r="H369" s="16"/>
      <c r="I369" s="16"/>
      <c r="J369" s="16"/>
      <c r="K369" s="16"/>
      <c r="L369" s="16"/>
      <c r="M369" s="16"/>
      <c r="N369" s="16"/>
      <c r="O369" s="16"/>
      <c r="P369" s="16"/>
      <c r="Q369" s="16"/>
      <c r="R369" s="16"/>
      <c r="S369" s="16"/>
      <c r="T369" s="16"/>
      <c r="U369" s="16"/>
      <c r="V369" s="16"/>
      <c r="W369" s="16"/>
      <c r="X369" s="16"/>
      <c r="Y369" s="16"/>
      <c r="Z369" s="16"/>
    </row>
    <row r="370" spans="1:26">
      <c r="A370" s="45"/>
      <c r="B370" s="45"/>
      <c r="C370" s="45"/>
      <c r="D370" s="39"/>
      <c r="E370" s="39"/>
      <c r="F370" s="45"/>
      <c r="G370" s="16"/>
      <c r="H370" s="16"/>
      <c r="I370" s="16"/>
      <c r="J370" s="16"/>
      <c r="K370" s="16"/>
      <c r="L370" s="16"/>
      <c r="M370" s="16"/>
      <c r="N370" s="16"/>
      <c r="O370" s="16"/>
      <c r="P370" s="16"/>
      <c r="Q370" s="16"/>
      <c r="R370" s="16"/>
      <c r="S370" s="16"/>
      <c r="T370" s="16"/>
      <c r="U370" s="16"/>
      <c r="V370" s="16"/>
      <c r="W370" s="16"/>
      <c r="X370" s="16"/>
      <c r="Y370" s="16"/>
      <c r="Z370" s="16"/>
    </row>
    <row r="371" spans="1:26">
      <c r="A371" s="45"/>
      <c r="B371" s="45"/>
      <c r="C371" s="45"/>
      <c r="D371" s="39"/>
      <c r="E371" s="39"/>
      <c r="F371" s="45"/>
      <c r="G371" s="16"/>
      <c r="H371" s="16"/>
      <c r="I371" s="16"/>
      <c r="J371" s="16"/>
      <c r="K371" s="16"/>
      <c r="L371" s="16"/>
      <c r="M371" s="16"/>
      <c r="N371" s="16"/>
      <c r="O371" s="16"/>
      <c r="P371" s="16"/>
      <c r="Q371" s="16"/>
      <c r="R371" s="16"/>
      <c r="S371" s="16"/>
      <c r="T371" s="16"/>
      <c r="U371" s="16"/>
      <c r="V371" s="16"/>
      <c r="W371" s="16"/>
      <c r="X371" s="16"/>
      <c r="Y371" s="16"/>
      <c r="Z371" s="16"/>
    </row>
    <row r="372" spans="1:26">
      <c r="A372" s="45"/>
      <c r="B372" s="45"/>
      <c r="C372" s="45"/>
      <c r="D372" s="39"/>
      <c r="E372" s="39"/>
      <c r="F372" s="45"/>
      <c r="G372" s="16"/>
      <c r="H372" s="16"/>
      <c r="I372" s="16"/>
      <c r="J372" s="16"/>
      <c r="K372" s="16"/>
      <c r="L372" s="16"/>
      <c r="M372" s="16"/>
      <c r="N372" s="16"/>
      <c r="O372" s="16"/>
      <c r="P372" s="16"/>
      <c r="Q372" s="16"/>
      <c r="R372" s="16"/>
      <c r="S372" s="16"/>
      <c r="T372" s="16"/>
      <c r="U372" s="16"/>
      <c r="V372" s="16"/>
      <c r="W372" s="16"/>
      <c r="X372" s="16"/>
      <c r="Y372" s="16"/>
      <c r="Z372" s="16"/>
    </row>
    <row r="373" spans="1:26">
      <c r="A373" s="45"/>
      <c r="B373" s="45"/>
      <c r="C373" s="45"/>
      <c r="D373" s="39"/>
      <c r="E373" s="39"/>
      <c r="F373" s="45"/>
      <c r="G373" s="16"/>
      <c r="H373" s="16"/>
      <c r="I373" s="16"/>
      <c r="J373" s="16"/>
      <c r="K373" s="16"/>
      <c r="L373" s="16"/>
      <c r="M373" s="16"/>
      <c r="N373" s="16"/>
      <c r="O373" s="16"/>
      <c r="P373" s="16"/>
      <c r="Q373" s="16"/>
      <c r="R373" s="16"/>
      <c r="S373" s="16"/>
      <c r="T373" s="16"/>
      <c r="U373" s="16"/>
      <c r="V373" s="16"/>
      <c r="W373" s="16"/>
      <c r="X373" s="16"/>
      <c r="Y373" s="16"/>
      <c r="Z373" s="16"/>
    </row>
    <row r="374" spans="1:26">
      <c r="A374" s="45"/>
      <c r="B374" s="45"/>
      <c r="C374" s="45"/>
      <c r="D374" s="39"/>
      <c r="E374" s="39"/>
      <c r="F374" s="45"/>
      <c r="G374" s="16"/>
      <c r="H374" s="16"/>
      <c r="I374" s="16"/>
      <c r="J374" s="16"/>
      <c r="K374" s="16"/>
      <c r="L374" s="16"/>
      <c r="M374" s="16"/>
      <c r="N374" s="16"/>
      <c r="O374" s="16"/>
      <c r="P374" s="16"/>
      <c r="Q374" s="16"/>
      <c r="R374" s="16"/>
      <c r="S374" s="16"/>
      <c r="T374" s="16"/>
      <c r="U374" s="16"/>
      <c r="V374" s="16"/>
      <c r="W374" s="16"/>
      <c r="X374" s="16"/>
      <c r="Y374" s="16"/>
      <c r="Z374" s="16"/>
    </row>
    <row r="375" spans="1:26">
      <c r="A375" s="45"/>
      <c r="B375" s="45"/>
      <c r="C375" s="45"/>
      <c r="D375" s="39"/>
      <c r="E375" s="39"/>
      <c r="F375" s="45"/>
      <c r="G375" s="16"/>
      <c r="H375" s="16"/>
      <c r="I375" s="16"/>
      <c r="J375" s="16"/>
      <c r="K375" s="16"/>
      <c r="L375" s="16"/>
      <c r="M375" s="16"/>
      <c r="N375" s="16"/>
      <c r="O375" s="16"/>
      <c r="P375" s="16"/>
      <c r="Q375" s="16"/>
      <c r="R375" s="16"/>
      <c r="S375" s="16"/>
      <c r="T375" s="16"/>
      <c r="U375" s="16"/>
      <c r="V375" s="16"/>
      <c r="W375" s="16"/>
      <c r="X375" s="16"/>
      <c r="Y375" s="16"/>
      <c r="Z375" s="16"/>
    </row>
    <row r="376" spans="1:26">
      <c r="A376" s="45"/>
      <c r="B376" s="45"/>
      <c r="C376" s="45"/>
      <c r="D376" s="39"/>
      <c r="E376" s="39"/>
      <c r="F376" s="45"/>
      <c r="G376" s="16"/>
      <c r="H376" s="16"/>
      <c r="I376" s="16"/>
      <c r="J376" s="16"/>
      <c r="K376" s="16"/>
      <c r="L376" s="16"/>
      <c r="M376" s="16"/>
      <c r="N376" s="16"/>
      <c r="O376" s="16"/>
      <c r="P376" s="16"/>
      <c r="Q376" s="16"/>
      <c r="R376" s="16"/>
      <c r="S376" s="16"/>
      <c r="T376" s="16"/>
      <c r="U376" s="16"/>
      <c r="V376" s="16"/>
      <c r="W376" s="16"/>
      <c r="X376" s="16"/>
      <c r="Y376" s="16"/>
      <c r="Z376" s="16"/>
    </row>
    <row r="377" spans="1:26">
      <c r="A377" s="45"/>
      <c r="B377" s="45"/>
      <c r="C377" s="45"/>
      <c r="D377" s="39"/>
      <c r="E377" s="39"/>
      <c r="F377" s="45"/>
      <c r="G377" s="16"/>
      <c r="H377" s="16"/>
      <c r="I377" s="16"/>
      <c r="J377" s="16"/>
      <c r="K377" s="16"/>
      <c r="L377" s="16"/>
      <c r="M377" s="16"/>
      <c r="N377" s="16"/>
      <c r="O377" s="16"/>
      <c r="P377" s="16"/>
      <c r="Q377" s="16"/>
      <c r="R377" s="16"/>
      <c r="S377" s="16"/>
      <c r="T377" s="16"/>
      <c r="U377" s="16"/>
      <c r="V377" s="16"/>
      <c r="W377" s="16"/>
      <c r="X377" s="16"/>
      <c r="Y377" s="16"/>
      <c r="Z377" s="16"/>
    </row>
    <row r="378" spans="1:26">
      <c r="A378" s="45"/>
      <c r="B378" s="45"/>
      <c r="C378" s="45"/>
      <c r="D378" s="39"/>
      <c r="E378" s="39"/>
      <c r="F378" s="45"/>
      <c r="G378" s="16"/>
      <c r="H378" s="16"/>
      <c r="I378" s="16"/>
      <c r="J378" s="16"/>
      <c r="K378" s="16"/>
      <c r="L378" s="16"/>
      <c r="M378" s="16"/>
      <c r="N378" s="16"/>
      <c r="O378" s="16"/>
      <c r="P378" s="16"/>
      <c r="Q378" s="16"/>
      <c r="R378" s="16"/>
      <c r="S378" s="16"/>
      <c r="T378" s="16"/>
      <c r="U378" s="16"/>
      <c r="V378" s="16"/>
      <c r="W378" s="16"/>
      <c r="X378" s="16"/>
      <c r="Y378" s="16"/>
      <c r="Z378" s="16"/>
    </row>
    <row r="379" spans="1:26">
      <c r="A379" s="45"/>
      <c r="B379" s="45"/>
      <c r="C379" s="45"/>
      <c r="D379" s="39"/>
      <c r="E379" s="39"/>
      <c r="F379" s="45"/>
      <c r="G379" s="16"/>
      <c r="H379" s="16"/>
      <c r="I379" s="16"/>
      <c r="J379" s="16"/>
      <c r="K379" s="16"/>
      <c r="L379" s="16"/>
      <c r="M379" s="16"/>
      <c r="N379" s="16"/>
      <c r="O379" s="16"/>
      <c r="P379" s="16"/>
      <c r="Q379" s="16"/>
      <c r="R379" s="16"/>
      <c r="S379" s="16"/>
      <c r="T379" s="16"/>
      <c r="U379" s="16"/>
      <c r="V379" s="16"/>
      <c r="W379" s="16"/>
      <c r="X379" s="16"/>
      <c r="Y379" s="16"/>
      <c r="Z379" s="16"/>
    </row>
    <row r="380" spans="1:26">
      <c r="A380" s="45"/>
      <c r="B380" s="45"/>
      <c r="C380" s="45"/>
      <c r="D380" s="39"/>
      <c r="E380" s="39"/>
      <c r="F380" s="45"/>
      <c r="G380" s="16"/>
      <c r="H380" s="16"/>
      <c r="I380" s="16"/>
      <c r="J380" s="16"/>
      <c r="K380" s="16"/>
      <c r="L380" s="16"/>
      <c r="M380" s="16"/>
      <c r="N380" s="16"/>
      <c r="O380" s="16"/>
      <c r="P380" s="16"/>
      <c r="Q380" s="16"/>
      <c r="R380" s="16"/>
      <c r="S380" s="16"/>
      <c r="T380" s="16"/>
      <c r="U380" s="16"/>
      <c r="V380" s="16"/>
      <c r="W380" s="16"/>
      <c r="X380" s="16"/>
      <c r="Y380" s="16"/>
      <c r="Z380" s="16"/>
    </row>
    <row r="381" spans="1:26">
      <c r="A381" s="45"/>
      <c r="B381" s="45"/>
      <c r="C381" s="45"/>
      <c r="D381" s="39"/>
      <c r="E381" s="39"/>
      <c r="F381" s="45"/>
      <c r="G381" s="16"/>
      <c r="H381" s="16"/>
      <c r="I381" s="16"/>
      <c r="J381" s="16"/>
      <c r="K381" s="16"/>
      <c r="L381" s="16"/>
      <c r="M381" s="16"/>
      <c r="N381" s="16"/>
      <c r="O381" s="16"/>
      <c r="P381" s="16"/>
      <c r="Q381" s="16"/>
      <c r="R381" s="16"/>
      <c r="S381" s="16"/>
      <c r="T381" s="16"/>
      <c r="U381" s="16"/>
      <c r="V381" s="16"/>
      <c r="W381" s="16"/>
      <c r="X381" s="16"/>
      <c r="Y381" s="16"/>
      <c r="Z381" s="16"/>
    </row>
    <row r="382" spans="1:26">
      <c r="A382" s="45"/>
      <c r="B382" s="45"/>
      <c r="C382" s="45"/>
      <c r="D382" s="39"/>
      <c r="E382" s="39"/>
      <c r="F382" s="45"/>
      <c r="G382" s="16"/>
      <c r="H382" s="16"/>
      <c r="I382" s="16"/>
      <c r="J382" s="16"/>
      <c r="K382" s="16"/>
      <c r="L382" s="16"/>
      <c r="M382" s="16"/>
      <c r="N382" s="16"/>
      <c r="O382" s="16"/>
      <c r="P382" s="16"/>
      <c r="Q382" s="16"/>
      <c r="R382" s="16"/>
      <c r="S382" s="16"/>
      <c r="T382" s="16"/>
      <c r="U382" s="16"/>
      <c r="V382" s="16"/>
      <c r="W382" s="16"/>
      <c r="X382" s="16"/>
      <c r="Y382" s="16"/>
      <c r="Z382" s="16"/>
    </row>
    <row r="383" spans="1:26">
      <c r="A383" s="45"/>
      <c r="B383" s="45"/>
      <c r="C383" s="45"/>
      <c r="D383" s="39"/>
      <c r="E383" s="39"/>
      <c r="F383" s="45"/>
      <c r="G383" s="16"/>
      <c r="H383" s="16"/>
      <c r="I383" s="16"/>
      <c r="J383" s="16"/>
      <c r="K383" s="16"/>
      <c r="L383" s="16"/>
      <c r="M383" s="16"/>
      <c r="N383" s="16"/>
      <c r="O383" s="16"/>
      <c r="P383" s="16"/>
      <c r="Q383" s="16"/>
      <c r="R383" s="16"/>
      <c r="S383" s="16"/>
      <c r="T383" s="16"/>
      <c r="U383" s="16"/>
      <c r="V383" s="16"/>
      <c r="W383" s="16"/>
      <c r="X383" s="16"/>
      <c r="Y383" s="16"/>
      <c r="Z383" s="16"/>
    </row>
    <row r="384" spans="1:26">
      <c r="A384" s="45"/>
      <c r="B384" s="45"/>
      <c r="C384" s="45"/>
      <c r="D384" s="39"/>
      <c r="E384" s="39"/>
      <c r="F384" s="45"/>
      <c r="G384" s="16"/>
      <c r="H384" s="16"/>
      <c r="I384" s="16"/>
      <c r="J384" s="16"/>
      <c r="K384" s="16"/>
      <c r="L384" s="16"/>
      <c r="M384" s="16"/>
      <c r="N384" s="16"/>
      <c r="O384" s="16"/>
      <c r="P384" s="16"/>
      <c r="Q384" s="16"/>
      <c r="R384" s="16"/>
      <c r="S384" s="16"/>
      <c r="T384" s="16"/>
      <c r="U384" s="16"/>
      <c r="V384" s="16"/>
      <c r="W384" s="16"/>
      <c r="X384" s="16"/>
      <c r="Y384" s="16"/>
      <c r="Z384" s="16"/>
    </row>
    <row r="385" spans="1:26">
      <c r="A385" s="45"/>
      <c r="B385" s="45"/>
      <c r="C385" s="45"/>
      <c r="D385" s="39"/>
      <c r="E385" s="39"/>
      <c r="F385" s="45"/>
      <c r="G385" s="16"/>
      <c r="H385" s="16"/>
      <c r="I385" s="16"/>
      <c r="J385" s="16"/>
      <c r="K385" s="16"/>
      <c r="L385" s="16"/>
      <c r="M385" s="16"/>
      <c r="N385" s="16"/>
      <c r="O385" s="16"/>
      <c r="P385" s="16"/>
      <c r="Q385" s="16"/>
      <c r="R385" s="16"/>
      <c r="S385" s="16"/>
      <c r="T385" s="16"/>
      <c r="U385" s="16"/>
      <c r="V385" s="16"/>
      <c r="W385" s="16"/>
      <c r="X385" s="16"/>
      <c r="Y385" s="16"/>
      <c r="Z385" s="16"/>
    </row>
    <row r="386" spans="1:26">
      <c r="A386" s="45"/>
      <c r="B386" s="45"/>
      <c r="C386" s="45"/>
      <c r="D386" s="39"/>
      <c r="E386" s="39"/>
      <c r="F386" s="45"/>
      <c r="G386" s="16"/>
      <c r="H386" s="16"/>
      <c r="I386" s="16"/>
      <c r="J386" s="16"/>
      <c r="K386" s="16"/>
      <c r="L386" s="16"/>
      <c r="M386" s="16"/>
      <c r="N386" s="16"/>
      <c r="O386" s="16"/>
      <c r="P386" s="16"/>
      <c r="Q386" s="16"/>
      <c r="R386" s="16"/>
      <c r="S386" s="16"/>
      <c r="T386" s="16"/>
      <c r="U386" s="16"/>
      <c r="V386" s="16"/>
      <c r="W386" s="16"/>
      <c r="X386" s="16"/>
      <c r="Y386" s="16"/>
      <c r="Z386" s="16"/>
    </row>
    <row r="387" spans="1:26">
      <c r="A387" s="45"/>
      <c r="B387" s="45"/>
      <c r="C387" s="45"/>
      <c r="D387" s="39"/>
      <c r="E387" s="39"/>
      <c r="F387" s="45"/>
      <c r="G387" s="16"/>
      <c r="H387" s="16"/>
      <c r="I387" s="16"/>
      <c r="J387" s="16"/>
      <c r="K387" s="16"/>
      <c r="L387" s="16"/>
      <c r="M387" s="16"/>
      <c r="N387" s="16"/>
      <c r="O387" s="16"/>
      <c r="P387" s="16"/>
      <c r="Q387" s="16"/>
      <c r="R387" s="16"/>
      <c r="S387" s="16"/>
      <c r="T387" s="16"/>
      <c r="U387" s="16"/>
      <c r="V387" s="16"/>
      <c r="W387" s="16"/>
      <c r="X387" s="16"/>
      <c r="Y387" s="16"/>
      <c r="Z387" s="16"/>
    </row>
    <row r="388" spans="1:26">
      <c r="A388" s="45"/>
      <c r="B388" s="45"/>
      <c r="C388" s="45"/>
      <c r="D388" s="39"/>
      <c r="E388" s="39"/>
      <c r="F388" s="45"/>
      <c r="G388" s="16"/>
      <c r="H388" s="16"/>
      <c r="I388" s="16"/>
      <c r="J388" s="16"/>
      <c r="K388" s="16"/>
      <c r="L388" s="16"/>
      <c r="M388" s="16"/>
      <c r="N388" s="16"/>
      <c r="O388" s="16"/>
      <c r="P388" s="16"/>
      <c r="Q388" s="16"/>
      <c r="R388" s="16"/>
      <c r="S388" s="16"/>
      <c r="T388" s="16"/>
      <c r="U388" s="16"/>
      <c r="V388" s="16"/>
      <c r="W388" s="16"/>
      <c r="X388" s="16"/>
      <c r="Y388" s="16"/>
      <c r="Z388" s="16"/>
    </row>
    <row r="389" spans="1:26">
      <c r="A389" s="45"/>
      <c r="B389" s="45"/>
      <c r="C389" s="45"/>
      <c r="D389" s="39"/>
      <c r="E389" s="39"/>
      <c r="F389" s="45"/>
      <c r="G389" s="16"/>
      <c r="H389" s="16"/>
      <c r="I389" s="16"/>
      <c r="J389" s="16"/>
      <c r="K389" s="16"/>
      <c r="L389" s="16"/>
      <c r="M389" s="16"/>
      <c r="N389" s="16"/>
      <c r="O389" s="16"/>
      <c r="P389" s="16"/>
      <c r="Q389" s="16"/>
      <c r="R389" s="16"/>
      <c r="S389" s="16"/>
      <c r="T389" s="16"/>
      <c r="U389" s="16"/>
      <c r="V389" s="16"/>
      <c r="W389" s="16"/>
      <c r="X389" s="16"/>
      <c r="Y389" s="16"/>
      <c r="Z389" s="16"/>
    </row>
    <row r="390" spans="1:26">
      <c r="A390" s="45"/>
      <c r="B390" s="45"/>
      <c r="C390" s="45"/>
      <c r="D390" s="39"/>
      <c r="E390" s="39"/>
      <c r="F390" s="45"/>
      <c r="G390" s="16"/>
      <c r="H390" s="16"/>
      <c r="I390" s="16"/>
      <c r="J390" s="16"/>
      <c r="K390" s="16"/>
      <c r="L390" s="16"/>
      <c r="M390" s="16"/>
      <c r="N390" s="16"/>
      <c r="O390" s="16"/>
      <c r="P390" s="16"/>
      <c r="Q390" s="16"/>
      <c r="R390" s="16"/>
      <c r="S390" s="16"/>
      <c r="T390" s="16"/>
      <c r="U390" s="16"/>
      <c r="V390" s="16"/>
      <c r="W390" s="16"/>
      <c r="X390" s="16"/>
      <c r="Y390" s="16"/>
      <c r="Z390" s="16"/>
    </row>
    <row r="391" spans="1:26">
      <c r="A391" s="45"/>
      <c r="B391" s="45"/>
      <c r="C391" s="45"/>
      <c r="D391" s="39"/>
      <c r="E391" s="39"/>
      <c r="F391" s="45"/>
      <c r="G391" s="16"/>
      <c r="H391" s="16"/>
      <c r="I391" s="16"/>
      <c r="J391" s="16"/>
      <c r="K391" s="16"/>
      <c r="L391" s="16"/>
      <c r="M391" s="16"/>
      <c r="N391" s="16"/>
      <c r="O391" s="16"/>
      <c r="P391" s="16"/>
      <c r="Q391" s="16"/>
      <c r="R391" s="16"/>
      <c r="S391" s="16"/>
      <c r="T391" s="16"/>
      <c r="U391" s="16"/>
      <c r="V391" s="16"/>
      <c r="W391" s="16"/>
      <c r="X391" s="16"/>
      <c r="Y391" s="16"/>
      <c r="Z391" s="16"/>
    </row>
    <row r="392" spans="1:26">
      <c r="A392" s="45"/>
      <c r="B392" s="45"/>
      <c r="C392" s="45"/>
      <c r="D392" s="39"/>
      <c r="E392" s="39"/>
      <c r="F392" s="45"/>
      <c r="G392" s="16"/>
      <c r="H392" s="16"/>
      <c r="I392" s="16"/>
      <c r="J392" s="16"/>
      <c r="K392" s="16"/>
      <c r="L392" s="16"/>
      <c r="M392" s="16"/>
      <c r="N392" s="16"/>
      <c r="O392" s="16"/>
      <c r="P392" s="16"/>
      <c r="Q392" s="16"/>
      <c r="R392" s="16"/>
      <c r="S392" s="16"/>
      <c r="T392" s="16"/>
      <c r="U392" s="16"/>
      <c r="V392" s="16"/>
      <c r="W392" s="16"/>
      <c r="X392" s="16"/>
      <c r="Y392" s="16"/>
      <c r="Z392" s="16"/>
    </row>
    <row r="393" spans="1:26">
      <c r="A393" s="45"/>
      <c r="B393" s="45"/>
      <c r="C393" s="45"/>
      <c r="D393" s="39"/>
      <c r="E393" s="39"/>
      <c r="F393" s="45"/>
      <c r="G393" s="16"/>
      <c r="H393" s="16"/>
      <c r="I393" s="16"/>
      <c r="J393" s="16"/>
      <c r="K393" s="16"/>
      <c r="L393" s="16"/>
      <c r="M393" s="16"/>
      <c r="N393" s="16"/>
      <c r="O393" s="16"/>
      <c r="P393" s="16"/>
      <c r="Q393" s="16"/>
      <c r="R393" s="16"/>
      <c r="S393" s="16"/>
      <c r="T393" s="16"/>
      <c r="U393" s="16"/>
      <c r="V393" s="16"/>
      <c r="W393" s="16"/>
      <c r="X393" s="16"/>
      <c r="Y393" s="16"/>
      <c r="Z393" s="16"/>
    </row>
    <row r="394" spans="1:26">
      <c r="A394" s="45"/>
      <c r="B394" s="45"/>
      <c r="C394" s="45"/>
      <c r="D394" s="39"/>
      <c r="E394" s="39"/>
      <c r="F394" s="45"/>
      <c r="G394" s="16"/>
      <c r="H394" s="16"/>
      <c r="I394" s="16"/>
      <c r="J394" s="16"/>
      <c r="K394" s="16"/>
      <c r="L394" s="16"/>
      <c r="M394" s="16"/>
      <c r="N394" s="16"/>
      <c r="O394" s="16"/>
      <c r="P394" s="16"/>
      <c r="Q394" s="16"/>
      <c r="R394" s="16"/>
      <c r="S394" s="16"/>
      <c r="T394" s="16"/>
      <c r="U394" s="16"/>
      <c r="V394" s="16"/>
      <c r="W394" s="16"/>
      <c r="X394" s="16"/>
      <c r="Y394" s="16"/>
      <c r="Z394" s="16"/>
    </row>
    <row r="395" spans="1:26">
      <c r="A395" s="45"/>
      <c r="B395" s="45"/>
      <c r="C395" s="45"/>
      <c r="D395" s="39"/>
      <c r="E395" s="39"/>
      <c r="F395" s="45"/>
      <c r="G395" s="16"/>
      <c r="H395" s="16"/>
      <c r="I395" s="16"/>
      <c r="J395" s="16"/>
      <c r="K395" s="16"/>
      <c r="L395" s="16"/>
      <c r="M395" s="16"/>
      <c r="N395" s="16"/>
      <c r="O395" s="16"/>
      <c r="P395" s="16"/>
      <c r="Q395" s="16"/>
      <c r="R395" s="16"/>
      <c r="S395" s="16"/>
      <c r="T395" s="16"/>
      <c r="U395" s="16"/>
      <c r="V395" s="16"/>
      <c r="W395" s="16"/>
      <c r="X395" s="16"/>
      <c r="Y395" s="16"/>
      <c r="Z395" s="16"/>
    </row>
    <row r="396" spans="1:26">
      <c r="A396" s="45"/>
      <c r="B396" s="45"/>
      <c r="C396" s="45"/>
      <c r="D396" s="39"/>
      <c r="E396" s="39"/>
      <c r="F396" s="45"/>
      <c r="G396" s="16"/>
      <c r="H396" s="16"/>
      <c r="I396" s="16"/>
      <c r="J396" s="16"/>
      <c r="K396" s="16"/>
      <c r="L396" s="16"/>
      <c r="M396" s="16"/>
      <c r="N396" s="16"/>
      <c r="O396" s="16"/>
      <c r="P396" s="16"/>
      <c r="Q396" s="16"/>
      <c r="R396" s="16"/>
      <c r="S396" s="16"/>
      <c r="T396" s="16"/>
      <c r="U396" s="16"/>
      <c r="V396" s="16"/>
      <c r="W396" s="16"/>
      <c r="X396" s="16"/>
      <c r="Y396" s="16"/>
      <c r="Z396" s="16"/>
    </row>
    <row r="397" spans="1:26">
      <c r="A397" s="45"/>
      <c r="B397" s="45"/>
      <c r="C397" s="45"/>
      <c r="D397" s="39"/>
      <c r="E397" s="39"/>
      <c r="F397" s="45"/>
      <c r="G397" s="16"/>
      <c r="H397" s="16"/>
      <c r="I397" s="16"/>
      <c r="J397" s="16"/>
      <c r="K397" s="16"/>
      <c r="L397" s="16"/>
      <c r="M397" s="16"/>
      <c r="N397" s="16"/>
      <c r="O397" s="16"/>
      <c r="P397" s="16"/>
      <c r="Q397" s="16"/>
      <c r="R397" s="16"/>
      <c r="S397" s="16"/>
      <c r="T397" s="16"/>
      <c r="U397" s="16"/>
      <c r="V397" s="16"/>
      <c r="W397" s="16"/>
      <c r="X397" s="16"/>
      <c r="Y397" s="16"/>
      <c r="Z397" s="16"/>
    </row>
    <row r="398" spans="1:26">
      <c r="A398" s="45"/>
      <c r="B398" s="45"/>
      <c r="C398" s="45"/>
      <c r="D398" s="39"/>
      <c r="E398" s="39"/>
      <c r="F398" s="45"/>
      <c r="G398" s="16"/>
      <c r="H398" s="16"/>
      <c r="I398" s="16"/>
      <c r="J398" s="16"/>
      <c r="K398" s="16"/>
      <c r="L398" s="16"/>
      <c r="M398" s="16"/>
      <c r="N398" s="16"/>
      <c r="O398" s="16"/>
      <c r="P398" s="16"/>
      <c r="Q398" s="16"/>
      <c r="R398" s="16"/>
      <c r="S398" s="16"/>
      <c r="T398" s="16"/>
      <c r="U398" s="16"/>
      <c r="V398" s="16"/>
      <c r="W398" s="16"/>
      <c r="X398" s="16"/>
      <c r="Y398" s="16"/>
      <c r="Z398" s="16"/>
    </row>
    <row r="399" spans="1:26">
      <c r="A399" s="45"/>
      <c r="B399" s="45"/>
      <c r="C399" s="45"/>
      <c r="D399" s="39"/>
      <c r="E399" s="39"/>
      <c r="F399" s="45"/>
      <c r="G399" s="16"/>
      <c r="H399" s="16"/>
      <c r="I399" s="16"/>
      <c r="J399" s="16"/>
      <c r="K399" s="16"/>
      <c r="L399" s="16"/>
      <c r="M399" s="16"/>
      <c r="N399" s="16"/>
      <c r="O399" s="16"/>
      <c r="P399" s="16"/>
      <c r="Q399" s="16"/>
      <c r="R399" s="16"/>
      <c r="S399" s="16"/>
      <c r="T399" s="16"/>
      <c r="U399" s="16"/>
      <c r="V399" s="16"/>
      <c r="W399" s="16"/>
      <c r="X399" s="16"/>
      <c r="Y399" s="16"/>
      <c r="Z399" s="16"/>
    </row>
    <row r="400" spans="1:26">
      <c r="A400" s="45"/>
      <c r="B400" s="45"/>
      <c r="C400" s="45"/>
      <c r="D400" s="39"/>
      <c r="E400" s="39"/>
      <c r="F400" s="45"/>
      <c r="G400" s="16"/>
      <c r="H400" s="16"/>
      <c r="I400" s="16"/>
      <c r="J400" s="16"/>
      <c r="K400" s="16"/>
      <c r="L400" s="16"/>
      <c r="M400" s="16"/>
      <c r="N400" s="16"/>
      <c r="O400" s="16"/>
      <c r="P400" s="16"/>
      <c r="Q400" s="16"/>
      <c r="R400" s="16"/>
      <c r="S400" s="16"/>
      <c r="T400" s="16"/>
      <c r="U400" s="16"/>
      <c r="V400" s="16"/>
      <c r="W400" s="16"/>
      <c r="X400" s="16"/>
      <c r="Y400" s="16"/>
      <c r="Z400" s="16"/>
    </row>
    <row r="401" spans="1:26">
      <c r="A401" s="45"/>
      <c r="B401" s="45"/>
      <c r="C401" s="45"/>
      <c r="D401" s="39"/>
      <c r="E401" s="39"/>
      <c r="F401" s="45"/>
      <c r="G401" s="16"/>
      <c r="H401" s="16"/>
      <c r="I401" s="16"/>
      <c r="J401" s="16"/>
      <c r="K401" s="16"/>
      <c r="L401" s="16"/>
      <c r="M401" s="16"/>
      <c r="N401" s="16"/>
      <c r="O401" s="16"/>
      <c r="P401" s="16"/>
      <c r="Q401" s="16"/>
      <c r="R401" s="16"/>
      <c r="S401" s="16"/>
      <c r="T401" s="16"/>
      <c r="U401" s="16"/>
      <c r="V401" s="16"/>
      <c r="W401" s="16"/>
      <c r="X401" s="16"/>
      <c r="Y401" s="16"/>
      <c r="Z401" s="16"/>
    </row>
    <row r="402" spans="1:26">
      <c r="A402" s="45"/>
      <c r="B402" s="45"/>
      <c r="C402" s="45"/>
      <c r="D402" s="39"/>
      <c r="E402" s="39"/>
      <c r="F402" s="45"/>
      <c r="G402" s="16"/>
      <c r="H402" s="16"/>
      <c r="I402" s="16"/>
      <c r="J402" s="16"/>
      <c r="K402" s="16"/>
      <c r="L402" s="16"/>
      <c r="M402" s="16"/>
      <c r="N402" s="16"/>
      <c r="O402" s="16"/>
      <c r="P402" s="16"/>
      <c r="Q402" s="16"/>
      <c r="R402" s="16"/>
      <c r="S402" s="16"/>
      <c r="T402" s="16"/>
      <c r="U402" s="16"/>
      <c r="V402" s="16"/>
      <c r="W402" s="16"/>
      <c r="X402" s="16"/>
      <c r="Y402" s="16"/>
      <c r="Z402" s="16"/>
    </row>
    <row r="403" spans="1:26">
      <c r="A403" s="45"/>
      <c r="B403" s="45"/>
      <c r="C403" s="45"/>
      <c r="D403" s="39"/>
      <c r="E403" s="39"/>
      <c r="F403" s="45"/>
      <c r="G403" s="16"/>
      <c r="H403" s="16"/>
      <c r="I403" s="16"/>
      <c r="J403" s="16"/>
      <c r="K403" s="16"/>
      <c r="L403" s="16"/>
      <c r="M403" s="16"/>
      <c r="N403" s="16"/>
      <c r="O403" s="16"/>
      <c r="P403" s="16"/>
      <c r="Q403" s="16"/>
      <c r="R403" s="16"/>
      <c r="S403" s="16"/>
      <c r="T403" s="16"/>
      <c r="U403" s="16"/>
      <c r="V403" s="16"/>
      <c r="W403" s="16"/>
      <c r="X403" s="16"/>
      <c r="Y403" s="16"/>
      <c r="Z403" s="16"/>
    </row>
    <row r="404" spans="1:26">
      <c r="A404" s="45"/>
      <c r="B404" s="45"/>
      <c r="C404" s="45"/>
      <c r="D404" s="39"/>
      <c r="E404" s="39"/>
      <c r="F404" s="45"/>
      <c r="G404" s="16"/>
      <c r="H404" s="16"/>
      <c r="I404" s="16"/>
      <c r="J404" s="16"/>
      <c r="K404" s="16"/>
      <c r="L404" s="16"/>
      <c r="M404" s="16"/>
      <c r="N404" s="16"/>
      <c r="O404" s="16"/>
      <c r="P404" s="16"/>
      <c r="Q404" s="16"/>
      <c r="R404" s="16"/>
      <c r="S404" s="16"/>
      <c r="T404" s="16"/>
      <c r="U404" s="16"/>
      <c r="V404" s="16"/>
      <c r="W404" s="16"/>
      <c r="X404" s="16"/>
      <c r="Y404" s="16"/>
      <c r="Z404" s="16"/>
    </row>
    <row r="405" spans="1:26">
      <c r="A405" s="45"/>
      <c r="B405" s="45"/>
      <c r="C405" s="45"/>
      <c r="D405" s="39"/>
      <c r="E405" s="39"/>
      <c r="F405" s="45"/>
      <c r="G405" s="16"/>
      <c r="H405" s="16"/>
      <c r="I405" s="16"/>
      <c r="J405" s="16"/>
      <c r="K405" s="16"/>
      <c r="L405" s="16"/>
      <c r="M405" s="16"/>
      <c r="N405" s="16"/>
      <c r="O405" s="16"/>
      <c r="P405" s="16"/>
      <c r="Q405" s="16"/>
      <c r="R405" s="16"/>
      <c r="S405" s="16"/>
      <c r="T405" s="16"/>
      <c r="U405" s="16"/>
      <c r="V405" s="16"/>
      <c r="W405" s="16"/>
      <c r="X405" s="16"/>
      <c r="Y405" s="16"/>
      <c r="Z405" s="16"/>
    </row>
    <row r="406" spans="1:26">
      <c r="A406" s="45"/>
      <c r="B406" s="45"/>
      <c r="C406" s="45"/>
      <c r="D406" s="39"/>
      <c r="E406" s="39"/>
      <c r="F406" s="45"/>
      <c r="G406" s="16"/>
      <c r="H406" s="16"/>
      <c r="I406" s="16"/>
      <c r="J406" s="16"/>
      <c r="K406" s="16"/>
      <c r="L406" s="16"/>
      <c r="M406" s="16"/>
      <c r="N406" s="16"/>
      <c r="O406" s="16"/>
      <c r="P406" s="16"/>
      <c r="Q406" s="16"/>
      <c r="R406" s="16"/>
      <c r="S406" s="16"/>
      <c r="T406" s="16"/>
      <c r="U406" s="16"/>
      <c r="V406" s="16"/>
      <c r="W406" s="16"/>
      <c r="X406" s="16"/>
      <c r="Y406" s="16"/>
      <c r="Z406" s="16"/>
    </row>
    <row r="407" spans="1:26">
      <c r="A407" s="45"/>
      <c r="B407" s="45"/>
      <c r="C407" s="45"/>
      <c r="D407" s="39"/>
      <c r="E407" s="39"/>
      <c r="F407" s="45"/>
      <c r="G407" s="16"/>
      <c r="H407" s="16"/>
      <c r="I407" s="16"/>
      <c r="J407" s="16"/>
      <c r="K407" s="16"/>
      <c r="L407" s="16"/>
      <c r="M407" s="16"/>
      <c r="N407" s="16"/>
      <c r="O407" s="16"/>
      <c r="P407" s="16"/>
      <c r="Q407" s="16"/>
      <c r="R407" s="16"/>
      <c r="S407" s="16"/>
      <c r="T407" s="16"/>
      <c r="U407" s="16"/>
      <c r="V407" s="16"/>
      <c r="W407" s="16"/>
      <c r="X407" s="16"/>
      <c r="Y407" s="16"/>
      <c r="Z407" s="16"/>
    </row>
    <row r="408" spans="1:26">
      <c r="A408" s="45"/>
      <c r="B408" s="45"/>
      <c r="C408" s="45"/>
      <c r="D408" s="39"/>
      <c r="E408" s="39"/>
      <c r="F408" s="45"/>
      <c r="G408" s="16"/>
      <c r="H408" s="16"/>
      <c r="I408" s="16"/>
      <c r="J408" s="16"/>
      <c r="K408" s="16"/>
      <c r="L408" s="16"/>
      <c r="M408" s="16"/>
      <c r="N408" s="16"/>
      <c r="O408" s="16"/>
      <c r="P408" s="16"/>
      <c r="Q408" s="16"/>
      <c r="R408" s="16"/>
      <c r="S408" s="16"/>
      <c r="T408" s="16"/>
      <c r="U408" s="16"/>
      <c r="V408" s="16"/>
      <c r="W408" s="16"/>
      <c r="X408" s="16"/>
      <c r="Y408" s="16"/>
      <c r="Z408" s="16"/>
    </row>
    <row r="409" spans="1:26">
      <c r="A409" s="45"/>
      <c r="B409" s="45"/>
      <c r="C409" s="45"/>
      <c r="D409" s="39"/>
      <c r="E409" s="39"/>
      <c r="F409" s="45"/>
      <c r="G409" s="16"/>
      <c r="H409" s="16"/>
      <c r="I409" s="16"/>
      <c r="J409" s="16"/>
      <c r="K409" s="16"/>
      <c r="L409" s="16"/>
      <c r="M409" s="16"/>
      <c r="N409" s="16"/>
      <c r="O409" s="16"/>
      <c r="P409" s="16"/>
      <c r="Q409" s="16"/>
      <c r="R409" s="16"/>
      <c r="S409" s="16"/>
      <c r="T409" s="16"/>
      <c r="U409" s="16"/>
      <c r="V409" s="16"/>
      <c r="W409" s="16"/>
      <c r="X409" s="16"/>
      <c r="Y409" s="16"/>
      <c r="Z409" s="16"/>
    </row>
    <row r="410" spans="1:26">
      <c r="A410" s="45"/>
      <c r="B410" s="45"/>
      <c r="C410" s="45"/>
      <c r="D410" s="39"/>
      <c r="E410" s="39"/>
      <c r="F410" s="45"/>
      <c r="G410" s="16"/>
      <c r="H410" s="16"/>
      <c r="I410" s="16"/>
      <c r="J410" s="16"/>
      <c r="K410" s="16"/>
      <c r="L410" s="16"/>
      <c r="M410" s="16"/>
      <c r="N410" s="16"/>
      <c r="O410" s="16"/>
      <c r="P410" s="16"/>
      <c r="Q410" s="16"/>
      <c r="R410" s="16"/>
      <c r="S410" s="16"/>
      <c r="T410" s="16"/>
      <c r="U410" s="16"/>
      <c r="V410" s="16"/>
      <c r="W410" s="16"/>
      <c r="X410" s="16"/>
      <c r="Y410" s="16"/>
      <c r="Z410" s="16"/>
    </row>
    <row r="411" spans="1:26">
      <c r="A411" s="45"/>
      <c r="B411" s="45"/>
      <c r="C411" s="45"/>
      <c r="D411" s="39"/>
      <c r="E411" s="39"/>
      <c r="F411" s="45"/>
      <c r="G411" s="16"/>
      <c r="H411" s="16"/>
      <c r="I411" s="16"/>
      <c r="J411" s="16"/>
      <c r="K411" s="16"/>
      <c r="L411" s="16"/>
      <c r="M411" s="16"/>
      <c r="N411" s="16"/>
      <c r="O411" s="16"/>
      <c r="P411" s="16"/>
      <c r="Q411" s="16"/>
      <c r="R411" s="16"/>
      <c r="S411" s="16"/>
      <c r="T411" s="16"/>
      <c r="U411" s="16"/>
      <c r="V411" s="16"/>
      <c r="W411" s="16"/>
      <c r="X411" s="16"/>
      <c r="Y411" s="16"/>
      <c r="Z411" s="16"/>
    </row>
    <row r="412" spans="1:26">
      <c r="A412" s="45"/>
      <c r="B412" s="45"/>
      <c r="C412" s="45"/>
      <c r="D412" s="39"/>
      <c r="E412" s="39"/>
      <c r="F412" s="45"/>
      <c r="G412" s="16"/>
      <c r="H412" s="16"/>
      <c r="I412" s="16"/>
      <c r="J412" s="16"/>
      <c r="K412" s="16"/>
      <c r="L412" s="16"/>
      <c r="M412" s="16"/>
      <c r="N412" s="16"/>
      <c r="O412" s="16"/>
      <c r="P412" s="16"/>
      <c r="Q412" s="16"/>
      <c r="R412" s="16"/>
      <c r="S412" s="16"/>
      <c r="T412" s="16"/>
      <c r="U412" s="16"/>
      <c r="V412" s="16"/>
      <c r="W412" s="16"/>
      <c r="X412" s="16"/>
      <c r="Y412" s="16"/>
      <c r="Z412" s="16"/>
    </row>
    <row r="413" spans="1:26">
      <c r="A413" s="45"/>
      <c r="B413" s="45"/>
      <c r="C413" s="45"/>
      <c r="D413" s="39"/>
      <c r="E413" s="39"/>
      <c r="F413" s="45"/>
      <c r="G413" s="16"/>
      <c r="H413" s="16"/>
      <c r="I413" s="16"/>
      <c r="J413" s="16"/>
      <c r="K413" s="16"/>
      <c r="L413" s="16"/>
      <c r="M413" s="16"/>
      <c r="N413" s="16"/>
      <c r="O413" s="16"/>
      <c r="P413" s="16"/>
      <c r="Q413" s="16"/>
      <c r="R413" s="16"/>
      <c r="S413" s="16"/>
      <c r="T413" s="16"/>
      <c r="U413" s="16"/>
      <c r="V413" s="16"/>
      <c r="W413" s="16"/>
      <c r="X413" s="16"/>
      <c r="Y413" s="16"/>
      <c r="Z413" s="16"/>
    </row>
    <row r="414" spans="1:26">
      <c r="A414" s="45"/>
      <c r="B414" s="45"/>
      <c r="C414" s="45"/>
      <c r="D414" s="39"/>
      <c r="E414" s="39"/>
      <c r="F414" s="45"/>
      <c r="G414" s="16"/>
      <c r="H414" s="16"/>
      <c r="I414" s="16"/>
      <c r="J414" s="16"/>
      <c r="K414" s="16"/>
      <c r="L414" s="16"/>
      <c r="M414" s="16"/>
      <c r="N414" s="16"/>
      <c r="O414" s="16"/>
      <c r="P414" s="16"/>
      <c r="Q414" s="16"/>
      <c r="R414" s="16"/>
      <c r="S414" s="16"/>
      <c r="T414" s="16"/>
      <c r="U414" s="16"/>
      <c r="V414" s="16"/>
      <c r="W414" s="16"/>
      <c r="X414" s="16"/>
      <c r="Y414" s="16"/>
      <c r="Z414" s="16"/>
    </row>
    <row r="415" spans="1:26">
      <c r="A415" s="45"/>
      <c r="B415" s="45"/>
      <c r="C415" s="45"/>
      <c r="D415" s="39"/>
      <c r="E415" s="39"/>
      <c r="F415" s="45"/>
      <c r="G415" s="16"/>
      <c r="H415" s="16"/>
      <c r="I415" s="16"/>
      <c r="J415" s="16"/>
      <c r="K415" s="16"/>
      <c r="L415" s="16"/>
      <c r="M415" s="16"/>
      <c r="N415" s="16"/>
      <c r="O415" s="16"/>
      <c r="P415" s="16"/>
      <c r="Q415" s="16"/>
      <c r="R415" s="16"/>
      <c r="S415" s="16"/>
      <c r="T415" s="16"/>
      <c r="U415" s="16"/>
      <c r="V415" s="16"/>
      <c r="W415" s="16"/>
      <c r="X415" s="16"/>
      <c r="Y415" s="16"/>
      <c r="Z415" s="16"/>
    </row>
    <row r="416" spans="1:26">
      <c r="A416" s="45"/>
      <c r="B416" s="45"/>
      <c r="C416" s="45"/>
      <c r="D416" s="39"/>
      <c r="E416" s="39"/>
      <c r="F416" s="45"/>
      <c r="G416" s="16"/>
      <c r="H416" s="16"/>
      <c r="I416" s="16"/>
      <c r="J416" s="16"/>
      <c r="K416" s="16"/>
      <c r="L416" s="16"/>
      <c r="M416" s="16"/>
      <c r="N416" s="16"/>
      <c r="O416" s="16"/>
      <c r="P416" s="16"/>
      <c r="Q416" s="16"/>
      <c r="R416" s="16"/>
      <c r="S416" s="16"/>
      <c r="T416" s="16"/>
      <c r="U416" s="16"/>
      <c r="V416" s="16"/>
      <c r="W416" s="16"/>
      <c r="X416" s="16"/>
      <c r="Y416" s="16"/>
      <c r="Z416" s="16"/>
    </row>
    <row r="417" spans="1:26">
      <c r="A417" s="45"/>
      <c r="B417" s="45"/>
      <c r="C417" s="45"/>
      <c r="D417" s="39"/>
      <c r="E417" s="39"/>
      <c r="F417" s="45"/>
      <c r="G417" s="16"/>
      <c r="H417" s="16"/>
      <c r="I417" s="16"/>
      <c r="J417" s="16"/>
      <c r="K417" s="16"/>
      <c r="L417" s="16"/>
      <c r="M417" s="16"/>
      <c r="N417" s="16"/>
      <c r="O417" s="16"/>
      <c r="P417" s="16"/>
      <c r="Q417" s="16"/>
      <c r="R417" s="16"/>
      <c r="S417" s="16"/>
      <c r="T417" s="16"/>
      <c r="U417" s="16"/>
      <c r="V417" s="16"/>
      <c r="W417" s="16"/>
      <c r="X417" s="16"/>
      <c r="Y417" s="16"/>
      <c r="Z417" s="16"/>
    </row>
    <row r="418" spans="1:26">
      <c r="A418" s="45"/>
      <c r="B418" s="45"/>
      <c r="C418" s="45"/>
      <c r="D418" s="39"/>
      <c r="E418" s="39"/>
      <c r="F418" s="45"/>
      <c r="G418" s="16"/>
      <c r="H418" s="16"/>
      <c r="I418" s="16"/>
      <c r="J418" s="16"/>
      <c r="K418" s="16"/>
      <c r="L418" s="16"/>
      <c r="M418" s="16"/>
      <c r="N418" s="16"/>
      <c r="O418" s="16"/>
      <c r="P418" s="16"/>
      <c r="Q418" s="16"/>
      <c r="R418" s="16"/>
      <c r="S418" s="16"/>
      <c r="T418" s="16"/>
      <c r="U418" s="16"/>
      <c r="V418" s="16"/>
      <c r="W418" s="16"/>
      <c r="X418" s="16"/>
      <c r="Y418" s="16"/>
      <c r="Z418" s="16"/>
    </row>
    <row r="419" spans="1:26">
      <c r="A419" s="45"/>
      <c r="B419" s="45"/>
      <c r="C419" s="45"/>
      <c r="D419" s="39"/>
      <c r="E419" s="39"/>
      <c r="F419" s="45"/>
      <c r="G419" s="16"/>
      <c r="H419" s="16"/>
      <c r="I419" s="16"/>
      <c r="J419" s="16"/>
      <c r="K419" s="16"/>
      <c r="L419" s="16"/>
      <c r="M419" s="16"/>
      <c r="N419" s="16"/>
      <c r="O419" s="16"/>
      <c r="P419" s="16"/>
      <c r="Q419" s="16"/>
      <c r="R419" s="16"/>
      <c r="S419" s="16"/>
      <c r="T419" s="16"/>
      <c r="U419" s="16"/>
      <c r="V419" s="16"/>
      <c r="W419" s="16"/>
      <c r="X419" s="16"/>
      <c r="Y419" s="16"/>
      <c r="Z419" s="16"/>
    </row>
    <row r="420" spans="1:26">
      <c r="A420" s="45"/>
      <c r="B420" s="45"/>
      <c r="C420" s="45"/>
      <c r="D420" s="39"/>
      <c r="E420" s="39"/>
      <c r="F420" s="45"/>
      <c r="G420" s="16"/>
      <c r="H420" s="16"/>
      <c r="I420" s="16"/>
      <c r="J420" s="16"/>
      <c r="K420" s="16"/>
      <c r="L420" s="16"/>
      <c r="M420" s="16"/>
      <c r="N420" s="16"/>
      <c r="O420" s="16"/>
      <c r="P420" s="16"/>
      <c r="Q420" s="16"/>
      <c r="R420" s="16"/>
      <c r="S420" s="16"/>
      <c r="T420" s="16"/>
      <c r="U420" s="16"/>
      <c r="V420" s="16"/>
      <c r="W420" s="16"/>
      <c r="X420" s="16"/>
      <c r="Y420" s="16"/>
      <c r="Z420" s="16"/>
    </row>
    <row r="421" spans="1:26">
      <c r="A421" s="45"/>
      <c r="B421" s="45"/>
      <c r="C421" s="45"/>
      <c r="D421" s="39"/>
      <c r="E421" s="39"/>
      <c r="F421" s="45"/>
      <c r="G421" s="16"/>
      <c r="H421" s="16"/>
      <c r="I421" s="16"/>
      <c r="J421" s="16"/>
      <c r="K421" s="16"/>
      <c r="L421" s="16"/>
      <c r="M421" s="16"/>
      <c r="N421" s="16"/>
      <c r="O421" s="16"/>
      <c r="P421" s="16"/>
      <c r="Q421" s="16"/>
      <c r="R421" s="16"/>
      <c r="S421" s="16"/>
      <c r="T421" s="16"/>
      <c r="U421" s="16"/>
      <c r="V421" s="16"/>
      <c r="W421" s="16"/>
      <c r="X421" s="16"/>
      <c r="Y421" s="16"/>
      <c r="Z421" s="16"/>
    </row>
    <row r="422" spans="1:26">
      <c r="A422" s="45"/>
      <c r="B422" s="45"/>
      <c r="C422" s="45"/>
      <c r="D422" s="39"/>
      <c r="E422" s="39"/>
      <c r="F422" s="45"/>
      <c r="G422" s="16"/>
      <c r="H422" s="16"/>
      <c r="I422" s="16"/>
      <c r="J422" s="16"/>
      <c r="K422" s="16"/>
      <c r="L422" s="16"/>
      <c r="M422" s="16"/>
      <c r="N422" s="16"/>
      <c r="O422" s="16"/>
      <c r="P422" s="16"/>
      <c r="Q422" s="16"/>
      <c r="R422" s="16"/>
      <c r="S422" s="16"/>
      <c r="T422" s="16"/>
      <c r="U422" s="16"/>
      <c r="V422" s="16"/>
      <c r="W422" s="16"/>
      <c r="X422" s="16"/>
      <c r="Y422" s="16"/>
      <c r="Z422" s="16"/>
    </row>
    <row r="423" spans="1:26">
      <c r="A423" s="45"/>
      <c r="B423" s="45"/>
      <c r="C423" s="45"/>
      <c r="D423" s="39"/>
      <c r="E423" s="39"/>
      <c r="F423" s="45"/>
      <c r="G423" s="16"/>
      <c r="H423" s="16"/>
      <c r="I423" s="16"/>
      <c r="J423" s="16"/>
      <c r="K423" s="16"/>
      <c r="L423" s="16"/>
      <c r="M423" s="16"/>
      <c r="N423" s="16"/>
      <c r="O423" s="16"/>
      <c r="P423" s="16"/>
      <c r="Q423" s="16"/>
      <c r="R423" s="16"/>
      <c r="S423" s="16"/>
      <c r="T423" s="16"/>
      <c r="U423" s="16"/>
      <c r="V423" s="16"/>
      <c r="W423" s="16"/>
      <c r="X423" s="16"/>
      <c r="Y423" s="16"/>
      <c r="Z423" s="16"/>
    </row>
    <row r="424" spans="1:26">
      <c r="A424" s="45"/>
      <c r="B424" s="45"/>
      <c r="C424" s="45"/>
      <c r="D424" s="39"/>
      <c r="E424" s="39"/>
      <c r="F424" s="45"/>
      <c r="G424" s="16"/>
      <c r="H424" s="16"/>
      <c r="I424" s="16"/>
      <c r="J424" s="16"/>
      <c r="K424" s="16"/>
      <c r="L424" s="16"/>
      <c r="M424" s="16"/>
      <c r="N424" s="16"/>
      <c r="O424" s="16"/>
      <c r="P424" s="16"/>
      <c r="Q424" s="16"/>
      <c r="R424" s="16"/>
      <c r="S424" s="16"/>
      <c r="T424" s="16"/>
      <c r="U424" s="16"/>
      <c r="V424" s="16"/>
      <c r="W424" s="16"/>
      <c r="X424" s="16"/>
      <c r="Y424" s="16"/>
      <c r="Z424" s="16"/>
    </row>
    <row r="425" spans="1:26">
      <c r="A425" s="45"/>
      <c r="B425" s="45"/>
      <c r="C425" s="45"/>
      <c r="D425" s="39"/>
      <c r="E425" s="39"/>
      <c r="F425" s="45"/>
      <c r="G425" s="16"/>
      <c r="H425" s="16"/>
      <c r="I425" s="16"/>
      <c r="J425" s="16"/>
      <c r="K425" s="16"/>
      <c r="L425" s="16"/>
      <c r="M425" s="16"/>
      <c r="N425" s="16"/>
      <c r="O425" s="16"/>
      <c r="P425" s="16"/>
      <c r="Q425" s="16"/>
      <c r="R425" s="16"/>
      <c r="S425" s="16"/>
      <c r="T425" s="16"/>
      <c r="U425" s="16"/>
      <c r="V425" s="16"/>
      <c r="W425" s="16"/>
      <c r="X425" s="16"/>
      <c r="Y425" s="16"/>
      <c r="Z425" s="16"/>
    </row>
    <row r="426" spans="1:26">
      <c r="A426" s="45"/>
      <c r="B426" s="45"/>
      <c r="C426" s="45"/>
      <c r="D426" s="39"/>
      <c r="E426" s="39"/>
      <c r="F426" s="45"/>
      <c r="G426" s="16"/>
      <c r="H426" s="16"/>
      <c r="I426" s="16"/>
      <c r="J426" s="16"/>
      <c r="K426" s="16"/>
      <c r="L426" s="16"/>
      <c r="M426" s="16"/>
      <c r="N426" s="16"/>
      <c r="O426" s="16"/>
      <c r="P426" s="16"/>
      <c r="Q426" s="16"/>
      <c r="R426" s="16"/>
      <c r="S426" s="16"/>
      <c r="T426" s="16"/>
      <c r="U426" s="16"/>
      <c r="V426" s="16"/>
      <c r="W426" s="16"/>
      <c r="X426" s="16"/>
      <c r="Y426" s="16"/>
      <c r="Z426" s="16"/>
    </row>
    <row r="427" spans="1:26">
      <c r="A427" s="45"/>
      <c r="B427" s="45"/>
      <c r="C427" s="45"/>
      <c r="D427" s="39"/>
      <c r="E427" s="39"/>
      <c r="F427" s="45"/>
      <c r="G427" s="16"/>
      <c r="H427" s="16"/>
      <c r="I427" s="16"/>
      <c r="J427" s="16"/>
      <c r="K427" s="16"/>
      <c r="L427" s="16"/>
      <c r="M427" s="16"/>
      <c r="N427" s="16"/>
      <c r="O427" s="16"/>
      <c r="P427" s="16"/>
      <c r="Q427" s="16"/>
      <c r="R427" s="16"/>
      <c r="S427" s="16"/>
      <c r="T427" s="16"/>
      <c r="U427" s="16"/>
      <c r="V427" s="16"/>
      <c r="W427" s="16"/>
      <c r="X427" s="16"/>
      <c r="Y427" s="16"/>
      <c r="Z427" s="16"/>
    </row>
    <row r="428" spans="1:26">
      <c r="A428" s="45"/>
      <c r="B428" s="45"/>
      <c r="C428" s="45"/>
      <c r="D428" s="39"/>
      <c r="E428" s="39"/>
      <c r="F428" s="45"/>
      <c r="G428" s="16"/>
      <c r="H428" s="16"/>
      <c r="I428" s="16"/>
      <c r="J428" s="16"/>
      <c r="K428" s="16"/>
      <c r="L428" s="16"/>
      <c r="M428" s="16"/>
      <c r="N428" s="16"/>
      <c r="O428" s="16"/>
      <c r="P428" s="16"/>
      <c r="Q428" s="16"/>
      <c r="R428" s="16"/>
      <c r="S428" s="16"/>
      <c r="T428" s="16"/>
      <c r="U428" s="16"/>
      <c r="V428" s="16"/>
      <c r="W428" s="16"/>
      <c r="X428" s="16"/>
      <c r="Y428" s="16"/>
      <c r="Z428" s="16"/>
    </row>
    <row r="429" spans="1:26">
      <c r="A429" s="45"/>
      <c r="B429" s="45"/>
      <c r="C429" s="45"/>
      <c r="D429" s="39"/>
      <c r="E429" s="39"/>
      <c r="F429" s="45"/>
      <c r="G429" s="16"/>
      <c r="H429" s="16"/>
      <c r="I429" s="16"/>
      <c r="J429" s="16"/>
      <c r="K429" s="16"/>
      <c r="L429" s="16"/>
      <c r="M429" s="16"/>
      <c r="N429" s="16"/>
      <c r="O429" s="16"/>
      <c r="P429" s="16"/>
      <c r="Q429" s="16"/>
      <c r="R429" s="16"/>
      <c r="S429" s="16"/>
      <c r="T429" s="16"/>
      <c r="U429" s="16"/>
      <c r="V429" s="16"/>
      <c r="W429" s="16"/>
      <c r="X429" s="16"/>
      <c r="Y429" s="16"/>
      <c r="Z429" s="16"/>
    </row>
    <row r="430" spans="1:26">
      <c r="A430" s="45"/>
      <c r="B430" s="45"/>
      <c r="C430" s="45"/>
      <c r="D430" s="39"/>
      <c r="E430" s="39"/>
      <c r="F430" s="45"/>
      <c r="G430" s="16"/>
      <c r="H430" s="16"/>
      <c r="I430" s="16"/>
      <c r="J430" s="16"/>
      <c r="K430" s="16"/>
      <c r="L430" s="16"/>
      <c r="M430" s="16"/>
      <c r="N430" s="16"/>
      <c r="O430" s="16"/>
      <c r="P430" s="16"/>
      <c r="Q430" s="16"/>
      <c r="R430" s="16"/>
      <c r="S430" s="16"/>
      <c r="T430" s="16"/>
      <c r="U430" s="16"/>
      <c r="V430" s="16"/>
      <c r="W430" s="16"/>
      <c r="X430" s="16"/>
      <c r="Y430" s="16"/>
      <c r="Z430" s="16"/>
    </row>
    <row r="431" spans="1:26">
      <c r="A431" s="45"/>
      <c r="B431" s="45"/>
      <c r="C431" s="45"/>
      <c r="D431" s="39"/>
      <c r="E431" s="39"/>
      <c r="F431" s="45"/>
      <c r="G431" s="16"/>
      <c r="H431" s="16"/>
      <c r="I431" s="16"/>
      <c r="J431" s="16"/>
      <c r="K431" s="16"/>
      <c r="L431" s="16"/>
      <c r="M431" s="16"/>
      <c r="N431" s="16"/>
      <c r="O431" s="16"/>
      <c r="P431" s="16"/>
      <c r="Q431" s="16"/>
      <c r="R431" s="16"/>
      <c r="S431" s="16"/>
      <c r="T431" s="16"/>
      <c r="U431" s="16"/>
      <c r="V431" s="16"/>
      <c r="W431" s="16"/>
      <c r="X431" s="16"/>
      <c r="Y431" s="16"/>
      <c r="Z431" s="16"/>
    </row>
    <row r="432" spans="1:26">
      <c r="A432" s="45"/>
      <c r="B432" s="45"/>
      <c r="C432" s="45"/>
      <c r="D432" s="39"/>
      <c r="E432" s="39"/>
      <c r="F432" s="45"/>
      <c r="G432" s="16"/>
      <c r="H432" s="16"/>
      <c r="I432" s="16"/>
      <c r="J432" s="16"/>
      <c r="K432" s="16"/>
      <c r="L432" s="16"/>
      <c r="M432" s="16"/>
      <c r="N432" s="16"/>
      <c r="O432" s="16"/>
      <c r="P432" s="16"/>
      <c r="Q432" s="16"/>
      <c r="R432" s="16"/>
      <c r="S432" s="16"/>
      <c r="T432" s="16"/>
      <c r="U432" s="16"/>
      <c r="V432" s="16"/>
      <c r="W432" s="16"/>
      <c r="X432" s="16"/>
      <c r="Y432" s="16"/>
      <c r="Z432" s="16"/>
    </row>
    <row r="433" spans="1:26">
      <c r="A433" s="45"/>
      <c r="B433" s="45"/>
      <c r="C433" s="45"/>
      <c r="D433" s="39"/>
      <c r="E433" s="39"/>
      <c r="F433" s="45"/>
      <c r="G433" s="16"/>
      <c r="H433" s="16"/>
      <c r="I433" s="16"/>
      <c r="J433" s="16"/>
      <c r="K433" s="16"/>
      <c r="L433" s="16"/>
      <c r="M433" s="16"/>
      <c r="N433" s="16"/>
      <c r="O433" s="16"/>
      <c r="P433" s="16"/>
      <c r="Q433" s="16"/>
      <c r="R433" s="16"/>
      <c r="S433" s="16"/>
      <c r="T433" s="16"/>
      <c r="U433" s="16"/>
      <c r="V433" s="16"/>
      <c r="W433" s="16"/>
      <c r="X433" s="16"/>
      <c r="Y433" s="16"/>
      <c r="Z433" s="16"/>
    </row>
    <row r="434" spans="1:26">
      <c r="A434" s="45"/>
      <c r="B434" s="45"/>
      <c r="C434" s="45"/>
      <c r="D434" s="39"/>
      <c r="E434" s="39"/>
      <c r="F434" s="45"/>
      <c r="G434" s="16"/>
      <c r="H434" s="16"/>
      <c r="I434" s="16"/>
      <c r="J434" s="16"/>
      <c r="K434" s="16"/>
      <c r="L434" s="16"/>
      <c r="M434" s="16"/>
      <c r="N434" s="16"/>
      <c r="O434" s="16"/>
      <c r="P434" s="16"/>
      <c r="Q434" s="16"/>
      <c r="R434" s="16"/>
      <c r="S434" s="16"/>
      <c r="T434" s="16"/>
      <c r="U434" s="16"/>
      <c r="V434" s="16"/>
      <c r="W434" s="16"/>
      <c r="X434" s="16"/>
      <c r="Y434" s="16"/>
      <c r="Z434" s="16"/>
    </row>
    <row r="435" spans="1:26">
      <c r="A435" s="45"/>
      <c r="B435" s="45"/>
      <c r="C435" s="45"/>
      <c r="D435" s="39"/>
      <c r="E435" s="39"/>
      <c r="F435" s="45"/>
      <c r="G435" s="16"/>
      <c r="H435" s="16"/>
      <c r="I435" s="16"/>
      <c r="J435" s="16"/>
      <c r="K435" s="16"/>
      <c r="L435" s="16"/>
      <c r="M435" s="16"/>
      <c r="N435" s="16"/>
      <c r="O435" s="16"/>
      <c r="P435" s="16"/>
      <c r="Q435" s="16"/>
      <c r="R435" s="16"/>
      <c r="S435" s="16"/>
      <c r="T435" s="16"/>
      <c r="U435" s="16"/>
      <c r="V435" s="16"/>
      <c r="W435" s="16"/>
      <c r="X435" s="16"/>
      <c r="Y435" s="16"/>
      <c r="Z435" s="16"/>
    </row>
    <row r="436" spans="1:26">
      <c r="A436" s="45"/>
      <c r="B436" s="45"/>
      <c r="C436" s="45"/>
      <c r="D436" s="39"/>
      <c r="E436" s="39"/>
      <c r="F436" s="45"/>
      <c r="G436" s="16"/>
      <c r="H436" s="16"/>
      <c r="I436" s="16"/>
      <c r="J436" s="16"/>
      <c r="K436" s="16"/>
      <c r="L436" s="16"/>
      <c r="M436" s="16"/>
      <c r="N436" s="16"/>
      <c r="O436" s="16"/>
      <c r="P436" s="16"/>
      <c r="Q436" s="16"/>
      <c r="R436" s="16"/>
      <c r="S436" s="16"/>
      <c r="T436" s="16"/>
      <c r="U436" s="16"/>
      <c r="V436" s="16"/>
      <c r="W436" s="16"/>
      <c r="X436" s="16"/>
      <c r="Y436" s="16"/>
      <c r="Z436" s="16"/>
    </row>
    <row r="437" spans="1:26">
      <c r="A437" s="45"/>
      <c r="B437" s="45"/>
      <c r="C437" s="45"/>
      <c r="D437" s="39"/>
      <c r="E437" s="39"/>
      <c r="F437" s="45"/>
      <c r="G437" s="16"/>
      <c r="H437" s="16"/>
      <c r="I437" s="16"/>
      <c r="J437" s="16"/>
      <c r="K437" s="16"/>
      <c r="L437" s="16"/>
      <c r="M437" s="16"/>
      <c r="N437" s="16"/>
      <c r="O437" s="16"/>
      <c r="P437" s="16"/>
      <c r="Q437" s="16"/>
      <c r="R437" s="16"/>
      <c r="S437" s="16"/>
      <c r="T437" s="16"/>
      <c r="U437" s="16"/>
      <c r="V437" s="16"/>
      <c r="W437" s="16"/>
      <c r="X437" s="16"/>
      <c r="Y437" s="16"/>
      <c r="Z437" s="16"/>
    </row>
    <row r="438" spans="1:26">
      <c r="A438" s="45"/>
      <c r="B438" s="45"/>
      <c r="C438" s="45"/>
      <c r="D438" s="39"/>
      <c r="E438" s="39"/>
      <c r="F438" s="45"/>
      <c r="G438" s="16"/>
      <c r="H438" s="16"/>
      <c r="I438" s="16"/>
      <c r="J438" s="16"/>
      <c r="K438" s="16"/>
      <c r="L438" s="16"/>
      <c r="M438" s="16"/>
      <c r="N438" s="16"/>
      <c r="O438" s="16"/>
      <c r="P438" s="16"/>
      <c r="Q438" s="16"/>
      <c r="R438" s="16"/>
      <c r="S438" s="16"/>
      <c r="T438" s="16"/>
      <c r="U438" s="16"/>
      <c r="V438" s="16"/>
      <c r="W438" s="16"/>
      <c r="X438" s="16"/>
      <c r="Y438" s="16"/>
      <c r="Z438" s="16"/>
    </row>
    <row r="439" spans="1:26">
      <c r="A439" s="45"/>
      <c r="B439" s="45"/>
      <c r="C439" s="45"/>
      <c r="D439" s="39"/>
      <c r="E439" s="39"/>
      <c r="F439" s="45"/>
      <c r="G439" s="16"/>
      <c r="H439" s="16"/>
      <c r="I439" s="16"/>
      <c r="J439" s="16"/>
      <c r="K439" s="16"/>
      <c r="L439" s="16"/>
      <c r="M439" s="16"/>
      <c r="N439" s="16"/>
      <c r="O439" s="16"/>
      <c r="P439" s="16"/>
      <c r="Q439" s="16"/>
      <c r="R439" s="16"/>
      <c r="S439" s="16"/>
      <c r="T439" s="16"/>
      <c r="U439" s="16"/>
      <c r="V439" s="16"/>
      <c r="W439" s="16"/>
      <c r="X439" s="16"/>
      <c r="Y439" s="16"/>
      <c r="Z439" s="16"/>
    </row>
    <row r="440" spans="1:26">
      <c r="A440" s="45"/>
      <c r="B440" s="45"/>
      <c r="C440" s="45"/>
      <c r="D440" s="39"/>
      <c r="E440" s="39"/>
      <c r="F440" s="45"/>
      <c r="G440" s="16"/>
      <c r="H440" s="16"/>
      <c r="I440" s="16"/>
      <c r="J440" s="16"/>
      <c r="K440" s="16"/>
      <c r="L440" s="16"/>
      <c r="M440" s="16"/>
      <c r="N440" s="16"/>
      <c r="O440" s="16"/>
      <c r="P440" s="16"/>
      <c r="Q440" s="16"/>
      <c r="R440" s="16"/>
      <c r="S440" s="16"/>
      <c r="T440" s="16"/>
      <c r="U440" s="16"/>
      <c r="V440" s="16"/>
      <c r="W440" s="16"/>
      <c r="X440" s="16"/>
      <c r="Y440" s="16"/>
      <c r="Z440" s="16"/>
    </row>
    <row r="441" spans="1:26">
      <c r="A441" s="45"/>
      <c r="B441" s="45"/>
      <c r="C441" s="45"/>
      <c r="D441" s="39"/>
      <c r="E441" s="39"/>
      <c r="F441" s="45"/>
      <c r="G441" s="16"/>
      <c r="H441" s="16"/>
      <c r="I441" s="16"/>
      <c r="J441" s="16"/>
      <c r="K441" s="16"/>
      <c r="L441" s="16"/>
      <c r="M441" s="16"/>
      <c r="N441" s="16"/>
      <c r="O441" s="16"/>
      <c r="P441" s="16"/>
      <c r="Q441" s="16"/>
      <c r="R441" s="16"/>
      <c r="S441" s="16"/>
      <c r="T441" s="16"/>
      <c r="U441" s="16"/>
      <c r="V441" s="16"/>
      <c r="W441" s="16"/>
      <c r="X441" s="16"/>
      <c r="Y441" s="16"/>
      <c r="Z441" s="16"/>
    </row>
    <row r="442" spans="1:26">
      <c r="A442" s="45"/>
      <c r="B442" s="45"/>
      <c r="C442" s="45"/>
      <c r="D442" s="39"/>
      <c r="E442" s="39"/>
      <c r="F442" s="45"/>
      <c r="G442" s="16"/>
      <c r="H442" s="16"/>
      <c r="I442" s="16"/>
      <c r="J442" s="16"/>
      <c r="K442" s="16"/>
      <c r="L442" s="16"/>
      <c r="M442" s="16"/>
      <c r="N442" s="16"/>
      <c r="O442" s="16"/>
      <c r="P442" s="16"/>
      <c r="Q442" s="16"/>
      <c r="R442" s="16"/>
      <c r="S442" s="16"/>
      <c r="T442" s="16"/>
      <c r="U442" s="16"/>
      <c r="V442" s="16"/>
      <c r="W442" s="16"/>
      <c r="X442" s="16"/>
      <c r="Y442" s="16"/>
      <c r="Z442" s="16"/>
    </row>
    <row r="443" spans="1:26">
      <c r="A443" s="45"/>
      <c r="B443" s="45"/>
      <c r="C443" s="45"/>
      <c r="D443" s="39"/>
      <c r="E443" s="39"/>
      <c r="F443" s="45"/>
      <c r="G443" s="16"/>
      <c r="H443" s="16"/>
      <c r="I443" s="16"/>
      <c r="J443" s="16"/>
      <c r="K443" s="16"/>
      <c r="L443" s="16"/>
      <c r="M443" s="16"/>
      <c r="N443" s="16"/>
      <c r="O443" s="16"/>
      <c r="P443" s="16"/>
      <c r="Q443" s="16"/>
      <c r="R443" s="16"/>
      <c r="S443" s="16"/>
      <c r="T443" s="16"/>
      <c r="U443" s="16"/>
      <c r="V443" s="16"/>
      <c r="W443" s="16"/>
      <c r="X443" s="16"/>
      <c r="Y443" s="16"/>
      <c r="Z443" s="16"/>
    </row>
    <row r="444" spans="1:26">
      <c r="A444" s="45"/>
      <c r="B444" s="45"/>
      <c r="C444" s="45"/>
      <c r="D444" s="39"/>
      <c r="E444" s="39"/>
      <c r="F444" s="45"/>
      <c r="G444" s="16"/>
      <c r="H444" s="16"/>
      <c r="I444" s="16"/>
      <c r="J444" s="16"/>
      <c r="K444" s="16"/>
      <c r="L444" s="16"/>
      <c r="M444" s="16"/>
      <c r="N444" s="16"/>
      <c r="O444" s="16"/>
      <c r="P444" s="16"/>
      <c r="Q444" s="16"/>
      <c r="R444" s="16"/>
      <c r="S444" s="16"/>
      <c r="T444" s="16"/>
      <c r="U444" s="16"/>
      <c r="V444" s="16"/>
      <c r="W444" s="16"/>
      <c r="X444" s="16"/>
      <c r="Y444" s="16"/>
      <c r="Z444" s="16"/>
    </row>
    <row r="445" spans="1:26">
      <c r="A445" s="45"/>
      <c r="B445" s="45"/>
      <c r="C445" s="45"/>
      <c r="D445" s="39"/>
      <c r="E445" s="39"/>
      <c r="F445" s="45"/>
      <c r="G445" s="16"/>
      <c r="H445" s="16"/>
      <c r="I445" s="16"/>
      <c r="J445" s="16"/>
      <c r="K445" s="16"/>
      <c r="L445" s="16"/>
      <c r="M445" s="16"/>
      <c r="N445" s="16"/>
      <c r="O445" s="16"/>
      <c r="P445" s="16"/>
      <c r="Q445" s="16"/>
      <c r="R445" s="16"/>
      <c r="S445" s="16"/>
      <c r="T445" s="16"/>
      <c r="U445" s="16"/>
      <c r="V445" s="16"/>
      <c r="W445" s="16"/>
      <c r="X445" s="16"/>
      <c r="Y445" s="16"/>
      <c r="Z445" s="16"/>
    </row>
    <row r="446" spans="1:26">
      <c r="A446" s="45"/>
      <c r="B446" s="45"/>
      <c r="C446" s="45"/>
      <c r="D446" s="39"/>
      <c r="E446" s="39"/>
      <c r="F446" s="45"/>
      <c r="G446" s="16"/>
      <c r="H446" s="16"/>
      <c r="I446" s="16"/>
      <c r="J446" s="16"/>
      <c r="K446" s="16"/>
      <c r="L446" s="16"/>
      <c r="M446" s="16"/>
      <c r="N446" s="16"/>
      <c r="O446" s="16"/>
      <c r="P446" s="16"/>
      <c r="Q446" s="16"/>
      <c r="R446" s="16"/>
      <c r="S446" s="16"/>
      <c r="T446" s="16"/>
      <c r="U446" s="16"/>
      <c r="V446" s="16"/>
      <c r="W446" s="16"/>
      <c r="X446" s="16"/>
      <c r="Y446" s="16"/>
      <c r="Z446" s="16"/>
    </row>
    <row r="447" spans="1:26">
      <c r="A447" s="45"/>
      <c r="B447" s="45"/>
      <c r="C447" s="45"/>
      <c r="D447" s="39"/>
      <c r="E447" s="39"/>
      <c r="F447" s="45"/>
      <c r="G447" s="16"/>
      <c r="H447" s="16"/>
      <c r="I447" s="16"/>
      <c r="J447" s="16"/>
      <c r="K447" s="16"/>
      <c r="L447" s="16"/>
      <c r="M447" s="16"/>
      <c r="N447" s="16"/>
      <c r="O447" s="16"/>
      <c r="P447" s="16"/>
      <c r="Q447" s="16"/>
      <c r="R447" s="16"/>
      <c r="S447" s="16"/>
      <c r="T447" s="16"/>
      <c r="U447" s="16"/>
      <c r="V447" s="16"/>
      <c r="W447" s="16"/>
      <c r="X447" s="16"/>
      <c r="Y447" s="16"/>
      <c r="Z447" s="16"/>
    </row>
    <row r="448" spans="1:26">
      <c r="A448" s="45"/>
      <c r="B448" s="45"/>
      <c r="C448" s="45"/>
      <c r="D448" s="39"/>
      <c r="E448" s="39"/>
      <c r="F448" s="45"/>
      <c r="G448" s="16"/>
      <c r="H448" s="16"/>
      <c r="I448" s="16"/>
      <c r="J448" s="16"/>
      <c r="K448" s="16"/>
      <c r="L448" s="16"/>
      <c r="M448" s="16"/>
      <c r="N448" s="16"/>
      <c r="O448" s="16"/>
      <c r="P448" s="16"/>
      <c r="Q448" s="16"/>
      <c r="R448" s="16"/>
      <c r="S448" s="16"/>
      <c r="T448" s="16"/>
      <c r="U448" s="16"/>
      <c r="V448" s="16"/>
      <c r="W448" s="16"/>
      <c r="X448" s="16"/>
      <c r="Y448" s="16"/>
      <c r="Z448" s="16"/>
    </row>
    <row r="449" spans="1:26">
      <c r="A449" s="45"/>
      <c r="B449" s="45"/>
      <c r="C449" s="45"/>
      <c r="D449" s="39"/>
      <c r="E449" s="39"/>
      <c r="F449" s="45"/>
      <c r="G449" s="16"/>
      <c r="H449" s="16"/>
      <c r="I449" s="16"/>
      <c r="J449" s="16"/>
      <c r="K449" s="16"/>
      <c r="L449" s="16"/>
      <c r="M449" s="16"/>
      <c r="N449" s="16"/>
      <c r="O449" s="16"/>
      <c r="P449" s="16"/>
      <c r="Q449" s="16"/>
      <c r="R449" s="16"/>
      <c r="S449" s="16"/>
      <c r="T449" s="16"/>
      <c r="U449" s="16"/>
      <c r="V449" s="16"/>
      <c r="W449" s="16"/>
      <c r="X449" s="16"/>
      <c r="Y449" s="16"/>
      <c r="Z449" s="16"/>
    </row>
    <row r="450" spans="1:26">
      <c r="A450" s="45"/>
      <c r="B450" s="45"/>
      <c r="C450" s="45"/>
      <c r="D450" s="39"/>
      <c r="E450" s="39"/>
      <c r="F450" s="45"/>
      <c r="G450" s="16"/>
      <c r="H450" s="16"/>
      <c r="I450" s="16"/>
      <c r="J450" s="16"/>
      <c r="K450" s="16"/>
      <c r="L450" s="16"/>
      <c r="M450" s="16"/>
      <c r="N450" s="16"/>
      <c r="O450" s="16"/>
      <c r="P450" s="16"/>
      <c r="Q450" s="16"/>
      <c r="R450" s="16"/>
      <c r="S450" s="16"/>
      <c r="T450" s="16"/>
      <c r="U450" s="16"/>
      <c r="V450" s="16"/>
      <c r="W450" s="16"/>
      <c r="X450" s="16"/>
      <c r="Y450" s="16"/>
      <c r="Z450" s="16"/>
    </row>
    <row r="451" spans="1:26">
      <c r="A451" s="45"/>
      <c r="B451" s="45"/>
      <c r="C451" s="45"/>
      <c r="D451" s="39"/>
      <c r="E451" s="39"/>
      <c r="F451" s="45"/>
      <c r="G451" s="16"/>
      <c r="H451" s="16"/>
      <c r="I451" s="16"/>
      <c r="J451" s="16"/>
      <c r="K451" s="16"/>
      <c r="L451" s="16"/>
      <c r="M451" s="16"/>
      <c r="N451" s="16"/>
      <c r="O451" s="16"/>
      <c r="P451" s="16"/>
      <c r="Q451" s="16"/>
      <c r="R451" s="16"/>
      <c r="S451" s="16"/>
      <c r="T451" s="16"/>
      <c r="U451" s="16"/>
      <c r="V451" s="16"/>
      <c r="W451" s="16"/>
      <c r="X451" s="16"/>
      <c r="Y451" s="16"/>
      <c r="Z451" s="16"/>
    </row>
    <row r="452" spans="1:26">
      <c r="A452" s="45"/>
      <c r="B452" s="45"/>
      <c r="C452" s="45"/>
      <c r="D452" s="39"/>
      <c r="E452" s="39"/>
      <c r="F452" s="45"/>
      <c r="G452" s="16"/>
      <c r="H452" s="16"/>
      <c r="I452" s="16"/>
      <c r="J452" s="16"/>
      <c r="K452" s="16"/>
      <c r="L452" s="16"/>
      <c r="M452" s="16"/>
      <c r="N452" s="16"/>
      <c r="O452" s="16"/>
      <c r="P452" s="16"/>
      <c r="Q452" s="16"/>
      <c r="R452" s="16"/>
      <c r="S452" s="16"/>
      <c r="T452" s="16"/>
      <c r="U452" s="16"/>
      <c r="V452" s="16"/>
      <c r="W452" s="16"/>
      <c r="X452" s="16"/>
      <c r="Y452" s="16"/>
      <c r="Z452" s="16"/>
    </row>
    <row r="453" spans="1:26">
      <c r="A453" s="45"/>
      <c r="B453" s="45"/>
      <c r="C453" s="45"/>
      <c r="D453" s="39"/>
      <c r="E453" s="39"/>
      <c r="F453" s="45"/>
      <c r="G453" s="16"/>
      <c r="H453" s="16"/>
      <c r="I453" s="16"/>
      <c r="J453" s="16"/>
      <c r="K453" s="16"/>
      <c r="L453" s="16"/>
      <c r="M453" s="16"/>
      <c r="N453" s="16"/>
      <c r="O453" s="16"/>
      <c r="P453" s="16"/>
      <c r="Q453" s="16"/>
      <c r="R453" s="16"/>
      <c r="S453" s="16"/>
      <c r="T453" s="16"/>
      <c r="U453" s="16"/>
      <c r="V453" s="16"/>
      <c r="W453" s="16"/>
      <c r="X453" s="16"/>
      <c r="Y453" s="16"/>
      <c r="Z453" s="16"/>
    </row>
    <row r="454" spans="1:26">
      <c r="A454" s="45"/>
      <c r="B454" s="45"/>
      <c r="C454" s="45"/>
      <c r="D454" s="39"/>
      <c r="E454" s="39"/>
      <c r="F454" s="45"/>
      <c r="G454" s="16"/>
      <c r="H454" s="16"/>
      <c r="I454" s="16"/>
      <c r="J454" s="16"/>
      <c r="K454" s="16"/>
      <c r="L454" s="16"/>
      <c r="M454" s="16"/>
      <c r="N454" s="16"/>
      <c r="O454" s="16"/>
      <c r="P454" s="16"/>
      <c r="Q454" s="16"/>
      <c r="R454" s="16"/>
      <c r="S454" s="16"/>
      <c r="T454" s="16"/>
      <c r="U454" s="16"/>
      <c r="V454" s="16"/>
      <c r="W454" s="16"/>
      <c r="X454" s="16"/>
      <c r="Y454" s="16"/>
      <c r="Z454" s="16"/>
    </row>
    <row r="455" spans="1:26">
      <c r="A455" s="45"/>
      <c r="B455" s="45"/>
      <c r="C455" s="45"/>
      <c r="D455" s="39"/>
      <c r="E455" s="39"/>
      <c r="F455" s="45"/>
      <c r="G455" s="16"/>
      <c r="H455" s="16"/>
      <c r="I455" s="16"/>
      <c r="J455" s="16"/>
      <c r="K455" s="16"/>
      <c r="L455" s="16"/>
      <c r="M455" s="16"/>
      <c r="N455" s="16"/>
      <c r="O455" s="16"/>
      <c r="P455" s="16"/>
      <c r="Q455" s="16"/>
      <c r="R455" s="16"/>
      <c r="S455" s="16"/>
      <c r="T455" s="16"/>
      <c r="U455" s="16"/>
      <c r="V455" s="16"/>
      <c r="W455" s="16"/>
      <c r="X455" s="16"/>
      <c r="Y455" s="16"/>
      <c r="Z455" s="16"/>
    </row>
    <row r="456" spans="1:26">
      <c r="A456" s="45"/>
      <c r="B456" s="45"/>
      <c r="C456" s="45"/>
      <c r="D456" s="39"/>
      <c r="E456" s="39"/>
      <c r="F456" s="45"/>
      <c r="G456" s="16"/>
      <c r="H456" s="16"/>
      <c r="I456" s="16"/>
      <c r="J456" s="16"/>
      <c r="K456" s="16"/>
      <c r="L456" s="16"/>
      <c r="M456" s="16"/>
      <c r="N456" s="16"/>
      <c r="O456" s="16"/>
      <c r="P456" s="16"/>
      <c r="Q456" s="16"/>
      <c r="R456" s="16"/>
      <c r="S456" s="16"/>
      <c r="T456" s="16"/>
      <c r="U456" s="16"/>
      <c r="V456" s="16"/>
      <c r="W456" s="16"/>
      <c r="X456" s="16"/>
      <c r="Y456" s="16"/>
      <c r="Z456" s="16"/>
    </row>
    <row r="457" spans="1:26">
      <c r="A457" s="45"/>
      <c r="B457" s="45"/>
      <c r="C457" s="45"/>
      <c r="D457" s="39"/>
      <c r="E457" s="39"/>
      <c r="F457" s="45"/>
      <c r="G457" s="16"/>
      <c r="H457" s="16"/>
      <c r="I457" s="16"/>
      <c r="J457" s="16"/>
      <c r="K457" s="16"/>
      <c r="L457" s="16"/>
      <c r="M457" s="16"/>
      <c r="N457" s="16"/>
      <c r="O457" s="16"/>
      <c r="P457" s="16"/>
      <c r="Q457" s="16"/>
      <c r="R457" s="16"/>
      <c r="S457" s="16"/>
      <c r="T457" s="16"/>
      <c r="U457" s="16"/>
      <c r="V457" s="16"/>
      <c r="W457" s="16"/>
      <c r="X457" s="16"/>
      <c r="Y457" s="16"/>
      <c r="Z457" s="16"/>
    </row>
    <row r="458" spans="1:26">
      <c r="A458" s="45"/>
      <c r="B458" s="45"/>
      <c r="C458" s="45"/>
      <c r="D458" s="39"/>
      <c r="E458" s="39"/>
      <c r="F458" s="45"/>
      <c r="G458" s="16"/>
      <c r="H458" s="16"/>
      <c r="I458" s="16"/>
      <c r="J458" s="16"/>
      <c r="K458" s="16"/>
      <c r="L458" s="16"/>
      <c r="M458" s="16"/>
      <c r="N458" s="16"/>
      <c r="O458" s="16"/>
      <c r="P458" s="16"/>
      <c r="Q458" s="16"/>
      <c r="R458" s="16"/>
      <c r="S458" s="16"/>
      <c r="T458" s="16"/>
      <c r="U458" s="16"/>
      <c r="V458" s="16"/>
      <c r="W458" s="16"/>
      <c r="X458" s="16"/>
      <c r="Y458" s="16"/>
      <c r="Z458" s="16"/>
    </row>
    <row r="459" spans="1:26">
      <c r="A459" s="45"/>
      <c r="B459" s="45"/>
      <c r="C459" s="45"/>
      <c r="D459" s="39"/>
      <c r="E459" s="39"/>
      <c r="F459" s="45"/>
      <c r="G459" s="16"/>
      <c r="H459" s="16"/>
      <c r="I459" s="16"/>
      <c r="J459" s="16"/>
      <c r="K459" s="16"/>
      <c r="L459" s="16"/>
      <c r="M459" s="16"/>
      <c r="N459" s="16"/>
      <c r="O459" s="16"/>
      <c r="P459" s="16"/>
      <c r="Q459" s="16"/>
      <c r="R459" s="16"/>
      <c r="S459" s="16"/>
      <c r="T459" s="16"/>
      <c r="U459" s="16"/>
      <c r="V459" s="16"/>
      <c r="W459" s="16"/>
      <c r="X459" s="16"/>
      <c r="Y459" s="16"/>
      <c r="Z459" s="16"/>
    </row>
    <row r="460" spans="1:26">
      <c r="A460" s="45"/>
      <c r="B460" s="45"/>
      <c r="C460" s="45"/>
      <c r="D460" s="39"/>
      <c r="E460" s="39"/>
      <c r="F460" s="45"/>
      <c r="G460" s="16"/>
      <c r="H460" s="16"/>
      <c r="I460" s="16"/>
      <c r="J460" s="16"/>
      <c r="K460" s="16"/>
      <c r="L460" s="16"/>
      <c r="M460" s="16"/>
      <c r="N460" s="16"/>
      <c r="O460" s="16"/>
      <c r="P460" s="16"/>
      <c r="Q460" s="16"/>
      <c r="R460" s="16"/>
      <c r="S460" s="16"/>
      <c r="T460" s="16"/>
      <c r="U460" s="16"/>
      <c r="V460" s="16"/>
      <c r="W460" s="16"/>
      <c r="X460" s="16"/>
      <c r="Y460" s="16"/>
      <c r="Z460" s="16"/>
    </row>
    <row r="461" spans="1:26">
      <c r="A461" s="45"/>
      <c r="B461" s="45"/>
      <c r="C461" s="45"/>
      <c r="D461" s="39"/>
      <c r="E461" s="39"/>
      <c r="F461" s="45"/>
      <c r="G461" s="16"/>
      <c r="H461" s="16"/>
      <c r="I461" s="16"/>
      <c r="J461" s="16"/>
      <c r="K461" s="16"/>
      <c r="L461" s="16"/>
      <c r="M461" s="16"/>
      <c r="N461" s="16"/>
      <c r="O461" s="16"/>
      <c r="P461" s="16"/>
      <c r="Q461" s="16"/>
      <c r="R461" s="16"/>
      <c r="S461" s="16"/>
      <c r="T461" s="16"/>
      <c r="U461" s="16"/>
      <c r="V461" s="16"/>
      <c r="W461" s="16"/>
      <c r="X461" s="16"/>
      <c r="Y461" s="16"/>
      <c r="Z461" s="16"/>
    </row>
    <row r="462" spans="1:26">
      <c r="A462" s="45"/>
      <c r="B462" s="45"/>
      <c r="C462" s="45"/>
      <c r="D462" s="39"/>
      <c r="E462" s="39"/>
      <c r="F462" s="45"/>
      <c r="G462" s="16"/>
      <c r="H462" s="16"/>
      <c r="I462" s="16"/>
      <c r="J462" s="16"/>
      <c r="K462" s="16"/>
      <c r="L462" s="16"/>
      <c r="M462" s="16"/>
      <c r="N462" s="16"/>
      <c r="O462" s="16"/>
      <c r="P462" s="16"/>
      <c r="Q462" s="16"/>
      <c r="R462" s="16"/>
      <c r="S462" s="16"/>
      <c r="T462" s="16"/>
      <c r="U462" s="16"/>
      <c r="V462" s="16"/>
      <c r="W462" s="16"/>
      <c r="X462" s="16"/>
      <c r="Y462" s="16"/>
      <c r="Z462" s="16"/>
    </row>
    <row r="463" spans="1:26">
      <c r="A463" s="45"/>
      <c r="B463" s="45"/>
      <c r="C463" s="45"/>
      <c r="D463" s="39"/>
      <c r="E463" s="39"/>
      <c r="F463" s="45"/>
      <c r="G463" s="16"/>
      <c r="H463" s="16"/>
      <c r="I463" s="16"/>
      <c r="J463" s="16"/>
      <c r="K463" s="16"/>
      <c r="L463" s="16"/>
      <c r="M463" s="16"/>
      <c r="N463" s="16"/>
      <c r="O463" s="16"/>
      <c r="P463" s="16"/>
      <c r="Q463" s="16"/>
      <c r="R463" s="16"/>
      <c r="S463" s="16"/>
      <c r="T463" s="16"/>
      <c r="U463" s="16"/>
      <c r="V463" s="16"/>
      <c r="W463" s="16"/>
      <c r="X463" s="16"/>
      <c r="Y463" s="16"/>
      <c r="Z463" s="16"/>
    </row>
    <row r="464" spans="1:26">
      <c r="A464" s="45"/>
      <c r="B464" s="45"/>
      <c r="C464" s="45"/>
      <c r="D464" s="39"/>
      <c r="E464" s="39"/>
      <c r="F464" s="45"/>
      <c r="G464" s="16"/>
      <c r="H464" s="16"/>
      <c r="I464" s="16"/>
      <c r="J464" s="16"/>
      <c r="K464" s="16"/>
      <c r="L464" s="16"/>
      <c r="M464" s="16"/>
      <c r="N464" s="16"/>
      <c r="O464" s="16"/>
      <c r="P464" s="16"/>
      <c r="Q464" s="16"/>
      <c r="R464" s="16"/>
      <c r="S464" s="16"/>
      <c r="T464" s="16"/>
      <c r="U464" s="16"/>
      <c r="V464" s="16"/>
      <c r="W464" s="16"/>
      <c r="X464" s="16"/>
      <c r="Y464" s="16"/>
      <c r="Z464" s="16"/>
    </row>
    <row r="465" spans="1:26">
      <c r="A465" s="45"/>
      <c r="B465" s="45"/>
      <c r="C465" s="45"/>
      <c r="D465" s="39"/>
      <c r="E465" s="39"/>
      <c r="F465" s="45"/>
      <c r="G465" s="16"/>
      <c r="H465" s="16"/>
      <c r="I465" s="16"/>
      <c r="J465" s="16"/>
      <c r="K465" s="16"/>
      <c r="L465" s="16"/>
      <c r="M465" s="16"/>
      <c r="N465" s="16"/>
      <c r="O465" s="16"/>
      <c r="P465" s="16"/>
      <c r="Q465" s="16"/>
      <c r="R465" s="16"/>
      <c r="S465" s="16"/>
      <c r="T465" s="16"/>
      <c r="U465" s="16"/>
      <c r="V465" s="16"/>
      <c r="W465" s="16"/>
      <c r="X465" s="16"/>
      <c r="Y465" s="16"/>
      <c r="Z465" s="16"/>
    </row>
    <row r="466" spans="1:26">
      <c r="A466" s="45"/>
      <c r="B466" s="45"/>
      <c r="C466" s="45"/>
      <c r="D466" s="39"/>
      <c r="E466" s="39"/>
      <c r="F466" s="45"/>
      <c r="G466" s="16"/>
      <c r="H466" s="16"/>
      <c r="I466" s="16"/>
      <c r="J466" s="16"/>
      <c r="K466" s="16"/>
      <c r="L466" s="16"/>
      <c r="M466" s="16"/>
      <c r="N466" s="16"/>
      <c r="O466" s="16"/>
      <c r="P466" s="16"/>
      <c r="Q466" s="16"/>
      <c r="R466" s="16"/>
      <c r="S466" s="16"/>
      <c r="T466" s="16"/>
      <c r="U466" s="16"/>
      <c r="V466" s="16"/>
      <c r="W466" s="16"/>
      <c r="X466" s="16"/>
      <c r="Y466" s="16"/>
      <c r="Z466" s="16"/>
    </row>
    <row r="467" spans="1:26">
      <c r="A467" s="45"/>
      <c r="B467" s="45"/>
      <c r="C467" s="45"/>
      <c r="D467" s="39"/>
      <c r="E467" s="39"/>
      <c r="F467" s="45"/>
      <c r="G467" s="16"/>
      <c r="H467" s="16"/>
      <c r="I467" s="16"/>
      <c r="J467" s="16"/>
      <c r="K467" s="16"/>
      <c r="L467" s="16"/>
      <c r="M467" s="16"/>
      <c r="N467" s="16"/>
      <c r="O467" s="16"/>
      <c r="P467" s="16"/>
      <c r="Q467" s="16"/>
      <c r="R467" s="16"/>
      <c r="S467" s="16"/>
      <c r="T467" s="16"/>
      <c r="U467" s="16"/>
      <c r="V467" s="16"/>
      <c r="W467" s="16"/>
      <c r="X467" s="16"/>
      <c r="Y467" s="16"/>
      <c r="Z467" s="16"/>
    </row>
    <row r="468" spans="1:26">
      <c r="A468" s="45"/>
      <c r="B468" s="45"/>
      <c r="C468" s="45"/>
      <c r="D468" s="39"/>
      <c r="E468" s="39"/>
      <c r="F468" s="45"/>
      <c r="G468" s="16"/>
      <c r="H468" s="16"/>
      <c r="I468" s="16"/>
      <c r="J468" s="16"/>
      <c r="K468" s="16"/>
      <c r="L468" s="16"/>
      <c r="M468" s="16"/>
      <c r="N468" s="16"/>
      <c r="O468" s="16"/>
      <c r="P468" s="16"/>
      <c r="Q468" s="16"/>
      <c r="R468" s="16"/>
      <c r="S468" s="16"/>
      <c r="T468" s="16"/>
      <c r="U468" s="16"/>
      <c r="V468" s="16"/>
      <c r="W468" s="16"/>
      <c r="X468" s="16"/>
      <c r="Y468" s="16"/>
      <c r="Z468" s="16"/>
    </row>
    <row r="469" spans="1:26">
      <c r="A469" s="45"/>
      <c r="B469" s="45"/>
      <c r="C469" s="45"/>
      <c r="D469" s="39"/>
      <c r="E469" s="39"/>
      <c r="F469" s="45"/>
      <c r="G469" s="16"/>
      <c r="H469" s="16"/>
      <c r="I469" s="16"/>
      <c r="J469" s="16"/>
      <c r="K469" s="16"/>
      <c r="L469" s="16"/>
      <c r="M469" s="16"/>
      <c r="N469" s="16"/>
      <c r="O469" s="16"/>
      <c r="P469" s="16"/>
      <c r="Q469" s="16"/>
      <c r="R469" s="16"/>
      <c r="S469" s="16"/>
      <c r="T469" s="16"/>
      <c r="U469" s="16"/>
      <c r="V469" s="16"/>
      <c r="W469" s="16"/>
      <c r="X469" s="16"/>
      <c r="Y469" s="16"/>
      <c r="Z469" s="16"/>
    </row>
    <row r="470" spans="1:26">
      <c r="A470" s="45"/>
      <c r="B470" s="45"/>
      <c r="C470" s="45"/>
      <c r="D470" s="39"/>
      <c r="E470" s="39"/>
      <c r="F470" s="45"/>
      <c r="G470" s="16"/>
      <c r="H470" s="16"/>
      <c r="I470" s="16"/>
      <c r="J470" s="16"/>
      <c r="K470" s="16"/>
      <c r="L470" s="16"/>
      <c r="M470" s="16"/>
      <c r="N470" s="16"/>
      <c r="O470" s="16"/>
      <c r="P470" s="16"/>
      <c r="Q470" s="16"/>
      <c r="R470" s="16"/>
      <c r="S470" s="16"/>
      <c r="T470" s="16"/>
      <c r="U470" s="16"/>
      <c r="V470" s="16"/>
      <c r="W470" s="16"/>
      <c r="X470" s="16"/>
      <c r="Y470" s="16"/>
      <c r="Z470" s="16"/>
    </row>
    <row r="471" spans="1:26">
      <c r="A471" s="45"/>
      <c r="B471" s="45"/>
      <c r="C471" s="45"/>
      <c r="D471" s="39"/>
      <c r="E471" s="39"/>
      <c r="F471" s="45"/>
      <c r="G471" s="16"/>
      <c r="H471" s="16"/>
      <c r="I471" s="16"/>
      <c r="J471" s="16"/>
      <c r="K471" s="16"/>
      <c r="L471" s="16"/>
      <c r="M471" s="16"/>
      <c r="N471" s="16"/>
      <c r="O471" s="16"/>
      <c r="P471" s="16"/>
      <c r="Q471" s="16"/>
      <c r="R471" s="16"/>
      <c r="S471" s="16"/>
      <c r="T471" s="16"/>
      <c r="U471" s="16"/>
      <c r="V471" s="16"/>
      <c r="W471" s="16"/>
      <c r="X471" s="16"/>
      <c r="Y471" s="16"/>
      <c r="Z471" s="16"/>
    </row>
    <row r="472" spans="1:26">
      <c r="A472" s="45"/>
      <c r="B472" s="45"/>
      <c r="C472" s="45"/>
      <c r="D472" s="39"/>
      <c r="E472" s="39"/>
      <c r="F472" s="45"/>
      <c r="G472" s="16"/>
      <c r="H472" s="16"/>
      <c r="I472" s="16"/>
      <c r="J472" s="16"/>
      <c r="K472" s="16"/>
      <c r="L472" s="16"/>
      <c r="M472" s="16"/>
      <c r="N472" s="16"/>
      <c r="O472" s="16"/>
      <c r="P472" s="16"/>
      <c r="Q472" s="16"/>
      <c r="R472" s="16"/>
      <c r="S472" s="16"/>
      <c r="T472" s="16"/>
      <c r="U472" s="16"/>
      <c r="V472" s="16"/>
      <c r="W472" s="16"/>
      <c r="X472" s="16"/>
      <c r="Y472" s="16"/>
      <c r="Z472" s="16"/>
    </row>
    <row r="473" spans="1:26">
      <c r="A473" s="45"/>
      <c r="B473" s="45"/>
      <c r="C473" s="45"/>
      <c r="D473" s="39"/>
      <c r="E473" s="39"/>
      <c r="F473" s="45"/>
      <c r="G473" s="16"/>
      <c r="H473" s="16"/>
      <c r="I473" s="16"/>
      <c r="J473" s="16"/>
      <c r="K473" s="16"/>
      <c r="L473" s="16"/>
      <c r="M473" s="16"/>
      <c r="N473" s="16"/>
      <c r="O473" s="16"/>
      <c r="P473" s="16"/>
      <c r="Q473" s="16"/>
      <c r="R473" s="16"/>
      <c r="S473" s="16"/>
      <c r="T473" s="16"/>
      <c r="U473" s="16"/>
      <c r="V473" s="16"/>
      <c r="W473" s="16"/>
      <c r="X473" s="16"/>
      <c r="Y473" s="16"/>
      <c r="Z473" s="16"/>
    </row>
    <row r="474" spans="1:26">
      <c r="A474" s="45"/>
      <c r="B474" s="45"/>
      <c r="C474" s="45"/>
      <c r="D474" s="39"/>
      <c r="E474" s="39"/>
      <c r="F474" s="45"/>
      <c r="G474" s="16"/>
      <c r="H474" s="16"/>
      <c r="I474" s="16"/>
      <c r="J474" s="16"/>
      <c r="K474" s="16"/>
      <c r="L474" s="16"/>
      <c r="M474" s="16"/>
      <c r="N474" s="16"/>
      <c r="O474" s="16"/>
      <c r="P474" s="16"/>
      <c r="Q474" s="16"/>
      <c r="R474" s="16"/>
      <c r="S474" s="16"/>
      <c r="T474" s="16"/>
      <c r="U474" s="16"/>
      <c r="V474" s="16"/>
      <c r="W474" s="16"/>
      <c r="X474" s="16"/>
      <c r="Y474" s="16"/>
      <c r="Z474" s="16"/>
    </row>
    <row r="475" spans="1:26">
      <c r="A475" s="45"/>
      <c r="B475" s="45"/>
      <c r="C475" s="45"/>
      <c r="D475" s="39"/>
      <c r="E475" s="39"/>
      <c r="F475" s="45"/>
      <c r="G475" s="16"/>
      <c r="H475" s="16"/>
      <c r="I475" s="16"/>
      <c r="J475" s="16"/>
      <c r="K475" s="16"/>
      <c r="L475" s="16"/>
      <c r="M475" s="16"/>
      <c r="N475" s="16"/>
      <c r="O475" s="16"/>
      <c r="P475" s="16"/>
      <c r="Q475" s="16"/>
      <c r="R475" s="16"/>
      <c r="S475" s="16"/>
      <c r="T475" s="16"/>
      <c r="U475" s="16"/>
      <c r="V475" s="16"/>
      <c r="W475" s="16"/>
      <c r="X475" s="16"/>
      <c r="Y475" s="16"/>
      <c r="Z475" s="16"/>
    </row>
    <row r="476" spans="1:26">
      <c r="A476" s="45"/>
      <c r="B476" s="45"/>
      <c r="C476" s="45"/>
      <c r="D476" s="39"/>
      <c r="E476" s="39"/>
      <c r="F476" s="45"/>
      <c r="G476" s="16"/>
      <c r="H476" s="16"/>
      <c r="I476" s="16"/>
      <c r="J476" s="16"/>
      <c r="K476" s="16"/>
      <c r="L476" s="16"/>
      <c r="M476" s="16"/>
      <c r="N476" s="16"/>
      <c r="O476" s="16"/>
      <c r="P476" s="16"/>
      <c r="Q476" s="16"/>
      <c r="R476" s="16"/>
      <c r="S476" s="16"/>
      <c r="T476" s="16"/>
      <c r="U476" s="16"/>
      <c r="V476" s="16"/>
      <c r="W476" s="16"/>
      <c r="X476" s="16"/>
      <c r="Y476" s="16"/>
      <c r="Z476" s="16"/>
    </row>
    <row r="477" spans="1:26">
      <c r="A477" s="45"/>
      <c r="B477" s="45"/>
      <c r="C477" s="45"/>
      <c r="D477" s="39"/>
      <c r="E477" s="39"/>
      <c r="F477" s="45"/>
      <c r="G477" s="16"/>
      <c r="H477" s="16"/>
      <c r="I477" s="16"/>
      <c r="J477" s="16"/>
      <c r="K477" s="16"/>
      <c r="L477" s="16"/>
      <c r="M477" s="16"/>
      <c r="N477" s="16"/>
      <c r="O477" s="16"/>
      <c r="P477" s="16"/>
      <c r="Q477" s="16"/>
      <c r="R477" s="16"/>
      <c r="S477" s="16"/>
      <c r="T477" s="16"/>
      <c r="U477" s="16"/>
      <c r="V477" s="16"/>
      <c r="W477" s="16"/>
      <c r="X477" s="16"/>
      <c r="Y477" s="16"/>
      <c r="Z477" s="16"/>
    </row>
    <row r="478" spans="1:26">
      <c r="A478" s="45"/>
      <c r="B478" s="45"/>
      <c r="C478" s="45"/>
      <c r="D478" s="39"/>
      <c r="E478" s="39"/>
      <c r="F478" s="45"/>
      <c r="G478" s="16"/>
      <c r="H478" s="16"/>
      <c r="I478" s="16"/>
      <c r="J478" s="16"/>
      <c r="K478" s="16"/>
      <c r="L478" s="16"/>
      <c r="M478" s="16"/>
      <c r="N478" s="16"/>
      <c r="O478" s="16"/>
      <c r="P478" s="16"/>
      <c r="Q478" s="16"/>
      <c r="R478" s="16"/>
      <c r="S478" s="16"/>
      <c r="T478" s="16"/>
      <c r="U478" s="16"/>
      <c r="V478" s="16"/>
      <c r="W478" s="16"/>
      <c r="X478" s="16"/>
      <c r="Y478" s="16"/>
      <c r="Z478" s="16"/>
    </row>
    <row r="479" spans="1:26">
      <c r="A479" s="45"/>
      <c r="B479" s="45"/>
      <c r="C479" s="45"/>
      <c r="D479" s="39"/>
      <c r="E479" s="39"/>
      <c r="F479" s="45"/>
      <c r="G479" s="16"/>
      <c r="H479" s="16"/>
      <c r="I479" s="16"/>
      <c r="J479" s="16"/>
      <c r="K479" s="16"/>
      <c r="L479" s="16"/>
      <c r="M479" s="16"/>
      <c r="N479" s="16"/>
      <c r="O479" s="16"/>
      <c r="P479" s="16"/>
      <c r="Q479" s="16"/>
      <c r="R479" s="16"/>
      <c r="S479" s="16"/>
      <c r="T479" s="16"/>
      <c r="U479" s="16"/>
      <c r="V479" s="16"/>
      <c r="W479" s="16"/>
      <c r="X479" s="16"/>
      <c r="Y479" s="16"/>
      <c r="Z479" s="16"/>
    </row>
    <row r="480" spans="1:26">
      <c r="A480" s="45"/>
      <c r="B480" s="45"/>
      <c r="C480" s="45"/>
      <c r="D480" s="39"/>
      <c r="E480" s="39"/>
      <c r="F480" s="45"/>
      <c r="G480" s="16"/>
      <c r="H480" s="16"/>
      <c r="I480" s="16"/>
      <c r="J480" s="16"/>
      <c r="K480" s="16"/>
      <c r="L480" s="16"/>
      <c r="M480" s="16"/>
      <c r="N480" s="16"/>
      <c r="O480" s="16"/>
      <c r="P480" s="16"/>
      <c r="Q480" s="16"/>
      <c r="R480" s="16"/>
      <c r="S480" s="16"/>
      <c r="T480" s="16"/>
      <c r="U480" s="16"/>
      <c r="V480" s="16"/>
      <c r="W480" s="16"/>
      <c r="X480" s="16"/>
      <c r="Y480" s="16"/>
      <c r="Z480" s="16"/>
    </row>
    <row r="481" spans="1:26">
      <c r="A481" s="45"/>
      <c r="B481" s="45"/>
      <c r="C481" s="45"/>
      <c r="D481" s="39"/>
      <c r="E481" s="39"/>
      <c r="F481" s="45"/>
      <c r="G481" s="16"/>
      <c r="H481" s="16"/>
      <c r="I481" s="16"/>
      <c r="J481" s="16"/>
      <c r="K481" s="16"/>
      <c r="L481" s="16"/>
      <c r="M481" s="16"/>
      <c r="N481" s="16"/>
      <c r="O481" s="16"/>
      <c r="P481" s="16"/>
      <c r="Q481" s="16"/>
      <c r="R481" s="16"/>
      <c r="S481" s="16"/>
      <c r="T481" s="16"/>
      <c r="U481" s="16"/>
      <c r="V481" s="16"/>
      <c r="W481" s="16"/>
      <c r="X481" s="16"/>
      <c r="Y481" s="16"/>
      <c r="Z481" s="16"/>
    </row>
    <row r="482" spans="1:26">
      <c r="A482" s="45"/>
      <c r="B482" s="45"/>
      <c r="C482" s="45"/>
      <c r="D482" s="39"/>
      <c r="E482" s="39"/>
      <c r="F482" s="45"/>
      <c r="G482" s="16"/>
      <c r="H482" s="16"/>
      <c r="I482" s="16"/>
      <c r="J482" s="16"/>
      <c r="K482" s="16"/>
      <c r="L482" s="16"/>
      <c r="M482" s="16"/>
      <c r="N482" s="16"/>
      <c r="O482" s="16"/>
      <c r="P482" s="16"/>
      <c r="Q482" s="16"/>
      <c r="R482" s="16"/>
      <c r="S482" s="16"/>
      <c r="T482" s="16"/>
      <c r="U482" s="16"/>
      <c r="V482" s="16"/>
      <c r="W482" s="16"/>
      <c r="X482" s="16"/>
      <c r="Y482" s="16"/>
      <c r="Z482" s="16"/>
    </row>
    <row r="483" spans="1:26">
      <c r="A483" s="45"/>
      <c r="B483" s="45"/>
      <c r="C483" s="45"/>
      <c r="D483" s="39"/>
      <c r="E483" s="39"/>
      <c r="F483" s="45"/>
      <c r="G483" s="16"/>
      <c r="H483" s="16"/>
      <c r="I483" s="16"/>
      <c r="J483" s="16"/>
      <c r="K483" s="16"/>
      <c r="L483" s="16"/>
      <c r="M483" s="16"/>
      <c r="N483" s="16"/>
      <c r="O483" s="16"/>
      <c r="P483" s="16"/>
      <c r="Q483" s="16"/>
      <c r="R483" s="16"/>
      <c r="S483" s="16"/>
      <c r="T483" s="16"/>
      <c r="U483" s="16"/>
      <c r="V483" s="16"/>
      <c r="W483" s="16"/>
      <c r="X483" s="16"/>
      <c r="Y483" s="16"/>
      <c r="Z483" s="16"/>
    </row>
    <row r="484" spans="1:26">
      <c r="A484" s="45"/>
      <c r="B484" s="45"/>
      <c r="C484" s="45"/>
      <c r="D484" s="39"/>
      <c r="E484" s="39"/>
      <c r="F484" s="45"/>
      <c r="G484" s="16"/>
      <c r="H484" s="16"/>
      <c r="I484" s="16"/>
      <c r="J484" s="16"/>
      <c r="K484" s="16"/>
      <c r="L484" s="16"/>
      <c r="M484" s="16"/>
      <c r="N484" s="16"/>
      <c r="O484" s="16"/>
      <c r="P484" s="16"/>
      <c r="Q484" s="16"/>
      <c r="R484" s="16"/>
      <c r="S484" s="16"/>
      <c r="T484" s="16"/>
      <c r="U484" s="16"/>
      <c r="V484" s="16"/>
      <c r="W484" s="16"/>
      <c r="X484" s="16"/>
      <c r="Y484" s="16"/>
      <c r="Z484" s="16"/>
    </row>
    <row r="485" spans="1:26">
      <c r="A485" s="45"/>
      <c r="B485" s="45"/>
      <c r="C485" s="45"/>
      <c r="D485" s="39"/>
      <c r="E485" s="39"/>
      <c r="F485" s="45"/>
      <c r="G485" s="16"/>
      <c r="H485" s="16"/>
      <c r="I485" s="16"/>
      <c r="J485" s="16"/>
      <c r="K485" s="16"/>
      <c r="L485" s="16"/>
      <c r="M485" s="16"/>
      <c r="N485" s="16"/>
      <c r="O485" s="16"/>
      <c r="P485" s="16"/>
      <c r="Q485" s="16"/>
      <c r="R485" s="16"/>
      <c r="S485" s="16"/>
      <c r="T485" s="16"/>
      <c r="U485" s="16"/>
      <c r="V485" s="16"/>
      <c r="W485" s="16"/>
      <c r="X485" s="16"/>
      <c r="Y485" s="16"/>
      <c r="Z485" s="16"/>
    </row>
    <row r="486" spans="1:26">
      <c r="A486" s="45"/>
      <c r="B486" s="45"/>
      <c r="C486" s="45"/>
      <c r="D486" s="39"/>
      <c r="E486" s="39"/>
      <c r="F486" s="45"/>
      <c r="G486" s="16"/>
      <c r="H486" s="16"/>
      <c r="I486" s="16"/>
      <c r="J486" s="16"/>
      <c r="K486" s="16"/>
      <c r="L486" s="16"/>
      <c r="M486" s="16"/>
      <c r="N486" s="16"/>
      <c r="O486" s="16"/>
      <c r="P486" s="16"/>
      <c r="Q486" s="16"/>
      <c r="R486" s="16"/>
      <c r="S486" s="16"/>
      <c r="T486" s="16"/>
      <c r="U486" s="16"/>
      <c r="V486" s="16"/>
      <c r="W486" s="16"/>
      <c r="X486" s="16"/>
      <c r="Y486" s="16"/>
      <c r="Z486" s="16"/>
    </row>
    <row r="487" spans="1:26">
      <c r="A487" s="45"/>
      <c r="B487" s="45"/>
      <c r="C487" s="45"/>
      <c r="D487" s="39"/>
      <c r="E487" s="39"/>
      <c r="F487" s="45"/>
      <c r="G487" s="16"/>
      <c r="H487" s="16"/>
      <c r="I487" s="16"/>
      <c r="J487" s="16"/>
      <c r="K487" s="16"/>
      <c r="L487" s="16"/>
      <c r="M487" s="16"/>
      <c r="N487" s="16"/>
      <c r="O487" s="16"/>
      <c r="P487" s="16"/>
      <c r="Q487" s="16"/>
      <c r="R487" s="16"/>
      <c r="S487" s="16"/>
      <c r="T487" s="16"/>
      <c r="U487" s="16"/>
      <c r="V487" s="16"/>
      <c r="W487" s="16"/>
      <c r="X487" s="16"/>
      <c r="Y487" s="16"/>
      <c r="Z487" s="16"/>
    </row>
    <row r="488" spans="1:26">
      <c r="A488" s="45"/>
      <c r="B488" s="45"/>
      <c r="C488" s="45"/>
      <c r="D488" s="39"/>
      <c r="E488" s="39"/>
      <c r="F488" s="45"/>
      <c r="G488" s="16"/>
      <c r="H488" s="16"/>
      <c r="I488" s="16"/>
      <c r="J488" s="16"/>
      <c r="K488" s="16"/>
      <c r="L488" s="16"/>
      <c r="M488" s="16"/>
      <c r="N488" s="16"/>
      <c r="O488" s="16"/>
      <c r="P488" s="16"/>
      <c r="Q488" s="16"/>
      <c r="R488" s="16"/>
      <c r="S488" s="16"/>
      <c r="T488" s="16"/>
      <c r="U488" s="16"/>
      <c r="V488" s="16"/>
      <c r="W488" s="16"/>
      <c r="X488" s="16"/>
      <c r="Y488" s="16"/>
      <c r="Z488" s="16"/>
    </row>
    <row r="489" spans="1:26">
      <c r="A489" s="45"/>
      <c r="B489" s="45"/>
      <c r="C489" s="45"/>
      <c r="D489" s="39"/>
      <c r="E489" s="39"/>
      <c r="F489" s="45"/>
      <c r="G489" s="16"/>
      <c r="H489" s="16"/>
      <c r="I489" s="16"/>
      <c r="J489" s="16"/>
      <c r="K489" s="16"/>
      <c r="L489" s="16"/>
      <c r="M489" s="16"/>
      <c r="N489" s="16"/>
      <c r="O489" s="16"/>
      <c r="P489" s="16"/>
      <c r="Q489" s="16"/>
      <c r="R489" s="16"/>
      <c r="S489" s="16"/>
      <c r="T489" s="16"/>
      <c r="U489" s="16"/>
      <c r="V489" s="16"/>
      <c r="W489" s="16"/>
      <c r="X489" s="16"/>
      <c r="Y489" s="16"/>
      <c r="Z489" s="16"/>
    </row>
    <row r="490" spans="1:26">
      <c r="A490" s="45"/>
      <c r="B490" s="45"/>
      <c r="C490" s="45"/>
      <c r="D490" s="39"/>
      <c r="E490" s="39"/>
      <c r="F490" s="45"/>
      <c r="G490" s="16"/>
      <c r="H490" s="16"/>
      <c r="I490" s="16"/>
      <c r="J490" s="16"/>
      <c r="K490" s="16"/>
      <c r="L490" s="16"/>
      <c r="M490" s="16"/>
      <c r="N490" s="16"/>
      <c r="O490" s="16"/>
      <c r="P490" s="16"/>
      <c r="Q490" s="16"/>
      <c r="R490" s="16"/>
      <c r="S490" s="16"/>
      <c r="T490" s="16"/>
      <c r="U490" s="16"/>
      <c r="V490" s="16"/>
      <c r="W490" s="16"/>
      <c r="X490" s="16"/>
      <c r="Y490" s="16"/>
      <c r="Z490" s="16"/>
    </row>
    <row r="491" spans="1:26">
      <c r="A491" s="45"/>
      <c r="B491" s="45"/>
      <c r="C491" s="45"/>
      <c r="D491" s="39"/>
      <c r="E491" s="39"/>
      <c r="F491" s="45"/>
      <c r="G491" s="16"/>
      <c r="H491" s="16"/>
      <c r="I491" s="16"/>
      <c r="J491" s="16"/>
      <c r="K491" s="16"/>
      <c r="L491" s="16"/>
      <c r="M491" s="16"/>
      <c r="N491" s="16"/>
      <c r="O491" s="16"/>
      <c r="P491" s="16"/>
      <c r="Q491" s="16"/>
      <c r="R491" s="16"/>
      <c r="S491" s="16"/>
      <c r="T491" s="16"/>
      <c r="U491" s="16"/>
      <c r="V491" s="16"/>
      <c r="W491" s="16"/>
      <c r="X491" s="16"/>
      <c r="Y491" s="16"/>
      <c r="Z491" s="16"/>
    </row>
    <row r="492" spans="1:26">
      <c r="A492" s="45"/>
      <c r="B492" s="45"/>
      <c r="C492" s="45"/>
      <c r="D492" s="39"/>
      <c r="E492" s="39"/>
      <c r="F492" s="45"/>
      <c r="G492" s="16"/>
      <c r="H492" s="16"/>
      <c r="I492" s="16"/>
      <c r="J492" s="16"/>
      <c r="K492" s="16"/>
      <c r="L492" s="16"/>
      <c r="M492" s="16"/>
      <c r="N492" s="16"/>
      <c r="O492" s="16"/>
      <c r="P492" s="16"/>
      <c r="Q492" s="16"/>
      <c r="R492" s="16"/>
      <c r="S492" s="16"/>
      <c r="T492" s="16"/>
      <c r="U492" s="16"/>
      <c r="V492" s="16"/>
      <c r="W492" s="16"/>
      <c r="X492" s="16"/>
      <c r="Y492" s="16"/>
      <c r="Z492" s="16"/>
    </row>
    <row r="493" spans="1:26">
      <c r="A493" s="45"/>
      <c r="B493" s="45"/>
      <c r="C493" s="45"/>
      <c r="D493" s="39"/>
      <c r="E493" s="39"/>
      <c r="F493" s="45"/>
      <c r="G493" s="16"/>
      <c r="H493" s="16"/>
      <c r="I493" s="16"/>
      <c r="J493" s="16"/>
      <c r="K493" s="16"/>
      <c r="L493" s="16"/>
      <c r="M493" s="16"/>
      <c r="N493" s="16"/>
      <c r="O493" s="16"/>
      <c r="P493" s="16"/>
      <c r="Q493" s="16"/>
      <c r="R493" s="16"/>
      <c r="S493" s="16"/>
      <c r="T493" s="16"/>
      <c r="U493" s="16"/>
      <c r="V493" s="16"/>
      <c r="W493" s="16"/>
      <c r="X493" s="16"/>
      <c r="Y493" s="16"/>
      <c r="Z493" s="16"/>
    </row>
    <row r="494" spans="1:26">
      <c r="A494" s="45"/>
      <c r="B494" s="45"/>
      <c r="C494" s="45"/>
      <c r="D494" s="39"/>
      <c r="E494" s="39"/>
      <c r="F494" s="45"/>
      <c r="G494" s="16"/>
      <c r="H494" s="16"/>
      <c r="I494" s="16"/>
      <c r="J494" s="16"/>
      <c r="K494" s="16"/>
      <c r="L494" s="16"/>
      <c r="M494" s="16"/>
      <c r="N494" s="16"/>
      <c r="O494" s="16"/>
      <c r="P494" s="16"/>
      <c r="Q494" s="16"/>
      <c r="R494" s="16"/>
      <c r="S494" s="16"/>
      <c r="T494" s="16"/>
      <c r="U494" s="16"/>
      <c r="V494" s="16"/>
      <c r="W494" s="16"/>
      <c r="X494" s="16"/>
      <c r="Y494" s="16"/>
      <c r="Z494" s="16"/>
    </row>
    <row r="495" spans="1:26">
      <c r="A495" s="45"/>
      <c r="B495" s="45"/>
      <c r="C495" s="45"/>
      <c r="D495" s="39"/>
      <c r="E495" s="39"/>
      <c r="F495" s="45"/>
      <c r="G495" s="16"/>
      <c r="H495" s="16"/>
      <c r="I495" s="16"/>
      <c r="J495" s="16"/>
      <c r="K495" s="16"/>
      <c r="L495" s="16"/>
      <c r="M495" s="16"/>
      <c r="N495" s="16"/>
      <c r="O495" s="16"/>
      <c r="P495" s="16"/>
      <c r="Q495" s="16"/>
      <c r="R495" s="16"/>
      <c r="S495" s="16"/>
      <c r="T495" s="16"/>
      <c r="U495" s="16"/>
      <c r="V495" s="16"/>
      <c r="W495" s="16"/>
      <c r="X495" s="16"/>
      <c r="Y495" s="16"/>
      <c r="Z495" s="16"/>
    </row>
    <row r="496" spans="1:26">
      <c r="A496" s="45"/>
      <c r="B496" s="45"/>
      <c r="C496" s="45"/>
      <c r="D496" s="39"/>
      <c r="E496" s="39"/>
      <c r="F496" s="45"/>
      <c r="G496" s="16"/>
      <c r="H496" s="16"/>
      <c r="I496" s="16"/>
      <c r="J496" s="16"/>
      <c r="K496" s="16"/>
      <c r="L496" s="16"/>
      <c r="M496" s="16"/>
      <c r="N496" s="16"/>
      <c r="O496" s="16"/>
      <c r="P496" s="16"/>
      <c r="Q496" s="16"/>
      <c r="R496" s="16"/>
      <c r="S496" s="16"/>
      <c r="T496" s="16"/>
      <c r="U496" s="16"/>
      <c r="V496" s="16"/>
      <c r="W496" s="16"/>
      <c r="X496" s="16"/>
      <c r="Y496" s="16"/>
      <c r="Z496" s="16"/>
    </row>
    <row r="497" spans="1:26">
      <c r="A497" s="45"/>
      <c r="B497" s="45"/>
      <c r="C497" s="45"/>
      <c r="D497" s="39"/>
      <c r="E497" s="39"/>
      <c r="F497" s="45"/>
      <c r="G497" s="16"/>
      <c r="H497" s="16"/>
      <c r="I497" s="16"/>
      <c r="J497" s="16"/>
      <c r="K497" s="16"/>
      <c r="L497" s="16"/>
      <c r="M497" s="16"/>
      <c r="N497" s="16"/>
      <c r="O497" s="16"/>
      <c r="P497" s="16"/>
      <c r="Q497" s="16"/>
      <c r="R497" s="16"/>
      <c r="S497" s="16"/>
      <c r="T497" s="16"/>
      <c r="U497" s="16"/>
      <c r="V497" s="16"/>
      <c r="W497" s="16"/>
      <c r="X497" s="16"/>
      <c r="Y497" s="16"/>
      <c r="Z497" s="16"/>
    </row>
    <row r="498" spans="1:26">
      <c r="A498" s="45"/>
      <c r="B498" s="45"/>
      <c r="C498" s="45"/>
      <c r="D498" s="39"/>
      <c r="E498" s="39"/>
      <c r="F498" s="45"/>
      <c r="G498" s="16"/>
      <c r="H498" s="16"/>
      <c r="I498" s="16"/>
      <c r="J498" s="16"/>
      <c r="K498" s="16"/>
      <c r="L498" s="16"/>
      <c r="M498" s="16"/>
      <c r="N498" s="16"/>
      <c r="O498" s="16"/>
      <c r="P498" s="16"/>
      <c r="Q498" s="16"/>
      <c r="R498" s="16"/>
      <c r="S498" s="16"/>
      <c r="T498" s="16"/>
      <c r="U498" s="16"/>
      <c r="V498" s="16"/>
      <c r="W498" s="16"/>
      <c r="X498" s="16"/>
      <c r="Y498" s="16"/>
      <c r="Z498" s="16"/>
    </row>
    <row r="499" spans="1:26">
      <c r="A499" s="45"/>
      <c r="B499" s="45"/>
      <c r="C499" s="45"/>
      <c r="D499" s="39"/>
      <c r="E499" s="39"/>
      <c r="F499" s="45"/>
      <c r="G499" s="16"/>
      <c r="H499" s="16"/>
      <c r="I499" s="16"/>
      <c r="J499" s="16"/>
      <c r="K499" s="16"/>
      <c r="L499" s="16"/>
      <c r="M499" s="16"/>
      <c r="N499" s="16"/>
      <c r="O499" s="16"/>
      <c r="P499" s="16"/>
      <c r="Q499" s="16"/>
      <c r="R499" s="16"/>
      <c r="S499" s="16"/>
      <c r="T499" s="16"/>
      <c r="U499" s="16"/>
      <c r="V499" s="16"/>
      <c r="W499" s="16"/>
      <c r="X499" s="16"/>
      <c r="Y499" s="16"/>
      <c r="Z499" s="16"/>
    </row>
    <row r="500" spans="1:26">
      <c r="A500" s="45"/>
      <c r="B500" s="45"/>
      <c r="C500" s="45"/>
      <c r="D500" s="39"/>
      <c r="E500" s="39"/>
      <c r="F500" s="45"/>
      <c r="G500" s="16"/>
      <c r="H500" s="16"/>
      <c r="I500" s="16"/>
      <c r="J500" s="16"/>
      <c r="K500" s="16"/>
      <c r="L500" s="16"/>
      <c r="M500" s="16"/>
      <c r="N500" s="16"/>
      <c r="O500" s="16"/>
      <c r="P500" s="16"/>
      <c r="Q500" s="16"/>
      <c r="R500" s="16"/>
      <c r="S500" s="16"/>
      <c r="T500" s="16"/>
      <c r="U500" s="16"/>
      <c r="V500" s="16"/>
      <c r="W500" s="16"/>
      <c r="X500" s="16"/>
      <c r="Y500" s="16"/>
      <c r="Z500" s="16"/>
    </row>
    <row r="501" spans="1:26">
      <c r="A501" s="45"/>
      <c r="B501" s="45"/>
      <c r="C501" s="45"/>
      <c r="D501" s="39"/>
      <c r="E501" s="39"/>
      <c r="F501" s="45"/>
      <c r="G501" s="16"/>
      <c r="H501" s="16"/>
      <c r="I501" s="16"/>
      <c r="J501" s="16"/>
      <c r="K501" s="16"/>
      <c r="L501" s="16"/>
      <c r="M501" s="16"/>
      <c r="N501" s="16"/>
      <c r="O501" s="16"/>
      <c r="P501" s="16"/>
      <c r="Q501" s="16"/>
      <c r="R501" s="16"/>
      <c r="S501" s="16"/>
      <c r="T501" s="16"/>
      <c r="U501" s="16"/>
      <c r="V501" s="16"/>
      <c r="W501" s="16"/>
      <c r="X501" s="16"/>
      <c r="Y501" s="16"/>
      <c r="Z501" s="16"/>
    </row>
    <row r="502" spans="1:26">
      <c r="A502" s="45"/>
      <c r="B502" s="45"/>
      <c r="C502" s="45"/>
      <c r="D502" s="39"/>
      <c r="E502" s="39"/>
      <c r="F502" s="45"/>
      <c r="G502" s="16"/>
      <c r="H502" s="16"/>
      <c r="I502" s="16"/>
      <c r="J502" s="16"/>
      <c r="K502" s="16"/>
      <c r="L502" s="16"/>
      <c r="M502" s="16"/>
      <c r="N502" s="16"/>
      <c r="O502" s="16"/>
      <c r="P502" s="16"/>
      <c r="Q502" s="16"/>
      <c r="R502" s="16"/>
      <c r="S502" s="16"/>
      <c r="T502" s="16"/>
      <c r="U502" s="16"/>
      <c r="V502" s="16"/>
      <c r="W502" s="16"/>
      <c r="X502" s="16"/>
      <c r="Y502" s="16"/>
      <c r="Z502" s="16"/>
    </row>
    <row r="503" spans="1:26">
      <c r="A503" s="45"/>
      <c r="B503" s="45"/>
      <c r="C503" s="45"/>
      <c r="D503" s="39"/>
      <c r="E503" s="39"/>
      <c r="F503" s="45"/>
      <c r="G503" s="16"/>
      <c r="H503" s="16"/>
      <c r="I503" s="16"/>
      <c r="J503" s="16"/>
      <c r="K503" s="16"/>
      <c r="L503" s="16"/>
      <c r="M503" s="16"/>
      <c r="N503" s="16"/>
      <c r="O503" s="16"/>
      <c r="P503" s="16"/>
      <c r="Q503" s="16"/>
      <c r="R503" s="16"/>
      <c r="S503" s="16"/>
      <c r="T503" s="16"/>
      <c r="U503" s="16"/>
      <c r="V503" s="16"/>
      <c r="W503" s="16"/>
      <c r="X503" s="16"/>
      <c r="Y503" s="16"/>
      <c r="Z503" s="16"/>
    </row>
    <row r="504" spans="1:26">
      <c r="A504" s="45"/>
      <c r="B504" s="45"/>
      <c r="C504" s="45"/>
      <c r="D504" s="39"/>
      <c r="E504" s="39"/>
      <c r="F504" s="45"/>
      <c r="G504" s="16"/>
      <c r="H504" s="16"/>
      <c r="I504" s="16"/>
      <c r="J504" s="16"/>
      <c r="K504" s="16"/>
      <c r="L504" s="16"/>
      <c r="M504" s="16"/>
      <c r="N504" s="16"/>
      <c r="O504" s="16"/>
      <c r="P504" s="16"/>
      <c r="Q504" s="16"/>
      <c r="R504" s="16"/>
      <c r="S504" s="16"/>
      <c r="T504" s="16"/>
      <c r="U504" s="16"/>
      <c r="V504" s="16"/>
      <c r="W504" s="16"/>
      <c r="X504" s="16"/>
      <c r="Y504" s="16"/>
      <c r="Z504" s="16"/>
    </row>
    <row r="505" spans="1:26">
      <c r="A505" s="45"/>
      <c r="B505" s="45"/>
      <c r="C505" s="45"/>
      <c r="D505" s="39"/>
      <c r="E505" s="39"/>
      <c r="F505" s="45"/>
      <c r="G505" s="16"/>
      <c r="H505" s="16"/>
      <c r="I505" s="16"/>
      <c r="J505" s="16"/>
      <c r="K505" s="16"/>
      <c r="L505" s="16"/>
      <c r="M505" s="16"/>
      <c r="N505" s="16"/>
      <c r="O505" s="16"/>
      <c r="P505" s="16"/>
      <c r="Q505" s="16"/>
      <c r="R505" s="16"/>
      <c r="S505" s="16"/>
      <c r="T505" s="16"/>
      <c r="U505" s="16"/>
      <c r="V505" s="16"/>
      <c r="W505" s="16"/>
      <c r="X505" s="16"/>
      <c r="Y505" s="16"/>
      <c r="Z505" s="16"/>
    </row>
    <row r="506" spans="1:26">
      <c r="A506" s="45"/>
      <c r="B506" s="45"/>
      <c r="C506" s="45"/>
      <c r="D506" s="39"/>
      <c r="E506" s="39"/>
      <c r="F506" s="45"/>
      <c r="G506" s="16"/>
      <c r="H506" s="16"/>
      <c r="I506" s="16"/>
      <c r="J506" s="16"/>
      <c r="K506" s="16"/>
      <c r="L506" s="16"/>
      <c r="M506" s="16"/>
      <c r="N506" s="16"/>
      <c r="O506" s="16"/>
      <c r="P506" s="16"/>
      <c r="Q506" s="16"/>
      <c r="R506" s="16"/>
      <c r="S506" s="16"/>
      <c r="T506" s="16"/>
      <c r="U506" s="16"/>
      <c r="V506" s="16"/>
      <c r="W506" s="16"/>
      <c r="X506" s="16"/>
      <c r="Y506" s="16"/>
      <c r="Z506" s="16"/>
    </row>
    <row r="507" spans="1:26">
      <c r="A507" s="45"/>
      <c r="B507" s="45"/>
      <c r="C507" s="45"/>
      <c r="D507" s="39"/>
      <c r="E507" s="39"/>
      <c r="F507" s="45"/>
      <c r="G507" s="16"/>
      <c r="H507" s="16"/>
      <c r="I507" s="16"/>
      <c r="J507" s="16"/>
      <c r="K507" s="16"/>
      <c r="L507" s="16"/>
      <c r="M507" s="16"/>
      <c r="N507" s="16"/>
      <c r="O507" s="16"/>
      <c r="P507" s="16"/>
      <c r="Q507" s="16"/>
      <c r="R507" s="16"/>
      <c r="S507" s="16"/>
      <c r="T507" s="16"/>
      <c r="U507" s="16"/>
      <c r="V507" s="16"/>
      <c r="W507" s="16"/>
      <c r="X507" s="16"/>
      <c r="Y507" s="16"/>
      <c r="Z507" s="16"/>
    </row>
    <row r="508" spans="1:26">
      <c r="A508" s="45"/>
      <c r="B508" s="45"/>
      <c r="C508" s="45"/>
      <c r="D508" s="39"/>
      <c r="E508" s="39"/>
      <c r="F508" s="45"/>
      <c r="G508" s="16"/>
      <c r="H508" s="16"/>
      <c r="I508" s="16"/>
      <c r="J508" s="16"/>
      <c r="K508" s="16"/>
      <c r="L508" s="16"/>
      <c r="M508" s="16"/>
      <c r="N508" s="16"/>
      <c r="O508" s="16"/>
      <c r="P508" s="16"/>
      <c r="Q508" s="16"/>
      <c r="R508" s="16"/>
      <c r="S508" s="16"/>
      <c r="T508" s="16"/>
      <c r="U508" s="16"/>
      <c r="V508" s="16"/>
      <c r="W508" s="16"/>
      <c r="X508" s="16"/>
      <c r="Y508" s="16"/>
      <c r="Z508" s="16"/>
    </row>
    <row r="509" spans="1:26">
      <c r="A509" s="45"/>
      <c r="B509" s="45"/>
      <c r="C509" s="45"/>
      <c r="D509" s="39"/>
      <c r="E509" s="39"/>
      <c r="F509" s="45"/>
      <c r="G509" s="16"/>
      <c r="H509" s="16"/>
      <c r="I509" s="16"/>
      <c r="J509" s="16"/>
      <c r="K509" s="16"/>
      <c r="L509" s="16"/>
      <c r="M509" s="16"/>
      <c r="N509" s="16"/>
      <c r="O509" s="16"/>
      <c r="P509" s="16"/>
      <c r="Q509" s="16"/>
      <c r="R509" s="16"/>
      <c r="S509" s="16"/>
      <c r="T509" s="16"/>
      <c r="U509" s="16"/>
      <c r="V509" s="16"/>
      <c r="W509" s="16"/>
      <c r="X509" s="16"/>
      <c r="Y509" s="16"/>
      <c r="Z509" s="16"/>
    </row>
    <row r="510" spans="1:26">
      <c r="A510" s="45"/>
      <c r="B510" s="45"/>
      <c r="C510" s="45"/>
      <c r="D510" s="39"/>
      <c r="E510" s="39"/>
      <c r="F510" s="45"/>
      <c r="G510" s="16"/>
      <c r="H510" s="16"/>
      <c r="I510" s="16"/>
      <c r="J510" s="16"/>
      <c r="K510" s="16"/>
      <c r="L510" s="16"/>
      <c r="M510" s="16"/>
      <c r="N510" s="16"/>
      <c r="O510" s="16"/>
      <c r="P510" s="16"/>
      <c r="Q510" s="16"/>
      <c r="R510" s="16"/>
      <c r="S510" s="16"/>
      <c r="T510" s="16"/>
      <c r="U510" s="16"/>
      <c r="V510" s="16"/>
      <c r="W510" s="16"/>
      <c r="X510" s="16"/>
      <c r="Y510" s="16"/>
      <c r="Z510" s="16"/>
    </row>
    <row r="511" spans="1:26">
      <c r="A511" s="45"/>
      <c r="B511" s="45"/>
      <c r="C511" s="45"/>
      <c r="D511" s="39"/>
      <c r="E511" s="39"/>
      <c r="F511" s="45"/>
      <c r="G511" s="16"/>
      <c r="H511" s="16"/>
      <c r="I511" s="16"/>
      <c r="J511" s="16"/>
      <c r="K511" s="16"/>
      <c r="L511" s="16"/>
      <c r="M511" s="16"/>
      <c r="N511" s="16"/>
      <c r="O511" s="16"/>
      <c r="P511" s="16"/>
      <c r="Q511" s="16"/>
      <c r="R511" s="16"/>
      <c r="S511" s="16"/>
      <c r="T511" s="16"/>
      <c r="U511" s="16"/>
      <c r="V511" s="16"/>
      <c r="W511" s="16"/>
      <c r="X511" s="16"/>
      <c r="Y511" s="16"/>
      <c r="Z511" s="16"/>
    </row>
    <row r="512" spans="1:26">
      <c r="A512" s="45"/>
      <c r="B512" s="45"/>
      <c r="C512" s="45"/>
      <c r="D512" s="39"/>
      <c r="E512" s="39"/>
      <c r="F512" s="45"/>
      <c r="G512" s="16"/>
      <c r="H512" s="16"/>
      <c r="I512" s="16"/>
      <c r="J512" s="16"/>
      <c r="K512" s="16"/>
      <c r="L512" s="16"/>
      <c r="M512" s="16"/>
      <c r="N512" s="16"/>
      <c r="O512" s="16"/>
      <c r="P512" s="16"/>
      <c r="Q512" s="16"/>
      <c r="R512" s="16"/>
      <c r="S512" s="16"/>
      <c r="T512" s="16"/>
      <c r="U512" s="16"/>
      <c r="V512" s="16"/>
      <c r="W512" s="16"/>
      <c r="X512" s="16"/>
      <c r="Y512" s="16"/>
      <c r="Z512" s="16"/>
    </row>
    <row r="513" spans="1:26">
      <c r="A513" s="45"/>
      <c r="B513" s="45"/>
      <c r="C513" s="45"/>
      <c r="D513" s="39"/>
      <c r="E513" s="39"/>
      <c r="F513" s="45"/>
      <c r="G513" s="16"/>
      <c r="H513" s="16"/>
      <c r="I513" s="16"/>
      <c r="J513" s="16"/>
      <c r="K513" s="16"/>
      <c r="L513" s="16"/>
      <c r="M513" s="16"/>
      <c r="N513" s="16"/>
      <c r="O513" s="16"/>
      <c r="P513" s="16"/>
      <c r="Q513" s="16"/>
      <c r="R513" s="16"/>
      <c r="S513" s="16"/>
      <c r="T513" s="16"/>
      <c r="U513" s="16"/>
      <c r="V513" s="16"/>
      <c r="W513" s="16"/>
      <c r="X513" s="16"/>
      <c r="Y513" s="16"/>
      <c r="Z513" s="16"/>
    </row>
    <row r="514" spans="1:26">
      <c r="A514" s="45"/>
      <c r="B514" s="45"/>
      <c r="C514" s="45"/>
      <c r="D514" s="39"/>
      <c r="E514" s="39"/>
      <c r="F514" s="45"/>
      <c r="G514" s="16"/>
      <c r="H514" s="16"/>
      <c r="I514" s="16"/>
      <c r="J514" s="16"/>
      <c r="K514" s="16"/>
      <c r="L514" s="16"/>
      <c r="M514" s="16"/>
      <c r="N514" s="16"/>
      <c r="O514" s="16"/>
      <c r="P514" s="16"/>
      <c r="Q514" s="16"/>
      <c r="R514" s="16"/>
      <c r="S514" s="16"/>
      <c r="T514" s="16"/>
      <c r="U514" s="16"/>
      <c r="V514" s="16"/>
      <c r="W514" s="16"/>
      <c r="X514" s="16"/>
      <c r="Y514" s="16"/>
      <c r="Z514" s="16"/>
    </row>
    <row r="515" spans="1:26">
      <c r="A515" s="45"/>
      <c r="B515" s="45"/>
      <c r="C515" s="45"/>
      <c r="D515" s="39"/>
      <c r="E515" s="39"/>
      <c r="F515" s="45"/>
      <c r="G515" s="16"/>
      <c r="H515" s="16"/>
      <c r="I515" s="16"/>
      <c r="J515" s="16"/>
      <c r="K515" s="16"/>
      <c r="L515" s="16"/>
      <c r="M515" s="16"/>
      <c r="N515" s="16"/>
      <c r="O515" s="16"/>
      <c r="P515" s="16"/>
      <c r="Q515" s="16"/>
      <c r="R515" s="16"/>
      <c r="S515" s="16"/>
      <c r="T515" s="16"/>
      <c r="U515" s="16"/>
      <c r="V515" s="16"/>
      <c r="W515" s="16"/>
      <c r="X515" s="16"/>
      <c r="Y515" s="16"/>
      <c r="Z515" s="16"/>
    </row>
    <row r="516" spans="1:26">
      <c r="A516" s="45"/>
      <c r="B516" s="45"/>
      <c r="C516" s="45"/>
      <c r="D516" s="39"/>
      <c r="E516" s="39"/>
      <c r="F516" s="45"/>
      <c r="G516" s="16"/>
      <c r="H516" s="16"/>
      <c r="I516" s="16"/>
      <c r="J516" s="16"/>
      <c r="K516" s="16"/>
      <c r="L516" s="16"/>
      <c r="M516" s="16"/>
      <c r="N516" s="16"/>
      <c r="O516" s="16"/>
      <c r="P516" s="16"/>
      <c r="Q516" s="16"/>
      <c r="R516" s="16"/>
      <c r="S516" s="16"/>
      <c r="T516" s="16"/>
      <c r="U516" s="16"/>
      <c r="V516" s="16"/>
      <c r="W516" s="16"/>
      <c r="X516" s="16"/>
      <c r="Y516" s="16"/>
      <c r="Z516" s="16"/>
    </row>
    <row r="517" spans="1:26">
      <c r="A517" s="45"/>
      <c r="B517" s="45"/>
      <c r="C517" s="45"/>
      <c r="D517" s="39"/>
      <c r="E517" s="39"/>
      <c r="F517" s="45"/>
      <c r="G517" s="16"/>
      <c r="H517" s="16"/>
      <c r="I517" s="16"/>
      <c r="J517" s="16"/>
      <c r="K517" s="16"/>
      <c r="L517" s="16"/>
      <c r="M517" s="16"/>
      <c r="N517" s="16"/>
      <c r="O517" s="16"/>
      <c r="P517" s="16"/>
      <c r="Q517" s="16"/>
      <c r="R517" s="16"/>
      <c r="S517" s="16"/>
      <c r="T517" s="16"/>
      <c r="U517" s="16"/>
      <c r="V517" s="16"/>
      <c r="W517" s="16"/>
      <c r="X517" s="16"/>
      <c r="Y517" s="16"/>
      <c r="Z517" s="16"/>
    </row>
    <row r="518" spans="1:26">
      <c r="A518" s="45"/>
      <c r="B518" s="45"/>
      <c r="C518" s="45"/>
      <c r="D518" s="39"/>
      <c r="E518" s="39"/>
      <c r="F518" s="45"/>
      <c r="G518" s="16"/>
      <c r="H518" s="16"/>
      <c r="I518" s="16"/>
      <c r="J518" s="16"/>
      <c r="K518" s="16"/>
      <c r="L518" s="16"/>
      <c r="M518" s="16"/>
      <c r="N518" s="16"/>
      <c r="O518" s="16"/>
      <c r="P518" s="16"/>
      <c r="Q518" s="16"/>
      <c r="R518" s="16"/>
      <c r="S518" s="16"/>
      <c r="T518" s="16"/>
      <c r="U518" s="16"/>
      <c r="V518" s="16"/>
      <c r="W518" s="16"/>
      <c r="X518" s="16"/>
      <c r="Y518" s="16"/>
      <c r="Z518" s="16"/>
    </row>
    <row r="519" spans="1:26">
      <c r="A519" s="45"/>
      <c r="B519" s="45"/>
      <c r="C519" s="45"/>
      <c r="D519" s="39"/>
      <c r="E519" s="39"/>
      <c r="F519" s="45"/>
      <c r="G519" s="16"/>
      <c r="H519" s="16"/>
      <c r="I519" s="16"/>
      <c r="J519" s="16"/>
      <c r="K519" s="16"/>
      <c r="L519" s="16"/>
      <c r="M519" s="16"/>
      <c r="N519" s="16"/>
      <c r="O519" s="16"/>
      <c r="P519" s="16"/>
      <c r="Q519" s="16"/>
      <c r="R519" s="16"/>
      <c r="S519" s="16"/>
      <c r="T519" s="16"/>
      <c r="U519" s="16"/>
      <c r="V519" s="16"/>
      <c r="W519" s="16"/>
      <c r="X519" s="16"/>
      <c r="Y519" s="16"/>
      <c r="Z519" s="16"/>
    </row>
    <row r="520" spans="1:26">
      <c r="A520" s="45"/>
      <c r="B520" s="45"/>
      <c r="C520" s="45"/>
      <c r="D520" s="39"/>
      <c r="E520" s="39"/>
      <c r="F520" s="45"/>
      <c r="G520" s="16"/>
      <c r="H520" s="16"/>
      <c r="I520" s="16"/>
      <c r="J520" s="16"/>
      <c r="K520" s="16"/>
      <c r="L520" s="16"/>
      <c r="M520" s="16"/>
      <c r="N520" s="16"/>
      <c r="O520" s="16"/>
      <c r="P520" s="16"/>
      <c r="Q520" s="16"/>
      <c r="R520" s="16"/>
      <c r="S520" s="16"/>
      <c r="T520" s="16"/>
      <c r="U520" s="16"/>
      <c r="V520" s="16"/>
      <c r="W520" s="16"/>
      <c r="X520" s="16"/>
      <c r="Y520" s="16"/>
      <c r="Z520" s="16"/>
    </row>
    <row r="521" spans="1:26">
      <c r="A521" s="45"/>
      <c r="B521" s="45"/>
      <c r="C521" s="45"/>
      <c r="D521" s="39"/>
      <c r="E521" s="39"/>
      <c r="F521" s="45"/>
      <c r="G521" s="16"/>
      <c r="H521" s="16"/>
      <c r="I521" s="16"/>
      <c r="J521" s="16"/>
      <c r="K521" s="16"/>
      <c r="L521" s="16"/>
      <c r="M521" s="16"/>
      <c r="N521" s="16"/>
      <c r="O521" s="16"/>
      <c r="P521" s="16"/>
      <c r="Q521" s="16"/>
      <c r="R521" s="16"/>
      <c r="S521" s="16"/>
      <c r="T521" s="16"/>
      <c r="U521" s="16"/>
      <c r="V521" s="16"/>
      <c r="W521" s="16"/>
      <c r="X521" s="16"/>
      <c r="Y521" s="16"/>
      <c r="Z521" s="16"/>
    </row>
    <row r="522" spans="1:26">
      <c r="A522" s="45"/>
      <c r="B522" s="45"/>
      <c r="C522" s="45"/>
      <c r="D522" s="39"/>
      <c r="E522" s="39"/>
      <c r="F522" s="45"/>
      <c r="G522" s="16"/>
      <c r="H522" s="16"/>
      <c r="I522" s="16"/>
      <c r="J522" s="16"/>
      <c r="K522" s="16"/>
      <c r="L522" s="16"/>
      <c r="M522" s="16"/>
      <c r="N522" s="16"/>
      <c r="O522" s="16"/>
      <c r="P522" s="16"/>
      <c r="Q522" s="16"/>
      <c r="R522" s="16"/>
      <c r="S522" s="16"/>
      <c r="T522" s="16"/>
      <c r="U522" s="16"/>
      <c r="V522" s="16"/>
      <c r="W522" s="16"/>
      <c r="X522" s="16"/>
      <c r="Y522" s="16"/>
      <c r="Z522" s="16"/>
    </row>
    <row r="523" spans="1:26">
      <c r="A523" s="45"/>
      <c r="B523" s="45"/>
      <c r="C523" s="45"/>
      <c r="D523" s="39"/>
      <c r="E523" s="39"/>
      <c r="F523" s="45"/>
      <c r="G523" s="16"/>
      <c r="H523" s="16"/>
      <c r="I523" s="16"/>
      <c r="J523" s="16"/>
      <c r="K523" s="16"/>
      <c r="L523" s="16"/>
      <c r="M523" s="16"/>
      <c r="N523" s="16"/>
      <c r="O523" s="16"/>
      <c r="P523" s="16"/>
      <c r="Q523" s="16"/>
      <c r="R523" s="16"/>
      <c r="S523" s="16"/>
      <c r="T523" s="16"/>
      <c r="U523" s="16"/>
      <c r="V523" s="16"/>
      <c r="W523" s="16"/>
      <c r="X523" s="16"/>
      <c r="Y523" s="16"/>
      <c r="Z523" s="16"/>
    </row>
    <row r="524" spans="1:26">
      <c r="A524" s="45"/>
      <c r="B524" s="45"/>
      <c r="C524" s="45"/>
      <c r="D524" s="39"/>
      <c r="E524" s="39"/>
      <c r="F524" s="45"/>
      <c r="G524" s="16"/>
      <c r="H524" s="16"/>
      <c r="I524" s="16"/>
      <c r="J524" s="16"/>
      <c r="K524" s="16"/>
      <c r="L524" s="16"/>
      <c r="M524" s="16"/>
      <c r="N524" s="16"/>
      <c r="O524" s="16"/>
      <c r="P524" s="16"/>
      <c r="Q524" s="16"/>
      <c r="R524" s="16"/>
      <c r="S524" s="16"/>
      <c r="T524" s="16"/>
      <c r="U524" s="16"/>
      <c r="V524" s="16"/>
      <c r="W524" s="16"/>
      <c r="X524" s="16"/>
      <c r="Y524" s="16"/>
      <c r="Z524" s="16"/>
    </row>
    <row r="525" spans="1:26">
      <c r="A525" s="45"/>
      <c r="B525" s="45"/>
      <c r="C525" s="45"/>
      <c r="D525" s="39"/>
      <c r="E525" s="39"/>
      <c r="F525" s="45"/>
      <c r="G525" s="16"/>
      <c r="H525" s="16"/>
      <c r="I525" s="16"/>
      <c r="J525" s="16"/>
      <c r="K525" s="16"/>
      <c r="L525" s="16"/>
      <c r="M525" s="16"/>
      <c r="N525" s="16"/>
      <c r="O525" s="16"/>
      <c r="P525" s="16"/>
      <c r="Q525" s="16"/>
      <c r="R525" s="16"/>
      <c r="S525" s="16"/>
      <c r="T525" s="16"/>
      <c r="U525" s="16"/>
      <c r="V525" s="16"/>
      <c r="W525" s="16"/>
      <c r="X525" s="16"/>
      <c r="Y525" s="16"/>
      <c r="Z525" s="16"/>
    </row>
    <row r="526" spans="1:26">
      <c r="A526" s="45"/>
      <c r="B526" s="45"/>
      <c r="C526" s="45"/>
      <c r="D526" s="39"/>
      <c r="E526" s="39"/>
      <c r="F526" s="45"/>
      <c r="G526" s="16"/>
      <c r="H526" s="16"/>
      <c r="I526" s="16"/>
      <c r="J526" s="16"/>
      <c r="K526" s="16"/>
      <c r="L526" s="16"/>
      <c r="M526" s="16"/>
      <c r="N526" s="16"/>
      <c r="O526" s="16"/>
      <c r="P526" s="16"/>
      <c r="Q526" s="16"/>
      <c r="R526" s="16"/>
      <c r="S526" s="16"/>
      <c r="T526" s="16"/>
      <c r="U526" s="16"/>
      <c r="V526" s="16"/>
      <c r="W526" s="16"/>
      <c r="X526" s="16"/>
      <c r="Y526" s="16"/>
      <c r="Z526" s="16"/>
    </row>
    <row r="527" spans="1:26">
      <c r="A527" s="45"/>
      <c r="B527" s="45"/>
      <c r="C527" s="45"/>
      <c r="D527" s="39"/>
      <c r="E527" s="39"/>
      <c r="F527" s="45"/>
      <c r="G527" s="16"/>
      <c r="H527" s="16"/>
      <c r="I527" s="16"/>
      <c r="J527" s="16"/>
      <c r="K527" s="16"/>
      <c r="L527" s="16"/>
      <c r="M527" s="16"/>
      <c r="N527" s="16"/>
      <c r="O527" s="16"/>
      <c r="P527" s="16"/>
      <c r="Q527" s="16"/>
      <c r="R527" s="16"/>
      <c r="S527" s="16"/>
      <c r="T527" s="16"/>
      <c r="U527" s="16"/>
      <c r="V527" s="16"/>
      <c r="W527" s="16"/>
      <c r="X527" s="16"/>
      <c r="Y527" s="16"/>
      <c r="Z527" s="16"/>
    </row>
    <row r="528" spans="1:26">
      <c r="A528" s="45"/>
      <c r="B528" s="45"/>
      <c r="C528" s="45"/>
      <c r="D528" s="39"/>
      <c r="E528" s="39"/>
      <c r="F528" s="45"/>
      <c r="G528" s="16"/>
      <c r="H528" s="16"/>
      <c r="I528" s="16"/>
      <c r="J528" s="16"/>
      <c r="K528" s="16"/>
      <c r="L528" s="16"/>
      <c r="M528" s="16"/>
      <c r="N528" s="16"/>
      <c r="O528" s="16"/>
      <c r="P528" s="16"/>
      <c r="Q528" s="16"/>
      <c r="R528" s="16"/>
      <c r="S528" s="16"/>
      <c r="T528" s="16"/>
      <c r="U528" s="16"/>
      <c r="V528" s="16"/>
      <c r="W528" s="16"/>
      <c r="X528" s="16"/>
      <c r="Y528" s="16"/>
      <c r="Z528" s="16"/>
    </row>
    <row r="529" spans="1:26">
      <c r="A529" s="45"/>
      <c r="B529" s="45"/>
      <c r="C529" s="45"/>
      <c r="D529" s="39"/>
      <c r="E529" s="39"/>
      <c r="F529" s="45"/>
      <c r="G529" s="16"/>
      <c r="H529" s="16"/>
      <c r="I529" s="16"/>
      <c r="J529" s="16"/>
      <c r="K529" s="16"/>
      <c r="L529" s="16"/>
      <c r="M529" s="16"/>
      <c r="N529" s="16"/>
      <c r="O529" s="16"/>
      <c r="P529" s="16"/>
      <c r="Q529" s="16"/>
      <c r="R529" s="16"/>
      <c r="S529" s="16"/>
      <c r="T529" s="16"/>
      <c r="U529" s="16"/>
      <c r="V529" s="16"/>
      <c r="W529" s="16"/>
      <c r="X529" s="16"/>
      <c r="Y529" s="16"/>
      <c r="Z529" s="16"/>
    </row>
    <row r="530" spans="1:26">
      <c r="A530" s="45"/>
      <c r="B530" s="45"/>
      <c r="C530" s="45"/>
      <c r="D530" s="39"/>
      <c r="E530" s="39"/>
      <c r="F530" s="45"/>
      <c r="G530" s="16"/>
      <c r="H530" s="16"/>
      <c r="I530" s="16"/>
      <c r="J530" s="16"/>
      <c r="K530" s="16"/>
      <c r="L530" s="16"/>
      <c r="M530" s="16"/>
      <c r="N530" s="16"/>
      <c r="O530" s="16"/>
      <c r="P530" s="16"/>
      <c r="Q530" s="16"/>
      <c r="R530" s="16"/>
      <c r="S530" s="16"/>
      <c r="T530" s="16"/>
      <c r="U530" s="16"/>
      <c r="V530" s="16"/>
      <c r="W530" s="16"/>
      <c r="X530" s="16"/>
      <c r="Y530" s="16"/>
      <c r="Z530" s="16"/>
    </row>
    <row r="531" spans="1:26">
      <c r="A531" s="45"/>
      <c r="B531" s="45"/>
      <c r="C531" s="45"/>
      <c r="D531" s="39"/>
      <c r="E531" s="39"/>
      <c r="F531" s="45"/>
      <c r="G531" s="16"/>
      <c r="H531" s="16"/>
      <c r="I531" s="16"/>
      <c r="J531" s="16"/>
      <c r="K531" s="16"/>
      <c r="L531" s="16"/>
      <c r="M531" s="16"/>
      <c r="N531" s="16"/>
      <c r="O531" s="16"/>
      <c r="P531" s="16"/>
      <c r="Q531" s="16"/>
      <c r="R531" s="16"/>
      <c r="S531" s="16"/>
      <c r="T531" s="16"/>
      <c r="U531" s="16"/>
      <c r="V531" s="16"/>
      <c r="W531" s="16"/>
      <c r="X531" s="16"/>
      <c r="Y531" s="16"/>
      <c r="Z531" s="16"/>
    </row>
    <row r="532" spans="1:26">
      <c r="A532" s="45"/>
      <c r="B532" s="45"/>
      <c r="C532" s="45"/>
      <c r="D532" s="39"/>
      <c r="E532" s="39"/>
      <c r="F532" s="45"/>
      <c r="G532" s="16"/>
      <c r="H532" s="16"/>
      <c r="I532" s="16"/>
      <c r="J532" s="16"/>
      <c r="K532" s="16"/>
      <c r="L532" s="16"/>
      <c r="M532" s="16"/>
      <c r="N532" s="16"/>
      <c r="O532" s="16"/>
      <c r="P532" s="16"/>
      <c r="Q532" s="16"/>
      <c r="R532" s="16"/>
      <c r="S532" s="16"/>
      <c r="T532" s="16"/>
      <c r="U532" s="16"/>
      <c r="V532" s="16"/>
      <c r="W532" s="16"/>
      <c r="X532" s="16"/>
      <c r="Y532" s="16"/>
      <c r="Z532" s="16"/>
    </row>
    <row r="533" spans="1:26">
      <c r="A533" s="45"/>
      <c r="B533" s="45"/>
      <c r="C533" s="45"/>
      <c r="D533" s="39"/>
      <c r="E533" s="39"/>
      <c r="F533" s="45"/>
      <c r="G533" s="16"/>
      <c r="H533" s="16"/>
      <c r="I533" s="16"/>
      <c r="J533" s="16"/>
      <c r="K533" s="16"/>
      <c r="L533" s="16"/>
      <c r="M533" s="16"/>
      <c r="N533" s="16"/>
      <c r="O533" s="16"/>
      <c r="P533" s="16"/>
      <c r="Q533" s="16"/>
      <c r="R533" s="16"/>
      <c r="S533" s="16"/>
      <c r="T533" s="16"/>
      <c r="U533" s="16"/>
      <c r="V533" s="16"/>
      <c r="W533" s="16"/>
      <c r="X533" s="16"/>
      <c r="Y533" s="16"/>
      <c r="Z533" s="16"/>
    </row>
    <row r="534" spans="1:26">
      <c r="A534" s="45"/>
      <c r="B534" s="45"/>
      <c r="C534" s="45"/>
      <c r="D534" s="39"/>
      <c r="E534" s="39"/>
      <c r="F534" s="45"/>
      <c r="G534" s="16"/>
      <c r="H534" s="16"/>
      <c r="I534" s="16"/>
      <c r="J534" s="16"/>
      <c r="K534" s="16"/>
      <c r="L534" s="16"/>
      <c r="M534" s="16"/>
      <c r="N534" s="16"/>
      <c r="O534" s="16"/>
      <c r="P534" s="16"/>
      <c r="Q534" s="16"/>
      <c r="R534" s="16"/>
      <c r="S534" s="16"/>
      <c r="T534" s="16"/>
      <c r="U534" s="16"/>
      <c r="V534" s="16"/>
      <c r="W534" s="16"/>
      <c r="X534" s="16"/>
      <c r="Y534" s="16"/>
      <c r="Z534" s="16"/>
    </row>
    <row r="535" spans="1:26">
      <c r="A535" s="45"/>
      <c r="B535" s="45"/>
      <c r="C535" s="45"/>
      <c r="D535" s="39"/>
      <c r="E535" s="39"/>
      <c r="F535" s="45"/>
      <c r="G535" s="16"/>
      <c r="H535" s="16"/>
      <c r="I535" s="16"/>
      <c r="J535" s="16"/>
      <c r="K535" s="16"/>
      <c r="L535" s="16"/>
      <c r="M535" s="16"/>
      <c r="N535" s="16"/>
      <c r="O535" s="16"/>
      <c r="P535" s="16"/>
      <c r="Q535" s="16"/>
      <c r="R535" s="16"/>
      <c r="S535" s="16"/>
      <c r="T535" s="16"/>
      <c r="U535" s="16"/>
      <c r="V535" s="16"/>
      <c r="W535" s="16"/>
      <c r="X535" s="16"/>
      <c r="Y535" s="16"/>
      <c r="Z535" s="16"/>
    </row>
    <row r="536" spans="1:26">
      <c r="A536" s="45"/>
      <c r="B536" s="45"/>
      <c r="C536" s="45"/>
      <c r="D536" s="39"/>
      <c r="E536" s="39"/>
      <c r="F536" s="45"/>
      <c r="G536" s="16"/>
      <c r="H536" s="16"/>
      <c r="I536" s="16"/>
      <c r="J536" s="16"/>
      <c r="K536" s="16"/>
      <c r="L536" s="16"/>
      <c r="M536" s="16"/>
      <c r="N536" s="16"/>
      <c r="O536" s="16"/>
      <c r="P536" s="16"/>
      <c r="Q536" s="16"/>
      <c r="R536" s="16"/>
      <c r="S536" s="16"/>
      <c r="T536" s="16"/>
      <c r="U536" s="16"/>
      <c r="V536" s="16"/>
      <c r="W536" s="16"/>
      <c r="X536" s="16"/>
      <c r="Y536" s="16"/>
      <c r="Z536" s="16"/>
    </row>
    <row r="537" spans="1:26">
      <c r="A537" s="45"/>
      <c r="B537" s="45"/>
      <c r="C537" s="45"/>
      <c r="D537" s="39"/>
      <c r="E537" s="39"/>
      <c r="F537" s="45"/>
      <c r="G537" s="16"/>
      <c r="H537" s="16"/>
      <c r="I537" s="16"/>
      <c r="J537" s="16"/>
      <c r="K537" s="16"/>
      <c r="L537" s="16"/>
      <c r="M537" s="16"/>
      <c r="N537" s="16"/>
      <c r="O537" s="16"/>
      <c r="P537" s="16"/>
      <c r="Q537" s="16"/>
      <c r="R537" s="16"/>
      <c r="S537" s="16"/>
      <c r="T537" s="16"/>
      <c r="U537" s="16"/>
      <c r="V537" s="16"/>
      <c r="W537" s="16"/>
      <c r="X537" s="16"/>
      <c r="Y537" s="16"/>
      <c r="Z537" s="16"/>
    </row>
    <row r="538" spans="1:26">
      <c r="A538" s="45"/>
      <c r="B538" s="45"/>
      <c r="C538" s="45"/>
      <c r="D538" s="39"/>
      <c r="E538" s="39"/>
      <c r="F538" s="45"/>
      <c r="G538" s="16"/>
      <c r="H538" s="16"/>
      <c r="I538" s="16"/>
      <c r="J538" s="16"/>
      <c r="K538" s="16"/>
      <c r="L538" s="16"/>
      <c r="M538" s="16"/>
      <c r="N538" s="16"/>
      <c r="O538" s="16"/>
      <c r="P538" s="16"/>
      <c r="Q538" s="16"/>
      <c r="R538" s="16"/>
      <c r="S538" s="16"/>
      <c r="T538" s="16"/>
      <c r="U538" s="16"/>
      <c r="V538" s="16"/>
      <c r="W538" s="16"/>
      <c r="X538" s="16"/>
      <c r="Y538" s="16"/>
      <c r="Z538" s="16"/>
    </row>
    <row r="539" spans="1:26">
      <c r="A539" s="45"/>
      <c r="B539" s="45"/>
      <c r="C539" s="45"/>
      <c r="D539" s="39"/>
      <c r="E539" s="39"/>
      <c r="F539" s="45"/>
      <c r="G539" s="16"/>
      <c r="H539" s="16"/>
      <c r="I539" s="16"/>
      <c r="J539" s="16"/>
      <c r="K539" s="16"/>
      <c r="L539" s="16"/>
      <c r="M539" s="16"/>
      <c r="N539" s="16"/>
      <c r="O539" s="16"/>
      <c r="P539" s="16"/>
      <c r="Q539" s="16"/>
      <c r="R539" s="16"/>
      <c r="S539" s="16"/>
      <c r="T539" s="16"/>
      <c r="U539" s="16"/>
      <c r="V539" s="16"/>
      <c r="W539" s="16"/>
      <c r="X539" s="16"/>
      <c r="Y539" s="16"/>
      <c r="Z539" s="16"/>
    </row>
    <row r="540" spans="1:26">
      <c r="A540" s="45"/>
      <c r="B540" s="45"/>
      <c r="C540" s="45"/>
      <c r="D540" s="39"/>
      <c r="E540" s="39"/>
      <c r="F540" s="45"/>
      <c r="G540" s="16"/>
      <c r="H540" s="16"/>
      <c r="I540" s="16"/>
      <c r="J540" s="16"/>
      <c r="K540" s="16"/>
      <c r="L540" s="16"/>
      <c r="M540" s="16"/>
      <c r="N540" s="16"/>
      <c r="O540" s="16"/>
      <c r="P540" s="16"/>
      <c r="Q540" s="16"/>
      <c r="R540" s="16"/>
      <c r="S540" s="16"/>
      <c r="T540" s="16"/>
      <c r="U540" s="16"/>
      <c r="V540" s="16"/>
      <c r="W540" s="16"/>
      <c r="X540" s="16"/>
      <c r="Y540" s="16"/>
      <c r="Z540" s="16"/>
    </row>
    <row r="541" spans="1:26">
      <c r="A541" s="45"/>
      <c r="B541" s="45"/>
      <c r="C541" s="45"/>
      <c r="D541" s="39"/>
      <c r="E541" s="39"/>
      <c r="F541" s="45"/>
      <c r="G541" s="16"/>
      <c r="H541" s="16"/>
      <c r="I541" s="16"/>
      <c r="J541" s="16"/>
      <c r="K541" s="16"/>
      <c r="L541" s="16"/>
      <c r="M541" s="16"/>
      <c r="N541" s="16"/>
      <c r="O541" s="16"/>
      <c r="P541" s="16"/>
      <c r="Q541" s="16"/>
      <c r="R541" s="16"/>
      <c r="S541" s="16"/>
      <c r="T541" s="16"/>
      <c r="U541" s="16"/>
      <c r="V541" s="16"/>
      <c r="W541" s="16"/>
      <c r="X541" s="16"/>
      <c r="Y541" s="16"/>
      <c r="Z541" s="16"/>
    </row>
    <row r="542" spans="1:26">
      <c r="A542" s="45"/>
      <c r="B542" s="45"/>
      <c r="C542" s="45"/>
      <c r="D542" s="39"/>
      <c r="E542" s="39"/>
      <c r="F542" s="45"/>
      <c r="G542" s="16"/>
      <c r="H542" s="16"/>
      <c r="I542" s="16"/>
      <c r="J542" s="16"/>
      <c r="K542" s="16"/>
      <c r="L542" s="16"/>
      <c r="M542" s="16"/>
      <c r="N542" s="16"/>
      <c r="O542" s="16"/>
      <c r="P542" s="16"/>
      <c r="Q542" s="16"/>
      <c r="R542" s="16"/>
      <c r="S542" s="16"/>
      <c r="T542" s="16"/>
      <c r="U542" s="16"/>
      <c r="V542" s="16"/>
      <c r="W542" s="16"/>
      <c r="X542" s="16"/>
      <c r="Y542" s="16"/>
      <c r="Z542" s="16"/>
    </row>
    <row r="543" spans="1:26">
      <c r="A543" s="45"/>
      <c r="B543" s="45"/>
      <c r="C543" s="45"/>
      <c r="D543" s="39"/>
      <c r="E543" s="39"/>
      <c r="F543" s="45"/>
      <c r="G543" s="16"/>
      <c r="H543" s="16"/>
      <c r="I543" s="16"/>
      <c r="J543" s="16"/>
      <c r="K543" s="16"/>
      <c r="L543" s="16"/>
      <c r="M543" s="16"/>
      <c r="N543" s="16"/>
      <c r="O543" s="16"/>
      <c r="P543" s="16"/>
      <c r="Q543" s="16"/>
      <c r="R543" s="16"/>
      <c r="S543" s="16"/>
      <c r="T543" s="16"/>
      <c r="U543" s="16"/>
      <c r="V543" s="16"/>
      <c r="W543" s="16"/>
      <c r="X543" s="16"/>
      <c r="Y543" s="16"/>
      <c r="Z543" s="16"/>
    </row>
    <row r="544" spans="1:26">
      <c r="A544" s="45"/>
      <c r="B544" s="45"/>
      <c r="C544" s="45"/>
      <c r="D544" s="39"/>
      <c r="E544" s="39"/>
      <c r="F544" s="45"/>
      <c r="G544" s="16"/>
      <c r="H544" s="16"/>
      <c r="I544" s="16"/>
      <c r="J544" s="16"/>
      <c r="K544" s="16"/>
      <c r="L544" s="16"/>
      <c r="M544" s="16"/>
      <c r="N544" s="16"/>
      <c r="O544" s="16"/>
      <c r="P544" s="16"/>
      <c r="Q544" s="16"/>
      <c r="R544" s="16"/>
      <c r="S544" s="16"/>
      <c r="T544" s="16"/>
      <c r="U544" s="16"/>
      <c r="V544" s="16"/>
      <c r="W544" s="16"/>
      <c r="X544" s="16"/>
      <c r="Y544" s="16"/>
      <c r="Z544" s="16"/>
    </row>
    <row r="545" spans="1:26">
      <c r="A545" s="45"/>
      <c r="B545" s="45"/>
      <c r="C545" s="45"/>
      <c r="D545" s="39"/>
      <c r="E545" s="39"/>
      <c r="F545" s="45"/>
      <c r="G545" s="16"/>
      <c r="H545" s="16"/>
      <c r="I545" s="16"/>
      <c r="J545" s="16"/>
      <c r="K545" s="16"/>
      <c r="L545" s="16"/>
      <c r="M545" s="16"/>
      <c r="N545" s="16"/>
      <c r="O545" s="16"/>
      <c r="P545" s="16"/>
      <c r="Q545" s="16"/>
      <c r="R545" s="16"/>
      <c r="S545" s="16"/>
      <c r="T545" s="16"/>
      <c r="U545" s="16"/>
      <c r="V545" s="16"/>
      <c r="W545" s="16"/>
      <c r="X545" s="16"/>
      <c r="Y545" s="16"/>
      <c r="Z545" s="16"/>
    </row>
    <row r="546" spans="1:26">
      <c r="A546" s="45"/>
      <c r="B546" s="45"/>
      <c r="C546" s="45"/>
      <c r="D546" s="39"/>
      <c r="E546" s="39"/>
      <c r="F546" s="45"/>
      <c r="G546" s="16"/>
      <c r="H546" s="16"/>
      <c r="I546" s="16"/>
      <c r="J546" s="16"/>
      <c r="K546" s="16"/>
      <c r="L546" s="16"/>
      <c r="M546" s="16"/>
      <c r="N546" s="16"/>
      <c r="O546" s="16"/>
      <c r="P546" s="16"/>
      <c r="Q546" s="16"/>
      <c r="R546" s="16"/>
      <c r="S546" s="16"/>
      <c r="T546" s="16"/>
      <c r="U546" s="16"/>
      <c r="V546" s="16"/>
      <c r="W546" s="16"/>
      <c r="X546" s="16"/>
      <c r="Y546" s="16"/>
      <c r="Z546" s="16"/>
    </row>
    <row r="547" spans="1:26">
      <c r="A547" s="45"/>
      <c r="B547" s="45"/>
      <c r="C547" s="45"/>
      <c r="D547" s="39"/>
      <c r="E547" s="39"/>
      <c r="F547" s="45"/>
      <c r="G547" s="16"/>
      <c r="H547" s="16"/>
      <c r="I547" s="16"/>
      <c r="J547" s="16"/>
      <c r="K547" s="16"/>
      <c r="L547" s="16"/>
      <c r="M547" s="16"/>
      <c r="N547" s="16"/>
      <c r="O547" s="16"/>
      <c r="P547" s="16"/>
      <c r="Q547" s="16"/>
      <c r="R547" s="16"/>
      <c r="S547" s="16"/>
      <c r="T547" s="16"/>
      <c r="U547" s="16"/>
      <c r="V547" s="16"/>
      <c r="W547" s="16"/>
      <c r="X547" s="16"/>
      <c r="Y547" s="16"/>
      <c r="Z547" s="16"/>
    </row>
    <row r="548" spans="1:26">
      <c r="A548" s="45"/>
      <c r="B548" s="45"/>
      <c r="C548" s="45"/>
      <c r="D548" s="39"/>
      <c r="E548" s="39"/>
      <c r="F548" s="45"/>
      <c r="G548" s="16"/>
      <c r="H548" s="16"/>
      <c r="I548" s="16"/>
      <c r="J548" s="16"/>
      <c r="K548" s="16"/>
      <c r="L548" s="16"/>
      <c r="M548" s="16"/>
      <c r="N548" s="16"/>
      <c r="O548" s="16"/>
      <c r="P548" s="16"/>
      <c r="Q548" s="16"/>
      <c r="R548" s="16"/>
      <c r="S548" s="16"/>
      <c r="T548" s="16"/>
      <c r="U548" s="16"/>
      <c r="V548" s="16"/>
      <c r="W548" s="16"/>
      <c r="X548" s="16"/>
      <c r="Y548" s="16"/>
      <c r="Z548" s="16"/>
    </row>
    <row r="549" spans="1:26">
      <c r="A549" s="45"/>
      <c r="B549" s="45"/>
      <c r="C549" s="45"/>
      <c r="D549" s="39"/>
      <c r="E549" s="39"/>
      <c r="F549" s="45"/>
      <c r="G549" s="16"/>
      <c r="H549" s="16"/>
      <c r="I549" s="16"/>
      <c r="J549" s="16"/>
      <c r="K549" s="16"/>
      <c r="L549" s="16"/>
      <c r="M549" s="16"/>
      <c r="N549" s="16"/>
      <c r="O549" s="16"/>
      <c r="P549" s="16"/>
      <c r="Q549" s="16"/>
      <c r="R549" s="16"/>
      <c r="S549" s="16"/>
      <c r="T549" s="16"/>
      <c r="U549" s="16"/>
      <c r="V549" s="16"/>
      <c r="W549" s="16"/>
      <c r="X549" s="16"/>
      <c r="Y549" s="16"/>
      <c r="Z549" s="16"/>
    </row>
    <row r="550" spans="1:26">
      <c r="A550" s="45"/>
      <c r="B550" s="45"/>
      <c r="C550" s="45"/>
      <c r="D550" s="39"/>
      <c r="E550" s="39"/>
      <c r="F550" s="45"/>
      <c r="G550" s="16"/>
      <c r="H550" s="16"/>
      <c r="I550" s="16"/>
      <c r="J550" s="16"/>
      <c r="K550" s="16"/>
      <c r="L550" s="16"/>
      <c r="M550" s="16"/>
      <c r="N550" s="16"/>
      <c r="O550" s="16"/>
      <c r="P550" s="16"/>
      <c r="Q550" s="16"/>
      <c r="R550" s="16"/>
      <c r="S550" s="16"/>
      <c r="T550" s="16"/>
      <c r="U550" s="16"/>
      <c r="V550" s="16"/>
      <c r="W550" s="16"/>
      <c r="X550" s="16"/>
      <c r="Y550" s="16"/>
      <c r="Z550" s="16"/>
    </row>
    <row r="551" spans="1:26">
      <c r="A551" s="45"/>
      <c r="B551" s="45"/>
      <c r="C551" s="45"/>
      <c r="D551" s="39"/>
      <c r="E551" s="39"/>
      <c r="F551" s="45"/>
      <c r="G551" s="16"/>
      <c r="H551" s="16"/>
      <c r="I551" s="16"/>
      <c r="J551" s="16"/>
      <c r="K551" s="16"/>
      <c r="L551" s="16"/>
      <c r="M551" s="16"/>
      <c r="N551" s="16"/>
      <c r="O551" s="16"/>
      <c r="P551" s="16"/>
      <c r="Q551" s="16"/>
      <c r="R551" s="16"/>
      <c r="S551" s="16"/>
      <c r="T551" s="16"/>
      <c r="U551" s="16"/>
      <c r="V551" s="16"/>
      <c r="W551" s="16"/>
      <c r="X551" s="16"/>
      <c r="Y551" s="16"/>
      <c r="Z551" s="16"/>
    </row>
    <row r="552" spans="1:26">
      <c r="A552" s="45"/>
      <c r="B552" s="45"/>
      <c r="C552" s="45"/>
      <c r="D552" s="39"/>
      <c r="E552" s="39"/>
      <c r="F552" s="45"/>
      <c r="G552" s="16"/>
      <c r="H552" s="16"/>
      <c r="I552" s="16"/>
      <c r="J552" s="16"/>
      <c r="K552" s="16"/>
      <c r="L552" s="16"/>
      <c r="M552" s="16"/>
      <c r="N552" s="16"/>
      <c r="O552" s="16"/>
      <c r="P552" s="16"/>
      <c r="Q552" s="16"/>
      <c r="R552" s="16"/>
      <c r="S552" s="16"/>
      <c r="T552" s="16"/>
      <c r="U552" s="16"/>
      <c r="V552" s="16"/>
      <c r="W552" s="16"/>
      <c r="X552" s="16"/>
      <c r="Y552" s="16"/>
      <c r="Z552" s="16"/>
    </row>
    <row r="553" spans="1:26">
      <c r="A553" s="45"/>
      <c r="B553" s="45"/>
      <c r="C553" s="45"/>
      <c r="D553" s="39"/>
      <c r="E553" s="39"/>
      <c r="F553" s="45"/>
      <c r="G553" s="16"/>
      <c r="H553" s="16"/>
      <c r="I553" s="16"/>
      <c r="J553" s="16"/>
      <c r="K553" s="16"/>
      <c r="L553" s="16"/>
      <c r="M553" s="16"/>
      <c r="N553" s="16"/>
      <c r="O553" s="16"/>
      <c r="P553" s="16"/>
      <c r="Q553" s="16"/>
      <c r="R553" s="16"/>
      <c r="S553" s="16"/>
      <c r="T553" s="16"/>
      <c r="U553" s="16"/>
      <c r="V553" s="16"/>
      <c r="W553" s="16"/>
      <c r="X553" s="16"/>
      <c r="Y553" s="16"/>
      <c r="Z553" s="16"/>
    </row>
    <row r="554" spans="1:26">
      <c r="A554" s="45"/>
      <c r="B554" s="45"/>
      <c r="C554" s="45"/>
      <c r="D554" s="39"/>
      <c r="E554" s="39"/>
      <c r="F554" s="45"/>
      <c r="G554" s="16"/>
      <c r="H554" s="16"/>
      <c r="I554" s="16"/>
      <c r="J554" s="16"/>
      <c r="K554" s="16"/>
      <c r="L554" s="16"/>
      <c r="M554" s="16"/>
      <c r="N554" s="16"/>
      <c r="O554" s="16"/>
      <c r="P554" s="16"/>
      <c r="Q554" s="16"/>
      <c r="R554" s="16"/>
      <c r="S554" s="16"/>
      <c r="T554" s="16"/>
      <c r="U554" s="16"/>
      <c r="V554" s="16"/>
      <c r="W554" s="16"/>
      <c r="X554" s="16"/>
      <c r="Y554" s="16"/>
      <c r="Z554" s="16"/>
    </row>
    <row r="555" spans="1:26">
      <c r="A555" s="45"/>
      <c r="B555" s="45"/>
      <c r="C555" s="45"/>
      <c r="D555" s="39"/>
      <c r="E555" s="39"/>
      <c r="F555" s="45"/>
      <c r="G555" s="16"/>
      <c r="H555" s="16"/>
      <c r="I555" s="16"/>
      <c r="J555" s="16"/>
      <c r="K555" s="16"/>
      <c r="L555" s="16"/>
      <c r="M555" s="16"/>
      <c r="N555" s="16"/>
      <c r="O555" s="16"/>
      <c r="P555" s="16"/>
      <c r="Q555" s="16"/>
      <c r="R555" s="16"/>
      <c r="S555" s="16"/>
      <c r="T555" s="16"/>
      <c r="U555" s="16"/>
      <c r="V555" s="16"/>
      <c r="W555" s="16"/>
      <c r="X555" s="16"/>
      <c r="Y555" s="16"/>
      <c r="Z555" s="16"/>
    </row>
    <row r="556" spans="1:26">
      <c r="A556" s="45"/>
      <c r="B556" s="45"/>
      <c r="C556" s="45"/>
      <c r="D556" s="39"/>
      <c r="E556" s="39"/>
      <c r="F556" s="45"/>
      <c r="G556" s="16"/>
      <c r="H556" s="16"/>
      <c r="I556" s="16"/>
      <c r="J556" s="16"/>
      <c r="K556" s="16"/>
      <c r="L556" s="16"/>
      <c r="M556" s="16"/>
      <c r="N556" s="16"/>
      <c r="O556" s="16"/>
      <c r="P556" s="16"/>
      <c r="Q556" s="16"/>
      <c r="R556" s="16"/>
      <c r="S556" s="16"/>
      <c r="T556" s="16"/>
      <c r="U556" s="16"/>
      <c r="V556" s="16"/>
      <c r="W556" s="16"/>
      <c r="X556" s="16"/>
      <c r="Y556" s="16"/>
      <c r="Z556" s="16"/>
    </row>
    <row r="557" spans="1:26">
      <c r="A557" s="45"/>
      <c r="B557" s="45"/>
      <c r="C557" s="45"/>
      <c r="D557" s="39"/>
      <c r="E557" s="39"/>
      <c r="F557" s="45"/>
      <c r="G557" s="16"/>
      <c r="H557" s="16"/>
      <c r="I557" s="16"/>
      <c r="J557" s="16"/>
      <c r="K557" s="16"/>
      <c r="L557" s="16"/>
      <c r="M557" s="16"/>
      <c r="N557" s="16"/>
      <c r="O557" s="16"/>
      <c r="P557" s="16"/>
      <c r="Q557" s="16"/>
      <c r="R557" s="16"/>
      <c r="S557" s="16"/>
      <c r="T557" s="16"/>
      <c r="U557" s="16"/>
      <c r="V557" s="16"/>
      <c r="W557" s="16"/>
      <c r="X557" s="16"/>
      <c r="Y557" s="16"/>
      <c r="Z557" s="16"/>
    </row>
    <row r="558" spans="1:26">
      <c r="A558" s="45"/>
      <c r="B558" s="45"/>
      <c r="C558" s="45"/>
      <c r="D558" s="39"/>
      <c r="E558" s="39"/>
      <c r="F558" s="45"/>
      <c r="G558" s="16"/>
      <c r="H558" s="16"/>
      <c r="I558" s="16"/>
      <c r="J558" s="16"/>
      <c r="K558" s="16"/>
      <c r="L558" s="16"/>
      <c r="M558" s="16"/>
      <c r="N558" s="16"/>
      <c r="O558" s="16"/>
      <c r="P558" s="16"/>
      <c r="Q558" s="16"/>
      <c r="R558" s="16"/>
      <c r="S558" s="16"/>
      <c r="T558" s="16"/>
      <c r="U558" s="16"/>
      <c r="V558" s="16"/>
      <c r="W558" s="16"/>
      <c r="X558" s="16"/>
      <c r="Y558" s="16"/>
      <c r="Z558" s="16"/>
    </row>
    <row r="559" spans="1:26">
      <c r="A559" s="45"/>
      <c r="B559" s="45"/>
      <c r="C559" s="45"/>
      <c r="D559" s="39"/>
      <c r="E559" s="39"/>
      <c r="F559" s="45"/>
      <c r="G559" s="16"/>
      <c r="H559" s="16"/>
      <c r="I559" s="16"/>
      <c r="J559" s="16"/>
      <c r="K559" s="16"/>
      <c r="L559" s="16"/>
      <c r="M559" s="16"/>
      <c r="N559" s="16"/>
      <c r="O559" s="16"/>
      <c r="P559" s="16"/>
      <c r="Q559" s="16"/>
      <c r="R559" s="16"/>
      <c r="S559" s="16"/>
      <c r="T559" s="16"/>
      <c r="U559" s="16"/>
      <c r="V559" s="16"/>
      <c r="W559" s="16"/>
      <c r="X559" s="16"/>
      <c r="Y559" s="16"/>
      <c r="Z559" s="16"/>
    </row>
    <row r="560" spans="1:26">
      <c r="A560" s="45"/>
      <c r="B560" s="45"/>
      <c r="C560" s="45"/>
      <c r="D560" s="39"/>
      <c r="E560" s="39"/>
      <c r="F560" s="45"/>
      <c r="G560" s="16"/>
      <c r="H560" s="16"/>
      <c r="I560" s="16"/>
      <c r="J560" s="16"/>
      <c r="K560" s="16"/>
      <c r="L560" s="16"/>
      <c r="M560" s="16"/>
      <c r="N560" s="16"/>
      <c r="O560" s="16"/>
      <c r="P560" s="16"/>
      <c r="Q560" s="16"/>
      <c r="R560" s="16"/>
      <c r="S560" s="16"/>
      <c r="T560" s="16"/>
      <c r="U560" s="16"/>
      <c r="V560" s="16"/>
      <c r="W560" s="16"/>
      <c r="X560" s="16"/>
      <c r="Y560" s="16"/>
      <c r="Z560" s="16"/>
    </row>
    <row r="561" spans="1:26">
      <c r="A561" s="45"/>
      <c r="B561" s="45"/>
      <c r="C561" s="45"/>
      <c r="D561" s="39"/>
      <c r="E561" s="39"/>
      <c r="F561" s="45"/>
      <c r="G561" s="16"/>
      <c r="H561" s="16"/>
      <c r="I561" s="16"/>
      <c r="J561" s="16"/>
      <c r="K561" s="16"/>
      <c r="L561" s="16"/>
      <c r="M561" s="16"/>
      <c r="N561" s="16"/>
      <c r="O561" s="16"/>
      <c r="P561" s="16"/>
      <c r="Q561" s="16"/>
      <c r="R561" s="16"/>
      <c r="S561" s="16"/>
      <c r="T561" s="16"/>
      <c r="U561" s="16"/>
      <c r="V561" s="16"/>
      <c r="W561" s="16"/>
      <c r="X561" s="16"/>
      <c r="Y561" s="16"/>
      <c r="Z561" s="16"/>
    </row>
    <row r="562" spans="1:26">
      <c r="A562" s="45"/>
      <c r="B562" s="45"/>
      <c r="C562" s="45"/>
      <c r="D562" s="39"/>
      <c r="E562" s="39"/>
      <c r="F562" s="45"/>
      <c r="G562" s="16"/>
      <c r="H562" s="16"/>
      <c r="I562" s="16"/>
      <c r="J562" s="16"/>
      <c r="K562" s="16"/>
      <c r="L562" s="16"/>
      <c r="M562" s="16"/>
      <c r="N562" s="16"/>
      <c r="O562" s="16"/>
      <c r="P562" s="16"/>
      <c r="Q562" s="16"/>
      <c r="R562" s="16"/>
      <c r="S562" s="16"/>
      <c r="T562" s="16"/>
      <c r="U562" s="16"/>
      <c r="V562" s="16"/>
      <c r="W562" s="16"/>
      <c r="X562" s="16"/>
      <c r="Y562" s="16"/>
      <c r="Z562" s="16"/>
    </row>
    <row r="563" spans="1:26">
      <c r="A563" s="45"/>
      <c r="B563" s="45"/>
      <c r="C563" s="45"/>
      <c r="D563" s="39"/>
      <c r="E563" s="39"/>
      <c r="F563" s="45"/>
      <c r="G563" s="16"/>
      <c r="H563" s="16"/>
      <c r="I563" s="16"/>
      <c r="J563" s="16"/>
      <c r="K563" s="16"/>
      <c r="L563" s="16"/>
      <c r="M563" s="16"/>
      <c r="N563" s="16"/>
      <c r="O563" s="16"/>
      <c r="P563" s="16"/>
      <c r="Q563" s="16"/>
      <c r="R563" s="16"/>
      <c r="S563" s="16"/>
      <c r="T563" s="16"/>
      <c r="U563" s="16"/>
      <c r="V563" s="16"/>
      <c r="W563" s="16"/>
      <c r="X563" s="16"/>
      <c r="Y563" s="16"/>
      <c r="Z563" s="16"/>
    </row>
    <row r="564" spans="1:26">
      <c r="A564" s="45"/>
      <c r="B564" s="45"/>
      <c r="C564" s="45"/>
      <c r="D564" s="39"/>
      <c r="E564" s="39"/>
      <c r="F564" s="45"/>
      <c r="G564" s="16"/>
      <c r="H564" s="16"/>
      <c r="I564" s="16"/>
      <c r="J564" s="16"/>
      <c r="K564" s="16"/>
      <c r="L564" s="16"/>
      <c r="M564" s="16"/>
      <c r="N564" s="16"/>
      <c r="O564" s="16"/>
      <c r="P564" s="16"/>
      <c r="Q564" s="16"/>
      <c r="R564" s="16"/>
      <c r="S564" s="16"/>
      <c r="T564" s="16"/>
      <c r="U564" s="16"/>
      <c r="V564" s="16"/>
      <c r="W564" s="16"/>
      <c r="X564" s="16"/>
      <c r="Y564" s="16"/>
      <c r="Z564" s="16"/>
    </row>
    <row r="565" spans="1:26">
      <c r="A565" s="45"/>
      <c r="B565" s="45"/>
      <c r="C565" s="45"/>
      <c r="D565" s="39"/>
      <c r="E565" s="39"/>
      <c r="F565" s="45"/>
      <c r="G565" s="16"/>
      <c r="H565" s="16"/>
      <c r="I565" s="16"/>
      <c r="J565" s="16"/>
      <c r="K565" s="16"/>
      <c r="L565" s="16"/>
      <c r="M565" s="16"/>
      <c r="N565" s="16"/>
      <c r="O565" s="16"/>
      <c r="P565" s="16"/>
      <c r="Q565" s="16"/>
      <c r="R565" s="16"/>
      <c r="S565" s="16"/>
      <c r="T565" s="16"/>
      <c r="U565" s="16"/>
      <c r="V565" s="16"/>
      <c r="W565" s="16"/>
      <c r="X565" s="16"/>
      <c r="Y565" s="16"/>
      <c r="Z565" s="16"/>
    </row>
    <row r="566" spans="1:26">
      <c r="A566" s="45"/>
      <c r="B566" s="45"/>
      <c r="C566" s="45"/>
      <c r="D566" s="39"/>
      <c r="E566" s="39"/>
      <c r="F566" s="45"/>
      <c r="G566" s="16"/>
      <c r="H566" s="16"/>
      <c r="I566" s="16"/>
      <c r="J566" s="16"/>
      <c r="K566" s="16"/>
      <c r="L566" s="16"/>
      <c r="M566" s="16"/>
      <c r="N566" s="16"/>
      <c r="O566" s="16"/>
      <c r="P566" s="16"/>
      <c r="Q566" s="16"/>
      <c r="R566" s="16"/>
      <c r="S566" s="16"/>
      <c r="T566" s="16"/>
      <c r="U566" s="16"/>
      <c r="V566" s="16"/>
      <c r="W566" s="16"/>
      <c r="X566" s="16"/>
      <c r="Y566" s="16"/>
      <c r="Z566" s="16"/>
    </row>
    <row r="567" spans="1:26">
      <c r="A567" s="45"/>
      <c r="B567" s="45"/>
      <c r="C567" s="45"/>
      <c r="D567" s="39"/>
      <c r="E567" s="39"/>
      <c r="F567" s="45"/>
      <c r="G567" s="16"/>
      <c r="H567" s="16"/>
      <c r="I567" s="16"/>
      <c r="J567" s="16"/>
      <c r="K567" s="16"/>
      <c r="L567" s="16"/>
      <c r="M567" s="16"/>
      <c r="N567" s="16"/>
      <c r="O567" s="16"/>
      <c r="P567" s="16"/>
      <c r="Q567" s="16"/>
      <c r="R567" s="16"/>
      <c r="S567" s="16"/>
      <c r="T567" s="16"/>
      <c r="U567" s="16"/>
      <c r="V567" s="16"/>
      <c r="W567" s="16"/>
      <c r="X567" s="16"/>
      <c r="Y567" s="16"/>
      <c r="Z567" s="16"/>
    </row>
    <row r="568" spans="1:26">
      <c r="A568" s="45"/>
      <c r="B568" s="45"/>
      <c r="C568" s="45"/>
      <c r="D568" s="39"/>
      <c r="E568" s="39"/>
      <c r="F568" s="45"/>
      <c r="G568" s="16"/>
      <c r="H568" s="16"/>
      <c r="I568" s="16"/>
      <c r="J568" s="16"/>
      <c r="K568" s="16"/>
      <c r="L568" s="16"/>
      <c r="M568" s="16"/>
      <c r="N568" s="16"/>
      <c r="O568" s="16"/>
      <c r="P568" s="16"/>
      <c r="Q568" s="16"/>
      <c r="R568" s="16"/>
      <c r="S568" s="16"/>
      <c r="T568" s="16"/>
      <c r="U568" s="16"/>
      <c r="V568" s="16"/>
      <c r="W568" s="16"/>
      <c r="X568" s="16"/>
      <c r="Y568" s="16"/>
      <c r="Z568" s="16"/>
    </row>
    <row r="569" spans="1:26">
      <c r="A569" s="45"/>
      <c r="B569" s="45"/>
      <c r="C569" s="45"/>
      <c r="D569" s="39"/>
      <c r="E569" s="39"/>
      <c r="F569" s="45"/>
      <c r="G569" s="16"/>
      <c r="H569" s="16"/>
      <c r="I569" s="16"/>
      <c r="J569" s="16"/>
      <c r="K569" s="16"/>
      <c r="L569" s="16"/>
      <c r="M569" s="16"/>
      <c r="N569" s="16"/>
      <c r="O569" s="16"/>
      <c r="P569" s="16"/>
      <c r="Q569" s="16"/>
      <c r="R569" s="16"/>
      <c r="S569" s="16"/>
      <c r="T569" s="16"/>
      <c r="U569" s="16"/>
      <c r="V569" s="16"/>
      <c r="W569" s="16"/>
      <c r="X569" s="16"/>
      <c r="Y569" s="16"/>
      <c r="Z569" s="16"/>
    </row>
    <row r="570" spans="1:26">
      <c r="A570" s="45"/>
      <c r="B570" s="45"/>
      <c r="C570" s="45"/>
      <c r="D570" s="39"/>
      <c r="E570" s="39"/>
      <c r="F570" s="45"/>
      <c r="G570" s="16"/>
      <c r="H570" s="16"/>
      <c r="I570" s="16"/>
      <c r="J570" s="16"/>
      <c r="K570" s="16"/>
      <c r="L570" s="16"/>
      <c r="M570" s="16"/>
      <c r="N570" s="16"/>
      <c r="O570" s="16"/>
      <c r="P570" s="16"/>
      <c r="Q570" s="16"/>
      <c r="R570" s="16"/>
      <c r="S570" s="16"/>
      <c r="T570" s="16"/>
      <c r="U570" s="16"/>
      <c r="V570" s="16"/>
      <c r="W570" s="16"/>
      <c r="X570" s="16"/>
      <c r="Y570" s="16"/>
      <c r="Z570" s="16"/>
    </row>
    <row r="571" spans="1:26">
      <c r="A571" s="45"/>
      <c r="B571" s="45"/>
      <c r="C571" s="45"/>
      <c r="D571" s="39"/>
      <c r="E571" s="39"/>
      <c r="F571" s="45"/>
      <c r="G571" s="16"/>
      <c r="H571" s="16"/>
      <c r="I571" s="16"/>
      <c r="J571" s="16"/>
      <c r="K571" s="16"/>
      <c r="L571" s="16"/>
      <c r="M571" s="16"/>
      <c r="N571" s="16"/>
      <c r="O571" s="16"/>
      <c r="P571" s="16"/>
      <c r="Q571" s="16"/>
      <c r="R571" s="16"/>
      <c r="S571" s="16"/>
      <c r="T571" s="16"/>
      <c r="U571" s="16"/>
      <c r="V571" s="16"/>
      <c r="W571" s="16"/>
      <c r="X571" s="16"/>
      <c r="Y571" s="16"/>
      <c r="Z571" s="16"/>
    </row>
    <row r="572" spans="1:26">
      <c r="A572" s="45"/>
      <c r="B572" s="45"/>
      <c r="C572" s="45"/>
      <c r="D572" s="39"/>
      <c r="E572" s="39"/>
      <c r="F572" s="45"/>
      <c r="G572" s="16"/>
      <c r="H572" s="16"/>
      <c r="I572" s="16"/>
      <c r="J572" s="16"/>
      <c r="K572" s="16"/>
      <c r="L572" s="16"/>
      <c r="M572" s="16"/>
      <c r="N572" s="16"/>
      <c r="O572" s="16"/>
      <c r="P572" s="16"/>
      <c r="Q572" s="16"/>
      <c r="R572" s="16"/>
      <c r="S572" s="16"/>
      <c r="T572" s="16"/>
      <c r="U572" s="16"/>
      <c r="V572" s="16"/>
      <c r="W572" s="16"/>
      <c r="X572" s="16"/>
      <c r="Y572" s="16"/>
      <c r="Z572" s="16"/>
    </row>
    <row r="573" spans="1:26">
      <c r="A573" s="45"/>
      <c r="B573" s="45"/>
      <c r="C573" s="45"/>
      <c r="D573" s="39"/>
      <c r="E573" s="39"/>
      <c r="F573" s="45"/>
      <c r="G573" s="16"/>
      <c r="H573" s="16"/>
      <c r="I573" s="16"/>
      <c r="J573" s="16"/>
      <c r="K573" s="16"/>
      <c r="L573" s="16"/>
      <c r="M573" s="16"/>
      <c r="N573" s="16"/>
      <c r="O573" s="16"/>
      <c r="P573" s="16"/>
      <c r="Q573" s="16"/>
      <c r="R573" s="16"/>
      <c r="S573" s="16"/>
      <c r="T573" s="16"/>
      <c r="U573" s="16"/>
      <c r="V573" s="16"/>
      <c r="W573" s="16"/>
      <c r="X573" s="16"/>
      <c r="Y573" s="16"/>
      <c r="Z573" s="16"/>
    </row>
    <row r="574" spans="1:26">
      <c r="A574" s="45"/>
      <c r="B574" s="45"/>
      <c r="C574" s="45"/>
      <c r="D574" s="39"/>
      <c r="E574" s="39"/>
      <c r="F574" s="45"/>
      <c r="G574" s="16"/>
      <c r="H574" s="16"/>
      <c r="I574" s="16"/>
      <c r="J574" s="16"/>
      <c r="K574" s="16"/>
      <c r="L574" s="16"/>
      <c r="M574" s="16"/>
      <c r="N574" s="16"/>
      <c r="O574" s="16"/>
      <c r="P574" s="16"/>
      <c r="Q574" s="16"/>
      <c r="R574" s="16"/>
      <c r="S574" s="16"/>
      <c r="T574" s="16"/>
      <c r="U574" s="16"/>
      <c r="V574" s="16"/>
      <c r="W574" s="16"/>
      <c r="X574" s="16"/>
      <c r="Y574" s="16"/>
      <c r="Z574" s="16"/>
    </row>
    <row r="575" spans="1:26">
      <c r="A575" s="45"/>
      <c r="B575" s="45"/>
      <c r="C575" s="45"/>
      <c r="D575" s="39"/>
      <c r="E575" s="39"/>
      <c r="F575" s="45"/>
      <c r="G575" s="16"/>
      <c r="H575" s="16"/>
      <c r="I575" s="16"/>
      <c r="J575" s="16"/>
      <c r="K575" s="16"/>
      <c r="L575" s="16"/>
      <c r="M575" s="16"/>
      <c r="N575" s="16"/>
      <c r="O575" s="16"/>
      <c r="P575" s="16"/>
      <c r="Q575" s="16"/>
      <c r="R575" s="16"/>
      <c r="S575" s="16"/>
      <c r="T575" s="16"/>
      <c r="U575" s="16"/>
      <c r="V575" s="16"/>
      <c r="W575" s="16"/>
      <c r="X575" s="16"/>
      <c r="Y575" s="16"/>
      <c r="Z575" s="16"/>
    </row>
    <row r="576" spans="1:26">
      <c r="A576" s="45"/>
      <c r="B576" s="45"/>
      <c r="C576" s="45"/>
      <c r="D576" s="39"/>
      <c r="E576" s="39"/>
      <c r="F576" s="45"/>
      <c r="G576" s="16"/>
      <c r="H576" s="16"/>
      <c r="I576" s="16"/>
      <c r="J576" s="16"/>
      <c r="K576" s="16"/>
      <c r="L576" s="16"/>
      <c r="M576" s="16"/>
      <c r="N576" s="16"/>
      <c r="O576" s="16"/>
      <c r="P576" s="16"/>
      <c r="Q576" s="16"/>
      <c r="R576" s="16"/>
      <c r="S576" s="16"/>
      <c r="T576" s="16"/>
      <c r="U576" s="16"/>
      <c r="V576" s="16"/>
      <c r="W576" s="16"/>
      <c r="X576" s="16"/>
      <c r="Y576" s="16"/>
      <c r="Z576" s="16"/>
    </row>
    <row r="577" spans="1:26">
      <c r="A577" s="45"/>
      <c r="B577" s="45"/>
      <c r="C577" s="45"/>
      <c r="D577" s="39"/>
      <c r="E577" s="39"/>
      <c r="F577" s="45"/>
      <c r="G577" s="16"/>
      <c r="H577" s="16"/>
      <c r="I577" s="16"/>
      <c r="J577" s="16"/>
      <c r="K577" s="16"/>
      <c r="L577" s="16"/>
      <c r="M577" s="16"/>
      <c r="N577" s="16"/>
      <c r="O577" s="16"/>
      <c r="P577" s="16"/>
      <c r="Q577" s="16"/>
      <c r="R577" s="16"/>
      <c r="S577" s="16"/>
      <c r="T577" s="16"/>
      <c r="U577" s="16"/>
      <c r="V577" s="16"/>
      <c r="W577" s="16"/>
      <c r="X577" s="16"/>
      <c r="Y577" s="16"/>
      <c r="Z577" s="16"/>
    </row>
    <row r="578" spans="1:26">
      <c r="A578" s="45"/>
      <c r="B578" s="45"/>
      <c r="C578" s="45"/>
      <c r="D578" s="39"/>
      <c r="E578" s="39"/>
      <c r="F578" s="45"/>
      <c r="G578" s="16"/>
      <c r="H578" s="16"/>
      <c r="I578" s="16"/>
      <c r="J578" s="16"/>
      <c r="K578" s="16"/>
      <c r="L578" s="16"/>
      <c r="M578" s="16"/>
      <c r="N578" s="16"/>
      <c r="O578" s="16"/>
      <c r="P578" s="16"/>
      <c r="Q578" s="16"/>
      <c r="R578" s="16"/>
      <c r="S578" s="16"/>
      <c r="T578" s="16"/>
      <c r="U578" s="16"/>
      <c r="V578" s="16"/>
      <c r="W578" s="16"/>
      <c r="X578" s="16"/>
      <c r="Y578" s="16"/>
      <c r="Z578" s="16"/>
    </row>
    <row r="579" spans="1:26">
      <c r="A579" s="45"/>
      <c r="B579" s="45"/>
      <c r="C579" s="45"/>
      <c r="D579" s="39"/>
      <c r="E579" s="39"/>
      <c r="F579" s="45"/>
      <c r="G579" s="16"/>
      <c r="H579" s="16"/>
      <c r="I579" s="16"/>
      <c r="J579" s="16"/>
      <c r="K579" s="16"/>
      <c r="L579" s="16"/>
      <c r="M579" s="16"/>
      <c r="N579" s="16"/>
      <c r="O579" s="16"/>
      <c r="P579" s="16"/>
      <c r="Q579" s="16"/>
      <c r="R579" s="16"/>
      <c r="S579" s="16"/>
      <c r="T579" s="16"/>
      <c r="U579" s="16"/>
      <c r="V579" s="16"/>
      <c r="W579" s="16"/>
      <c r="X579" s="16"/>
      <c r="Y579" s="16"/>
      <c r="Z579" s="16"/>
    </row>
    <row r="580" spans="1:26">
      <c r="A580" s="45"/>
      <c r="B580" s="45"/>
      <c r="C580" s="45"/>
      <c r="D580" s="39"/>
      <c r="E580" s="39"/>
      <c r="F580" s="45"/>
      <c r="G580" s="16"/>
      <c r="H580" s="16"/>
      <c r="I580" s="16"/>
      <c r="J580" s="16"/>
      <c r="K580" s="16"/>
      <c r="L580" s="16"/>
      <c r="M580" s="16"/>
      <c r="N580" s="16"/>
      <c r="O580" s="16"/>
      <c r="P580" s="16"/>
      <c r="Q580" s="16"/>
      <c r="R580" s="16"/>
      <c r="S580" s="16"/>
      <c r="T580" s="16"/>
      <c r="U580" s="16"/>
      <c r="V580" s="16"/>
      <c r="W580" s="16"/>
      <c r="X580" s="16"/>
      <c r="Y580" s="16"/>
      <c r="Z580" s="16"/>
    </row>
    <row r="581" spans="1:26">
      <c r="A581" s="45"/>
      <c r="B581" s="45"/>
      <c r="C581" s="45"/>
      <c r="D581" s="39"/>
      <c r="E581" s="39"/>
      <c r="F581" s="45"/>
      <c r="G581" s="16"/>
      <c r="H581" s="16"/>
      <c r="I581" s="16"/>
      <c r="J581" s="16"/>
      <c r="K581" s="16"/>
      <c r="L581" s="16"/>
      <c r="M581" s="16"/>
      <c r="N581" s="16"/>
      <c r="O581" s="16"/>
      <c r="P581" s="16"/>
      <c r="Q581" s="16"/>
      <c r="R581" s="16"/>
      <c r="S581" s="16"/>
      <c r="T581" s="16"/>
      <c r="U581" s="16"/>
      <c r="V581" s="16"/>
      <c r="W581" s="16"/>
      <c r="X581" s="16"/>
      <c r="Y581" s="16"/>
      <c r="Z581" s="16"/>
    </row>
    <row r="582" spans="1:26">
      <c r="A582" s="45"/>
      <c r="B582" s="45"/>
      <c r="C582" s="45"/>
      <c r="D582" s="39"/>
      <c r="E582" s="39"/>
      <c r="F582" s="45"/>
      <c r="G582" s="16"/>
      <c r="H582" s="16"/>
      <c r="I582" s="16"/>
      <c r="J582" s="16"/>
      <c r="K582" s="16"/>
      <c r="L582" s="16"/>
      <c r="M582" s="16"/>
      <c r="N582" s="16"/>
      <c r="O582" s="16"/>
      <c r="P582" s="16"/>
      <c r="Q582" s="16"/>
      <c r="R582" s="16"/>
      <c r="S582" s="16"/>
      <c r="T582" s="16"/>
      <c r="U582" s="16"/>
      <c r="V582" s="16"/>
      <c r="W582" s="16"/>
      <c r="X582" s="16"/>
      <c r="Y582" s="16"/>
      <c r="Z582" s="16"/>
    </row>
    <row r="583" spans="1:26">
      <c r="A583" s="45"/>
      <c r="B583" s="45"/>
      <c r="C583" s="45"/>
      <c r="D583" s="39"/>
      <c r="E583" s="39"/>
      <c r="F583" s="45"/>
      <c r="G583" s="16"/>
      <c r="H583" s="16"/>
      <c r="I583" s="16"/>
      <c r="J583" s="16"/>
      <c r="K583" s="16"/>
      <c r="L583" s="16"/>
      <c r="M583" s="16"/>
      <c r="N583" s="16"/>
      <c r="O583" s="16"/>
      <c r="P583" s="16"/>
      <c r="Q583" s="16"/>
      <c r="R583" s="16"/>
      <c r="S583" s="16"/>
      <c r="T583" s="16"/>
      <c r="U583" s="16"/>
      <c r="V583" s="16"/>
      <c r="W583" s="16"/>
      <c r="X583" s="16"/>
      <c r="Y583" s="16"/>
      <c r="Z583" s="16"/>
    </row>
    <row r="584" spans="1:26">
      <c r="A584" s="45"/>
      <c r="B584" s="45"/>
      <c r="C584" s="45"/>
      <c r="D584" s="39"/>
      <c r="E584" s="39"/>
      <c r="F584" s="45"/>
      <c r="G584" s="16"/>
      <c r="H584" s="16"/>
      <c r="I584" s="16"/>
      <c r="J584" s="16"/>
      <c r="K584" s="16"/>
      <c r="L584" s="16"/>
      <c r="M584" s="16"/>
      <c r="N584" s="16"/>
      <c r="O584" s="16"/>
      <c r="P584" s="16"/>
      <c r="Q584" s="16"/>
      <c r="R584" s="16"/>
      <c r="S584" s="16"/>
      <c r="T584" s="16"/>
      <c r="U584" s="16"/>
      <c r="V584" s="16"/>
      <c r="W584" s="16"/>
      <c r="X584" s="16"/>
      <c r="Y584" s="16"/>
      <c r="Z584" s="16"/>
    </row>
    <row r="585" spans="1:26">
      <c r="A585" s="45"/>
      <c r="B585" s="45"/>
      <c r="C585" s="45"/>
      <c r="D585" s="39"/>
      <c r="E585" s="39"/>
      <c r="F585" s="45"/>
      <c r="G585" s="16"/>
      <c r="H585" s="16"/>
      <c r="I585" s="16"/>
      <c r="J585" s="16"/>
      <c r="K585" s="16"/>
      <c r="L585" s="16"/>
      <c r="M585" s="16"/>
      <c r="N585" s="16"/>
      <c r="O585" s="16"/>
      <c r="P585" s="16"/>
      <c r="Q585" s="16"/>
      <c r="R585" s="16"/>
      <c r="S585" s="16"/>
      <c r="T585" s="16"/>
      <c r="U585" s="16"/>
      <c r="V585" s="16"/>
      <c r="W585" s="16"/>
      <c r="X585" s="16"/>
      <c r="Y585" s="16"/>
      <c r="Z585" s="16"/>
    </row>
    <row r="586" spans="1:26">
      <c r="A586" s="45"/>
      <c r="B586" s="45"/>
      <c r="C586" s="45"/>
      <c r="D586" s="39"/>
      <c r="E586" s="39"/>
      <c r="F586" s="45"/>
      <c r="G586" s="16"/>
      <c r="H586" s="16"/>
      <c r="I586" s="16"/>
      <c r="J586" s="16"/>
      <c r="K586" s="16"/>
      <c r="L586" s="16"/>
      <c r="M586" s="16"/>
      <c r="N586" s="16"/>
      <c r="O586" s="16"/>
      <c r="P586" s="16"/>
      <c r="Q586" s="16"/>
      <c r="R586" s="16"/>
      <c r="S586" s="16"/>
      <c r="T586" s="16"/>
      <c r="U586" s="16"/>
      <c r="V586" s="16"/>
      <c r="W586" s="16"/>
      <c r="X586" s="16"/>
      <c r="Y586" s="16"/>
      <c r="Z586" s="16"/>
    </row>
    <row r="587" spans="1:26">
      <c r="A587" s="45"/>
      <c r="B587" s="45"/>
      <c r="C587" s="45"/>
      <c r="D587" s="39"/>
      <c r="E587" s="39"/>
      <c r="F587" s="45"/>
      <c r="G587" s="16"/>
      <c r="H587" s="16"/>
      <c r="I587" s="16"/>
      <c r="J587" s="16"/>
      <c r="K587" s="16"/>
      <c r="L587" s="16"/>
      <c r="M587" s="16"/>
      <c r="N587" s="16"/>
      <c r="O587" s="16"/>
      <c r="P587" s="16"/>
      <c r="Q587" s="16"/>
      <c r="R587" s="16"/>
      <c r="S587" s="16"/>
      <c r="T587" s="16"/>
      <c r="U587" s="16"/>
      <c r="V587" s="16"/>
      <c r="W587" s="16"/>
      <c r="X587" s="16"/>
      <c r="Y587" s="16"/>
      <c r="Z587" s="16"/>
    </row>
    <row r="588" spans="1:26">
      <c r="A588" s="45"/>
      <c r="B588" s="45"/>
      <c r="C588" s="45"/>
      <c r="D588" s="39"/>
      <c r="E588" s="39"/>
      <c r="F588" s="45"/>
      <c r="G588" s="16"/>
      <c r="H588" s="16"/>
      <c r="I588" s="16"/>
      <c r="J588" s="16"/>
      <c r="K588" s="16"/>
      <c r="L588" s="16"/>
      <c r="M588" s="16"/>
      <c r="N588" s="16"/>
      <c r="O588" s="16"/>
      <c r="P588" s="16"/>
      <c r="Q588" s="16"/>
      <c r="R588" s="16"/>
      <c r="S588" s="16"/>
      <c r="T588" s="16"/>
      <c r="U588" s="16"/>
      <c r="V588" s="16"/>
      <c r="W588" s="16"/>
      <c r="X588" s="16"/>
      <c r="Y588" s="16"/>
      <c r="Z588" s="16"/>
    </row>
    <row r="589" spans="1:26">
      <c r="A589" s="45"/>
      <c r="B589" s="45"/>
      <c r="C589" s="45"/>
      <c r="D589" s="39"/>
      <c r="E589" s="39"/>
      <c r="F589" s="45"/>
      <c r="G589" s="16"/>
      <c r="H589" s="16"/>
      <c r="I589" s="16"/>
      <c r="J589" s="16"/>
      <c r="K589" s="16"/>
      <c r="L589" s="16"/>
      <c r="M589" s="16"/>
      <c r="N589" s="16"/>
      <c r="O589" s="16"/>
      <c r="P589" s="16"/>
      <c r="Q589" s="16"/>
      <c r="R589" s="16"/>
      <c r="S589" s="16"/>
      <c r="T589" s="16"/>
      <c r="U589" s="16"/>
      <c r="V589" s="16"/>
      <c r="W589" s="16"/>
      <c r="X589" s="16"/>
      <c r="Y589" s="16"/>
      <c r="Z589" s="16"/>
    </row>
    <row r="590" spans="1:26">
      <c r="A590" s="45"/>
      <c r="B590" s="45"/>
      <c r="C590" s="45"/>
      <c r="D590" s="39"/>
      <c r="E590" s="39"/>
      <c r="F590" s="45"/>
      <c r="G590" s="16"/>
      <c r="H590" s="16"/>
      <c r="I590" s="16"/>
      <c r="J590" s="16"/>
      <c r="K590" s="16"/>
      <c r="L590" s="16"/>
      <c r="M590" s="16"/>
      <c r="N590" s="16"/>
      <c r="O590" s="16"/>
      <c r="P590" s="16"/>
      <c r="Q590" s="16"/>
      <c r="R590" s="16"/>
      <c r="S590" s="16"/>
      <c r="T590" s="16"/>
      <c r="U590" s="16"/>
      <c r="V590" s="16"/>
      <c r="W590" s="16"/>
      <c r="X590" s="16"/>
      <c r="Y590" s="16"/>
      <c r="Z590" s="16"/>
    </row>
    <row r="591" spans="1:26">
      <c r="A591" s="45"/>
      <c r="B591" s="45"/>
      <c r="C591" s="45"/>
      <c r="D591" s="39"/>
      <c r="E591" s="39"/>
      <c r="F591" s="45"/>
      <c r="G591" s="16"/>
      <c r="H591" s="16"/>
      <c r="I591" s="16"/>
      <c r="J591" s="16"/>
      <c r="K591" s="16"/>
      <c r="L591" s="16"/>
      <c r="M591" s="16"/>
      <c r="N591" s="16"/>
      <c r="O591" s="16"/>
      <c r="P591" s="16"/>
      <c r="Q591" s="16"/>
      <c r="R591" s="16"/>
      <c r="S591" s="16"/>
      <c r="T591" s="16"/>
      <c r="U591" s="16"/>
      <c r="V591" s="16"/>
      <c r="W591" s="16"/>
      <c r="X591" s="16"/>
      <c r="Y591" s="16"/>
      <c r="Z591" s="16"/>
    </row>
    <row r="592" spans="1:26">
      <c r="A592" s="45"/>
      <c r="B592" s="45"/>
      <c r="C592" s="45"/>
      <c r="D592" s="39"/>
      <c r="E592" s="39"/>
      <c r="F592" s="45"/>
      <c r="G592" s="16"/>
      <c r="H592" s="16"/>
      <c r="I592" s="16"/>
      <c r="J592" s="16"/>
      <c r="K592" s="16"/>
      <c r="L592" s="16"/>
      <c r="M592" s="16"/>
      <c r="N592" s="16"/>
      <c r="O592" s="16"/>
      <c r="P592" s="16"/>
      <c r="Q592" s="16"/>
      <c r="R592" s="16"/>
      <c r="S592" s="16"/>
      <c r="T592" s="16"/>
      <c r="U592" s="16"/>
      <c r="V592" s="16"/>
      <c r="W592" s="16"/>
      <c r="X592" s="16"/>
      <c r="Y592" s="16"/>
      <c r="Z592" s="16"/>
    </row>
    <row r="593" spans="1:26">
      <c r="A593" s="45"/>
      <c r="B593" s="45"/>
      <c r="C593" s="45"/>
      <c r="D593" s="39"/>
      <c r="E593" s="39"/>
      <c r="F593" s="45"/>
      <c r="G593" s="16"/>
      <c r="H593" s="16"/>
      <c r="I593" s="16"/>
      <c r="J593" s="16"/>
      <c r="K593" s="16"/>
      <c r="L593" s="16"/>
      <c r="M593" s="16"/>
      <c r="N593" s="16"/>
      <c r="O593" s="16"/>
      <c r="P593" s="16"/>
      <c r="Q593" s="16"/>
      <c r="R593" s="16"/>
      <c r="S593" s="16"/>
      <c r="T593" s="16"/>
      <c r="U593" s="16"/>
      <c r="V593" s="16"/>
      <c r="W593" s="16"/>
      <c r="X593" s="16"/>
      <c r="Y593" s="16"/>
      <c r="Z593" s="16"/>
    </row>
    <row r="594" spans="1:26">
      <c r="A594" s="45"/>
      <c r="B594" s="45"/>
      <c r="C594" s="45"/>
      <c r="D594" s="39"/>
      <c r="E594" s="39"/>
      <c r="F594" s="45"/>
      <c r="G594" s="16"/>
      <c r="H594" s="16"/>
      <c r="I594" s="16"/>
      <c r="J594" s="16"/>
      <c r="K594" s="16"/>
      <c r="L594" s="16"/>
      <c r="M594" s="16"/>
      <c r="N594" s="16"/>
      <c r="O594" s="16"/>
      <c r="P594" s="16"/>
      <c r="Q594" s="16"/>
      <c r="R594" s="16"/>
      <c r="S594" s="16"/>
      <c r="T594" s="16"/>
      <c r="U594" s="16"/>
      <c r="V594" s="16"/>
      <c r="W594" s="16"/>
      <c r="X594" s="16"/>
      <c r="Y594" s="16"/>
      <c r="Z594" s="16"/>
    </row>
    <row r="595" spans="1:26">
      <c r="A595" s="45"/>
      <c r="B595" s="45"/>
      <c r="C595" s="45"/>
      <c r="D595" s="39"/>
      <c r="E595" s="39"/>
      <c r="F595" s="45"/>
      <c r="G595" s="16"/>
      <c r="H595" s="16"/>
      <c r="I595" s="16"/>
      <c r="J595" s="16"/>
      <c r="K595" s="16"/>
      <c r="L595" s="16"/>
      <c r="M595" s="16"/>
      <c r="N595" s="16"/>
      <c r="O595" s="16"/>
      <c r="P595" s="16"/>
      <c r="Q595" s="16"/>
      <c r="R595" s="16"/>
      <c r="S595" s="16"/>
      <c r="T595" s="16"/>
      <c r="U595" s="16"/>
      <c r="V595" s="16"/>
      <c r="W595" s="16"/>
      <c r="X595" s="16"/>
      <c r="Y595" s="16"/>
      <c r="Z595" s="16"/>
    </row>
    <row r="596" spans="1:26">
      <c r="A596" s="45"/>
      <c r="B596" s="45"/>
      <c r="C596" s="45"/>
      <c r="D596" s="39"/>
      <c r="E596" s="39"/>
      <c r="F596" s="45"/>
      <c r="G596" s="16"/>
      <c r="H596" s="16"/>
      <c r="I596" s="16"/>
      <c r="J596" s="16"/>
      <c r="K596" s="16"/>
      <c r="L596" s="16"/>
      <c r="M596" s="16"/>
      <c r="N596" s="16"/>
      <c r="O596" s="16"/>
      <c r="P596" s="16"/>
      <c r="Q596" s="16"/>
      <c r="R596" s="16"/>
      <c r="S596" s="16"/>
      <c r="T596" s="16"/>
      <c r="U596" s="16"/>
      <c r="V596" s="16"/>
      <c r="W596" s="16"/>
      <c r="X596" s="16"/>
      <c r="Y596" s="16"/>
      <c r="Z596" s="16"/>
    </row>
    <row r="597" spans="1:26">
      <c r="A597" s="45"/>
      <c r="B597" s="45"/>
      <c r="C597" s="45"/>
      <c r="D597" s="39"/>
      <c r="E597" s="39"/>
      <c r="F597" s="45"/>
      <c r="G597" s="16"/>
      <c r="H597" s="16"/>
      <c r="I597" s="16"/>
      <c r="J597" s="16"/>
      <c r="K597" s="16"/>
      <c r="L597" s="16"/>
      <c r="M597" s="16"/>
      <c r="N597" s="16"/>
      <c r="O597" s="16"/>
      <c r="P597" s="16"/>
      <c r="Q597" s="16"/>
      <c r="R597" s="16"/>
      <c r="S597" s="16"/>
      <c r="T597" s="16"/>
      <c r="U597" s="16"/>
      <c r="V597" s="16"/>
      <c r="W597" s="16"/>
      <c r="X597" s="16"/>
      <c r="Y597" s="16"/>
      <c r="Z597" s="16"/>
    </row>
    <row r="598" spans="1:26">
      <c r="A598" s="45"/>
      <c r="B598" s="45"/>
      <c r="C598" s="45"/>
      <c r="D598" s="39"/>
      <c r="E598" s="39"/>
      <c r="F598" s="45"/>
      <c r="G598" s="16"/>
      <c r="H598" s="16"/>
      <c r="I598" s="16"/>
      <c r="J598" s="16"/>
      <c r="K598" s="16"/>
      <c r="L598" s="16"/>
      <c r="M598" s="16"/>
      <c r="N598" s="16"/>
      <c r="O598" s="16"/>
      <c r="P598" s="16"/>
      <c r="Q598" s="16"/>
      <c r="R598" s="16"/>
      <c r="S598" s="16"/>
      <c r="T598" s="16"/>
      <c r="U598" s="16"/>
      <c r="V598" s="16"/>
      <c r="W598" s="16"/>
      <c r="X598" s="16"/>
      <c r="Y598" s="16"/>
      <c r="Z598" s="16"/>
    </row>
    <row r="599" spans="1:26">
      <c r="A599" s="45"/>
      <c r="B599" s="45"/>
      <c r="C599" s="45"/>
      <c r="D599" s="39"/>
      <c r="E599" s="39"/>
      <c r="F599" s="45"/>
      <c r="G599" s="16"/>
      <c r="H599" s="16"/>
      <c r="I599" s="16"/>
      <c r="J599" s="16"/>
      <c r="K599" s="16"/>
      <c r="L599" s="16"/>
      <c r="M599" s="16"/>
      <c r="N599" s="16"/>
      <c r="O599" s="16"/>
      <c r="P599" s="16"/>
      <c r="Q599" s="16"/>
      <c r="R599" s="16"/>
      <c r="S599" s="16"/>
      <c r="T599" s="16"/>
      <c r="U599" s="16"/>
      <c r="V599" s="16"/>
      <c r="W599" s="16"/>
      <c r="X599" s="16"/>
      <c r="Y599" s="16"/>
      <c r="Z599" s="16"/>
    </row>
    <row r="600" spans="1:26">
      <c r="A600" s="45"/>
      <c r="B600" s="45"/>
      <c r="C600" s="45"/>
      <c r="D600" s="39"/>
      <c r="E600" s="39"/>
      <c r="F600" s="45"/>
      <c r="G600" s="16"/>
      <c r="H600" s="16"/>
      <c r="I600" s="16"/>
      <c r="J600" s="16"/>
      <c r="K600" s="16"/>
      <c r="L600" s="16"/>
      <c r="M600" s="16"/>
      <c r="N600" s="16"/>
      <c r="O600" s="16"/>
      <c r="P600" s="16"/>
      <c r="Q600" s="16"/>
      <c r="R600" s="16"/>
      <c r="S600" s="16"/>
      <c r="T600" s="16"/>
      <c r="U600" s="16"/>
      <c r="V600" s="16"/>
      <c r="W600" s="16"/>
      <c r="X600" s="16"/>
      <c r="Y600" s="16"/>
      <c r="Z600" s="16"/>
    </row>
    <row r="601" spans="1:26">
      <c r="A601" s="45"/>
      <c r="B601" s="45"/>
      <c r="C601" s="45"/>
      <c r="D601" s="39"/>
      <c r="E601" s="39"/>
      <c r="F601" s="45"/>
      <c r="G601" s="16"/>
      <c r="H601" s="16"/>
      <c r="I601" s="16"/>
      <c r="J601" s="16"/>
      <c r="K601" s="16"/>
      <c r="L601" s="16"/>
      <c r="M601" s="16"/>
      <c r="N601" s="16"/>
      <c r="O601" s="16"/>
      <c r="P601" s="16"/>
      <c r="Q601" s="16"/>
      <c r="R601" s="16"/>
      <c r="S601" s="16"/>
      <c r="T601" s="16"/>
      <c r="U601" s="16"/>
      <c r="V601" s="16"/>
      <c r="W601" s="16"/>
      <c r="X601" s="16"/>
      <c r="Y601" s="16"/>
      <c r="Z601" s="16"/>
    </row>
    <row r="602" spans="1:26">
      <c r="A602" s="45"/>
      <c r="B602" s="45"/>
      <c r="C602" s="45"/>
      <c r="D602" s="39"/>
      <c r="E602" s="39"/>
      <c r="F602" s="45"/>
      <c r="G602" s="16"/>
      <c r="H602" s="16"/>
      <c r="I602" s="16"/>
      <c r="J602" s="16"/>
      <c r="K602" s="16"/>
      <c r="L602" s="16"/>
      <c r="M602" s="16"/>
      <c r="N602" s="16"/>
      <c r="O602" s="16"/>
      <c r="P602" s="16"/>
      <c r="Q602" s="16"/>
      <c r="R602" s="16"/>
      <c r="S602" s="16"/>
      <c r="T602" s="16"/>
      <c r="U602" s="16"/>
      <c r="V602" s="16"/>
      <c r="W602" s="16"/>
      <c r="X602" s="16"/>
      <c r="Y602" s="16"/>
      <c r="Z602" s="16"/>
    </row>
    <row r="603" spans="1:26">
      <c r="A603" s="45"/>
      <c r="B603" s="45"/>
      <c r="C603" s="45"/>
      <c r="D603" s="39"/>
      <c r="E603" s="39"/>
      <c r="F603" s="45"/>
      <c r="G603" s="16"/>
      <c r="H603" s="16"/>
      <c r="I603" s="16"/>
      <c r="J603" s="16"/>
      <c r="K603" s="16"/>
      <c r="L603" s="16"/>
      <c r="M603" s="16"/>
      <c r="N603" s="16"/>
      <c r="O603" s="16"/>
      <c r="P603" s="16"/>
      <c r="Q603" s="16"/>
      <c r="R603" s="16"/>
      <c r="S603" s="16"/>
      <c r="T603" s="16"/>
      <c r="U603" s="16"/>
      <c r="V603" s="16"/>
      <c r="W603" s="16"/>
      <c r="X603" s="16"/>
      <c r="Y603" s="16"/>
      <c r="Z603" s="16"/>
    </row>
    <row r="604" spans="1:26">
      <c r="A604" s="45"/>
      <c r="B604" s="45"/>
      <c r="C604" s="45"/>
      <c r="D604" s="39"/>
      <c r="E604" s="39"/>
      <c r="F604" s="45"/>
      <c r="G604" s="16"/>
      <c r="H604" s="16"/>
      <c r="I604" s="16"/>
      <c r="J604" s="16"/>
      <c r="K604" s="16"/>
      <c r="L604" s="16"/>
      <c r="M604" s="16"/>
      <c r="N604" s="16"/>
      <c r="O604" s="16"/>
      <c r="P604" s="16"/>
      <c r="Q604" s="16"/>
      <c r="R604" s="16"/>
      <c r="S604" s="16"/>
      <c r="T604" s="16"/>
      <c r="U604" s="16"/>
      <c r="V604" s="16"/>
      <c r="W604" s="16"/>
      <c r="X604" s="16"/>
      <c r="Y604" s="16"/>
      <c r="Z604" s="16"/>
    </row>
    <row r="605" spans="1:26">
      <c r="A605" s="45"/>
      <c r="B605" s="45"/>
      <c r="C605" s="45"/>
      <c r="D605" s="39"/>
      <c r="E605" s="39"/>
      <c r="F605" s="45"/>
      <c r="G605" s="16"/>
      <c r="H605" s="16"/>
      <c r="I605" s="16"/>
      <c r="J605" s="16"/>
      <c r="K605" s="16"/>
      <c r="L605" s="16"/>
      <c r="M605" s="16"/>
      <c r="N605" s="16"/>
      <c r="O605" s="16"/>
      <c r="P605" s="16"/>
      <c r="Q605" s="16"/>
      <c r="R605" s="16"/>
      <c r="S605" s="16"/>
      <c r="T605" s="16"/>
      <c r="U605" s="16"/>
      <c r="V605" s="16"/>
      <c r="W605" s="16"/>
      <c r="X605" s="16"/>
      <c r="Y605" s="16"/>
      <c r="Z605" s="16"/>
    </row>
    <row r="606" spans="1:26">
      <c r="A606" s="45"/>
      <c r="B606" s="45"/>
      <c r="C606" s="45"/>
      <c r="D606" s="39"/>
      <c r="E606" s="39"/>
      <c r="F606" s="45"/>
      <c r="G606" s="16"/>
      <c r="H606" s="16"/>
      <c r="I606" s="16"/>
      <c r="J606" s="16"/>
      <c r="K606" s="16"/>
      <c r="L606" s="16"/>
      <c r="M606" s="16"/>
      <c r="N606" s="16"/>
      <c r="O606" s="16"/>
      <c r="P606" s="16"/>
      <c r="Q606" s="16"/>
      <c r="R606" s="16"/>
      <c r="S606" s="16"/>
      <c r="T606" s="16"/>
      <c r="U606" s="16"/>
      <c r="V606" s="16"/>
      <c r="W606" s="16"/>
      <c r="X606" s="16"/>
      <c r="Y606" s="16"/>
      <c r="Z606" s="16"/>
    </row>
    <row r="607" spans="1:26">
      <c r="A607" s="45"/>
      <c r="B607" s="45"/>
      <c r="C607" s="45"/>
      <c r="D607" s="39"/>
      <c r="E607" s="39"/>
      <c r="F607" s="45"/>
      <c r="G607" s="16"/>
      <c r="H607" s="16"/>
      <c r="I607" s="16"/>
      <c r="J607" s="16"/>
      <c r="K607" s="16"/>
      <c r="L607" s="16"/>
      <c r="M607" s="16"/>
      <c r="N607" s="16"/>
      <c r="O607" s="16"/>
      <c r="P607" s="16"/>
      <c r="Q607" s="16"/>
      <c r="R607" s="16"/>
      <c r="S607" s="16"/>
      <c r="T607" s="16"/>
      <c r="U607" s="16"/>
      <c r="V607" s="16"/>
      <c r="W607" s="16"/>
      <c r="X607" s="16"/>
      <c r="Y607" s="16"/>
      <c r="Z607" s="16"/>
    </row>
    <row r="608" spans="1:26">
      <c r="A608" s="45"/>
      <c r="B608" s="45"/>
      <c r="C608" s="45"/>
      <c r="D608" s="39"/>
      <c r="E608" s="39"/>
      <c r="F608" s="45"/>
      <c r="G608" s="16"/>
      <c r="H608" s="16"/>
      <c r="I608" s="16"/>
      <c r="J608" s="16"/>
      <c r="K608" s="16"/>
      <c r="L608" s="16"/>
      <c r="M608" s="16"/>
      <c r="N608" s="16"/>
      <c r="O608" s="16"/>
      <c r="P608" s="16"/>
      <c r="Q608" s="16"/>
      <c r="R608" s="16"/>
      <c r="S608" s="16"/>
      <c r="T608" s="16"/>
      <c r="U608" s="16"/>
      <c r="V608" s="16"/>
      <c r="W608" s="16"/>
      <c r="X608" s="16"/>
      <c r="Y608" s="16"/>
      <c r="Z608" s="16"/>
    </row>
    <row r="609" spans="1:26">
      <c r="A609" s="45"/>
      <c r="B609" s="45"/>
      <c r="C609" s="45"/>
      <c r="D609" s="39"/>
      <c r="E609" s="39"/>
      <c r="F609" s="45"/>
      <c r="G609" s="16"/>
      <c r="H609" s="16"/>
      <c r="I609" s="16"/>
      <c r="J609" s="16"/>
      <c r="K609" s="16"/>
      <c r="L609" s="16"/>
      <c r="M609" s="16"/>
      <c r="N609" s="16"/>
      <c r="O609" s="16"/>
      <c r="P609" s="16"/>
      <c r="Q609" s="16"/>
      <c r="R609" s="16"/>
      <c r="S609" s="16"/>
      <c r="T609" s="16"/>
      <c r="U609" s="16"/>
      <c r="V609" s="16"/>
      <c r="W609" s="16"/>
      <c r="X609" s="16"/>
      <c r="Y609" s="16"/>
      <c r="Z609" s="16"/>
    </row>
    <row r="610" spans="1:26">
      <c r="A610" s="45"/>
      <c r="B610" s="45"/>
      <c r="C610" s="45"/>
      <c r="D610" s="39"/>
      <c r="E610" s="39"/>
      <c r="F610" s="45"/>
      <c r="G610" s="16"/>
      <c r="H610" s="16"/>
      <c r="I610" s="16"/>
      <c r="J610" s="16"/>
      <c r="K610" s="16"/>
      <c r="L610" s="16"/>
      <c r="M610" s="16"/>
      <c r="N610" s="16"/>
      <c r="O610" s="16"/>
      <c r="P610" s="16"/>
      <c r="Q610" s="16"/>
      <c r="R610" s="16"/>
      <c r="S610" s="16"/>
      <c r="T610" s="16"/>
      <c r="U610" s="16"/>
      <c r="V610" s="16"/>
      <c r="W610" s="16"/>
      <c r="X610" s="16"/>
      <c r="Y610" s="16"/>
      <c r="Z610" s="16"/>
    </row>
    <row r="611" spans="1:26">
      <c r="A611" s="45"/>
      <c r="B611" s="45"/>
      <c r="C611" s="45"/>
      <c r="D611" s="39"/>
      <c r="E611" s="39"/>
      <c r="F611" s="45"/>
      <c r="G611" s="16"/>
      <c r="H611" s="16"/>
      <c r="I611" s="16"/>
      <c r="J611" s="16"/>
      <c r="K611" s="16"/>
      <c r="L611" s="16"/>
      <c r="M611" s="16"/>
      <c r="N611" s="16"/>
      <c r="O611" s="16"/>
      <c r="P611" s="16"/>
      <c r="Q611" s="16"/>
      <c r="R611" s="16"/>
      <c r="S611" s="16"/>
      <c r="T611" s="16"/>
      <c r="U611" s="16"/>
      <c r="V611" s="16"/>
      <c r="W611" s="16"/>
      <c r="X611" s="16"/>
      <c r="Y611" s="16"/>
      <c r="Z611" s="16"/>
    </row>
    <row r="612" spans="1:26">
      <c r="A612" s="45"/>
      <c r="B612" s="45"/>
      <c r="C612" s="45"/>
      <c r="D612" s="39"/>
      <c r="E612" s="39"/>
      <c r="F612" s="45"/>
      <c r="G612" s="16"/>
      <c r="H612" s="16"/>
      <c r="I612" s="16"/>
      <c r="J612" s="16"/>
      <c r="K612" s="16"/>
      <c r="L612" s="16"/>
      <c r="M612" s="16"/>
      <c r="N612" s="16"/>
      <c r="O612" s="16"/>
      <c r="P612" s="16"/>
      <c r="Q612" s="16"/>
      <c r="R612" s="16"/>
      <c r="S612" s="16"/>
      <c r="T612" s="16"/>
      <c r="U612" s="16"/>
      <c r="V612" s="16"/>
      <c r="W612" s="16"/>
      <c r="X612" s="16"/>
      <c r="Y612" s="16"/>
      <c r="Z612" s="16"/>
    </row>
    <row r="613" spans="1:26">
      <c r="A613" s="45"/>
      <c r="B613" s="45"/>
      <c r="C613" s="45"/>
      <c r="D613" s="39"/>
      <c r="E613" s="39"/>
      <c r="F613" s="45"/>
      <c r="G613" s="16"/>
      <c r="H613" s="16"/>
      <c r="I613" s="16"/>
      <c r="J613" s="16"/>
      <c r="K613" s="16"/>
      <c r="L613" s="16"/>
      <c r="M613" s="16"/>
      <c r="N613" s="16"/>
      <c r="O613" s="16"/>
      <c r="P613" s="16"/>
      <c r="Q613" s="16"/>
      <c r="R613" s="16"/>
      <c r="S613" s="16"/>
      <c r="T613" s="16"/>
      <c r="U613" s="16"/>
      <c r="V613" s="16"/>
      <c r="W613" s="16"/>
      <c r="X613" s="16"/>
      <c r="Y613" s="16"/>
      <c r="Z613" s="16"/>
    </row>
    <row r="614" spans="1:26">
      <c r="A614" s="45"/>
      <c r="B614" s="45"/>
      <c r="C614" s="45"/>
      <c r="D614" s="39"/>
      <c r="E614" s="39"/>
      <c r="F614" s="45"/>
      <c r="G614" s="16"/>
      <c r="H614" s="16"/>
      <c r="I614" s="16"/>
      <c r="J614" s="16"/>
      <c r="K614" s="16"/>
      <c r="L614" s="16"/>
      <c r="M614" s="16"/>
      <c r="N614" s="16"/>
      <c r="O614" s="16"/>
      <c r="P614" s="16"/>
      <c r="Q614" s="16"/>
      <c r="R614" s="16"/>
      <c r="S614" s="16"/>
      <c r="T614" s="16"/>
      <c r="U614" s="16"/>
      <c r="V614" s="16"/>
      <c r="W614" s="16"/>
      <c r="X614" s="16"/>
      <c r="Y614" s="16"/>
      <c r="Z614" s="16"/>
    </row>
    <row r="615" spans="1:26">
      <c r="A615" s="45"/>
      <c r="B615" s="45"/>
      <c r="C615" s="45"/>
      <c r="D615" s="39"/>
      <c r="E615" s="39"/>
      <c r="F615" s="45"/>
      <c r="G615" s="16"/>
      <c r="H615" s="16"/>
      <c r="I615" s="16"/>
      <c r="J615" s="16"/>
      <c r="K615" s="16"/>
      <c r="L615" s="16"/>
      <c r="M615" s="16"/>
      <c r="N615" s="16"/>
      <c r="O615" s="16"/>
      <c r="P615" s="16"/>
      <c r="Q615" s="16"/>
      <c r="R615" s="16"/>
      <c r="S615" s="16"/>
      <c r="T615" s="16"/>
      <c r="U615" s="16"/>
      <c r="V615" s="16"/>
      <c r="W615" s="16"/>
      <c r="X615" s="16"/>
      <c r="Y615" s="16"/>
      <c r="Z615" s="16"/>
    </row>
    <row r="616" spans="1:26">
      <c r="A616" s="45"/>
      <c r="B616" s="45"/>
      <c r="C616" s="45"/>
      <c r="D616" s="39"/>
      <c r="E616" s="39"/>
      <c r="F616" s="45"/>
      <c r="G616" s="16"/>
      <c r="H616" s="16"/>
      <c r="I616" s="16"/>
      <c r="J616" s="16"/>
      <c r="K616" s="16"/>
      <c r="L616" s="16"/>
      <c r="M616" s="16"/>
      <c r="N616" s="16"/>
      <c r="O616" s="16"/>
      <c r="P616" s="16"/>
      <c r="Q616" s="16"/>
      <c r="R616" s="16"/>
      <c r="S616" s="16"/>
      <c r="T616" s="16"/>
      <c r="U616" s="16"/>
      <c r="V616" s="16"/>
      <c r="W616" s="16"/>
      <c r="X616" s="16"/>
      <c r="Y616" s="16"/>
      <c r="Z616" s="16"/>
    </row>
    <row r="617" spans="1:26">
      <c r="A617" s="45"/>
      <c r="B617" s="45"/>
      <c r="C617" s="45"/>
      <c r="D617" s="39"/>
      <c r="E617" s="39"/>
      <c r="F617" s="45"/>
      <c r="G617" s="16"/>
      <c r="H617" s="16"/>
      <c r="I617" s="16"/>
      <c r="J617" s="16"/>
      <c r="K617" s="16"/>
      <c r="L617" s="16"/>
      <c r="M617" s="16"/>
      <c r="N617" s="16"/>
      <c r="O617" s="16"/>
      <c r="P617" s="16"/>
      <c r="Q617" s="16"/>
      <c r="R617" s="16"/>
      <c r="S617" s="16"/>
      <c r="T617" s="16"/>
      <c r="U617" s="16"/>
      <c r="V617" s="16"/>
      <c r="W617" s="16"/>
      <c r="X617" s="16"/>
      <c r="Y617" s="16"/>
      <c r="Z617" s="16"/>
    </row>
    <row r="618" spans="1:26">
      <c r="A618" s="45"/>
      <c r="B618" s="45"/>
      <c r="C618" s="45"/>
      <c r="D618" s="39"/>
      <c r="E618" s="39"/>
      <c r="F618" s="45"/>
      <c r="G618" s="16"/>
      <c r="H618" s="16"/>
      <c r="I618" s="16"/>
      <c r="J618" s="16"/>
      <c r="K618" s="16"/>
      <c r="L618" s="16"/>
      <c r="M618" s="16"/>
      <c r="N618" s="16"/>
      <c r="O618" s="16"/>
      <c r="P618" s="16"/>
      <c r="Q618" s="16"/>
      <c r="R618" s="16"/>
      <c r="S618" s="16"/>
      <c r="T618" s="16"/>
      <c r="U618" s="16"/>
      <c r="V618" s="16"/>
      <c r="W618" s="16"/>
      <c r="X618" s="16"/>
      <c r="Y618" s="16"/>
      <c r="Z618" s="16"/>
    </row>
    <row r="619" spans="1:26">
      <c r="A619" s="45"/>
      <c r="B619" s="45"/>
      <c r="C619" s="45"/>
      <c r="D619" s="39"/>
      <c r="E619" s="39"/>
      <c r="F619" s="45"/>
      <c r="G619" s="16"/>
      <c r="H619" s="16"/>
      <c r="I619" s="16"/>
      <c r="J619" s="16"/>
      <c r="K619" s="16"/>
      <c r="L619" s="16"/>
      <c r="M619" s="16"/>
      <c r="N619" s="16"/>
      <c r="O619" s="16"/>
      <c r="P619" s="16"/>
      <c r="Q619" s="16"/>
      <c r="R619" s="16"/>
      <c r="S619" s="16"/>
      <c r="T619" s="16"/>
      <c r="U619" s="16"/>
      <c r="V619" s="16"/>
      <c r="W619" s="16"/>
      <c r="X619" s="16"/>
      <c r="Y619" s="16"/>
      <c r="Z619" s="16"/>
    </row>
    <row r="620" spans="1:26">
      <c r="A620" s="45"/>
      <c r="B620" s="45"/>
      <c r="C620" s="45"/>
      <c r="D620" s="39"/>
      <c r="E620" s="39"/>
      <c r="F620" s="45"/>
      <c r="G620" s="16"/>
      <c r="H620" s="16"/>
      <c r="I620" s="16"/>
      <c r="J620" s="16"/>
      <c r="K620" s="16"/>
      <c r="L620" s="16"/>
      <c r="M620" s="16"/>
      <c r="N620" s="16"/>
      <c r="O620" s="16"/>
      <c r="P620" s="16"/>
      <c r="Q620" s="16"/>
      <c r="R620" s="16"/>
      <c r="S620" s="16"/>
      <c r="T620" s="16"/>
      <c r="U620" s="16"/>
      <c r="V620" s="16"/>
      <c r="W620" s="16"/>
      <c r="X620" s="16"/>
      <c r="Y620" s="16"/>
      <c r="Z620" s="16"/>
    </row>
    <row r="621" spans="1:26">
      <c r="A621" s="45"/>
      <c r="B621" s="45"/>
      <c r="C621" s="45"/>
      <c r="D621" s="39"/>
      <c r="E621" s="39"/>
      <c r="F621" s="45"/>
      <c r="G621" s="16"/>
      <c r="H621" s="16"/>
      <c r="I621" s="16"/>
      <c r="J621" s="16"/>
      <c r="K621" s="16"/>
      <c r="L621" s="16"/>
      <c r="M621" s="16"/>
      <c r="N621" s="16"/>
      <c r="O621" s="16"/>
      <c r="P621" s="16"/>
      <c r="Q621" s="16"/>
      <c r="R621" s="16"/>
      <c r="S621" s="16"/>
      <c r="T621" s="16"/>
      <c r="U621" s="16"/>
      <c r="V621" s="16"/>
      <c r="W621" s="16"/>
      <c r="X621" s="16"/>
      <c r="Y621" s="16"/>
      <c r="Z621" s="16"/>
    </row>
    <row r="622" spans="1:26">
      <c r="A622" s="45"/>
      <c r="B622" s="45"/>
      <c r="C622" s="45"/>
      <c r="D622" s="39"/>
      <c r="E622" s="39"/>
      <c r="F622" s="45"/>
      <c r="G622" s="16"/>
      <c r="H622" s="16"/>
      <c r="I622" s="16"/>
      <c r="J622" s="16"/>
      <c r="K622" s="16"/>
      <c r="L622" s="16"/>
      <c r="M622" s="16"/>
      <c r="N622" s="16"/>
      <c r="O622" s="16"/>
      <c r="P622" s="16"/>
      <c r="Q622" s="16"/>
      <c r="R622" s="16"/>
      <c r="S622" s="16"/>
      <c r="T622" s="16"/>
      <c r="U622" s="16"/>
      <c r="V622" s="16"/>
      <c r="W622" s="16"/>
      <c r="X622" s="16"/>
      <c r="Y622" s="16"/>
      <c r="Z622" s="16"/>
    </row>
    <row r="623" spans="1:26">
      <c r="A623" s="45"/>
      <c r="B623" s="45"/>
      <c r="C623" s="45"/>
      <c r="D623" s="39"/>
      <c r="E623" s="39"/>
      <c r="F623" s="45"/>
      <c r="G623" s="16"/>
      <c r="H623" s="16"/>
      <c r="I623" s="16"/>
      <c r="J623" s="16"/>
      <c r="K623" s="16"/>
      <c r="L623" s="16"/>
      <c r="M623" s="16"/>
      <c r="N623" s="16"/>
      <c r="O623" s="16"/>
      <c r="P623" s="16"/>
      <c r="Q623" s="16"/>
      <c r="R623" s="16"/>
      <c r="S623" s="16"/>
      <c r="T623" s="16"/>
      <c r="U623" s="16"/>
      <c r="V623" s="16"/>
      <c r="W623" s="16"/>
      <c r="X623" s="16"/>
      <c r="Y623" s="16"/>
      <c r="Z623" s="16"/>
    </row>
    <row r="624" spans="1:26">
      <c r="A624" s="45"/>
      <c r="B624" s="45"/>
      <c r="C624" s="45"/>
      <c r="D624" s="39"/>
      <c r="E624" s="39"/>
      <c r="F624" s="45"/>
      <c r="G624" s="16"/>
      <c r="H624" s="16"/>
      <c r="I624" s="16"/>
      <c r="J624" s="16"/>
      <c r="K624" s="16"/>
      <c r="L624" s="16"/>
      <c r="M624" s="16"/>
      <c r="N624" s="16"/>
      <c r="O624" s="16"/>
      <c r="P624" s="16"/>
      <c r="Q624" s="16"/>
      <c r="R624" s="16"/>
      <c r="S624" s="16"/>
      <c r="T624" s="16"/>
      <c r="U624" s="16"/>
      <c r="V624" s="16"/>
      <c r="W624" s="16"/>
      <c r="X624" s="16"/>
      <c r="Y624" s="16"/>
      <c r="Z624" s="16"/>
    </row>
    <row r="625" spans="1:26">
      <c r="A625" s="45"/>
      <c r="B625" s="45"/>
      <c r="C625" s="45"/>
      <c r="D625" s="39"/>
      <c r="E625" s="39"/>
      <c r="F625" s="45"/>
      <c r="G625" s="16"/>
      <c r="H625" s="16"/>
      <c r="I625" s="16"/>
      <c r="J625" s="16"/>
      <c r="K625" s="16"/>
      <c r="L625" s="16"/>
      <c r="M625" s="16"/>
      <c r="N625" s="16"/>
      <c r="O625" s="16"/>
      <c r="P625" s="16"/>
      <c r="Q625" s="16"/>
      <c r="R625" s="16"/>
      <c r="S625" s="16"/>
      <c r="T625" s="16"/>
      <c r="U625" s="16"/>
      <c r="V625" s="16"/>
      <c r="W625" s="16"/>
      <c r="X625" s="16"/>
      <c r="Y625" s="16"/>
      <c r="Z625" s="16"/>
    </row>
    <row r="626" spans="1:26">
      <c r="A626" s="45"/>
      <c r="B626" s="45"/>
      <c r="C626" s="45"/>
      <c r="D626" s="39"/>
      <c r="E626" s="39"/>
      <c r="F626" s="45"/>
      <c r="G626" s="16"/>
      <c r="H626" s="16"/>
      <c r="I626" s="16"/>
      <c r="J626" s="16"/>
      <c r="K626" s="16"/>
      <c r="L626" s="16"/>
      <c r="M626" s="16"/>
      <c r="N626" s="16"/>
      <c r="O626" s="16"/>
      <c r="P626" s="16"/>
      <c r="Q626" s="16"/>
      <c r="R626" s="16"/>
      <c r="S626" s="16"/>
      <c r="T626" s="16"/>
      <c r="U626" s="16"/>
      <c r="V626" s="16"/>
      <c r="W626" s="16"/>
      <c r="X626" s="16"/>
      <c r="Y626" s="16"/>
      <c r="Z626" s="16"/>
    </row>
    <row r="627" spans="1:26">
      <c r="A627" s="45"/>
      <c r="B627" s="45"/>
      <c r="C627" s="45"/>
      <c r="D627" s="39"/>
      <c r="E627" s="39"/>
      <c r="F627" s="45"/>
      <c r="G627" s="16"/>
      <c r="H627" s="16"/>
      <c r="I627" s="16"/>
      <c r="J627" s="16"/>
      <c r="K627" s="16"/>
      <c r="L627" s="16"/>
      <c r="M627" s="16"/>
      <c r="N627" s="16"/>
      <c r="O627" s="16"/>
      <c r="P627" s="16"/>
      <c r="Q627" s="16"/>
      <c r="R627" s="16"/>
      <c r="S627" s="16"/>
      <c r="T627" s="16"/>
      <c r="U627" s="16"/>
      <c r="V627" s="16"/>
      <c r="W627" s="16"/>
      <c r="X627" s="16"/>
      <c r="Y627" s="16"/>
      <c r="Z627" s="16"/>
    </row>
    <row r="628" spans="1:26">
      <c r="A628" s="45"/>
      <c r="B628" s="45"/>
      <c r="C628" s="45"/>
      <c r="D628" s="39"/>
      <c r="E628" s="39"/>
      <c r="F628" s="45"/>
      <c r="G628" s="16"/>
      <c r="H628" s="16"/>
      <c r="I628" s="16"/>
      <c r="J628" s="16"/>
      <c r="K628" s="16"/>
      <c r="L628" s="16"/>
      <c r="M628" s="16"/>
      <c r="N628" s="16"/>
      <c r="O628" s="16"/>
      <c r="P628" s="16"/>
      <c r="Q628" s="16"/>
      <c r="R628" s="16"/>
      <c r="S628" s="16"/>
      <c r="T628" s="16"/>
      <c r="U628" s="16"/>
      <c r="V628" s="16"/>
      <c r="W628" s="16"/>
      <c r="X628" s="16"/>
      <c r="Y628" s="16"/>
      <c r="Z628" s="16"/>
    </row>
    <row r="629" spans="1:26">
      <c r="A629" s="45"/>
      <c r="B629" s="45"/>
      <c r="C629" s="45"/>
      <c r="D629" s="39"/>
      <c r="E629" s="39"/>
      <c r="F629" s="45"/>
      <c r="G629" s="16"/>
      <c r="H629" s="16"/>
      <c r="I629" s="16"/>
      <c r="J629" s="16"/>
      <c r="K629" s="16"/>
      <c r="L629" s="16"/>
      <c r="M629" s="16"/>
      <c r="N629" s="16"/>
      <c r="O629" s="16"/>
      <c r="P629" s="16"/>
      <c r="Q629" s="16"/>
      <c r="R629" s="16"/>
      <c r="S629" s="16"/>
      <c r="T629" s="16"/>
      <c r="U629" s="16"/>
      <c r="V629" s="16"/>
      <c r="W629" s="16"/>
      <c r="X629" s="16"/>
      <c r="Y629" s="16"/>
      <c r="Z629" s="16"/>
    </row>
    <row r="630" spans="1:26">
      <c r="A630" s="45"/>
      <c r="B630" s="45"/>
      <c r="C630" s="45"/>
      <c r="D630" s="39"/>
      <c r="E630" s="39"/>
      <c r="F630" s="45"/>
      <c r="G630" s="16"/>
      <c r="H630" s="16"/>
      <c r="I630" s="16"/>
      <c r="J630" s="16"/>
      <c r="K630" s="16"/>
      <c r="L630" s="16"/>
      <c r="M630" s="16"/>
      <c r="N630" s="16"/>
      <c r="O630" s="16"/>
      <c r="P630" s="16"/>
      <c r="Q630" s="16"/>
      <c r="R630" s="16"/>
      <c r="S630" s="16"/>
      <c r="T630" s="16"/>
      <c r="U630" s="16"/>
      <c r="V630" s="16"/>
      <c r="W630" s="16"/>
      <c r="X630" s="16"/>
      <c r="Y630" s="16"/>
      <c r="Z630" s="16"/>
    </row>
    <row r="631" spans="1:26">
      <c r="A631" s="45"/>
      <c r="B631" s="45"/>
      <c r="C631" s="45"/>
      <c r="D631" s="39"/>
      <c r="E631" s="39"/>
      <c r="F631" s="45"/>
      <c r="G631" s="16"/>
      <c r="H631" s="16"/>
      <c r="I631" s="16"/>
      <c r="J631" s="16"/>
      <c r="K631" s="16"/>
      <c r="L631" s="16"/>
      <c r="M631" s="16"/>
      <c r="N631" s="16"/>
      <c r="O631" s="16"/>
      <c r="P631" s="16"/>
      <c r="Q631" s="16"/>
      <c r="R631" s="16"/>
      <c r="S631" s="16"/>
      <c r="T631" s="16"/>
      <c r="U631" s="16"/>
      <c r="V631" s="16"/>
      <c r="W631" s="16"/>
      <c r="X631" s="16"/>
      <c r="Y631" s="16"/>
      <c r="Z631" s="16"/>
    </row>
    <row r="632" spans="1:26">
      <c r="A632" s="45"/>
      <c r="B632" s="45"/>
      <c r="C632" s="45"/>
      <c r="D632" s="39"/>
      <c r="E632" s="39"/>
      <c r="F632" s="45"/>
      <c r="G632" s="16"/>
      <c r="H632" s="16"/>
      <c r="I632" s="16"/>
      <c r="J632" s="16"/>
      <c r="K632" s="16"/>
      <c r="L632" s="16"/>
      <c r="M632" s="16"/>
      <c r="N632" s="16"/>
      <c r="O632" s="16"/>
      <c r="P632" s="16"/>
      <c r="Q632" s="16"/>
      <c r="R632" s="16"/>
      <c r="S632" s="16"/>
      <c r="T632" s="16"/>
      <c r="U632" s="16"/>
      <c r="V632" s="16"/>
      <c r="W632" s="16"/>
      <c r="X632" s="16"/>
      <c r="Y632" s="16"/>
      <c r="Z632" s="16"/>
    </row>
    <row r="633" spans="1:26">
      <c r="A633" s="45"/>
      <c r="B633" s="45"/>
      <c r="C633" s="45"/>
      <c r="D633" s="39"/>
      <c r="E633" s="39"/>
      <c r="F633" s="45"/>
      <c r="G633" s="16"/>
      <c r="H633" s="16"/>
      <c r="I633" s="16"/>
      <c r="J633" s="16"/>
      <c r="K633" s="16"/>
      <c r="L633" s="16"/>
      <c r="M633" s="16"/>
      <c r="N633" s="16"/>
      <c r="O633" s="16"/>
      <c r="P633" s="16"/>
      <c r="Q633" s="16"/>
      <c r="R633" s="16"/>
      <c r="S633" s="16"/>
      <c r="T633" s="16"/>
      <c r="U633" s="16"/>
      <c r="V633" s="16"/>
      <c r="W633" s="16"/>
      <c r="X633" s="16"/>
      <c r="Y633" s="16"/>
      <c r="Z633" s="16"/>
    </row>
    <row r="634" spans="1:26">
      <c r="A634" s="45"/>
      <c r="B634" s="45"/>
      <c r="C634" s="45"/>
      <c r="D634" s="39"/>
      <c r="E634" s="39"/>
      <c r="F634" s="45"/>
      <c r="G634" s="16"/>
      <c r="H634" s="16"/>
      <c r="I634" s="16"/>
      <c r="J634" s="16"/>
      <c r="K634" s="16"/>
      <c r="L634" s="16"/>
      <c r="M634" s="16"/>
      <c r="N634" s="16"/>
      <c r="O634" s="16"/>
      <c r="P634" s="16"/>
      <c r="Q634" s="16"/>
      <c r="R634" s="16"/>
      <c r="S634" s="16"/>
      <c r="T634" s="16"/>
      <c r="U634" s="16"/>
      <c r="V634" s="16"/>
      <c r="W634" s="16"/>
      <c r="X634" s="16"/>
      <c r="Y634" s="16"/>
      <c r="Z634" s="16"/>
    </row>
    <row r="635" spans="1:26">
      <c r="A635" s="45"/>
      <c r="B635" s="45"/>
      <c r="C635" s="45"/>
      <c r="D635" s="39"/>
      <c r="E635" s="39"/>
      <c r="F635" s="45"/>
      <c r="G635" s="16"/>
      <c r="H635" s="16"/>
      <c r="I635" s="16"/>
      <c r="J635" s="16"/>
      <c r="K635" s="16"/>
      <c r="L635" s="16"/>
      <c r="M635" s="16"/>
      <c r="N635" s="16"/>
      <c r="O635" s="16"/>
      <c r="P635" s="16"/>
      <c r="Q635" s="16"/>
      <c r="R635" s="16"/>
      <c r="S635" s="16"/>
      <c r="T635" s="16"/>
      <c r="U635" s="16"/>
      <c r="V635" s="16"/>
      <c r="W635" s="16"/>
      <c r="X635" s="16"/>
      <c r="Y635" s="16"/>
      <c r="Z635" s="16"/>
    </row>
    <row r="636" spans="1:26">
      <c r="A636" s="45"/>
      <c r="B636" s="45"/>
      <c r="C636" s="45"/>
      <c r="D636" s="39"/>
      <c r="E636" s="39"/>
      <c r="F636" s="45"/>
      <c r="G636" s="16"/>
      <c r="H636" s="16"/>
      <c r="I636" s="16"/>
      <c r="J636" s="16"/>
      <c r="K636" s="16"/>
      <c r="L636" s="16"/>
      <c r="M636" s="16"/>
      <c r="N636" s="16"/>
      <c r="O636" s="16"/>
      <c r="P636" s="16"/>
      <c r="Q636" s="16"/>
      <c r="R636" s="16"/>
      <c r="S636" s="16"/>
      <c r="T636" s="16"/>
      <c r="U636" s="16"/>
      <c r="V636" s="16"/>
      <c r="W636" s="16"/>
      <c r="X636" s="16"/>
      <c r="Y636" s="16"/>
      <c r="Z636" s="16"/>
    </row>
    <row r="637" spans="1:26">
      <c r="A637" s="45"/>
      <c r="B637" s="45"/>
      <c r="C637" s="45"/>
      <c r="D637" s="39"/>
      <c r="E637" s="39"/>
      <c r="F637" s="45"/>
      <c r="G637" s="16"/>
      <c r="H637" s="16"/>
      <c r="I637" s="16"/>
      <c r="J637" s="16"/>
      <c r="K637" s="16"/>
      <c r="L637" s="16"/>
      <c r="M637" s="16"/>
      <c r="N637" s="16"/>
      <c r="O637" s="16"/>
      <c r="P637" s="16"/>
      <c r="Q637" s="16"/>
      <c r="R637" s="16"/>
      <c r="S637" s="16"/>
      <c r="T637" s="16"/>
      <c r="U637" s="16"/>
      <c r="V637" s="16"/>
      <c r="W637" s="16"/>
      <c r="X637" s="16"/>
      <c r="Y637" s="16"/>
      <c r="Z637" s="16"/>
    </row>
    <row r="638" spans="1:26">
      <c r="A638" s="45"/>
      <c r="B638" s="45"/>
      <c r="C638" s="45"/>
      <c r="D638" s="39"/>
      <c r="E638" s="39"/>
      <c r="F638" s="45"/>
      <c r="G638" s="16"/>
      <c r="H638" s="16"/>
      <c r="I638" s="16"/>
      <c r="J638" s="16"/>
      <c r="K638" s="16"/>
      <c r="L638" s="16"/>
      <c r="M638" s="16"/>
      <c r="N638" s="16"/>
      <c r="O638" s="16"/>
      <c r="P638" s="16"/>
      <c r="Q638" s="16"/>
      <c r="R638" s="16"/>
      <c r="S638" s="16"/>
      <c r="T638" s="16"/>
      <c r="U638" s="16"/>
      <c r="V638" s="16"/>
      <c r="W638" s="16"/>
      <c r="X638" s="16"/>
      <c r="Y638" s="16"/>
      <c r="Z638" s="16"/>
    </row>
    <row r="639" spans="1:26">
      <c r="A639" s="45"/>
      <c r="B639" s="45"/>
      <c r="C639" s="45"/>
      <c r="D639" s="39"/>
      <c r="E639" s="39"/>
      <c r="F639" s="45"/>
      <c r="G639" s="16"/>
      <c r="H639" s="16"/>
      <c r="I639" s="16"/>
      <c r="J639" s="16"/>
      <c r="K639" s="16"/>
      <c r="L639" s="16"/>
      <c r="M639" s="16"/>
      <c r="N639" s="16"/>
      <c r="O639" s="16"/>
      <c r="P639" s="16"/>
      <c r="Q639" s="16"/>
      <c r="R639" s="16"/>
      <c r="S639" s="16"/>
      <c r="T639" s="16"/>
      <c r="U639" s="16"/>
      <c r="V639" s="16"/>
      <c r="W639" s="16"/>
      <c r="X639" s="16"/>
      <c r="Y639" s="16"/>
      <c r="Z639" s="16"/>
    </row>
    <row r="640" spans="1:26">
      <c r="A640" s="45"/>
      <c r="B640" s="45"/>
      <c r="C640" s="45"/>
      <c r="D640" s="39"/>
      <c r="E640" s="39"/>
      <c r="F640" s="45"/>
      <c r="G640" s="16"/>
      <c r="H640" s="16"/>
      <c r="I640" s="16"/>
      <c r="J640" s="16"/>
      <c r="K640" s="16"/>
      <c r="L640" s="16"/>
      <c r="M640" s="16"/>
      <c r="N640" s="16"/>
      <c r="O640" s="16"/>
      <c r="P640" s="16"/>
      <c r="Q640" s="16"/>
      <c r="R640" s="16"/>
      <c r="S640" s="16"/>
      <c r="T640" s="16"/>
      <c r="U640" s="16"/>
      <c r="V640" s="16"/>
      <c r="W640" s="16"/>
      <c r="X640" s="16"/>
      <c r="Y640" s="16"/>
      <c r="Z640" s="16"/>
    </row>
    <row r="641" spans="1:26">
      <c r="A641" s="45"/>
      <c r="B641" s="45"/>
      <c r="C641" s="45"/>
      <c r="D641" s="39"/>
      <c r="E641" s="39"/>
      <c r="F641" s="45"/>
      <c r="G641" s="16"/>
      <c r="H641" s="16"/>
      <c r="I641" s="16"/>
      <c r="J641" s="16"/>
      <c r="K641" s="16"/>
      <c r="L641" s="16"/>
      <c r="M641" s="16"/>
      <c r="N641" s="16"/>
      <c r="O641" s="16"/>
      <c r="P641" s="16"/>
      <c r="Q641" s="16"/>
      <c r="R641" s="16"/>
      <c r="S641" s="16"/>
      <c r="T641" s="16"/>
      <c r="U641" s="16"/>
      <c r="V641" s="16"/>
      <c r="W641" s="16"/>
      <c r="X641" s="16"/>
      <c r="Y641" s="16"/>
      <c r="Z641" s="16"/>
    </row>
    <row r="642" spans="1:26">
      <c r="A642" s="45"/>
      <c r="B642" s="45"/>
      <c r="C642" s="45"/>
      <c r="D642" s="39"/>
      <c r="E642" s="39"/>
      <c r="F642" s="45"/>
      <c r="G642" s="16"/>
      <c r="H642" s="16"/>
      <c r="I642" s="16"/>
      <c r="J642" s="16"/>
      <c r="K642" s="16"/>
      <c r="L642" s="16"/>
      <c r="M642" s="16"/>
      <c r="N642" s="16"/>
      <c r="O642" s="16"/>
      <c r="P642" s="16"/>
      <c r="Q642" s="16"/>
      <c r="R642" s="16"/>
      <c r="S642" s="16"/>
      <c r="T642" s="16"/>
      <c r="U642" s="16"/>
      <c r="V642" s="16"/>
      <c r="W642" s="16"/>
      <c r="X642" s="16"/>
      <c r="Y642" s="16"/>
      <c r="Z642" s="16"/>
    </row>
    <row r="643" spans="1:26">
      <c r="A643" s="45"/>
      <c r="B643" s="45"/>
      <c r="C643" s="45"/>
      <c r="D643" s="39"/>
      <c r="E643" s="39"/>
      <c r="F643" s="45"/>
      <c r="G643" s="16"/>
      <c r="H643" s="16"/>
      <c r="I643" s="16"/>
      <c r="J643" s="16"/>
      <c r="K643" s="16"/>
      <c r="L643" s="16"/>
      <c r="M643" s="16"/>
      <c r="N643" s="16"/>
      <c r="O643" s="16"/>
      <c r="P643" s="16"/>
      <c r="Q643" s="16"/>
      <c r="R643" s="16"/>
      <c r="S643" s="16"/>
      <c r="T643" s="16"/>
      <c r="U643" s="16"/>
      <c r="V643" s="16"/>
      <c r="W643" s="16"/>
      <c r="X643" s="16"/>
      <c r="Y643" s="16"/>
      <c r="Z643" s="16"/>
    </row>
    <row r="644" spans="1:26">
      <c r="A644" s="45"/>
      <c r="B644" s="45"/>
      <c r="C644" s="45"/>
      <c r="D644" s="39"/>
      <c r="E644" s="39"/>
      <c r="F644" s="45"/>
      <c r="G644" s="16"/>
      <c r="H644" s="16"/>
      <c r="I644" s="16"/>
      <c r="J644" s="16"/>
      <c r="K644" s="16"/>
      <c r="L644" s="16"/>
      <c r="M644" s="16"/>
      <c r="N644" s="16"/>
      <c r="O644" s="16"/>
      <c r="P644" s="16"/>
      <c r="Q644" s="16"/>
      <c r="R644" s="16"/>
      <c r="S644" s="16"/>
      <c r="T644" s="16"/>
      <c r="U644" s="16"/>
      <c r="V644" s="16"/>
      <c r="W644" s="16"/>
      <c r="X644" s="16"/>
      <c r="Y644" s="16"/>
      <c r="Z644" s="16"/>
    </row>
    <row r="645" spans="1:26">
      <c r="A645" s="45"/>
      <c r="B645" s="45"/>
      <c r="C645" s="45"/>
      <c r="D645" s="39"/>
      <c r="E645" s="39"/>
      <c r="F645" s="45"/>
      <c r="G645" s="16"/>
      <c r="H645" s="16"/>
      <c r="I645" s="16"/>
      <c r="J645" s="16"/>
      <c r="K645" s="16"/>
      <c r="L645" s="16"/>
      <c r="M645" s="16"/>
      <c r="N645" s="16"/>
      <c r="O645" s="16"/>
      <c r="P645" s="16"/>
      <c r="Q645" s="16"/>
      <c r="R645" s="16"/>
      <c r="S645" s="16"/>
      <c r="T645" s="16"/>
      <c r="U645" s="16"/>
      <c r="V645" s="16"/>
      <c r="W645" s="16"/>
      <c r="X645" s="16"/>
      <c r="Y645" s="16"/>
      <c r="Z645" s="16"/>
    </row>
    <row r="646" spans="1:26">
      <c r="A646" s="45"/>
      <c r="B646" s="45"/>
      <c r="C646" s="45"/>
      <c r="D646" s="39"/>
      <c r="E646" s="39"/>
      <c r="F646" s="45"/>
      <c r="G646" s="16"/>
      <c r="H646" s="16"/>
      <c r="I646" s="16"/>
      <c r="J646" s="16"/>
      <c r="K646" s="16"/>
      <c r="L646" s="16"/>
      <c r="M646" s="16"/>
      <c r="N646" s="16"/>
      <c r="O646" s="16"/>
      <c r="P646" s="16"/>
      <c r="Q646" s="16"/>
      <c r="R646" s="16"/>
      <c r="S646" s="16"/>
      <c r="T646" s="16"/>
      <c r="U646" s="16"/>
      <c r="V646" s="16"/>
      <c r="W646" s="16"/>
      <c r="X646" s="16"/>
      <c r="Y646" s="16"/>
      <c r="Z646" s="16"/>
    </row>
    <row r="647" spans="1:26">
      <c r="A647" s="45"/>
      <c r="B647" s="45"/>
      <c r="C647" s="45"/>
      <c r="D647" s="39"/>
      <c r="E647" s="39"/>
      <c r="F647" s="45"/>
      <c r="G647" s="16"/>
      <c r="H647" s="16"/>
      <c r="I647" s="16"/>
      <c r="J647" s="16"/>
      <c r="K647" s="16"/>
      <c r="L647" s="16"/>
      <c r="M647" s="16"/>
      <c r="N647" s="16"/>
      <c r="O647" s="16"/>
      <c r="P647" s="16"/>
      <c r="Q647" s="16"/>
      <c r="R647" s="16"/>
      <c r="S647" s="16"/>
      <c r="T647" s="16"/>
      <c r="U647" s="16"/>
      <c r="V647" s="16"/>
      <c r="W647" s="16"/>
      <c r="X647" s="16"/>
      <c r="Y647" s="16"/>
      <c r="Z647" s="16"/>
    </row>
    <row r="648" spans="1:26">
      <c r="A648" s="45"/>
      <c r="B648" s="45"/>
      <c r="C648" s="45"/>
      <c r="D648" s="39"/>
      <c r="E648" s="39"/>
      <c r="F648" s="45"/>
      <c r="G648" s="16"/>
      <c r="H648" s="16"/>
      <c r="I648" s="16"/>
      <c r="J648" s="16"/>
      <c r="K648" s="16"/>
      <c r="L648" s="16"/>
      <c r="M648" s="16"/>
      <c r="N648" s="16"/>
      <c r="O648" s="16"/>
      <c r="P648" s="16"/>
      <c r="Q648" s="16"/>
      <c r="R648" s="16"/>
      <c r="S648" s="16"/>
      <c r="T648" s="16"/>
      <c r="U648" s="16"/>
      <c r="V648" s="16"/>
      <c r="W648" s="16"/>
      <c r="X648" s="16"/>
      <c r="Y648" s="16"/>
      <c r="Z648" s="16"/>
    </row>
    <row r="649" spans="1:26">
      <c r="A649" s="45"/>
      <c r="B649" s="45"/>
      <c r="C649" s="45"/>
      <c r="D649" s="39"/>
      <c r="E649" s="39"/>
      <c r="F649" s="45"/>
      <c r="G649" s="16"/>
      <c r="H649" s="16"/>
      <c r="I649" s="16"/>
      <c r="J649" s="16"/>
      <c r="K649" s="16"/>
      <c r="L649" s="16"/>
      <c r="M649" s="16"/>
      <c r="N649" s="16"/>
      <c r="O649" s="16"/>
      <c r="P649" s="16"/>
      <c r="Q649" s="16"/>
      <c r="R649" s="16"/>
      <c r="S649" s="16"/>
      <c r="T649" s="16"/>
      <c r="U649" s="16"/>
      <c r="V649" s="16"/>
      <c r="W649" s="16"/>
      <c r="X649" s="16"/>
      <c r="Y649" s="16"/>
      <c r="Z649" s="16"/>
    </row>
    <row r="650" spans="1:26">
      <c r="A650" s="45"/>
      <c r="B650" s="45"/>
      <c r="C650" s="45"/>
      <c r="D650" s="39"/>
      <c r="E650" s="39"/>
      <c r="F650" s="45"/>
      <c r="G650" s="16"/>
      <c r="H650" s="16"/>
      <c r="I650" s="16"/>
      <c r="J650" s="16"/>
      <c r="K650" s="16"/>
      <c r="L650" s="16"/>
      <c r="M650" s="16"/>
      <c r="N650" s="16"/>
      <c r="O650" s="16"/>
      <c r="P650" s="16"/>
      <c r="Q650" s="16"/>
      <c r="R650" s="16"/>
      <c r="S650" s="16"/>
      <c r="T650" s="16"/>
      <c r="U650" s="16"/>
      <c r="V650" s="16"/>
      <c r="W650" s="16"/>
      <c r="X650" s="16"/>
      <c r="Y650" s="16"/>
      <c r="Z650" s="16"/>
    </row>
    <row r="651" spans="1:26">
      <c r="A651" s="45"/>
      <c r="B651" s="45"/>
      <c r="C651" s="45"/>
      <c r="D651" s="39"/>
      <c r="E651" s="39"/>
      <c r="F651" s="45"/>
      <c r="G651" s="16"/>
      <c r="H651" s="16"/>
      <c r="I651" s="16"/>
      <c r="J651" s="16"/>
      <c r="K651" s="16"/>
      <c r="L651" s="16"/>
      <c r="M651" s="16"/>
      <c r="N651" s="16"/>
      <c r="O651" s="16"/>
      <c r="P651" s="16"/>
      <c r="Q651" s="16"/>
      <c r="R651" s="16"/>
      <c r="S651" s="16"/>
      <c r="T651" s="16"/>
      <c r="U651" s="16"/>
      <c r="V651" s="16"/>
      <c r="W651" s="16"/>
      <c r="X651" s="16"/>
      <c r="Y651" s="16"/>
      <c r="Z651" s="16"/>
    </row>
    <row r="652" spans="1:26">
      <c r="A652" s="45"/>
      <c r="B652" s="45"/>
      <c r="C652" s="45"/>
      <c r="D652" s="39"/>
      <c r="E652" s="39"/>
      <c r="F652" s="45"/>
      <c r="G652" s="16"/>
      <c r="H652" s="16"/>
      <c r="I652" s="16"/>
      <c r="J652" s="16"/>
      <c r="K652" s="16"/>
      <c r="L652" s="16"/>
      <c r="M652" s="16"/>
      <c r="N652" s="16"/>
      <c r="O652" s="16"/>
      <c r="P652" s="16"/>
      <c r="Q652" s="16"/>
      <c r="R652" s="16"/>
      <c r="S652" s="16"/>
      <c r="T652" s="16"/>
      <c r="U652" s="16"/>
      <c r="V652" s="16"/>
      <c r="W652" s="16"/>
      <c r="X652" s="16"/>
      <c r="Y652" s="16"/>
      <c r="Z652" s="16"/>
    </row>
    <row r="653" spans="1:26">
      <c r="A653" s="45"/>
      <c r="B653" s="45"/>
      <c r="C653" s="45"/>
      <c r="D653" s="39"/>
      <c r="E653" s="39"/>
      <c r="F653" s="45"/>
      <c r="G653" s="16"/>
      <c r="H653" s="16"/>
      <c r="I653" s="16"/>
      <c r="J653" s="16"/>
      <c r="K653" s="16"/>
      <c r="L653" s="16"/>
      <c r="M653" s="16"/>
      <c r="N653" s="16"/>
      <c r="O653" s="16"/>
      <c r="P653" s="16"/>
      <c r="Q653" s="16"/>
      <c r="R653" s="16"/>
      <c r="S653" s="16"/>
      <c r="T653" s="16"/>
      <c r="U653" s="16"/>
      <c r="V653" s="16"/>
      <c r="W653" s="16"/>
      <c r="X653" s="16"/>
      <c r="Y653" s="16"/>
      <c r="Z653" s="16"/>
    </row>
    <row r="654" spans="1:26">
      <c r="A654" s="45"/>
      <c r="B654" s="45"/>
      <c r="C654" s="45"/>
      <c r="D654" s="39"/>
      <c r="E654" s="39"/>
      <c r="F654" s="45"/>
      <c r="G654" s="16"/>
      <c r="H654" s="16"/>
      <c r="I654" s="16"/>
      <c r="J654" s="16"/>
      <c r="K654" s="16"/>
      <c r="L654" s="16"/>
      <c r="M654" s="16"/>
      <c r="N654" s="16"/>
      <c r="O654" s="16"/>
      <c r="P654" s="16"/>
      <c r="Q654" s="16"/>
      <c r="R654" s="16"/>
      <c r="S654" s="16"/>
      <c r="T654" s="16"/>
      <c r="U654" s="16"/>
      <c r="V654" s="16"/>
      <c r="W654" s="16"/>
      <c r="X654" s="16"/>
      <c r="Y654" s="16"/>
      <c r="Z654" s="16"/>
    </row>
    <row r="655" spans="1:26">
      <c r="A655" s="45"/>
      <c r="B655" s="45"/>
      <c r="C655" s="45"/>
      <c r="D655" s="39"/>
      <c r="E655" s="39"/>
      <c r="F655" s="45"/>
      <c r="G655" s="16"/>
      <c r="H655" s="16"/>
      <c r="I655" s="16"/>
      <c r="J655" s="16"/>
      <c r="K655" s="16"/>
      <c r="L655" s="16"/>
      <c r="M655" s="16"/>
      <c r="N655" s="16"/>
      <c r="O655" s="16"/>
      <c r="P655" s="16"/>
      <c r="Q655" s="16"/>
      <c r="R655" s="16"/>
      <c r="S655" s="16"/>
      <c r="T655" s="16"/>
      <c r="U655" s="16"/>
      <c r="V655" s="16"/>
      <c r="W655" s="16"/>
      <c r="X655" s="16"/>
      <c r="Y655" s="16"/>
      <c r="Z655" s="16"/>
    </row>
    <row r="656" spans="1:26">
      <c r="A656" s="45"/>
      <c r="B656" s="45"/>
      <c r="C656" s="45"/>
      <c r="D656" s="39"/>
      <c r="E656" s="39"/>
      <c r="F656" s="45"/>
      <c r="G656" s="16"/>
      <c r="H656" s="16"/>
      <c r="I656" s="16"/>
      <c r="J656" s="16"/>
      <c r="K656" s="16"/>
      <c r="L656" s="16"/>
      <c r="M656" s="16"/>
      <c r="N656" s="16"/>
      <c r="O656" s="16"/>
      <c r="P656" s="16"/>
      <c r="Q656" s="16"/>
      <c r="R656" s="16"/>
      <c r="S656" s="16"/>
      <c r="T656" s="16"/>
      <c r="U656" s="16"/>
      <c r="V656" s="16"/>
      <c r="W656" s="16"/>
      <c r="X656" s="16"/>
      <c r="Y656" s="16"/>
      <c r="Z656" s="16"/>
    </row>
    <row r="657" spans="1:26">
      <c r="A657" s="45"/>
      <c r="B657" s="45"/>
      <c r="C657" s="45"/>
      <c r="D657" s="39"/>
      <c r="E657" s="39"/>
      <c r="F657" s="45"/>
      <c r="G657" s="16"/>
      <c r="H657" s="16"/>
      <c r="I657" s="16"/>
      <c r="J657" s="16"/>
      <c r="K657" s="16"/>
      <c r="L657" s="16"/>
      <c r="M657" s="16"/>
      <c r="N657" s="16"/>
      <c r="O657" s="16"/>
      <c r="P657" s="16"/>
      <c r="Q657" s="16"/>
      <c r="R657" s="16"/>
      <c r="S657" s="16"/>
      <c r="T657" s="16"/>
      <c r="U657" s="16"/>
      <c r="V657" s="16"/>
      <c r="W657" s="16"/>
      <c r="X657" s="16"/>
      <c r="Y657" s="16"/>
      <c r="Z657" s="16"/>
    </row>
    <row r="658" spans="1:26">
      <c r="A658" s="45"/>
      <c r="B658" s="45"/>
      <c r="C658" s="45"/>
      <c r="D658" s="39"/>
      <c r="E658" s="39"/>
      <c r="F658" s="45"/>
      <c r="G658" s="16"/>
      <c r="H658" s="16"/>
      <c r="I658" s="16"/>
      <c r="J658" s="16"/>
      <c r="K658" s="16"/>
      <c r="L658" s="16"/>
      <c r="M658" s="16"/>
      <c r="N658" s="16"/>
      <c r="O658" s="16"/>
      <c r="P658" s="16"/>
      <c r="Q658" s="16"/>
      <c r="R658" s="16"/>
      <c r="S658" s="16"/>
      <c r="T658" s="16"/>
      <c r="U658" s="16"/>
      <c r="V658" s="16"/>
      <c r="W658" s="16"/>
      <c r="X658" s="16"/>
      <c r="Y658" s="16"/>
      <c r="Z658" s="16"/>
    </row>
    <row r="659" spans="1:26">
      <c r="A659" s="45"/>
      <c r="B659" s="45"/>
      <c r="C659" s="45"/>
      <c r="D659" s="39"/>
      <c r="E659" s="39"/>
      <c r="F659" s="45"/>
      <c r="G659" s="16"/>
      <c r="H659" s="16"/>
      <c r="I659" s="16"/>
      <c r="J659" s="16"/>
      <c r="K659" s="16"/>
      <c r="L659" s="16"/>
      <c r="M659" s="16"/>
      <c r="N659" s="16"/>
      <c r="O659" s="16"/>
      <c r="P659" s="16"/>
      <c r="Q659" s="16"/>
      <c r="R659" s="16"/>
      <c r="S659" s="16"/>
      <c r="T659" s="16"/>
      <c r="U659" s="16"/>
      <c r="V659" s="16"/>
      <c r="W659" s="16"/>
      <c r="X659" s="16"/>
      <c r="Y659" s="16"/>
      <c r="Z659" s="16"/>
    </row>
    <row r="660" spans="1:26">
      <c r="A660" s="45"/>
      <c r="B660" s="45"/>
      <c r="C660" s="45"/>
      <c r="D660" s="39"/>
      <c r="E660" s="39"/>
      <c r="F660" s="45"/>
      <c r="G660" s="16"/>
      <c r="H660" s="16"/>
      <c r="I660" s="16"/>
      <c r="J660" s="16"/>
      <c r="K660" s="16"/>
      <c r="L660" s="16"/>
      <c r="M660" s="16"/>
      <c r="N660" s="16"/>
      <c r="O660" s="16"/>
      <c r="P660" s="16"/>
      <c r="Q660" s="16"/>
      <c r="R660" s="16"/>
      <c r="S660" s="16"/>
      <c r="T660" s="16"/>
      <c r="U660" s="16"/>
      <c r="V660" s="16"/>
      <c r="W660" s="16"/>
      <c r="X660" s="16"/>
      <c r="Y660" s="16"/>
      <c r="Z660" s="16"/>
    </row>
    <row r="661" spans="1:26">
      <c r="A661" s="45"/>
      <c r="B661" s="45"/>
      <c r="C661" s="45"/>
      <c r="D661" s="39"/>
      <c r="E661" s="39"/>
      <c r="F661" s="45"/>
      <c r="G661" s="16"/>
      <c r="H661" s="16"/>
      <c r="I661" s="16"/>
      <c r="J661" s="16"/>
      <c r="K661" s="16"/>
      <c r="L661" s="16"/>
      <c r="M661" s="16"/>
      <c r="N661" s="16"/>
      <c r="O661" s="16"/>
      <c r="P661" s="16"/>
      <c r="Q661" s="16"/>
      <c r="R661" s="16"/>
      <c r="S661" s="16"/>
      <c r="T661" s="16"/>
      <c r="U661" s="16"/>
      <c r="V661" s="16"/>
      <c r="W661" s="16"/>
      <c r="X661" s="16"/>
      <c r="Y661" s="16"/>
      <c r="Z661" s="16"/>
    </row>
    <row r="662" spans="1:26">
      <c r="A662" s="45"/>
      <c r="B662" s="45"/>
      <c r="C662" s="45"/>
      <c r="D662" s="39"/>
      <c r="E662" s="39"/>
      <c r="F662" s="45"/>
      <c r="G662" s="16"/>
      <c r="H662" s="16"/>
      <c r="I662" s="16"/>
      <c r="J662" s="16"/>
      <c r="K662" s="16"/>
      <c r="L662" s="16"/>
      <c r="M662" s="16"/>
      <c r="N662" s="16"/>
      <c r="O662" s="16"/>
      <c r="P662" s="16"/>
      <c r="Q662" s="16"/>
      <c r="R662" s="16"/>
      <c r="S662" s="16"/>
      <c r="T662" s="16"/>
      <c r="U662" s="16"/>
      <c r="V662" s="16"/>
      <c r="W662" s="16"/>
      <c r="X662" s="16"/>
      <c r="Y662" s="16"/>
      <c r="Z662" s="16"/>
    </row>
    <row r="663" spans="1:26">
      <c r="A663" s="45"/>
      <c r="B663" s="45"/>
      <c r="C663" s="45"/>
      <c r="D663" s="39"/>
      <c r="E663" s="39"/>
      <c r="F663" s="45"/>
      <c r="G663" s="16"/>
      <c r="H663" s="16"/>
      <c r="I663" s="16"/>
      <c r="J663" s="16"/>
      <c r="K663" s="16"/>
      <c r="L663" s="16"/>
      <c r="M663" s="16"/>
      <c r="N663" s="16"/>
      <c r="O663" s="16"/>
      <c r="P663" s="16"/>
      <c r="Q663" s="16"/>
      <c r="R663" s="16"/>
      <c r="S663" s="16"/>
      <c r="T663" s="16"/>
      <c r="U663" s="16"/>
      <c r="V663" s="16"/>
      <c r="W663" s="16"/>
      <c r="X663" s="16"/>
      <c r="Y663" s="16"/>
      <c r="Z663" s="16"/>
    </row>
    <row r="664" spans="1:26">
      <c r="A664" s="45"/>
      <c r="B664" s="45"/>
      <c r="C664" s="45"/>
      <c r="D664" s="39"/>
      <c r="E664" s="39"/>
      <c r="F664" s="45"/>
      <c r="G664" s="16"/>
      <c r="H664" s="16"/>
      <c r="I664" s="16"/>
      <c r="J664" s="16"/>
      <c r="K664" s="16"/>
      <c r="L664" s="16"/>
      <c r="M664" s="16"/>
      <c r="N664" s="16"/>
      <c r="O664" s="16"/>
      <c r="P664" s="16"/>
      <c r="Q664" s="16"/>
      <c r="R664" s="16"/>
      <c r="S664" s="16"/>
      <c r="T664" s="16"/>
      <c r="U664" s="16"/>
      <c r="V664" s="16"/>
      <c r="W664" s="16"/>
      <c r="X664" s="16"/>
      <c r="Y664" s="16"/>
      <c r="Z664" s="16"/>
    </row>
    <row r="665" spans="1:26">
      <c r="A665" s="45"/>
      <c r="B665" s="45"/>
      <c r="C665" s="45"/>
      <c r="D665" s="39"/>
      <c r="E665" s="39"/>
      <c r="F665" s="45"/>
      <c r="G665" s="16"/>
      <c r="H665" s="16"/>
      <c r="I665" s="16"/>
      <c r="J665" s="16"/>
      <c r="K665" s="16"/>
      <c r="L665" s="16"/>
      <c r="M665" s="16"/>
      <c r="N665" s="16"/>
      <c r="O665" s="16"/>
      <c r="P665" s="16"/>
      <c r="Q665" s="16"/>
      <c r="R665" s="16"/>
      <c r="S665" s="16"/>
      <c r="T665" s="16"/>
      <c r="U665" s="16"/>
      <c r="V665" s="16"/>
      <c r="W665" s="16"/>
      <c r="X665" s="16"/>
      <c r="Y665" s="16"/>
      <c r="Z665" s="16"/>
    </row>
    <row r="666" spans="1:26">
      <c r="A666" s="45"/>
      <c r="B666" s="45"/>
      <c r="C666" s="45"/>
      <c r="D666" s="39"/>
      <c r="E666" s="39"/>
      <c r="F666" s="45"/>
      <c r="G666" s="16"/>
      <c r="H666" s="16"/>
      <c r="I666" s="16"/>
      <c r="J666" s="16"/>
      <c r="K666" s="16"/>
      <c r="L666" s="16"/>
      <c r="M666" s="16"/>
      <c r="N666" s="16"/>
      <c r="O666" s="16"/>
      <c r="P666" s="16"/>
      <c r="Q666" s="16"/>
      <c r="R666" s="16"/>
      <c r="S666" s="16"/>
      <c r="T666" s="16"/>
      <c r="U666" s="16"/>
      <c r="V666" s="16"/>
      <c r="W666" s="16"/>
      <c r="X666" s="16"/>
      <c r="Y666" s="16"/>
      <c r="Z666" s="16"/>
    </row>
    <row r="667" spans="1:26">
      <c r="A667" s="45"/>
      <c r="B667" s="45"/>
      <c r="C667" s="45"/>
      <c r="D667" s="39"/>
      <c r="E667" s="39"/>
      <c r="F667" s="45"/>
      <c r="G667" s="16"/>
      <c r="H667" s="16"/>
      <c r="I667" s="16"/>
      <c r="J667" s="16"/>
      <c r="K667" s="16"/>
      <c r="L667" s="16"/>
      <c r="M667" s="16"/>
      <c r="N667" s="16"/>
      <c r="O667" s="16"/>
      <c r="P667" s="16"/>
      <c r="Q667" s="16"/>
      <c r="R667" s="16"/>
      <c r="S667" s="16"/>
      <c r="T667" s="16"/>
      <c r="U667" s="16"/>
      <c r="V667" s="16"/>
      <c r="W667" s="16"/>
      <c r="X667" s="16"/>
      <c r="Y667" s="16"/>
      <c r="Z667" s="16"/>
    </row>
    <row r="668" spans="1:26">
      <c r="A668" s="45"/>
      <c r="B668" s="45"/>
      <c r="C668" s="45"/>
      <c r="D668" s="39"/>
      <c r="E668" s="39"/>
      <c r="F668" s="45"/>
      <c r="G668" s="16"/>
      <c r="H668" s="16"/>
      <c r="I668" s="16"/>
      <c r="J668" s="16"/>
      <c r="K668" s="16"/>
      <c r="L668" s="16"/>
      <c r="M668" s="16"/>
      <c r="N668" s="16"/>
      <c r="O668" s="16"/>
      <c r="P668" s="16"/>
      <c r="Q668" s="16"/>
      <c r="R668" s="16"/>
      <c r="S668" s="16"/>
      <c r="T668" s="16"/>
      <c r="U668" s="16"/>
      <c r="V668" s="16"/>
      <c r="W668" s="16"/>
      <c r="X668" s="16"/>
      <c r="Y668" s="16"/>
      <c r="Z668" s="16"/>
    </row>
    <row r="669" spans="1:26">
      <c r="A669" s="45"/>
      <c r="B669" s="45"/>
      <c r="C669" s="45"/>
      <c r="D669" s="39"/>
      <c r="E669" s="39"/>
      <c r="F669" s="45"/>
      <c r="G669" s="16"/>
      <c r="H669" s="16"/>
      <c r="I669" s="16"/>
      <c r="J669" s="16"/>
      <c r="K669" s="16"/>
      <c r="L669" s="16"/>
      <c r="M669" s="16"/>
      <c r="N669" s="16"/>
      <c r="O669" s="16"/>
      <c r="P669" s="16"/>
      <c r="Q669" s="16"/>
      <c r="R669" s="16"/>
      <c r="S669" s="16"/>
      <c r="T669" s="16"/>
      <c r="U669" s="16"/>
      <c r="V669" s="16"/>
      <c r="W669" s="16"/>
      <c r="X669" s="16"/>
      <c r="Y669" s="16"/>
      <c r="Z669" s="16"/>
    </row>
    <row r="670" spans="1:26">
      <c r="A670" s="45"/>
      <c r="B670" s="45"/>
      <c r="C670" s="45"/>
      <c r="D670" s="39"/>
      <c r="E670" s="39"/>
      <c r="F670" s="45"/>
      <c r="G670" s="16"/>
      <c r="H670" s="16"/>
      <c r="I670" s="16"/>
      <c r="J670" s="16"/>
      <c r="K670" s="16"/>
      <c r="L670" s="16"/>
      <c r="M670" s="16"/>
      <c r="N670" s="16"/>
      <c r="O670" s="16"/>
      <c r="P670" s="16"/>
      <c r="Q670" s="16"/>
      <c r="R670" s="16"/>
      <c r="S670" s="16"/>
      <c r="T670" s="16"/>
      <c r="U670" s="16"/>
      <c r="V670" s="16"/>
      <c r="W670" s="16"/>
      <c r="X670" s="16"/>
      <c r="Y670" s="16"/>
      <c r="Z670" s="16"/>
    </row>
    <row r="671" spans="1:26">
      <c r="A671" s="45"/>
      <c r="B671" s="45"/>
      <c r="C671" s="45"/>
      <c r="D671" s="39"/>
      <c r="E671" s="39"/>
      <c r="F671" s="45"/>
      <c r="G671" s="16"/>
      <c r="H671" s="16"/>
      <c r="I671" s="16"/>
      <c r="J671" s="16"/>
      <c r="K671" s="16"/>
      <c r="L671" s="16"/>
      <c r="M671" s="16"/>
      <c r="N671" s="16"/>
      <c r="O671" s="16"/>
      <c r="P671" s="16"/>
      <c r="Q671" s="16"/>
      <c r="R671" s="16"/>
      <c r="S671" s="16"/>
      <c r="T671" s="16"/>
      <c r="U671" s="16"/>
      <c r="V671" s="16"/>
      <c r="W671" s="16"/>
      <c r="X671" s="16"/>
      <c r="Y671" s="16"/>
      <c r="Z671" s="16"/>
    </row>
    <row r="672" spans="1:26">
      <c r="A672" s="45"/>
      <c r="B672" s="45"/>
      <c r="C672" s="45"/>
      <c r="D672" s="39"/>
      <c r="E672" s="39"/>
      <c r="F672" s="45"/>
      <c r="G672" s="16"/>
      <c r="H672" s="16"/>
      <c r="I672" s="16"/>
      <c r="J672" s="16"/>
      <c r="K672" s="16"/>
      <c r="L672" s="16"/>
      <c r="M672" s="16"/>
      <c r="N672" s="16"/>
      <c r="O672" s="16"/>
      <c r="P672" s="16"/>
      <c r="Q672" s="16"/>
      <c r="R672" s="16"/>
      <c r="S672" s="16"/>
      <c r="T672" s="16"/>
      <c r="U672" s="16"/>
      <c r="V672" s="16"/>
      <c r="W672" s="16"/>
      <c r="X672" s="16"/>
      <c r="Y672" s="16"/>
      <c r="Z672" s="16"/>
    </row>
    <row r="673" spans="1:26">
      <c r="A673" s="45"/>
      <c r="B673" s="45"/>
      <c r="C673" s="45"/>
      <c r="D673" s="39"/>
      <c r="E673" s="39"/>
      <c r="F673" s="45"/>
      <c r="G673" s="16"/>
      <c r="H673" s="16"/>
      <c r="I673" s="16"/>
      <c r="J673" s="16"/>
      <c r="K673" s="16"/>
      <c r="L673" s="16"/>
      <c r="M673" s="16"/>
      <c r="N673" s="16"/>
      <c r="O673" s="16"/>
      <c r="P673" s="16"/>
      <c r="Q673" s="16"/>
      <c r="R673" s="16"/>
      <c r="S673" s="16"/>
      <c r="T673" s="16"/>
      <c r="U673" s="16"/>
      <c r="V673" s="16"/>
      <c r="W673" s="16"/>
      <c r="X673" s="16"/>
      <c r="Y673" s="16"/>
      <c r="Z673" s="16"/>
    </row>
    <row r="674" spans="1:26">
      <c r="A674" s="45"/>
      <c r="B674" s="45"/>
      <c r="C674" s="45"/>
      <c r="D674" s="39"/>
      <c r="E674" s="39"/>
      <c r="F674" s="45"/>
      <c r="G674" s="16"/>
      <c r="H674" s="16"/>
      <c r="I674" s="16"/>
      <c r="J674" s="16"/>
      <c r="K674" s="16"/>
      <c r="L674" s="16"/>
      <c r="M674" s="16"/>
      <c r="N674" s="16"/>
      <c r="O674" s="16"/>
      <c r="P674" s="16"/>
      <c r="Q674" s="16"/>
      <c r="R674" s="16"/>
      <c r="S674" s="16"/>
      <c r="T674" s="16"/>
      <c r="U674" s="16"/>
      <c r="V674" s="16"/>
      <c r="W674" s="16"/>
      <c r="X674" s="16"/>
      <c r="Y674" s="16"/>
      <c r="Z674" s="16"/>
    </row>
    <row r="675" spans="1:26">
      <c r="A675" s="45"/>
      <c r="B675" s="45"/>
      <c r="C675" s="45"/>
      <c r="D675" s="39"/>
      <c r="E675" s="39"/>
      <c r="F675" s="45"/>
      <c r="G675" s="16"/>
      <c r="H675" s="16"/>
      <c r="I675" s="16"/>
      <c r="J675" s="16"/>
      <c r="K675" s="16"/>
      <c r="L675" s="16"/>
      <c r="M675" s="16"/>
      <c r="N675" s="16"/>
      <c r="O675" s="16"/>
      <c r="P675" s="16"/>
      <c r="Q675" s="16"/>
      <c r="R675" s="16"/>
      <c r="S675" s="16"/>
      <c r="T675" s="16"/>
      <c r="U675" s="16"/>
      <c r="V675" s="16"/>
      <c r="W675" s="16"/>
      <c r="X675" s="16"/>
      <c r="Y675" s="16"/>
      <c r="Z675" s="16"/>
    </row>
    <row r="676" spans="1:26">
      <c r="A676" s="45"/>
      <c r="B676" s="45"/>
      <c r="C676" s="45"/>
      <c r="D676" s="39"/>
      <c r="E676" s="39"/>
      <c r="F676" s="45"/>
      <c r="G676" s="16"/>
      <c r="H676" s="16"/>
      <c r="I676" s="16"/>
      <c r="J676" s="16"/>
      <c r="K676" s="16"/>
      <c r="L676" s="16"/>
      <c r="M676" s="16"/>
      <c r="N676" s="16"/>
      <c r="O676" s="16"/>
      <c r="P676" s="16"/>
      <c r="Q676" s="16"/>
      <c r="R676" s="16"/>
      <c r="S676" s="16"/>
      <c r="T676" s="16"/>
      <c r="U676" s="16"/>
      <c r="V676" s="16"/>
      <c r="W676" s="16"/>
      <c r="X676" s="16"/>
      <c r="Y676" s="16"/>
      <c r="Z676" s="16"/>
    </row>
    <row r="677" spans="1:26">
      <c r="A677" s="45"/>
      <c r="B677" s="45"/>
      <c r="C677" s="45"/>
      <c r="D677" s="39"/>
      <c r="E677" s="39"/>
      <c r="F677" s="45"/>
      <c r="G677" s="16"/>
      <c r="H677" s="16"/>
      <c r="I677" s="16"/>
      <c r="J677" s="16"/>
      <c r="K677" s="16"/>
      <c r="L677" s="16"/>
      <c r="M677" s="16"/>
      <c r="N677" s="16"/>
      <c r="O677" s="16"/>
      <c r="P677" s="16"/>
      <c r="Q677" s="16"/>
      <c r="R677" s="16"/>
      <c r="S677" s="16"/>
      <c r="T677" s="16"/>
      <c r="U677" s="16"/>
      <c r="V677" s="16"/>
      <c r="W677" s="16"/>
      <c r="X677" s="16"/>
      <c r="Y677" s="16"/>
      <c r="Z677" s="16"/>
    </row>
    <row r="678" spans="1:26">
      <c r="A678" s="45"/>
      <c r="B678" s="45"/>
      <c r="C678" s="45"/>
      <c r="D678" s="39"/>
      <c r="E678" s="39"/>
      <c r="F678" s="45"/>
      <c r="G678" s="16"/>
      <c r="H678" s="16"/>
      <c r="I678" s="16"/>
      <c r="J678" s="16"/>
      <c r="K678" s="16"/>
      <c r="L678" s="16"/>
      <c r="M678" s="16"/>
      <c r="N678" s="16"/>
      <c r="O678" s="16"/>
      <c r="P678" s="16"/>
      <c r="Q678" s="16"/>
      <c r="R678" s="16"/>
      <c r="S678" s="16"/>
      <c r="T678" s="16"/>
      <c r="U678" s="16"/>
      <c r="V678" s="16"/>
      <c r="W678" s="16"/>
      <c r="X678" s="16"/>
      <c r="Y678" s="16"/>
      <c r="Z678" s="16"/>
    </row>
    <row r="679" spans="1:26">
      <c r="A679" s="45"/>
      <c r="B679" s="45"/>
      <c r="C679" s="45"/>
      <c r="D679" s="39"/>
      <c r="E679" s="39"/>
      <c r="F679" s="45"/>
      <c r="G679" s="16"/>
      <c r="H679" s="16"/>
      <c r="I679" s="16"/>
      <c r="J679" s="16"/>
      <c r="K679" s="16"/>
      <c r="L679" s="16"/>
      <c r="M679" s="16"/>
      <c r="N679" s="16"/>
      <c r="O679" s="16"/>
      <c r="P679" s="16"/>
      <c r="Q679" s="16"/>
      <c r="R679" s="16"/>
      <c r="S679" s="16"/>
      <c r="T679" s="16"/>
      <c r="U679" s="16"/>
      <c r="V679" s="16"/>
      <c r="W679" s="16"/>
      <c r="X679" s="16"/>
      <c r="Y679" s="16"/>
      <c r="Z679" s="16"/>
    </row>
    <row r="680" spans="1:26">
      <c r="A680" s="45"/>
      <c r="B680" s="45"/>
      <c r="C680" s="45"/>
      <c r="D680" s="39"/>
      <c r="E680" s="39"/>
      <c r="F680" s="45"/>
      <c r="G680" s="16"/>
      <c r="H680" s="16"/>
      <c r="I680" s="16"/>
      <c r="J680" s="16"/>
      <c r="K680" s="16"/>
      <c r="L680" s="16"/>
      <c r="M680" s="16"/>
      <c r="N680" s="16"/>
      <c r="O680" s="16"/>
      <c r="P680" s="16"/>
      <c r="Q680" s="16"/>
      <c r="R680" s="16"/>
      <c r="S680" s="16"/>
      <c r="T680" s="16"/>
      <c r="U680" s="16"/>
      <c r="V680" s="16"/>
      <c r="W680" s="16"/>
      <c r="X680" s="16"/>
      <c r="Y680" s="16"/>
      <c r="Z680" s="16"/>
    </row>
    <row r="681" spans="1:26">
      <c r="A681" s="45"/>
      <c r="B681" s="45"/>
      <c r="C681" s="45"/>
      <c r="D681" s="39"/>
      <c r="E681" s="39"/>
      <c r="F681" s="45"/>
      <c r="G681" s="16"/>
      <c r="H681" s="16"/>
      <c r="I681" s="16"/>
      <c r="J681" s="16"/>
      <c r="K681" s="16"/>
      <c r="L681" s="16"/>
      <c r="M681" s="16"/>
      <c r="N681" s="16"/>
      <c r="O681" s="16"/>
      <c r="P681" s="16"/>
      <c r="Q681" s="16"/>
      <c r="R681" s="16"/>
      <c r="S681" s="16"/>
      <c r="T681" s="16"/>
      <c r="U681" s="16"/>
      <c r="V681" s="16"/>
      <c r="W681" s="16"/>
      <c r="X681" s="16"/>
      <c r="Y681" s="16"/>
      <c r="Z681" s="16"/>
    </row>
    <row r="682" spans="1:26">
      <c r="A682" s="45"/>
      <c r="B682" s="45"/>
      <c r="C682" s="45"/>
      <c r="D682" s="39"/>
      <c r="E682" s="39"/>
      <c r="F682" s="45"/>
      <c r="G682" s="16"/>
      <c r="H682" s="16"/>
      <c r="I682" s="16"/>
      <c r="J682" s="16"/>
      <c r="K682" s="16"/>
      <c r="L682" s="16"/>
      <c r="M682" s="16"/>
      <c r="N682" s="16"/>
      <c r="O682" s="16"/>
      <c r="P682" s="16"/>
      <c r="Q682" s="16"/>
      <c r="R682" s="16"/>
      <c r="S682" s="16"/>
      <c r="T682" s="16"/>
      <c r="U682" s="16"/>
      <c r="V682" s="16"/>
      <c r="W682" s="16"/>
      <c r="X682" s="16"/>
      <c r="Y682" s="16"/>
      <c r="Z682" s="16"/>
    </row>
    <row r="683" spans="1:26">
      <c r="A683" s="45"/>
      <c r="B683" s="45"/>
      <c r="C683" s="45"/>
      <c r="D683" s="39"/>
      <c r="E683" s="39"/>
      <c r="F683" s="45"/>
      <c r="G683" s="16"/>
      <c r="H683" s="16"/>
      <c r="I683" s="16"/>
      <c r="J683" s="16"/>
      <c r="K683" s="16"/>
      <c r="L683" s="16"/>
      <c r="M683" s="16"/>
      <c r="N683" s="16"/>
      <c r="O683" s="16"/>
      <c r="P683" s="16"/>
      <c r="Q683" s="16"/>
      <c r="R683" s="16"/>
      <c r="S683" s="16"/>
      <c r="T683" s="16"/>
      <c r="U683" s="16"/>
      <c r="V683" s="16"/>
      <c r="W683" s="16"/>
      <c r="X683" s="16"/>
      <c r="Y683" s="16"/>
      <c r="Z683" s="16"/>
    </row>
    <row r="684" spans="1:26">
      <c r="A684" s="45"/>
      <c r="B684" s="45"/>
      <c r="C684" s="45"/>
      <c r="D684" s="39"/>
      <c r="E684" s="39"/>
      <c r="F684" s="45"/>
      <c r="G684" s="16"/>
      <c r="H684" s="16"/>
      <c r="I684" s="16"/>
      <c r="J684" s="16"/>
      <c r="K684" s="16"/>
      <c r="L684" s="16"/>
      <c r="M684" s="16"/>
      <c r="N684" s="16"/>
      <c r="O684" s="16"/>
      <c r="P684" s="16"/>
      <c r="Q684" s="16"/>
      <c r="R684" s="16"/>
      <c r="S684" s="16"/>
      <c r="T684" s="16"/>
      <c r="U684" s="16"/>
      <c r="V684" s="16"/>
      <c r="W684" s="16"/>
      <c r="X684" s="16"/>
      <c r="Y684" s="16"/>
      <c r="Z684" s="16"/>
    </row>
    <row r="685" spans="1:26">
      <c r="A685" s="45"/>
      <c r="B685" s="45"/>
      <c r="C685" s="45"/>
      <c r="D685" s="39"/>
      <c r="E685" s="39"/>
      <c r="F685" s="45"/>
      <c r="G685" s="16"/>
      <c r="H685" s="16"/>
      <c r="I685" s="16"/>
      <c r="J685" s="16"/>
      <c r="K685" s="16"/>
      <c r="L685" s="16"/>
      <c r="M685" s="16"/>
      <c r="N685" s="16"/>
      <c r="O685" s="16"/>
      <c r="P685" s="16"/>
      <c r="Q685" s="16"/>
      <c r="R685" s="16"/>
      <c r="S685" s="16"/>
      <c r="T685" s="16"/>
      <c r="U685" s="16"/>
      <c r="V685" s="16"/>
      <c r="W685" s="16"/>
      <c r="X685" s="16"/>
      <c r="Y685" s="16"/>
      <c r="Z685" s="16"/>
    </row>
    <row r="686" spans="1:26">
      <c r="A686" s="45"/>
      <c r="B686" s="45"/>
      <c r="C686" s="45"/>
      <c r="D686" s="39"/>
      <c r="E686" s="39"/>
      <c r="F686" s="45"/>
      <c r="G686" s="16"/>
      <c r="H686" s="16"/>
      <c r="I686" s="16"/>
      <c r="J686" s="16"/>
      <c r="K686" s="16"/>
      <c r="L686" s="16"/>
      <c r="M686" s="16"/>
      <c r="N686" s="16"/>
      <c r="O686" s="16"/>
      <c r="P686" s="16"/>
      <c r="Q686" s="16"/>
      <c r="R686" s="16"/>
      <c r="S686" s="16"/>
      <c r="T686" s="16"/>
      <c r="U686" s="16"/>
      <c r="V686" s="16"/>
      <c r="W686" s="16"/>
      <c r="X686" s="16"/>
      <c r="Y686" s="16"/>
      <c r="Z686" s="16"/>
    </row>
    <row r="687" spans="1:26">
      <c r="A687" s="45"/>
      <c r="B687" s="45"/>
      <c r="C687" s="45"/>
      <c r="D687" s="39"/>
      <c r="E687" s="39"/>
      <c r="F687" s="45"/>
      <c r="G687" s="16"/>
      <c r="H687" s="16"/>
      <c r="I687" s="16"/>
      <c r="J687" s="16"/>
      <c r="K687" s="16"/>
      <c r="L687" s="16"/>
      <c r="M687" s="16"/>
      <c r="N687" s="16"/>
      <c r="O687" s="16"/>
      <c r="P687" s="16"/>
      <c r="Q687" s="16"/>
      <c r="R687" s="16"/>
      <c r="S687" s="16"/>
      <c r="T687" s="16"/>
      <c r="U687" s="16"/>
      <c r="V687" s="16"/>
      <c r="W687" s="16"/>
      <c r="X687" s="16"/>
      <c r="Y687" s="16"/>
      <c r="Z687" s="16"/>
    </row>
    <row r="688" spans="1:26">
      <c r="A688" s="45"/>
      <c r="B688" s="45"/>
      <c r="C688" s="45"/>
      <c r="D688" s="39"/>
      <c r="E688" s="39"/>
      <c r="F688" s="45"/>
      <c r="G688" s="16"/>
      <c r="H688" s="16"/>
      <c r="I688" s="16"/>
      <c r="J688" s="16"/>
      <c r="K688" s="16"/>
      <c r="L688" s="16"/>
      <c r="M688" s="16"/>
      <c r="N688" s="16"/>
      <c r="O688" s="16"/>
      <c r="P688" s="16"/>
      <c r="Q688" s="16"/>
      <c r="R688" s="16"/>
      <c r="S688" s="16"/>
      <c r="T688" s="16"/>
      <c r="U688" s="16"/>
      <c r="V688" s="16"/>
      <c r="W688" s="16"/>
      <c r="X688" s="16"/>
      <c r="Y688" s="16"/>
      <c r="Z688" s="16"/>
    </row>
    <row r="689" spans="1:26">
      <c r="A689" s="45"/>
      <c r="B689" s="45"/>
      <c r="C689" s="45"/>
      <c r="D689" s="39"/>
      <c r="E689" s="39"/>
      <c r="F689" s="45"/>
      <c r="G689" s="16"/>
      <c r="H689" s="16"/>
      <c r="I689" s="16"/>
      <c r="J689" s="16"/>
      <c r="K689" s="16"/>
      <c r="L689" s="16"/>
      <c r="M689" s="16"/>
      <c r="N689" s="16"/>
      <c r="O689" s="16"/>
      <c r="P689" s="16"/>
      <c r="Q689" s="16"/>
      <c r="R689" s="16"/>
      <c r="S689" s="16"/>
      <c r="T689" s="16"/>
      <c r="U689" s="16"/>
      <c r="V689" s="16"/>
      <c r="W689" s="16"/>
      <c r="X689" s="16"/>
      <c r="Y689" s="16"/>
      <c r="Z689" s="16"/>
    </row>
    <row r="690" spans="1:26">
      <c r="A690" s="45"/>
      <c r="B690" s="45"/>
      <c r="C690" s="45"/>
      <c r="D690" s="39"/>
      <c r="E690" s="39"/>
      <c r="F690" s="45"/>
      <c r="G690" s="16"/>
      <c r="H690" s="16"/>
      <c r="I690" s="16"/>
      <c r="J690" s="16"/>
      <c r="K690" s="16"/>
      <c r="L690" s="16"/>
      <c r="M690" s="16"/>
      <c r="N690" s="16"/>
      <c r="O690" s="16"/>
      <c r="P690" s="16"/>
      <c r="Q690" s="16"/>
      <c r="R690" s="16"/>
      <c r="S690" s="16"/>
      <c r="T690" s="16"/>
      <c r="U690" s="16"/>
      <c r="V690" s="16"/>
      <c r="W690" s="16"/>
      <c r="X690" s="16"/>
      <c r="Y690" s="16"/>
      <c r="Z690" s="16"/>
    </row>
    <row r="691" spans="1:26">
      <c r="A691" s="45"/>
      <c r="B691" s="45"/>
      <c r="C691" s="45"/>
      <c r="D691" s="39"/>
      <c r="E691" s="39"/>
      <c r="F691" s="45"/>
      <c r="G691" s="16"/>
      <c r="H691" s="16"/>
      <c r="I691" s="16"/>
      <c r="J691" s="16"/>
      <c r="K691" s="16"/>
      <c r="L691" s="16"/>
      <c r="M691" s="16"/>
      <c r="N691" s="16"/>
      <c r="O691" s="16"/>
      <c r="P691" s="16"/>
      <c r="Q691" s="16"/>
      <c r="R691" s="16"/>
      <c r="S691" s="16"/>
      <c r="T691" s="16"/>
      <c r="U691" s="16"/>
      <c r="V691" s="16"/>
      <c r="W691" s="16"/>
      <c r="X691" s="16"/>
      <c r="Y691" s="16"/>
      <c r="Z691" s="16"/>
    </row>
    <row r="692" spans="1:26">
      <c r="A692" s="45"/>
      <c r="B692" s="45"/>
      <c r="C692" s="45"/>
      <c r="D692" s="39"/>
      <c r="E692" s="39"/>
      <c r="F692" s="45"/>
      <c r="G692" s="16"/>
      <c r="H692" s="16"/>
      <c r="I692" s="16"/>
      <c r="J692" s="16"/>
      <c r="K692" s="16"/>
      <c r="L692" s="16"/>
      <c r="M692" s="16"/>
      <c r="N692" s="16"/>
      <c r="O692" s="16"/>
      <c r="P692" s="16"/>
      <c r="Q692" s="16"/>
      <c r="R692" s="16"/>
      <c r="S692" s="16"/>
      <c r="T692" s="16"/>
      <c r="U692" s="16"/>
      <c r="V692" s="16"/>
      <c r="W692" s="16"/>
      <c r="X692" s="16"/>
      <c r="Y692" s="16"/>
      <c r="Z692" s="16"/>
    </row>
    <row r="693" spans="1:26">
      <c r="A693" s="45"/>
      <c r="B693" s="45"/>
      <c r="C693" s="45"/>
      <c r="D693" s="39"/>
      <c r="E693" s="39"/>
      <c r="F693" s="45"/>
      <c r="G693" s="16"/>
      <c r="H693" s="16"/>
      <c r="I693" s="16"/>
      <c r="J693" s="16"/>
      <c r="K693" s="16"/>
      <c r="L693" s="16"/>
      <c r="M693" s="16"/>
      <c r="N693" s="16"/>
      <c r="O693" s="16"/>
      <c r="P693" s="16"/>
      <c r="Q693" s="16"/>
      <c r="R693" s="16"/>
      <c r="S693" s="16"/>
      <c r="T693" s="16"/>
      <c r="U693" s="16"/>
      <c r="V693" s="16"/>
      <c r="W693" s="16"/>
      <c r="X693" s="16"/>
      <c r="Y693" s="16"/>
      <c r="Z693" s="16"/>
    </row>
    <row r="694" spans="1:26">
      <c r="A694" s="45"/>
      <c r="B694" s="45"/>
      <c r="C694" s="45"/>
      <c r="D694" s="39"/>
      <c r="E694" s="39"/>
      <c r="F694" s="45"/>
      <c r="G694" s="16"/>
      <c r="H694" s="16"/>
      <c r="I694" s="16"/>
      <c r="J694" s="16"/>
      <c r="K694" s="16"/>
      <c r="L694" s="16"/>
      <c r="M694" s="16"/>
      <c r="N694" s="16"/>
      <c r="O694" s="16"/>
      <c r="P694" s="16"/>
      <c r="Q694" s="16"/>
      <c r="R694" s="16"/>
      <c r="S694" s="16"/>
      <c r="T694" s="16"/>
      <c r="U694" s="16"/>
      <c r="V694" s="16"/>
      <c r="W694" s="16"/>
      <c r="X694" s="16"/>
      <c r="Y694" s="16"/>
      <c r="Z694" s="16"/>
    </row>
    <row r="695" spans="1:26">
      <c r="A695" s="45"/>
      <c r="B695" s="45"/>
      <c r="C695" s="45"/>
      <c r="D695" s="39"/>
      <c r="E695" s="39"/>
      <c r="F695" s="45"/>
      <c r="G695" s="16"/>
      <c r="H695" s="16"/>
      <c r="I695" s="16"/>
      <c r="J695" s="16"/>
      <c r="K695" s="16"/>
      <c r="L695" s="16"/>
      <c r="M695" s="16"/>
      <c r="N695" s="16"/>
      <c r="O695" s="16"/>
      <c r="P695" s="16"/>
      <c r="Q695" s="16"/>
      <c r="R695" s="16"/>
      <c r="S695" s="16"/>
      <c r="T695" s="16"/>
      <c r="U695" s="16"/>
      <c r="V695" s="16"/>
      <c r="W695" s="16"/>
      <c r="X695" s="16"/>
      <c r="Y695" s="16"/>
      <c r="Z695" s="16"/>
    </row>
    <row r="696" spans="1:26">
      <c r="A696" s="45"/>
      <c r="B696" s="45"/>
      <c r="C696" s="45"/>
      <c r="D696" s="39"/>
      <c r="E696" s="39"/>
      <c r="F696" s="45"/>
      <c r="G696" s="16"/>
      <c r="H696" s="16"/>
      <c r="I696" s="16"/>
      <c r="J696" s="16"/>
      <c r="K696" s="16"/>
      <c r="L696" s="16"/>
      <c r="M696" s="16"/>
      <c r="N696" s="16"/>
      <c r="O696" s="16"/>
      <c r="P696" s="16"/>
      <c r="Q696" s="16"/>
      <c r="R696" s="16"/>
      <c r="S696" s="16"/>
      <c r="T696" s="16"/>
      <c r="U696" s="16"/>
      <c r="V696" s="16"/>
      <c r="W696" s="16"/>
      <c r="X696" s="16"/>
      <c r="Y696" s="16"/>
      <c r="Z696" s="16"/>
    </row>
    <row r="697" spans="1:26">
      <c r="A697" s="45"/>
      <c r="B697" s="45"/>
      <c r="C697" s="45"/>
      <c r="D697" s="39"/>
      <c r="E697" s="39"/>
      <c r="F697" s="45"/>
      <c r="G697" s="16"/>
      <c r="H697" s="16"/>
      <c r="I697" s="16"/>
      <c r="J697" s="16"/>
      <c r="K697" s="16"/>
      <c r="L697" s="16"/>
      <c r="M697" s="16"/>
      <c r="N697" s="16"/>
      <c r="O697" s="16"/>
      <c r="P697" s="16"/>
      <c r="Q697" s="16"/>
      <c r="R697" s="16"/>
      <c r="S697" s="16"/>
      <c r="T697" s="16"/>
      <c r="U697" s="16"/>
      <c r="V697" s="16"/>
      <c r="W697" s="16"/>
      <c r="X697" s="16"/>
      <c r="Y697" s="16"/>
      <c r="Z697" s="16"/>
    </row>
    <row r="698" spans="1:26">
      <c r="A698" s="45"/>
      <c r="B698" s="45"/>
      <c r="C698" s="45"/>
      <c r="D698" s="39"/>
      <c r="E698" s="39"/>
      <c r="F698" s="45"/>
      <c r="G698" s="16"/>
      <c r="H698" s="16"/>
      <c r="I698" s="16"/>
      <c r="J698" s="16"/>
      <c r="K698" s="16"/>
      <c r="L698" s="16"/>
      <c r="M698" s="16"/>
      <c r="N698" s="16"/>
      <c r="O698" s="16"/>
      <c r="P698" s="16"/>
      <c r="Q698" s="16"/>
      <c r="R698" s="16"/>
      <c r="S698" s="16"/>
      <c r="T698" s="16"/>
      <c r="U698" s="16"/>
      <c r="V698" s="16"/>
      <c r="W698" s="16"/>
      <c r="X698" s="16"/>
      <c r="Y698" s="16"/>
      <c r="Z698" s="16"/>
    </row>
    <row r="699" spans="1:26">
      <c r="A699" s="45"/>
      <c r="B699" s="45"/>
      <c r="C699" s="45"/>
      <c r="D699" s="39"/>
      <c r="E699" s="39"/>
      <c r="F699" s="45"/>
      <c r="G699" s="16"/>
      <c r="H699" s="16"/>
      <c r="I699" s="16"/>
      <c r="J699" s="16"/>
      <c r="K699" s="16"/>
      <c r="L699" s="16"/>
      <c r="M699" s="16"/>
      <c r="N699" s="16"/>
      <c r="O699" s="16"/>
      <c r="P699" s="16"/>
      <c r="Q699" s="16"/>
      <c r="R699" s="16"/>
      <c r="S699" s="16"/>
      <c r="T699" s="16"/>
      <c r="U699" s="16"/>
      <c r="V699" s="16"/>
      <c r="W699" s="16"/>
      <c r="X699" s="16"/>
      <c r="Y699" s="16"/>
      <c r="Z699" s="16"/>
    </row>
    <row r="700" spans="1:26">
      <c r="A700" s="45"/>
      <c r="B700" s="45"/>
      <c r="C700" s="45"/>
      <c r="D700" s="39"/>
      <c r="E700" s="39"/>
      <c r="F700" s="45"/>
      <c r="G700" s="16"/>
      <c r="H700" s="16"/>
      <c r="I700" s="16"/>
      <c r="J700" s="16"/>
      <c r="K700" s="16"/>
      <c r="L700" s="16"/>
      <c r="M700" s="16"/>
      <c r="N700" s="16"/>
      <c r="O700" s="16"/>
      <c r="P700" s="16"/>
      <c r="Q700" s="16"/>
      <c r="R700" s="16"/>
      <c r="S700" s="16"/>
      <c r="T700" s="16"/>
      <c r="U700" s="16"/>
      <c r="V700" s="16"/>
      <c r="W700" s="16"/>
      <c r="X700" s="16"/>
      <c r="Y700" s="16"/>
      <c r="Z700" s="16"/>
    </row>
    <row r="701" spans="1:26">
      <c r="A701" s="45"/>
      <c r="B701" s="45"/>
      <c r="C701" s="45"/>
      <c r="D701" s="39"/>
      <c r="E701" s="39"/>
      <c r="F701" s="45"/>
      <c r="G701" s="16"/>
      <c r="H701" s="16"/>
      <c r="I701" s="16"/>
      <c r="J701" s="16"/>
      <c r="K701" s="16"/>
      <c r="L701" s="16"/>
      <c r="M701" s="16"/>
      <c r="N701" s="16"/>
      <c r="O701" s="16"/>
      <c r="P701" s="16"/>
      <c r="Q701" s="16"/>
      <c r="R701" s="16"/>
      <c r="S701" s="16"/>
      <c r="T701" s="16"/>
      <c r="U701" s="16"/>
      <c r="V701" s="16"/>
      <c r="W701" s="16"/>
      <c r="X701" s="16"/>
      <c r="Y701" s="16"/>
      <c r="Z701" s="16"/>
    </row>
    <row r="702" spans="1:26">
      <c r="A702" s="45"/>
      <c r="B702" s="45"/>
      <c r="C702" s="45"/>
      <c r="D702" s="39"/>
      <c r="E702" s="39"/>
      <c r="F702" s="45"/>
      <c r="G702" s="16"/>
      <c r="H702" s="16"/>
      <c r="I702" s="16"/>
      <c r="J702" s="16"/>
      <c r="K702" s="16"/>
      <c r="L702" s="16"/>
      <c r="M702" s="16"/>
      <c r="N702" s="16"/>
      <c r="O702" s="16"/>
      <c r="P702" s="16"/>
      <c r="Q702" s="16"/>
      <c r="R702" s="16"/>
      <c r="S702" s="16"/>
      <c r="T702" s="16"/>
      <c r="U702" s="16"/>
      <c r="V702" s="16"/>
      <c r="W702" s="16"/>
      <c r="X702" s="16"/>
      <c r="Y702" s="16"/>
      <c r="Z702" s="16"/>
    </row>
    <row r="703" spans="1:26">
      <c r="A703" s="45"/>
      <c r="B703" s="45"/>
      <c r="C703" s="45"/>
      <c r="D703" s="39"/>
      <c r="E703" s="39"/>
      <c r="F703" s="45"/>
      <c r="G703" s="16"/>
      <c r="H703" s="16"/>
      <c r="I703" s="16"/>
      <c r="J703" s="16"/>
      <c r="K703" s="16"/>
      <c r="L703" s="16"/>
      <c r="M703" s="16"/>
      <c r="N703" s="16"/>
      <c r="O703" s="16"/>
      <c r="P703" s="16"/>
      <c r="Q703" s="16"/>
      <c r="R703" s="16"/>
      <c r="S703" s="16"/>
      <c r="T703" s="16"/>
      <c r="U703" s="16"/>
      <c r="V703" s="16"/>
      <c r="W703" s="16"/>
      <c r="X703" s="16"/>
      <c r="Y703" s="16"/>
      <c r="Z703" s="16"/>
    </row>
    <row r="704" spans="1:26">
      <c r="A704" s="45"/>
      <c r="B704" s="45"/>
      <c r="C704" s="45"/>
      <c r="D704" s="39"/>
      <c r="E704" s="39"/>
      <c r="F704" s="45"/>
      <c r="G704" s="16"/>
      <c r="H704" s="16"/>
      <c r="I704" s="16"/>
      <c r="J704" s="16"/>
      <c r="K704" s="16"/>
      <c r="L704" s="16"/>
      <c r="M704" s="16"/>
      <c r="N704" s="16"/>
      <c r="O704" s="16"/>
      <c r="P704" s="16"/>
      <c r="Q704" s="16"/>
      <c r="R704" s="16"/>
      <c r="S704" s="16"/>
      <c r="T704" s="16"/>
      <c r="U704" s="16"/>
      <c r="V704" s="16"/>
      <c r="W704" s="16"/>
      <c r="X704" s="16"/>
      <c r="Y704" s="16"/>
      <c r="Z704" s="16"/>
    </row>
    <row r="705" spans="1:26">
      <c r="A705" s="45"/>
      <c r="B705" s="45"/>
      <c r="C705" s="45"/>
      <c r="D705" s="39"/>
      <c r="E705" s="39"/>
      <c r="F705" s="45"/>
      <c r="G705" s="16"/>
      <c r="H705" s="16"/>
      <c r="I705" s="16"/>
      <c r="J705" s="16"/>
      <c r="K705" s="16"/>
      <c r="L705" s="16"/>
      <c r="M705" s="16"/>
      <c r="N705" s="16"/>
      <c r="O705" s="16"/>
      <c r="P705" s="16"/>
      <c r="Q705" s="16"/>
      <c r="R705" s="16"/>
      <c r="S705" s="16"/>
      <c r="T705" s="16"/>
      <c r="U705" s="16"/>
      <c r="V705" s="16"/>
      <c r="W705" s="16"/>
      <c r="X705" s="16"/>
      <c r="Y705" s="16"/>
      <c r="Z705" s="16"/>
    </row>
    <row r="706" spans="1:26">
      <c r="A706" s="45"/>
      <c r="B706" s="45"/>
      <c r="C706" s="45"/>
      <c r="D706" s="39"/>
      <c r="E706" s="39"/>
      <c r="F706" s="45"/>
      <c r="G706" s="16"/>
      <c r="H706" s="16"/>
      <c r="I706" s="16"/>
      <c r="J706" s="16"/>
      <c r="K706" s="16"/>
      <c r="L706" s="16"/>
      <c r="M706" s="16"/>
      <c r="N706" s="16"/>
      <c r="O706" s="16"/>
      <c r="P706" s="16"/>
      <c r="Q706" s="16"/>
      <c r="R706" s="16"/>
      <c r="S706" s="16"/>
      <c r="T706" s="16"/>
      <c r="U706" s="16"/>
      <c r="V706" s="16"/>
      <c r="W706" s="16"/>
      <c r="X706" s="16"/>
      <c r="Y706" s="16"/>
      <c r="Z706" s="16"/>
    </row>
    <row r="707" spans="1:26">
      <c r="A707" s="45"/>
      <c r="B707" s="45"/>
      <c r="C707" s="45"/>
      <c r="D707" s="39"/>
      <c r="E707" s="39"/>
      <c r="F707" s="45"/>
      <c r="G707" s="16"/>
      <c r="H707" s="16"/>
      <c r="I707" s="16"/>
      <c r="J707" s="16"/>
      <c r="K707" s="16"/>
      <c r="L707" s="16"/>
      <c r="M707" s="16"/>
      <c r="N707" s="16"/>
      <c r="O707" s="16"/>
      <c r="P707" s="16"/>
      <c r="Q707" s="16"/>
      <c r="R707" s="16"/>
      <c r="S707" s="16"/>
      <c r="T707" s="16"/>
      <c r="U707" s="16"/>
      <c r="V707" s="16"/>
      <c r="W707" s="16"/>
      <c r="X707" s="16"/>
      <c r="Y707" s="16"/>
      <c r="Z707" s="16"/>
    </row>
    <row r="708" spans="1:26">
      <c r="A708" s="45"/>
      <c r="B708" s="45"/>
      <c r="C708" s="45"/>
      <c r="D708" s="39"/>
      <c r="E708" s="39"/>
      <c r="F708" s="45"/>
      <c r="G708" s="16"/>
      <c r="H708" s="16"/>
      <c r="I708" s="16"/>
      <c r="J708" s="16"/>
      <c r="K708" s="16"/>
      <c r="L708" s="16"/>
      <c r="M708" s="16"/>
      <c r="N708" s="16"/>
      <c r="O708" s="16"/>
      <c r="P708" s="16"/>
      <c r="Q708" s="16"/>
      <c r="R708" s="16"/>
      <c r="S708" s="16"/>
      <c r="T708" s="16"/>
      <c r="U708" s="16"/>
      <c r="V708" s="16"/>
      <c r="W708" s="16"/>
      <c r="X708" s="16"/>
      <c r="Y708" s="16"/>
      <c r="Z708" s="16"/>
    </row>
    <row r="709" spans="1:26">
      <c r="A709" s="45"/>
      <c r="B709" s="45"/>
      <c r="C709" s="45"/>
      <c r="D709" s="39"/>
      <c r="E709" s="39"/>
      <c r="F709" s="45"/>
      <c r="G709" s="16"/>
      <c r="H709" s="16"/>
      <c r="I709" s="16"/>
      <c r="J709" s="16"/>
      <c r="K709" s="16"/>
      <c r="L709" s="16"/>
      <c r="M709" s="16"/>
      <c r="N709" s="16"/>
      <c r="O709" s="16"/>
      <c r="P709" s="16"/>
      <c r="Q709" s="16"/>
      <c r="R709" s="16"/>
      <c r="S709" s="16"/>
      <c r="T709" s="16"/>
      <c r="U709" s="16"/>
      <c r="V709" s="16"/>
      <c r="W709" s="16"/>
      <c r="X709" s="16"/>
      <c r="Y709" s="16"/>
      <c r="Z709" s="16"/>
    </row>
    <row r="710" spans="1:26">
      <c r="A710" s="45"/>
      <c r="B710" s="45"/>
      <c r="C710" s="45"/>
      <c r="D710" s="39"/>
      <c r="E710" s="39"/>
      <c r="F710" s="45"/>
      <c r="G710" s="16"/>
      <c r="H710" s="16"/>
      <c r="I710" s="16"/>
      <c r="J710" s="16"/>
      <c r="K710" s="16"/>
      <c r="L710" s="16"/>
      <c r="M710" s="16"/>
      <c r="N710" s="16"/>
      <c r="O710" s="16"/>
      <c r="P710" s="16"/>
      <c r="Q710" s="16"/>
      <c r="R710" s="16"/>
      <c r="S710" s="16"/>
      <c r="T710" s="16"/>
      <c r="U710" s="16"/>
      <c r="V710" s="16"/>
      <c r="W710" s="16"/>
      <c r="X710" s="16"/>
      <c r="Y710" s="16"/>
      <c r="Z710" s="16"/>
    </row>
    <row r="711" spans="1:26">
      <c r="A711" s="45"/>
      <c r="B711" s="45"/>
      <c r="C711" s="45"/>
      <c r="D711" s="39"/>
      <c r="E711" s="39"/>
      <c r="F711" s="45"/>
      <c r="G711" s="16"/>
      <c r="H711" s="16"/>
      <c r="I711" s="16"/>
      <c r="J711" s="16"/>
      <c r="K711" s="16"/>
      <c r="L711" s="16"/>
      <c r="M711" s="16"/>
      <c r="N711" s="16"/>
      <c r="O711" s="16"/>
      <c r="P711" s="16"/>
      <c r="Q711" s="16"/>
      <c r="R711" s="16"/>
      <c r="S711" s="16"/>
      <c r="T711" s="16"/>
      <c r="U711" s="16"/>
      <c r="V711" s="16"/>
      <c r="W711" s="16"/>
      <c r="X711" s="16"/>
      <c r="Y711" s="16"/>
      <c r="Z711" s="16"/>
    </row>
    <row r="712" spans="1:26">
      <c r="A712" s="45"/>
      <c r="B712" s="45"/>
      <c r="C712" s="45"/>
      <c r="D712" s="39"/>
      <c r="E712" s="39"/>
      <c r="F712" s="45"/>
      <c r="G712" s="16"/>
      <c r="H712" s="16"/>
      <c r="I712" s="16"/>
      <c r="J712" s="16"/>
      <c r="K712" s="16"/>
      <c r="L712" s="16"/>
      <c r="M712" s="16"/>
      <c r="N712" s="16"/>
      <c r="O712" s="16"/>
      <c r="P712" s="16"/>
      <c r="Q712" s="16"/>
      <c r="R712" s="16"/>
      <c r="S712" s="16"/>
      <c r="T712" s="16"/>
      <c r="U712" s="16"/>
      <c r="V712" s="16"/>
      <c r="W712" s="16"/>
      <c r="X712" s="16"/>
      <c r="Y712" s="16"/>
      <c r="Z712" s="16"/>
    </row>
    <row r="713" spans="1:26">
      <c r="A713" s="45"/>
      <c r="B713" s="45"/>
      <c r="C713" s="45"/>
      <c r="D713" s="39"/>
      <c r="E713" s="39"/>
      <c r="F713" s="45"/>
      <c r="G713" s="16"/>
      <c r="H713" s="16"/>
      <c r="I713" s="16"/>
      <c r="J713" s="16"/>
      <c r="K713" s="16"/>
      <c r="L713" s="16"/>
      <c r="M713" s="16"/>
      <c r="N713" s="16"/>
      <c r="O713" s="16"/>
      <c r="P713" s="16"/>
      <c r="Q713" s="16"/>
      <c r="R713" s="16"/>
      <c r="S713" s="16"/>
      <c r="T713" s="16"/>
      <c r="U713" s="16"/>
      <c r="V713" s="16"/>
      <c r="W713" s="16"/>
      <c r="X713" s="16"/>
      <c r="Y713" s="16"/>
      <c r="Z713" s="16"/>
    </row>
    <row r="714" spans="1:26">
      <c r="A714" s="45"/>
      <c r="B714" s="45"/>
      <c r="C714" s="45"/>
      <c r="D714" s="39"/>
      <c r="E714" s="39"/>
      <c r="F714" s="45"/>
      <c r="G714" s="16"/>
      <c r="H714" s="16"/>
      <c r="I714" s="16"/>
      <c r="J714" s="16"/>
      <c r="K714" s="16"/>
      <c r="L714" s="16"/>
      <c r="M714" s="16"/>
      <c r="N714" s="16"/>
      <c r="O714" s="16"/>
      <c r="P714" s="16"/>
      <c r="Q714" s="16"/>
      <c r="R714" s="16"/>
      <c r="S714" s="16"/>
      <c r="T714" s="16"/>
      <c r="U714" s="16"/>
      <c r="V714" s="16"/>
      <c r="W714" s="16"/>
      <c r="X714" s="16"/>
      <c r="Y714" s="16"/>
      <c r="Z714" s="16"/>
    </row>
    <row r="715" spans="1:26">
      <c r="A715" s="45"/>
      <c r="B715" s="45"/>
      <c r="C715" s="45"/>
      <c r="D715" s="39"/>
      <c r="E715" s="39"/>
      <c r="F715" s="45"/>
      <c r="G715" s="16"/>
      <c r="H715" s="16"/>
      <c r="I715" s="16"/>
      <c r="J715" s="16"/>
      <c r="K715" s="16"/>
      <c r="L715" s="16"/>
      <c r="M715" s="16"/>
      <c r="N715" s="16"/>
      <c r="O715" s="16"/>
      <c r="P715" s="16"/>
      <c r="Q715" s="16"/>
      <c r="R715" s="16"/>
      <c r="S715" s="16"/>
      <c r="T715" s="16"/>
      <c r="U715" s="16"/>
      <c r="V715" s="16"/>
      <c r="W715" s="16"/>
      <c r="X715" s="16"/>
      <c r="Y715" s="16"/>
      <c r="Z715" s="16"/>
    </row>
    <row r="716" spans="1:26">
      <c r="A716" s="45"/>
      <c r="B716" s="45"/>
      <c r="C716" s="45"/>
      <c r="D716" s="39"/>
      <c r="E716" s="39"/>
      <c r="F716" s="45"/>
      <c r="G716" s="16"/>
      <c r="H716" s="16"/>
      <c r="I716" s="16"/>
      <c r="J716" s="16"/>
      <c r="K716" s="16"/>
      <c r="L716" s="16"/>
      <c r="M716" s="16"/>
      <c r="N716" s="16"/>
      <c r="O716" s="16"/>
      <c r="P716" s="16"/>
      <c r="Q716" s="16"/>
      <c r="R716" s="16"/>
      <c r="S716" s="16"/>
      <c r="T716" s="16"/>
      <c r="U716" s="16"/>
      <c r="V716" s="16"/>
      <c r="W716" s="16"/>
      <c r="X716" s="16"/>
      <c r="Y716" s="16"/>
      <c r="Z716" s="16"/>
    </row>
    <row r="717" spans="1:26">
      <c r="A717" s="45"/>
      <c r="B717" s="45"/>
      <c r="C717" s="45"/>
      <c r="D717" s="39"/>
      <c r="E717" s="39"/>
      <c r="F717" s="45"/>
      <c r="G717" s="16"/>
      <c r="H717" s="16"/>
      <c r="I717" s="16"/>
      <c r="J717" s="16"/>
      <c r="K717" s="16"/>
      <c r="L717" s="16"/>
      <c r="M717" s="16"/>
      <c r="N717" s="16"/>
      <c r="O717" s="16"/>
      <c r="P717" s="16"/>
      <c r="Q717" s="16"/>
      <c r="R717" s="16"/>
      <c r="S717" s="16"/>
      <c r="T717" s="16"/>
      <c r="U717" s="16"/>
      <c r="V717" s="16"/>
      <c r="W717" s="16"/>
      <c r="X717" s="16"/>
      <c r="Y717" s="16"/>
      <c r="Z717" s="16"/>
    </row>
    <row r="718" spans="1:26">
      <c r="A718" s="45"/>
      <c r="B718" s="45"/>
      <c r="C718" s="45"/>
      <c r="D718" s="39"/>
      <c r="E718" s="39"/>
      <c r="F718" s="45"/>
      <c r="G718" s="16"/>
      <c r="H718" s="16"/>
      <c r="I718" s="16"/>
      <c r="J718" s="16"/>
      <c r="K718" s="16"/>
      <c r="L718" s="16"/>
      <c r="M718" s="16"/>
      <c r="N718" s="16"/>
      <c r="O718" s="16"/>
      <c r="P718" s="16"/>
      <c r="Q718" s="16"/>
      <c r="R718" s="16"/>
      <c r="S718" s="16"/>
      <c r="T718" s="16"/>
      <c r="U718" s="16"/>
      <c r="V718" s="16"/>
      <c r="W718" s="16"/>
      <c r="X718" s="16"/>
      <c r="Y718" s="16"/>
      <c r="Z718" s="16"/>
    </row>
    <row r="719" spans="1:26">
      <c r="A719" s="45"/>
      <c r="B719" s="45"/>
      <c r="C719" s="45"/>
      <c r="D719" s="39"/>
      <c r="E719" s="39"/>
      <c r="F719" s="45"/>
      <c r="G719" s="16"/>
      <c r="H719" s="16"/>
      <c r="I719" s="16"/>
      <c r="J719" s="16"/>
      <c r="K719" s="16"/>
      <c r="L719" s="16"/>
      <c r="M719" s="16"/>
      <c r="N719" s="16"/>
      <c r="O719" s="16"/>
      <c r="P719" s="16"/>
      <c r="Q719" s="16"/>
      <c r="R719" s="16"/>
      <c r="S719" s="16"/>
      <c r="T719" s="16"/>
      <c r="U719" s="16"/>
      <c r="V719" s="16"/>
      <c r="W719" s="16"/>
      <c r="X719" s="16"/>
      <c r="Y719" s="16"/>
      <c r="Z719" s="16"/>
    </row>
    <row r="720" spans="1:26">
      <c r="A720" s="45"/>
      <c r="B720" s="45"/>
      <c r="C720" s="45"/>
      <c r="D720" s="39"/>
      <c r="E720" s="39"/>
      <c r="F720" s="45"/>
      <c r="G720" s="16"/>
      <c r="H720" s="16"/>
      <c r="I720" s="16"/>
      <c r="J720" s="16"/>
      <c r="K720" s="16"/>
      <c r="L720" s="16"/>
      <c r="M720" s="16"/>
      <c r="N720" s="16"/>
      <c r="O720" s="16"/>
      <c r="P720" s="16"/>
      <c r="Q720" s="16"/>
      <c r="R720" s="16"/>
      <c r="S720" s="16"/>
      <c r="T720" s="16"/>
      <c r="U720" s="16"/>
      <c r="V720" s="16"/>
      <c r="W720" s="16"/>
      <c r="X720" s="16"/>
      <c r="Y720" s="16"/>
      <c r="Z720" s="16"/>
    </row>
    <row r="721" spans="1:26">
      <c r="A721" s="45"/>
      <c r="B721" s="45"/>
      <c r="C721" s="45"/>
      <c r="D721" s="39"/>
      <c r="E721" s="39"/>
      <c r="F721" s="45"/>
      <c r="G721" s="16"/>
      <c r="H721" s="16"/>
      <c r="I721" s="16"/>
      <c r="J721" s="16"/>
      <c r="K721" s="16"/>
      <c r="L721" s="16"/>
      <c r="M721" s="16"/>
      <c r="N721" s="16"/>
      <c r="O721" s="16"/>
      <c r="P721" s="16"/>
      <c r="Q721" s="16"/>
      <c r="R721" s="16"/>
      <c r="S721" s="16"/>
      <c r="T721" s="16"/>
      <c r="U721" s="16"/>
      <c r="V721" s="16"/>
      <c r="W721" s="16"/>
      <c r="X721" s="16"/>
      <c r="Y721" s="16"/>
      <c r="Z721" s="16"/>
    </row>
    <row r="722" spans="1:26">
      <c r="A722" s="45"/>
      <c r="B722" s="45"/>
      <c r="C722" s="45"/>
      <c r="D722" s="39"/>
      <c r="E722" s="39"/>
      <c r="F722" s="45"/>
      <c r="G722" s="16"/>
      <c r="H722" s="16"/>
      <c r="I722" s="16"/>
      <c r="J722" s="16"/>
      <c r="K722" s="16"/>
      <c r="L722" s="16"/>
      <c r="M722" s="16"/>
      <c r="N722" s="16"/>
      <c r="O722" s="16"/>
      <c r="P722" s="16"/>
      <c r="Q722" s="16"/>
      <c r="R722" s="16"/>
      <c r="S722" s="16"/>
      <c r="T722" s="16"/>
      <c r="U722" s="16"/>
      <c r="V722" s="16"/>
      <c r="W722" s="16"/>
      <c r="X722" s="16"/>
      <c r="Y722" s="16"/>
      <c r="Z722" s="16"/>
    </row>
    <row r="723" spans="1:26">
      <c r="A723" s="45"/>
      <c r="B723" s="45"/>
      <c r="C723" s="45"/>
      <c r="D723" s="39"/>
      <c r="E723" s="39"/>
      <c r="F723" s="45"/>
      <c r="G723" s="16"/>
      <c r="H723" s="16"/>
      <c r="I723" s="16"/>
      <c r="J723" s="16"/>
      <c r="K723" s="16"/>
      <c r="L723" s="16"/>
      <c r="M723" s="16"/>
      <c r="N723" s="16"/>
      <c r="O723" s="16"/>
      <c r="P723" s="16"/>
      <c r="Q723" s="16"/>
      <c r="R723" s="16"/>
      <c r="S723" s="16"/>
      <c r="T723" s="16"/>
      <c r="U723" s="16"/>
      <c r="V723" s="16"/>
      <c r="W723" s="16"/>
      <c r="X723" s="16"/>
      <c r="Y723" s="16"/>
      <c r="Z723" s="16"/>
    </row>
    <row r="724" spans="1:26">
      <c r="A724" s="45"/>
      <c r="B724" s="45"/>
      <c r="C724" s="45"/>
      <c r="D724" s="39"/>
      <c r="E724" s="39"/>
      <c r="F724" s="45"/>
      <c r="G724" s="16"/>
      <c r="H724" s="16"/>
      <c r="I724" s="16"/>
      <c r="J724" s="16"/>
      <c r="K724" s="16"/>
      <c r="L724" s="16"/>
      <c r="M724" s="16"/>
      <c r="N724" s="16"/>
      <c r="O724" s="16"/>
      <c r="P724" s="16"/>
      <c r="Q724" s="16"/>
      <c r="R724" s="16"/>
      <c r="S724" s="16"/>
      <c r="T724" s="16"/>
      <c r="U724" s="16"/>
      <c r="V724" s="16"/>
      <c r="W724" s="16"/>
      <c r="X724" s="16"/>
      <c r="Y724" s="16"/>
      <c r="Z724" s="16"/>
    </row>
    <row r="725" spans="1:26">
      <c r="A725" s="45"/>
      <c r="B725" s="45"/>
      <c r="C725" s="45"/>
      <c r="D725" s="39"/>
      <c r="E725" s="39"/>
      <c r="F725" s="45"/>
      <c r="G725" s="16"/>
      <c r="H725" s="16"/>
      <c r="I725" s="16"/>
      <c r="J725" s="16"/>
      <c r="K725" s="16"/>
      <c r="L725" s="16"/>
      <c r="M725" s="16"/>
      <c r="N725" s="16"/>
      <c r="O725" s="16"/>
      <c r="P725" s="16"/>
      <c r="Q725" s="16"/>
      <c r="R725" s="16"/>
      <c r="S725" s="16"/>
      <c r="T725" s="16"/>
      <c r="U725" s="16"/>
      <c r="V725" s="16"/>
      <c r="W725" s="16"/>
      <c r="X725" s="16"/>
      <c r="Y725" s="16"/>
      <c r="Z725" s="16"/>
    </row>
    <row r="726" spans="1:26">
      <c r="A726" s="45"/>
      <c r="B726" s="45"/>
      <c r="C726" s="45"/>
      <c r="D726" s="39"/>
      <c r="E726" s="39"/>
      <c r="F726" s="45"/>
      <c r="G726" s="16"/>
      <c r="H726" s="16"/>
      <c r="I726" s="16"/>
      <c r="J726" s="16"/>
      <c r="K726" s="16"/>
      <c r="L726" s="16"/>
      <c r="M726" s="16"/>
      <c r="N726" s="16"/>
      <c r="O726" s="16"/>
      <c r="P726" s="16"/>
      <c r="Q726" s="16"/>
      <c r="R726" s="16"/>
      <c r="S726" s="16"/>
      <c r="T726" s="16"/>
      <c r="U726" s="16"/>
      <c r="V726" s="16"/>
      <c r="W726" s="16"/>
      <c r="X726" s="16"/>
      <c r="Y726" s="16"/>
      <c r="Z726" s="16"/>
    </row>
    <row r="727" spans="1:26">
      <c r="A727" s="45"/>
      <c r="B727" s="45"/>
      <c r="C727" s="45"/>
      <c r="D727" s="39"/>
      <c r="E727" s="39"/>
      <c r="F727" s="45"/>
      <c r="G727" s="16"/>
      <c r="H727" s="16"/>
      <c r="I727" s="16"/>
      <c r="J727" s="16"/>
      <c r="K727" s="16"/>
      <c r="L727" s="16"/>
      <c r="M727" s="16"/>
      <c r="N727" s="16"/>
      <c r="O727" s="16"/>
      <c r="P727" s="16"/>
      <c r="Q727" s="16"/>
      <c r="R727" s="16"/>
      <c r="S727" s="16"/>
      <c r="T727" s="16"/>
      <c r="U727" s="16"/>
      <c r="V727" s="16"/>
      <c r="W727" s="16"/>
      <c r="X727" s="16"/>
      <c r="Y727" s="16"/>
      <c r="Z727" s="16"/>
    </row>
    <row r="728" spans="1:26">
      <c r="A728" s="45"/>
      <c r="B728" s="45"/>
      <c r="C728" s="45"/>
      <c r="D728" s="39"/>
      <c r="E728" s="39"/>
      <c r="F728" s="45"/>
      <c r="G728" s="16"/>
      <c r="H728" s="16"/>
      <c r="I728" s="16"/>
      <c r="J728" s="16"/>
      <c r="K728" s="16"/>
      <c r="L728" s="16"/>
      <c r="M728" s="16"/>
      <c r="N728" s="16"/>
      <c r="O728" s="16"/>
      <c r="P728" s="16"/>
      <c r="Q728" s="16"/>
      <c r="R728" s="16"/>
      <c r="S728" s="16"/>
      <c r="T728" s="16"/>
      <c r="U728" s="16"/>
      <c r="V728" s="16"/>
      <c r="W728" s="16"/>
      <c r="X728" s="16"/>
      <c r="Y728" s="16"/>
      <c r="Z728" s="16"/>
    </row>
    <row r="729" spans="1:26">
      <c r="A729" s="45"/>
      <c r="B729" s="45"/>
      <c r="C729" s="45"/>
      <c r="D729" s="39"/>
      <c r="E729" s="39"/>
      <c r="F729" s="45"/>
      <c r="G729" s="16"/>
      <c r="H729" s="16"/>
      <c r="I729" s="16"/>
      <c r="J729" s="16"/>
      <c r="K729" s="16"/>
      <c r="L729" s="16"/>
      <c r="M729" s="16"/>
      <c r="N729" s="16"/>
      <c r="O729" s="16"/>
      <c r="P729" s="16"/>
      <c r="Q729" s="16"/>
      <c r="R729" s="16"/>
      <c r="S729" s="16"/>
      <c r="T729" s="16"/>
      <c r="U729" s="16"/>
      <c r="V729" s="16"/>
      <c r="W729" s="16"/>
      <c r="X729" s="16"/>
      <c r="Y729" s="16"/>
      <c r="Z729" s="16"/>
    </row>
    <row r="730" spans="1:26">
      <c r="A730" s="45"/>
      <c r="B730" s="45"/>
      <c r="C730" s="45"/>
      <c r="D730" s="39"/>
      <c r="E730" s="39"/>
      <c r="F730" s="45"/>
      <c r="G730" s="16"/>
      <c r="H730" s="16"/>
      <c r="I730" s="16"/>
      <c r="J730" s="16"/>
      <c r="K730" s="16"/>
      <c r="L730" s="16"/>
      <c r="M730" s="16"/>
      <c r="N730" s="16"/>
      <c r="O730" s="16"/>
      <c r="P730" s="16"/>
      <c r="Q730" s="16"/>
      <c r="R730" s="16"/>
      <c r="S730" s="16"/>
      <c r="T730" s="16"/>
      <c r="U730" s="16"/>
      <c r="V730" s="16"/>
      <c r="W730" s="16"/>
      <c r="X730" s="16"/>
      <c r="Y730" s="16"/>
      <c r="Z730" s="16"/>
    </row>
    <row r="731" spans="1:26">
      <c r="A731" s="45"/>
      <c r="B731" s="45"/>
      <c r="C731" s="45"/>
      <c r="D731" s="39"/>
      <c r="E731" s="39"/>
      <c r="F731" s="45"/>
      <c r="G731" s="16"/>
      <c r="H731" s="16"/>
      <c r="I731" s="16"/>
      <c r="J731" s="16"/>
      <c r="K731" s="16"/>
      <c r="L731" s="16"/>
      <c r="M731" s="16"/>
      <c r="N731" s="16"/>
      <c r="O731" s="16"/>
      <c r="P731" s="16"/>
      <c r="Q731" s="16"/>
      <c r="R731" s="16"/>
      <c r="S731" s="16"/>
      <c r="T731" s="16"/>
      <c r="U731" s="16"/>
      <c r="V731" s="16"/>
      <c r="W731" s="16"/>
      <c r="X731" s="16"/>
      <c r="Y731" s="16"/>
      <c r="Z731" s="16"/>
    </row>
    <row r="732" spans="1:26">
      <c r="A732" s="45"/>
      <c r="B732" s="45"/>
      <c r="C732" s="45"/>
      <c r="D732" s="39"/>
      <c r="E732" s="39"/>
      <c r="F732" s="45"/>
      <c r="G732" s="16"/>
      <c r="H732" s="16"/>
      <c r="I732" s="16"/>
      <c r="J732" s="16"/>
      <c r="K732" s="16"/>
      <c r="L732" s="16"/>
      <c r="M732" s="16"/>
      <c r="N732" s="16"/>
      <c r="O732" s="16"/>
      <c r="P732" s="16"/>
      <c r="Q732" s="16"/>
      <c r="R732" s="16"/>
      <c r="S732" s="16"/>
      <c r="T732" s="16"/>
      <c r="U732" s="16"/>
      <c r="V732" s="16"/>
      <c r="W732" s="16"/>
      <c r="X732" s="16"/>
      <c r="Y732" s="16"/>
      <c r="Z732" s="16"/>
    </row>
    <row r="733" spans="1:26">
      <c r="A733" s="45"/>
      <c r="B733" s="45"/>
      <c r="C733" s="45"/>
      <c r="D733" s="39"/>
      <c r="E733" s="39"/>
      <c r="F733" s="45"/>
      <c r="G733" s="16"/>
      <c r="H733" s="16"/>
      <c r="I733" s="16"/>
      <c r="J733" s="16"/>
      <c r="K733" s="16"/>
      <c r="L733" s="16"/>
      <c r="M733" s="16"/>
      <c r="N733" s="16"/>
      <c r="O733" s="16"/>
      <c r="P733" s="16"/>
      <c r="Q733" s="16"/>
      <c r="R733" s="16"/>
      <c r="S733" s="16"/>
      <c r="T733" s="16"/>
      <c r="U733" s="16"/>
      <c r="V733" s="16"/>
      <c r="W733" s="16"/>
      <c r="X733" s="16"/>
      <c r="Y733" s="16"/>
      <c r="Z733" s="16"/>
    </row>
    <row r="734" spans="1:26">
      <c r="A734" s="45"/>
      <c r="B734" s="45"/>
      <c r="C734" s="45"/>
      <c r="D734" s="39"/>
      <c r="E734" s="39"/>
      <c r="F734" s="45"/>
      <c r="G734" s="16"/>
      <c r="H734" s="16"/>
      <c r="I734" s="16"/>
      <c r="J734" s="16"/>
      <c r="K734" s="16"/>
      <c r="L734" s="16"/>
      <c r="M734" s="16"/>
      <c r="N734" s="16"/>
      <c r="O734" s="16"/>
      <c r="P734" s="16"/>
      <c r="Q734" s="16"/>
      <c r="R734" s="16"/>
      <c r="S734" s="16"/>
      <c r="T734" s="16"/>
      <c r="U734" s="16"/>
      <c r="V734" s="16"/>
      <c r="W734" s="16"/>
      <c r="X734" s="16"/>
      <c r="Y734" s="16"/>
      <c r="Z734" s="16"/>
    </row>
    <row r="735" spans="1:26">
      <c r="A735" s="45"/>
      <c r="B735" s="45"/>
      <c r="C735" s="45"/>
      <c r="D735" s="39"/>
      <c r="E735" s="39"/>
      <c r="F735" s="45"/>
      <c r="G735" s="16"/>
      <c r="H735" s="16"/>
      <c r="I735" s="16"/>
      <c r="J735" s="16"/>
      <c r="K735" s="16"/>
      <c r="L735" s="16"/>
      <c r="M735" s="16"/>
      <c r="N735" s="16"/>
      <c r="O735" s="16"/>
      <c r="P735" s="16"/>
      <c r="Q735" s="16"/>
      <c r="R735" s="16"/>
      <c r="S735" s="16"/>
      <c r="T735" s="16"/>
      <c r="U735" s="16"/>
      <c r="V735" s="16"/>
      <c r="W735" s="16"/>
      <c r="X735" s="16"/>
      <c r="Y735" s="16"/>
      <c r="Z735" s="16"/>
    </row>
    <row r="736" spans="1:26">
      <c r="A736" s="45"/>
      <c r="B736" s="45"/>
      <c r="C736" s="45"/>
      <c r="D736" s="39"/>
      <c r="E736" s="39"/>
      <c r="F736" s="45"/>
      <c r="G736" s="16"/>
      <c r="H736" s="16"/>
      <c r="I736" s="16"/>
      <c r="J736" s="16"/>
      <c r="K736" s="16"/>
      <c r="L736" s="16"/>
      <c r="M736" s="16"/>
      <c r="N736" s="16"/>
      <c r="O736" s="16"/>
      <c r="P736" s="16"/>
      <c r="Q736" s="16"/>
      <c r="R736" s="16"/>
      <c r="S736" s="16"/>
      <c r="T736" s="16"/>
      <c r="U736" s="16"/>
      <c r="V736" s="16"/>
      <c r="W736" s="16"/>
      <c r="X736" s="16"/>
      <c r="Y736" s="16"/>
      <c r="Z736" s="16"/>
    </row>
    <row r="737" spans="1:26">
      <c r="A737" s="45"/>
      <c r="B737" s="45"/>
      <c r="C737" s="45"/>
      <c r="D737" s="39"/>
      <c r="E737" s="39"/>
      <c r="F737" s="45"/>
      <c r="G737" s="16"/>
      <c r="H737" s="16"/>
      <c r="I737" s="16"/>
      <c r="J737" s="16"/>
      <c r="K737" s="16"/>
      <c r="L737" s="16"/>
      <c r="M737" s="16"/>
      <c r="N737" s="16"/>
      <c r="O737" s="16"/>
      <c r="P737" s="16"/>
      <c r="Q737" s="16"/>
      <c r="R737" s="16"/>
      <c r="S737" s="16"/>
      <c r="T737" s="16"/>
      <c r="U737" s="16"/>
      <c r="V737" s="16"/>
      <c r="W737" s="16"/>
      <c r="X737" s="16"/>
      <c r="Y737" s="16"/>
      <c r="Z737" s="16"/>
    </row>
    <row r="738" spans="1:26">
      <c r="A738" s="45"/>
      <c r="B738" s="45"/>
      <c r="C738" s="45"/>
      <c r="D738" s="39"/>
      <c r="E738" s="39"/>
      <c r="F738" s="45"/>
      <c r="G738" s="16"/>
      <c r="H738" s="16"/>
      <c r="I738" s="16"/>
      <c r="J738" s="16"/>
      <c r="K738" s="16"/>
      <c r="L738" s="16"/>
      <c r="M738" s="16"/>
      <c r="N738" s="16"/>
      <c r="O738" s="16"/>
      <c r="P738" s="16"/>
      <c r="Q738" s="16"/>
      <c r="R738" s="16"/>
      <c r="S738" s="16"/>
      <c r="T738" s="16"/>
      <c r="U738" s="16"/>
      <c r="V738" s="16"/>
      <c r="W738" s="16"/>
      <c r="X738" s="16"/>
      <c r="Y738" s="16"/>
      <c r="Z738" s="16"/>
    </row>
    <row r="739" spans="1:26">
      <c r="A739" s="45"/>
      <c r="B739" s="45"/>
      <c r="C739" s="45"/>
      <c r="D739" s="39"/>
      <c r="E739" s="39"/>
      <c r="F739" s="45"/>
      <c r="G739" s="16"/>
      <c r="H739" s="16"/>
      <c r="I739" s="16"/>
      <c r="J739" s="16"/>
      <c r="K739" s="16"/>
      <c r="L739" s="16"/>
      <c r="M739" s="16"/>
      <c r="N739" s="16"/>
      <c r="O739" s="16"/>
      <c r="P739" s="16"/>
      <c r="Q739" s="16"/>
      <c r="R739" s="16"/>
      <c r="S739" s="16"/>
      <c r="T739" s="16"/>
      <c r="U739" s="16"/>
      <c r="V739" s="16"/>
      <c r="W739" s="16"/>
      <c r="X739" s="16"/>
      <c r="Y739" s="16"/>
      <c r="Z739" s="16"/>
    </row>
    <row r="740" spans="1:26">
      <c r="A740" s="45"/>
      <c r="B740" s="45"/>
      <c r="C740" s="45"/>
      <c r="D740" s="39"/>
      <c r="E740" s="39"/>
      <c r="F740" s="45"/>
      <c r="G740" s="16"/>
      <c r="H740" s="16"/>
      <c r="I740" s="16"/>
      <c r="J740" s="16"/>
      <c r="K740" s="16"/>
      <c r="L740" s="16"/>
      <c r="M740" s="16"/>
      <c r="N740" s="16"/>
      <c r="O740" s="16"/>
      <c r="P740" s="16"/>
      <c r="Q740" s="16"/>
      <c r="R740" s="16"/>
      <c r="S740" s="16"/>
      <c r="T740" s="16"/>
      <c r="U740" s="16"/>
      <c r="V740" s="16"/>
      <c r="W740" s="16"/>
      <c r="X740" s="16"/>
      <c r="Y740" s="16"/>
      <c r="Z740" s="16"/>
    </row>
    <row r="741" spans="1:26">
      <c r="A741" s="45"/>
      <c r="B741" s="45"/>
      <c r="C741" s="45"/>
      <c r="D741" s="39"/>
      <c r="E741" s="39"/>
      <c r="F741" s="45"/>
      <c r="G741" s="16"/>
      <c r="H741" s="16"/>
      <c r="I741" s="16"/>
      <c r="J741" s="16"/>
      <c r="K741" s="16"/>
      <c r="L741" s="16"/>
      <c r="M741" s="16"/>
      <c r="N741" s="16"/>
      <c r="O741" s="16"/>
      <c r="P741" s="16"/>
      <c r="Q741" s="16"/>
      <c r="R741" s="16"/>
      <c r="S741" s="16"/>
      <c r="T741" s="16"/>
      <c r="U741" s="16"/>
      <c r="V741" s="16"/>
      <c r="W741" s="16"/>
      <c r="X741" s="16"/>
      <c r="Y741" s="16"/>
      <c r="Z741" s="16"/>
    </row>
    <row r="742" spans="1:26">
      <c r="A742" s="45"/>
      <c r="B742" s="45"/>
      <c r="C742" s="45"/>
      <c r="D742" s="39"/>
      <c r="E742" s="39"/>
      <c r="F742" s="45"/>
      <c r="G742" s="16"/>
      <c r="H742" s="16"/>
      <c r="I742" s="16"/>
      <c r="J742" s="16"/>
      <c r="K742" s="16"/>
      <c r="L742" s="16"/>
      <c r="M742" s="16"/>
      <c r="N742" s="16"/>
      <c r="O742" s="16"/>
      <c r="P742" s="16"/>
      <c r="Q742" s="16"/>
      <c r="R742" s="16"/>
      <c r="S742" s="16"/>
      <c r="T742" s="16"/>
      <c r="U742" s="16"/>
      <c r="V742" s="16"/>
      <c r="W742" s="16"/>
      <c r="X742" s="16"/>
      <c r="Y742" s="16"/>
      <c r="Z742" s="16"/>
    </row>
    <row r="743" spans="1:26">
      <c r="A743" s="45"/>
      <c r="B743" s="45"/>
      <c r="C743" s="45"/>
      <c r="D743" s="39"/>
      <c r="E743" s="39"/>
      <c r="F743" s="45"/>
      <c r="G743" s="16"/>
      <c r="H743" s="16"/>
      <c r="I743" s="16"/>
      <c r="J743" s="16"/>
      <c r="K743" s="16"/>
      <c r="L743" s="16"/>
      <c r="M743" s="16"/>
      <c r="N743" s="16"/>
      <c r="O743" s="16"/>
      <c r="P743" s="16"/>
      <c r="Q743" s="16"/>
      <c r="R743" s="16"/>
      <c r="S743" s="16"/>
      <c r="T743" s="16"/>
      <c r="U743" s="16"/>
      <c r="V743" s="16"/>
      <c r="W743" s="16"/>
      <c r="X743" s="16"/>
      <c r="Y743" s="16"/>
      <c r="Z743" s="16"/>
    </row>
    <row r="744" spans="1:26">
      <c r="A744" s="45"/>
      <c r="B744" s="45"/>
      <c r="C744" s="45"/>
      <c r="D744" s="39"/>
      <c r="E744" s="39"/>
      <c r="F744" s="45"/>
      <c r="G744" s="16"/>
      <c r="H744" s="16"/>
      <c r="I744" s="16"/>
      <c r="J744" s="16"/>
      <c r="K744" s="16"/>
      <c r="L744" s="16"/>
      <c r="M744" s="16"/>
      <c r="N744" s="16"/>
      <c r="O744" s="16"/>
      <c r="P744" s="16"/>
      <c r="Q744" s="16"/>
      <c r="R744" s="16"/>
      <c r="S744" s="16"/>
      <c r="T744" s="16"/>
      <c r="U744" s="16"/>
      <c r="V744" s="16"/>
      <c r="W744" s="16"/>
      <c r="X744" s="16"/>
      <c r="Y744" s="16"/>
      <c r="Z744" s="16"/>
    </row>
    <row r="745" spans="1:26">
      <c r="A745" s="45"/>
      <c r="B745" s="45"/>
      <c r="C745" s="45"/>
      <c r="D745" s="39"/>
      <c r="E745" s="39"/>
      <c r="F745" s="45"/>
      <c r="G745" s="16"/>
      <c r="H745" s="16"/>
      <c r="I745" s="16"/>
      <c r="J745" s="16"/>
      <c r="K745" s="16"/>
      <c r="L745" s="16"/>
      <c r="M745" s="16"/>
      <c r="N745" s="16"/>
      <c r="O745" s="16"/>
      <c r="P745" s="16"/>
      <c r="Q745" s="16"/>
      <c r="R745" s="16"/>
      <c r="S745" s="16"/>
      <c r="T745" s="16"/>
      <c r="U745" s="16"/>
      <c r="V745" s="16"/>
      <c r="W745" s="16"/>
      <c r="X745" s="16"/>
      <c r="Y745" s="16"/>
      <c r="Z745" s="16"/>
    </row>
    <row r="746" spans="1:26">
      <c r="A746" s="45"/>
      <c r="B746" s="45"/>
      <c r="C746" s="45"/>
      <c r="D746" s="39"/>
      <c r="E746" s="39"/>
      <c r="F746" s="45"/>
      <c r="G746" s="16"/>
      <c r="H746" s="16"/>
      <c r="I746" s="16"/>
      <c r="J746" s="16"/>
      <c r="K746" s="16"/>
      <c r="L746" s="16"/>
      <c r="M746" s="16"/>
      <c r="N746" s="16"/>
      <c r="O746" s="16"/>
      <c r="P746" s="16"/>
      <c r="Q746" s="16"/>
      <c r="R746" s="16"/>
      <c r="S746" s="16"/>
      <c r="T746" s="16"/>
      <c r="U746" s="16"/>
      <c r="V746" s="16"/>
      <c r="W746" s="16"/>
      <c r="X746" s="16"/>
      <c r="Y746" s="16"/>
      <c r="Z746" s="16"/>
    </row>
    <row r="747" spans="1:26">
      <c r="A747" s="45"/>
      <c r="B747" s="45"/>
      <c r="C747" s="45"/>
      <c r="D747" s="39"/>
      <c r="E747" s="39"/>
      <c r="F747" s="45"/>
      <c r="G747" s="16"/>
      <c r="H747" s="16"/>
      <c r="I747" s="16"/>
      <c r="J747" s="16"/>
      <c r="K747" s="16"/>
      <c r="L747" s="16"/>
      <c r="M747" s="16"/>
      <c r="N747" s="16"/>
      <c r="O747" s="16"/>
      <c r="P747" s="16"/>
      <c r="Q747" s="16"/>
      <c r="R747" s="16"/>
      <c r="S747" s="16"/>
      <c r="T747" s="16"/>
      <c r="U747" s="16"/>
      <c r="V747" s="16"/>
      <c r="W747" s="16"/>
      <c r="X747" s="16"/>
      <c r="Y747" s="16"/>
      <c r="Z747" s="16"/>
    </row>
    <row r="748" spans="1:26">
      <c r="A748" s="45"/>
      <c r="B748" s="45"/>
      <c r="C748" s="45"/>
      <c r="D748" s="39"/>
      <c r="E748" s="39"/>
      <c r="F748" s="45"/>
      <c r="G748" s="16"/>
      <c r="H748" s="16"/>
      <c r="I748" s="16"/>
      <c r="J748" s="16"/>
      <c r="K748" s="16"/>
      <c r="L748" s="16"/>
      <c r="M748" s="16"/>
      <c r="N748" s="16"/>
      <c r="O748" s="16"/>
      <c r="P748" s="16"/>
      <c r="Q748" s="16"/>
      <c r="R748" s="16"/>
      <c r="S748" s="16"/>
      <c r="T748" s="16"/>
      <c r="U748" s="16"/>
      <c r="V748" s="16"/>
      <c r="W748" s="16"/>
      <c r="X748" s="16"/>
      <c r="Y748" s="16"/>
      <c r="Z748" s="16"/>
    </row>
    <row r="749" spans="1:26">
      <c r="A749" s="45"/>
      <c r="B749" s="45"/>
      <c r="C749" s="45"/>
      <c r="D749" s="39"/>
      <c r="E749" s="39"/>
      <c r="F749" s="45"/>
      <c r="G749" s="16"/>
      <c r="H749" s="16"/>
      <c r="I749" s="16"/>
      <c r="J749" s="16"/>
      <c r="K749" s="16"/>
      <c r="L749" s="16"/>
      <c r="M749" s="16"/>
      <c r="N749" s="16"/>
      <c r="O749" s="16"/>
      <c r="P749" s="16"/>
      <c r="Q749" s="16"/>
      <c r="R749" s="16"/>
      <c r="S749" s="16"/>
      <c r="T749" s="16"/>
      <c r="U749" s="16"/>
      <c r="V749" s="16"/>
      <c r="W749" s="16"/>
      <c r="X749" s="16"/>
      <c r="Y749" s="16"/>
      <c r="Z749" s="16"/>
    </row>
    <row r="750" spans="1:26">
      <c r="A750" s="45"/>
      <c r="B750" s="45"/>
      <c r="C750" s="45"/>
      <c r="D750" s="39"/>
      <c r="E750" s="39"/>
      <c r="F750" s="45"/>
      <c r="G750" s="16"/>
      <c r="H750" s="16"/>
      <c r="I750" s="16"/>
      <c r="J750" s="16"/>
      <c r="K750" s="16"/>
      <c r="L750" s="16"/>
      <c r="M750" s="16"/>
      <c r="N750" s="16"/>
      <c r="O750" s="16"/>
      <c r="P750" s="16"/>
      <c r="Q750" s="16"/>
      <c r="R750" s="16"/>
      <c r="S750" s="16"/>
      <c r="T750" s="16"/>
      <c r="U750" s="16"/>
      <c r="V750" s="16"/>
      <c r="W750" s="16"/>
      <c r="X750" s="16"/>
      <c r="Y750" s="16"/>
      <c r="Z750" s="16"/>
    </row>
    <row r="751" spans="1:26">
      <c r="A751" s="45"/>
      <c r="B751" s="45"/>
      <c r="C751" s="45"/>
      <c r="D751" s="39"/>
      <c r="E751" s="39"/>
      <c r="F751" s="45"/>
      <c r="G751" s="16"/>
      <c r="H751" s="16"/>
      <c r="I751" s="16"/>
      <c r="J751" s="16"/>
      <c r="K751" s="16"/>
      <c r="L751" s="16"/>
      <c r="M751" s="16"/>
      <c r="N751" s="16"/>
      <c r="O751" s="16"/>
      <c r="P751" s="16"/>
      <c r="Q751" s="16"/>
      <c r="R751" s="16"/>
      <c r="S751" s="16"/>
      <c r="T751" s="16"/>
      <c r="U751" s="16"/>
      <c r="V751" s="16"/>
      <c r="W751" s="16"/>
      <c r="X751" s="16"/>
      <c r="Y751" s="16"/>
      <c r="Z751" s="16"/>
    </row>
    <row r="752" spans="1:26">
      <c r="A752" s="45"/>
      <c r="B752" s="45"/>
      <c r="C752" s="45"/>
      <c r="D752" s="39"/>
      <c r="E752" s="39"/>
      <c r="F752" s="45"/>
      <c r="G752" s="16"/>
      <c r="H752" s="16"/>
      <c r="I752" s="16"/>
      <c r="J752" s="16"/>
      <c r="K752" s="16"/>
      <c r="L752" s="16"/>
      <c r="M752" s="16"/>
      <c r="N752" s="16"/>
      <c r="O752" s="16"/>
      <c r="P752" s="16"/>
      <c r="Q752" s="16"/>
      <c r="R752" s="16"/>
      <c r="S752" s="16"/>
      <c r="T752" s="16"/>
      <c r="U752" s="16"/>
      <c r="V752" s="16"/>
      <c r="W752" s="16"/>
      <c r="X752" s="16"/>
      <c r="Y752" s="16"/>
      <c r="Z752" s="16"/>
    </row>
    <row r="753" spans="1:26">
      <c r="A753" s="45"/>
      <c r="B753" s="45"/>
      <c r="C753" s="45"/>
      <c r="D753" s="39"/>
      <c r="E753" s="39"/>
      <c r="F753" s="45"/>
      <c r="G753" s="16"/>
      <c r="H753" s="16"/>
      <c r="I753" s="16"/>
      <c r="J753" s="16"/>
      <c r="K753" s="16"/>
      <c r="L753" s="16"/>
      <c r="M753" s="16"/>
      <c r="N753" s="16"/>
      <c r="O753" s="16"/>
      <c r="P753" s="16"/>
      <c r="Q753" s="16"/>
      <c r="R753" s="16"/>
      <c r="S753" s="16"/>
      <c r="T753" s="16"/>
      <c r="U753" s="16"/>
      <c r="V753" s="16"/>
      <c r="W753" s="16"/>
      <c r="X753" s="16"/>
      <c r="Y753" s="16"/>
      <c r="Z753" s="16"/>
    </row>
    <row r="754" spans="1:26">
      <c r="A754" s="45"/>
      <c r="B754" s="45"/>
      <c r="C754" s="45"/>
      <c r="D754" s="39"/>
      <c r="E754" s="39"/>
      <c r="F754" s="45"/>
      <c r="G754" s="16"/>
      <c r="H754" s="16"/>
      <c r="I754" s="16"/>
      <c r="J754" s="16"/>
      <c r="K754" s="16"/>
      <c r="L754" s="16"/>
      <c r="M754" s="16"/>
      <c r="N754" s="16"/>
      <c r="O754" s="16"/>
      <c r="P754" s="16"/>
      <c r="Q754" s="16"/>
      <c r="R754" s="16"/>
      <c r="S754" s="16"/>
      <c r="T754" s="16"/>
      <c r="U754" s="16"/>
      <c r="V754" s="16"/>
      <c r="W754" s="16"/>
      <c r="X754" s="16"/>
      <c r="Y754" s="16"/>
      <c r="Z754" s="16"/>
    </row>
    <row r="755" spans="1:26">
      <c r="A755" s="45"/>
      <c r="B755" s="45"/>
      <c r="C755" s="45"/>
      <c r="D755" s="39"/>
      <c r="E755" s="39"/>
      <c r="F755" s="45"/>
      <c r="G755" s="16"/>
      <c r="H755" s="16"/>
      <c r="I755" s="16"/>
      <c r="J755" s="16"/>
      <c r="K755" s="16"/>
      <c r="L755" s="16"/>
      <c r="M755" s="16"/>
      <c r="N755" s="16"/>
      <c r="O755" s="16"/>
      <c r="P755" s="16"/>
      <c r="Q755" s="16"/>
      <c r="R755" s="16"/>
      <c r="S755" s="16"/>
      <c r="T755" s="16"/>
      <c r="U755" s="16"/>
      <c r="V755" s="16"/>
      <c r="W755" s="16"/>
      <c r="X755" s="16"/>
      <c r="Y755" s="16"/>
      <c r="Z755" s="16"/>
    </row>
    <row r="756" spans="1:26">
      <c r="A756" s="45"/>
      <c r="B756" s="45"/>
      <c r="C756" s="45"/>
      <c r="D756" s="39"/>
      <c r="E756" s="39"/>
      <c r="F756" s="45"/>
      <c r="G756" s="16"/>
      <c r="H756" s="16"/>
      <c r="I756" s="16"/>
      <c r="J756" s="16"/>
      <c r="K756" s="16"/>
      <c r="L756" s="16"/>
      <c r="M756" s="16"/>
      <c r="N756" s="16"/>
      <c r="O756" s="16"/>
      <c r="P756" s="16"/>
      <c r="Q756" s="16"/>
      <c r="R756" s="16"/>
      <c r="S756" s="16"/>
      <c r="T756" s="16"/>
      <c r="U756" s="16"/>
      <c r="V756" s="16"/>
      <c r="W756" s="16"/>
      <c r="X756" s="16"/>
      <c r="Y756" s="16"/>
      <c r="Z756" s="16"/>
    </row>
    <row r="757" spans="1:26">
      <c r="A757" s="45"/>
      <c r="B757" s="45"/>
      <c r="C757" s="45"/>
      <c r="D757" s="39"/>
      <c r="E757" s="39"/>
      <c r="F757" s="45"/>
      <c r="G757" s="16"/>
      <c r="H757" s="16"/>
      <c r="I757" s="16"/>
      <c r="J757" s="16"/>
      <c r="K757" s="16"/>
      <c r="L757" s="16"/>
      <c r="M757" s="16"/>
      <c r="N757" s="16"/>
      <c r="O757" s="16"/>
      <c r="P757" s="16"/>
      <c r="Q757" s="16"/>
      <c r="R757" s="16"/>
      <c r="S757" s="16"/>
      <c r="T757" s="16"/>
      <c r="U757" s="16"/>
      <c r="V757" s="16"/>
      <c r="W757" s="16"/>
      <c r="X757" s="16"/>
      <c r="Y757" s="16"/>
      <c r="Z757" s="16"/>
    </row>
    <row r="758" spans="1:26">
      <c r="A758" s="45"/>
      <c r="B758" s="45"/>
      <c r="C758" s="45"/>
      <c r="D758" s="39"/>
      <c r="E758" s="39"/>
      <c r="F758" s="45"/>
      <c r="G758" s="16"/>
      <c r="H758" s="16"/>
      <c r="I758" s="16"/>
      <c r="J758" s="16"/>
      <c r="K758" s="16"/>
      <c r="L758" s="16"/>
      <c r="M758" s="16"/>
      <c r="N758" s="16"/>
      <c r="O758" s="16"/>
      <c r="P758" s="16"/>
      <c r="Q758" s="16"/>
      <c r="R758" s="16"/>
      <c r="S758" s="16"/>
      <c r="T758" s="16"/>
      <c r="U758" s="16"/>
      <c r="V758" s="16"/>
      <c r="W758" s="16"/>
      <c r="X758" s="16"/>
      <c r="Y758" s="16"/>
      <c r="Z758" s="16"/>
    </row>
    <row r="759" spans="1:26">
      <c r="A759" s="45"/>
      <c r="B759" s="45"/>
      <c r="C759" s="45"/>
      <c r="D759" s="39"/>
      <c r="E759" s="39"/>
      <c r="F759" s="45"/>
      <c r="G759" s="16"/>
      <c r="H759" s="16"/>
      <c r="I759" s="16"/>
      <c r="J759" s="16"/>
      <c r="K759" s="16"/>
      <c r="L759" s="16"/>
      <c r="M759" s="16"/>
      <c r="N759" s="16"/>
      <c r="O759" s="16"/>
      <c r="P759" s="16"/>
      <c r="Q759" s="16"/>
      <c r="R759" s="16"/>
      <c r="S759" s="16"/>
      <c r="T759" s="16"/>
      <c r="U759" s="16"/>
      <c r="V759" s="16"/>
      <c r="W759" s="16"/>
      <c r="X759" s="16"/>
      <c r="Y759" s="16"/>
      <c r="Z759" s="16"/>
    </row>
    <row r="760" spans="1:26">
      <c r="A760" s="45"/>
      <c r="B760" s="45"/>
      <c r="C760" s="45"/>
      <c r="D760" s="39"/>
      <c r="E760" s="39"/>
      <c r="F760" s="45"/>
      <c r="G760" s="16"/>
      <c r="H760" s="16"/>
      <c r="I760" s="16"/>
      <c r="J760" s="16"/>
      <c r="K760" s="16"/>
      <c r="L760" s="16"/>
      <c r="M760" s="16"/>
      <c r="N760" s="16"/>
      <c r="O760" s="16"/>
      <c r="P760" s="16"/>
      <c r="Q760" s="16"/>
      <c r="R760" s="16"/>
      <c r="S760" s="16"/>
      <c r="T760" s="16"/>
      <c r="U760" s="16"/>
      <c r="V760" s="16"/>
      <c r="W760" s="16"/>
      <c r="X760" s="16"/>
      <c r="Y760" s="16"/>
      <c r="Z760" s="16"/>
    </row>
    <row r="761" spans="1:26">
      <c r="A761" s="45"/>
      <c r="B761" s="45"/>
      <c r="C761" s="45"/>
      <c r="D761" s="39"/>
      <c r="E761" s="39"/>
      <c r="F761" s="45"/>
      <c r="G761" s="16"/>
      <c r="H761" s="16"/>
      <c r="I761" s="16"/>
      <c r="J761" s="16"/>
      <c r="K761" s="16"/>
      <c r="L761" s="16"/>
      <c r="M761" s="16"/>
      <c r="N761" s="16"/>
      <c r="O761" s="16"/>
      <c r="P761" s="16"/>
      <c r="Q761" s="16"/>
      <c r="R761" s="16"/>
      <c r="S761" s="16"/>
      <c r="T761" s="16"/>
      <c r="U761" s="16"/>
      <c r="V761" s="16"/>
      <c r="W761" s="16"/>
      <c r="X761" s="16"/>
      <c r="Y761" s="16"/>
      <c r="Z761" s="16"/>
    </row>
    <row r="762" spans="1:26">
      <c r="A762" s="45"/>
      <c r="B762" s="45"/>
      <c r="C762" s="45"/>
      <c r="D762" s="39"/>
      <c r="E762" s="39"/>
      <c r="F762" s="45"/>
      <c r="G762" s="16"/>
      <c r="H762" s="16"/>
      <c r="I762" s="16"/>
      <c r="J762" s="16"/>
      <c r="K762" s="16"/>
      <c r="L762" s="16"/>
      <c r="M762" s="16"/>
      <c r="N762" s="16"/>
      <c r="O762" s="16"/>
      <c r="P762" s="16"/>
      <c r="Q762" s="16"/>
      <c r="R762" s="16"/>
      <c r="S762" s="16"/>
      <c r="T762" s="16"/>
      <c r="U762" s="16"/>
      <c r="V762" s="16"/>
      <c r="W762" s="16"/>
      <c r="X762" s="16"/>
      <c r="Y762" s="16"/>
      <c r="Z762" s="16"/>
    </row>
    <row r="763" spans="1:26">
      <c r="A763" s="45"/>
      <c r="B763" s="45"/>
      <c r="C763" s="45"/>
      <c r="D763" s="39"/>
      <c r="E763" s="39"/>
      <c r="F763" s="45"/>
      <c r="G763" s="16"/>
      <c r="H763" s="16"/>
      <c r="I763" s="16"/>
      <c r="J763" s="16"/>
      <c r="K763" s="16"/>
      <c r="L763" s="16"/>
      <c r="M763" s="16"/>
      <c r="N763" s="16"/>
      <c r="O763" s="16"/>
      <c r="P763" s="16"/>
      <c r="Q763" s="16"/>
      <c r="R763" s="16"/>
      <c r="S763" s="16"/>
      <c r="T763" s="16"/>
      <c r="U763" s="16"/>
      <c r="V763" s="16"/>
      <c r="W763" s="16"/>
      <c r="X763" s="16"/>
      <c r="Y763" s="16"/>
      <c r="Z763" s="16"/>
    </row>
    <row r="764" spans="1:26">
      <c r="A764" s="45"/>
      <c r="B764" s="45"/>
      <c r="C764" s="45"/>
      <c r="D764" s="39"/>
      <c r="E764" s="39"/>
      <c r="F764" s="45"/>
      <c r="G764" s="16"/>
      <c r="H764" s="16"/>
      <c r="I764" s="16"/>
      <c r="J764" s="16"/>
      <c r="K764" s="16"/>
      <c r="L764" s="16"/>
      <c r="M764" s="16"/>
      <c r="N764" s="16"/>
      <c r="O764" s="16"/>
      <c r="P764" s="16"/>
      <c r="Q764" s="16"/>
      <c r="R764" s="16"/>
      <c r="S764" s="16"/>
      <c r="T764" s="16"/>
      <c r="U764" s="16"/>
      <c r="V764" s="16"/>
      <c r="W764" s="16"/>
      <c r="X764" s="16"/>
      <c r="Y764" s="16"/>
      <c r="Z764" s="16"/>
    </row>
    <row r="765" spans="1:26">
      <c r="A765" s="45"/>
      <c r="B765" s="45"/>
      <c r="C765" s="45"/>
      <c r="D765" s="39"/>
      <c r="E765" s="39"/>
      <c r="F765" s="45"/>
      <c r="G765" s="16"/>
      <c r="H765" s="16"/>
      <c r="I765" s="16"/>
      <c r="J765" s="16"/>
      <c r="K765" s="16"/>
      <c r="L765" s="16"/>
      <c r="M765" s="16"/>
      <c r="N765" s="16"/>
      <c r="O765" s="16"/>
      <c r="P765" s="16"/>
      <c r="Q765" s="16"/>
      <c r="R765" s="16"/>
      <c r="S765" s="16"/>
      <c r="T765" s="16"/>
      <c r="U765" s="16"/>
      <c r="V765" s="16"/>
      <c r="W765" s="16"/>
      <c r="X765" s="16"/>
      <c r="Y765" s="16"/>
      <c r="Z765" s="16"/>
    </row>
    <row r="766" spans="1:26">
      <c r="A766" s="45"/>
      <c r="B766" s="45"/>
      <c r="C766" s="45"/>
      <c r="D766" s="39"/>
      <c r="E766" s="39"/>
      <c r="F766" s="45"/>
      <c r="G766" s="16"/>
      <c r="H766" s="16"/>
      <c r="I766" s="16"/>
      <c r="J766" s="16"/>
      <c r="K766" s="16"/>
      <c r="L766" s="16"/>
      <c r="M766" s="16"/>
      <c r="N766" s="16"/>
      <c r="O766" s="16"/>
      <c r="P766" s="16"/>
      <c r="Q766" s="16"/>
      <c r="R766" s="16"/>
      <c r="S766" s="16"/>
      <c r="T766" s="16"/>
      <c r="U766" s="16"/>
      <c r="V766" s="16"/>
      <c r="W766" s="16"/>
      <c r="X766" s="16"/>
      <c r="Y766" s="16"/>
      <c r="Z766" s="16"/>
    </row>
    <row r="767" spans="1:26">
      <c r="A767" s="45"/>
      <c r="B767" s="45"/>
      <c r="C767" s="45"/>
      <c r="D767" s="39"/>
      <c r="E767" s="39"/>
      <c r="F767" s="45"/>
      <c r="G767" s="16"/>
      <c r="H767" s="16"/>
      <c r="I767" s="16"/>
      <c r="J767" s="16"/>
      <c r="K767" s="16"/>
      <c r="L767" s="16"/>
      <c r="M767" s="16"/>
      <c r="N767" s="16"/>
      <c r="O767" s="16"/>
      <c r="P767" s="16"/>
      <c r="Q767" s="16"/>
      <c r="R767" s="16"/>
      <c r="S767" s="16"/>
      <c r="T767" s="16"/>
      <c r="U767" s="16"/>
      <c r="V767" s="16"/>
      <c r="W767" s="16"/>
      <c r="X767" s="16"/>
      <c r="Y767" s="16"/>
      <c r="Z767" s="16"/>
    </row>
    <row r="768" spans="1:26">
      <c r="A768" s="45"/>
      <c r="B768" s="45"/>
      <c r="C768" s="45"/>
      <c r="D768" s="39"/>
      <c r="E768" s="39"/>
      <c r="F768" s="45"/>
      <c r="G768" s="16"/>
      <c r="H768" s="16"/>
      <c r="I768" s="16"/>
      <c r="J768" s="16"/>
      <c r="K768" s="16"/>
      <c r="L768" s="16"/>
      <c r="M768" s="16"/>
      <c r="N768" s="16"/>
      <c r="O768" s="16"/>
      <c r="P768" s="16"/>
      <c r="Q768" s="16"/>
      <c r="R768" s="16"/>
      <c r="S768" s="16"/>
      <c r="T768" s="16"/>
      <c r="U768" s="16"/>
      <c r="V768" s="16"/>
      <c r="W768" s="16"/>
      <c r="X768" s="16"/>
      <c r="Y768" s="16"/>
      <c r="Z768" s="16"/>
    </row>
    <row r="769" spans="1:26">
      <c r="A769" s="45"/>
      <c r="B769" s="45"/>
      <c r="C769" s="45"/>
      <c r="D769" s="39"/>
      <c r="E769" s="39"/>
      <c r="F769" s="45"/>
      <c r="G769" s="16"/>
      <c r="H769" s="16"/>
      <c r="I769" s="16"/>
      <c r="J769" s="16"/>
      <c r="K769" s="16"/>
      <c r="L769" s="16"/>
      <c r="M769" s="16"/>
      <c r="N769" s="16"/>
      <c r="O769" s="16"/>
      <c r="P769" s="16"/>
      <c r="Q769" s="16"/>
      <c r="R769" s="16"/>
      <c r="S769" s="16"/>
      <c r="T769" s="16"/>
      <c r="U769" s="16"/>
      <c r="V769" s="16"/>
      <c r="W769" s="16"/>
      <c r="X769" s="16"/>
      <c r="Y769" s="16"/>
      <c r="Z769" s="16"/>
    </row>
    <row r="770" spans="1:26">
      <c r="A770" s="45"/>
      <c r="B770" s="45"/>
      <c r="C770" s="45"/>
      <c r="D770" s="39"/>
      <c r="E770" s="39"/>
      <c r="F770" s="45"/>
      <c r="G770" s="16"/>
      <c r="H770" s="16"/>
      <c r="I770" s="16"/>
      <c r="J770" s="16"/>
      <c r="K770" s="16"/>
      <c r="L770" s="16"/>
      <c r="M770" s="16"/>
      <c r="N770" s="16"/>
      <c r="O770" s="16"/>
      <c r="P770" s="16"/>
      <c r="Q770" s="16"/>
      <c r="R770" s="16"/>
      <c r="S770" s="16"/>
      <c r="T770" s="16"/>
      <c r="U770" s="16"/>
      <c r="V770" s="16"/>
      <c r="W770" s="16"/>
      <c r="X770" s="16"/>
      <c r="Y770" s="16"/>
      <c r="Z770" s="16"/>
    </row>
    <row r="771" spans="1:26">
      <c r="A771" s="45"/>
      <c r="B771" s="45"/>
      <c r="C771" s="45"/>
      <c r="D771" s="39"/>
      <c r="E771" s="39"/>
      <c r="F771" s="45"/>
      <c r="G771" s="16"/>
      <c r="H771" s="16"/>
      <c r="I771" s="16"/>
      <c r="J771" s="16"/>
      <c r="K771" s="16"/>
      <c r="L771" s="16"/>
      <c r="M771" s="16"/>
      <c r="N771" s="16"/>
      <c r="O771" s="16"/>
      <c r="P771" s="16"/>
      <c r="Q771" s="16"/>
      <c r="R771" s="16"/>
      <c r="S771" s="16"/>
      <c r="T771" s="16"/>
      <c r="U771" s="16"/>
      <c r="V771" s="16"/>
      <c r="W771" s="16"/>
      <c r="X771" s="16"/>
      <c r="Y771" s="16"/>
      <c r="Z771" s="16"/>
    </row>
    <row r="772" spans="1:26">
      <c r="A772" s="45"/>
      <c r="B772" s="45"/>
      <c r="C772" s="45"/>
      <c r="D772" s="39"/>
      <c r="E772" s="39"/>
      <c r="F772" s="45"/>
      <c r="G772" s="16"/>
      <c r="H772" s="16"/>
      <c r="I772" s="16"/>
      <c r="J772" s="16"/>
      <c r="K772" s="16"/>
      <c r="L772" s="16"/>
      <c r="M772" s="16"/>
      <c r="N772" s="16"/>
      <c r="O772" s="16"/>
      <c r="P772" s="16"/>
      <c r="Q772" s="16"/>
      <c r="R772" s="16"/>
      <c r="S772" s="16"/>
      <c r="T772" s="16"/>
      <c r="U772" s="16"/>
      <c r="V772" s="16"/>
      <c r="W772" s="16"/>
      <c r="X772" s="16"/>
      <c r="Y772" s="16"/>
      <c r="Z772" s="16"/>
    </row>
    <row r="773" spans="1:26">
      <c r="A773" s="45"/>
      <c r="B773" s="45"/>
      <c r="C773" s="45"/>
      <c r="D773" s="39"/>
      <c r="E773" s="39"/>
      <c r="F773" s="45"/>
      <c r="G773" s="16"/>
      <c r="H773" s="16"/>
      <c r="I773" s="16"/>
      <c r="J773" s="16"/>
      <c r="K773" s="16"/>
      <c r="L773" s="16"/>
      <c r="M773" s="16"/>
      <c r="N773" s="16"/>
      <c r="O773" s="16"/>
      <c r="P773" s="16"/>
      <c r="Q773" s="16"/>
      <c r="R773" s="16"/>
      <c r="S773" s="16"/>
      <c r="T773" s="16"/>
      <c r="U773" s="16"/>
      <c r="V773" s="16"/>
      <c r="W773" s="16"/>
      <c r="X773" s="16"/>
      <c r="Y773" s="16"/>
      <c r="Z773" s="16"/>
    </row>
    <row r="774" spans="1:26">
      <c r="A774" s="45"/>
      <c r="B774" s="45"/>
      <c r="C774" s="45"/>
      <c r="D774" s="39"/>
      <c r="E774" s="39"/>
      <c r="F774" s="45"/>
      <c r="G774" s="16"/>
      <c r="H774" s="16"/>
      <c r="I774" s="16"/>
      <c r="J774" s="16"/>
      <c r="K774" s="16"/>
      <c r="L774" s="16"/>
      <c r="M774" s="16"/>
      <c r="N774" s="16"/>
      <c r="O774" s="16"/>
      <c r="P774" s="16"/>
      <c r="Q774" s="16"/>
      <c r="R774" s="16"/>
      <c r="S774" s="16"/>
      <c r="T774" s="16"/>
      <c r="U774" s="16"/>
      <c r="V774" s="16"/>
      <c r="W774" s="16"/>
      <c r="X774" s="16"/>
      <c r="Y774" s="16"/>
      <c r="Z774" s="16"/>
    </row>
    <row r="775" spans="1:26">
      <c r="A775" s="45"/>
      <c r="B775" s="45"/>
      <c r="C775" s="45"/>
      <c r="D775" s="39"/>
      <c r="E775" s="39"/>
      <c r="F775" s="45"/>
      <c r="G775" s="16"/>
      <c r="H775" s="16"/>
      <c r="I775" s="16"/>
      <c r="J775" s="16"/>
      <c r="K775" s="16"/>
      <c r="L775" s="16"/>
      <c r="M775" s="16"/>
      <c r="N775" s="16"/>
      <c r="O775" s="16"/>
      <c r="P775" s="16"/>
      <c r="Q775" s="16"/>
      <c r="R775" s="16"/>
      <c r="S775" s="16"/>
      <c r="T775" s="16"/>
      <c r="U775" s="16"/>
      <c r="V775" s="16"/>
      <c r="W775" s="16"/>
      <c r="X775" s="16"/>
      <c r="Y775" s="16"/>
      <c r="Z775" s="16"/>
    </row>
    <row r="776" spans="1:26">
      <c r="A776" s="45"/>
      <c r="B776" s="45"/>
      <c r="C776" s="45"/>
      <c r="D776" s="39"/>
      <c r="E776" s="39"/>
      <c r="F776" s="45"/>
      <c r="G776" s="16"/>
      <c r="H776" s="16"/>
      <c r="I776" s="16"/>
      <c r="J776" s="16"/>
      <c r="K776" s="16"/>
      <c r="L776" s="16"/>
      <c r="M776" s="16"/>
      <c r="N776" s="16"/>
      <c r="O776" s="16"/>
      <c r="P776" s="16"/>
      <c r="Q776" s="16"/>
      <c r="R776" s="16"/>
      <c r="S776" s="16"/>
      <c r="T776" s="16"/>
      <c r="U776" s="16"/>
      <c r="V776" s="16"/>
      <c r="W776" s="16"/>
      <c r="X776" s="16"/>
      <c r="Y776" s="16"/>
      <c r="Z776" s="16"/>
    </row>
    <row r="777" spans="1:26">
      <c r="A777" s="45"/>
      <c r="B777" s="45"/>
      <c r="C777" s="45"/>
      <c r="D777" s="39"/>
      <c r="E777" s="39"/>
      <c r="F777" s="45"/>
      <c r="G777" s="16"/>
      <c r="H777" s="16"/>
      <c r="I777" s="16"/>
      <c r="J777" s="16"/>
      <c r="K777" s="16"/>
      <c r="L777" s="16"/>
      <c r="M777" s="16"/>
      <c r="N777" s="16"/>
      <c r="O777" s="16"/>
      <c r="P777" s="16"/>
      <c r="Q777" s="16"/>
      <c r="R777" s="16"/>
      <c r="S777" s="16"/>
      <c r="T777" s="16"/>
      <c r="U777" s="16"/>
      <c r="V777" s="16"/>
      <c r="W777" s="16"/>
      <c r="X777" s="16"/>
      <c r="Y777" s="16"/>
      <c r="Z777" s="16"/>
    </row>
    <row r="778" spans="1:26">
      <c r="A778" s="45"/>
      <c r="B778" s="45"/>
      <c r="C778" s="45"/>
      <c r="D778" s="39"/>
      <c r="E778" s="39"/>
      <c r="F778" s="45"/>
      <c r="G778" s="16"/>
      <c r="H778" s="16"/>
      <c r="I778" s="16"/>
      <c r="J778" s="16"/>
      <c r="K778" s="16"/>
      <c r="L778" s="16"/>
      <c r="M778" s="16"/>
      <c r="N778" s="16"/>
      <c r="O778" s="16"/>
      <c r="P778" s="16"/>
      <c r="Q778" s="16"/>
      <c r="R778" s="16"/>
      <c r="S778" s="16"/>
      <c r="T778" s="16"/>
      <c r="U778" s="16"/>
      <c r="V778" s="16"/>
      <c r="W778" s="16"/>
      <c r="X778" s="16"/>
      <c r="Y778" s="16"/>
      <c r="Z778" s="16"/>
    </row>
    <row r="779" spans="1:26">
      <c r="A779" s="45"/>
      <c r="B779" s="45"/>
      <c r="C779" s="45"/>
      <c r="D779" s="39"/>
      <c r="E779" s="39"/>
      <c r="F779" s="45"/>
      <c r="G779" s="16"/>
      <c r="H779" s="16"/>
      <c r="I779" s="16"/>
      <c r="J779" s="16"/>
      <c r="K779" s="16"/>
      <c r="L779" s="16"/>
      <c r="M779" s="16"/>
      <c r="N779" s="16"/>
      <c r="O779" s="16"/>
      <c r="P779" s="16"/>
      <c r="Q779" s="16"/>
      <c r="R779" s="16"/>
      <c r="S779" s="16"/>
      <c r="T779" s="16"/>
      <c r="U779" s="16"/>
      <c r="V779" s="16"/>
      <c r="W779" s="16"/>
      <c r="X779" s="16"/>
      <c r="Y779" s="16"/>
      <c r="Z779" s="16"/>
    </row>
    <row r="780" spans="1:26">
      <c r="A780" s="45"/>
      <c r="B780" s="45"/>
      <c r="C780" s="45"/>
      <c r="D780" s="39"/>
      <c r="E780" s="39"/>
      <c r="F780" s="45"/>
      <c r="G780" s="16"/>
      <c r="H780" s="16"/>
      <c r="I780" s="16"/>
      <c r="J780" s="16"/>
      <c r="K780" s="16"/>
      <c r="L780" s="16"/>
      <c r="M780" s="16"/>
      <c r="N780" s="16"/>
      <c r="O780" s="16"/>
      <c r="P780" s="16"/>
      <c r="Q780" s="16"/>
      <c r="R780" s="16"/>
      <c r="S780" s="16"/>
      <c r="T780" s="16"/>
      <c r="U780" s="16"/>
      <c r="V780" s="16"/>
      <c r="W780" s="16"/>
      <c r="X780" s="16"/>
      <c r="Y780" s="16"/>
      <c r="Z780" s="16"/>
    </row>
    <row r="781" spans="1:26">
      <c r="A781" s="45"/>
      <c r="B781" s="45"/>
      <c r="C781" s="45"/>
      <c r="D781" s="39"/>
      <c r="E781" s="39"/>
      <c r="F781" s="45"/>
      <c r="G781" s="16"/>
      <c r="H781" s="16"/>
      <c r="I781" s="16"/>
      <c r="J781" s="16"/>
      <c r="K781" s="16"/>
      <c r="L781" s="16"/>
      <c r="M781" s="16"/>
      <c r="N781" s="16"/>
      <c r="O781" s="16"/>
      <c r="P781" s="16"/>
      <c r="Q781" s="16"/>
      <c r="R781" s="16"/>
      <c r="S781" s="16"/>
      <c r="T781" s="16"/>
      <c r="U781" s="16"/>
      <c r="V781" s="16"/>
      <c r="W781" s="16"/>
      <c r="X781" s="16"/>
      <c r="Y781" s="16"/>
      <c r="Z781" s="16"/>
    </row>
    <row r="782" spans="1:26">
      <c r="A782" s="45"/>
      <c r="B782" s="45"/>
      <c r="C782" s="45"/>
      <c r="D782" s="39"/>
      <c r="E782" s="39"/>
      <c r="F782" s="45"/>
      <c r="G782" s="16"/>
      <c r="H782" s="16"/>
      <c r="I782" s="16"/>
      <c r="J782" s="16"/>
      <c r="K782" s="16"/>
      <c r="L782" s="16"/>
      <c r="M782" s="16"/>
      <c r="N782" s="16"/>
      <c r="O782" s="16"/>
      <c r="P782" s="16"/>
      <c r="Q782" s="16"/>
      <c r="R782" s="16"/>
      <c r="S782" s="16"/>
      <c r="T782" s="16"/>
      <c r="U782" s="16"/>
      <c r="V782" s="16"/>
      <c r="W782" s="16"/>
      <c r="X782" s="16"/>
      <c r="Y782" s="16"/>
      <c r="Z782" s="16"/>
    </row>
    <row r="783" spans="1:26">
      <c r="A783" s="45"/>
      <c r="B783" s="45"/>
      <c r="C783" s="45"/>
      <c r="D783" s="39"/>
      <c r="E783" s="39"/>
      <c r="F783" s="45"/>
      <c r="G783" s="16"/>
      <c r="H783" s="16"/>
      <c r="I783" s="16"/>
      <c r="J783" s="16"/>
      <c r="K783" s="16"/>
      <c r="L783" s="16"/>
      <c r="M783" s="16"/>
      <c r="N783" s="16"/>
      <c r="O783" s="16"/>
      <c r="P783" s="16"/>
      <c r="Q783" s="16"/>
      <c r="R783" s="16"/>
      <c r="S783" s="16"/>
      <c r="T783" s="16"/>
      <c r="U783" s="16"/>
      <c r="V783" s="16"/>
      <c r="W783" s="16"/>
      <c r="X783" s="16"/>
      <c r="Y783" s="16"/>
      <c r="Z783" s="16"/>
    </row>
    <row r="784" spans="1:26">
      <c r="A784" s="45"/>
      <c r="B784" s="45"/>
      <c r="C784" s="45"/>
      <c r="D784" s="39"/>
      <c r="E784" s="39"/>
      <c r="F784" s="45"/>
      <c r="G784" s="16"/>
      <c r="H784" s="16"/>
      <c r="I784" s="16"/>
      <c r="J784" s="16"/>
      <c r="K784" s="16"/>
      <c r="L784" s="16"/>
      <c r="M784" s="16"/>
      <c r="N784" s="16"/>
      <c r="O784" s="16"/>
      <c r="P784" s="16"/>
      <c r="Q784" s="16"/>
      <c r="R784" s="16"/>
      <c r="S784" s="16"/>
      <c r="T784" s="16"/>
      <c r="U784" s="16"/>
      <c r="V784" s="16"/>
      <c r="W784" s="16"/>
      <c r="X784" s="16"/>
      <c r="Y784" s="16"/>
      <c r="Z784" s="16"/>
    </row>
    <row r="785" spans="1:26">
      <c r="A785" s="45"/>
      <c r="B785" s="45"/>
      <c r="C785" s="45"/>
      <c r="D785" s="39"/>
      <c r="E785" s="39"/>
      <c r="F785" s="45"/>
      <c r="G785" s="16"/>
      <c r="H785" s="16"/>
      <c r="I785" s="16"/>
      <c r="J785" s="16"/>
      <c r="K785" s="16"/>
      <c r="L785" s="16"/>
      <c r="M785" s="16"/>
      <c r="N785" s="16"/>
      <c r="O785" s="16"/>
      <c r="P785" s="16"/>
      <c r="Q785" s="16"/>
      <c r="R785" s="16"/>
      <c r="S785" s="16"/>
      <c r="T785" s="16"/>
      <c r="U785" s="16"/>
      <c r="V785" s="16"/>
      <c r="W785" s="16"/>
      <c r="X785" s="16"/>
      <c r="Y785" s="16"/>
      <c r="Z785" s="16"/>
    </row>
    <row r="786" spans="1:26">
      <c r="A786" s="45"/>
      <c r="B786" s="45"/>
      <c r="C786" s="45"/>
      <c r="D786" s="39"/>
      <c r="E786" s="39"/>
      <c r="F786" s="45"/>
      <c r="G786" s="16"/>
      <c r="H786" s="16"/>
      <c r="I786" s="16"/>
      <c r="J786" s="16"/>
      <c r="K786" s="16"/>
      <c r="L786" s="16"/>
      <c r="M786" s="16"/>
      <c r="N786" s="16"/>
      <c r="O786" s="16"/>
      <c r="P786" s="16"/>
      <c r="Q786" s="16"/>
      <c r="R786" s="16"/>
      <c r="S786" s="16"/>
      <c r="T786" s="16"/>
      <c r="U786" s="16"/>
      <c r="V786" s="16"/>
      <c r="W786" s="16"/>
      <c r="X786" s="16"/>
      <c r="Y786" s="16"/>
      <c r="Z786" s="16"/>
    </row>
    <row r="787" spans="1:26">
      <c r="A787" s="45"/>
      <c r="B787" s="45"/>
      <c r="C787" s="45"/>
      <c r="D787" s="39"/>
      <c r="E787" s="39"/>
      <c r="F787" s="45"/>
      <c r="G787" s="16"/>
      <c r="H787" s="16"/>
      <c r="I787" s="16"/>
      <c r="J787" s="16"/>
      <c r="K787" s="16"/>
      <c r="L787" s="16"/>
      <c r="M787" s="16"/>
      <c r="N787" s="16"/>
      <c r="O787" s="16"/>
      <c r="P787" s="16"/>
      <c r="Q787" s="16"/>
      <c r="R787" s="16"/>
      <c r="S787" s="16"/>
      <c r="T787" s="16"/>
      <c r="U787" s="16"/>
      <c r="V787" s="16"/>
      <c r="W787" s="16"/>
      <c r="X787" s="16"/>
      <c r="Y787" s="16"/>
      <c r="Z787" s="16"/>
    </row>
    <row r="788" spans="1:26">
      <c r="A788" s="45"/>
      <c r="B788" s="45"/>
      <c r="C788" s="45"/>
      <c r="D788" s="39"/>
      <c r="E788" s="39"/>
      <c r="F788" s="45"/>
      <c r="G788" s="16"/>
      <c r="H788" s="16"/>
      <c r="I788" s="16"/>
      <c r="J788" s="16"/>
      <c r="K788" s="16"/>
      <c r="L788" s="16"/>
      <c r="M788" s="16"/>
      <c r="N788" s="16"/>
      <c r="O788" s="16"/>
      <c r="P788" s="16"/>
      <c r="Q788" s="16"/>
      <c r="R788" s="16"/>
      <c r="S788" s="16"/>
      <c r="T788" s="16"/>
      <c r="U788" s="16"/>
      <c r="V788" s="16"/>
      <c r="W788" s="16"/>
      <c r="X788" s="16"/>
      <c r="Y788" s="16"/>
      <c r="Z788" s="16"/>
    </row>
    <row r="789" spans="1:26">
      <c r="A789" s="45"/>
      <c r="B789" s="45"/>
      <c r="C789" s="45"/>
      <c r="D789" s="39"/>
      <c r="E789" s="39"/>
      <c r="F789" s="45"/>
      <c r="G789" s="16"/>
      <c r="H789" s="16"/>
      <c r="I789" s="16"/>
      <c r="J789" s="16"/>
      <c r="K789" s="16"/>
      <c r="L789" s="16"/>
      <c r="M789" s="16"/>
      <c r="N789" s="16"/>
      <c r="O789" s="16"/>
      <c r="P789" s="16"/>
      <c r="Q789" s="16"/>
      <c r="R789" s="16"/>
      <c r="S789" s="16"/>
      <c r="T789" s="16"/>
      <c r="U789" s="16"/>
      <c r="V789" s="16"/>
      <c r="W789" s="16"/>
      <c r="X789" s="16"/>
      <c r="Y789" s="16"/>
      <c r="Z789" s="16"/>
    </row>
    <row r="790" spans="1:26">
      <c r="A790" s="45"/>
      <c r="B790" s="45"/>
      <c r="C790" s="45"/>
      <c r="D790" s="39"/>
      <c r="E790" s="39"/>
      <c r="F790" s="45"/>
      <c r="G790" s="16"/>
      <c r="H790" s="16"/>
      <c r="I790" s="16"/>
      <c r="J790" s="16"/>
      <c r="K790" s="16"/>
      <c r="L790" s="16"/>
      <c r="M790" s="16"/>
      <c r="N790" s="16"/>
      <c r="O790" s="16"/>
      <c r="P790" s="16"/>
      <c r="Q790" s="16"/>
      <c r="R790" s="16"/>
      <c r="S790" s="16"/>
      <c r="T790" s="16"/>
      <c r="U790" s="16"/>
      <c r="V790" s="16"/>
      <c r="W790" s="16"/>
      <c r="X790" s="16"/>
      <c r="Y790" s="16"/>
      <c r="Z790" s="16"/>
    </row>
    <row r="791" spans="1:26">
      <c r="A791" s="45"/>
      <c r="B791" s="45"/>
      <c r="C791" s="45"/>
      <c r="D791" s="39"/>
      <c r="E791" s="39"/>
      <c r="F791" s="45"/>
      <c r="G791" s="16"/>
      <c r="H791" s="16"/>
      <c r="I791" s="16"/>
      <c r="J791" s="16"/>
      <c r="K791" s="16"/>
      <c r="L791" s="16"/>
      <c r="M791" s="16"/>
      <c r="N791" s="16"/>
      <c r="O791" s="16"/>
      <c r="P791" s="16"/>
      <c r="Q791" s="16"/>
      <c r="R791" s="16"/>
      <c r="S791" s="16"/>
      <c r="T791" s="16"/>
      <c r="U791" s="16"/>
      <c r="V791" s="16"/>
      <c r="W791" s="16"/>
      <c r="X791" s="16"/>
      <c r="Y791" s="16"/>
      <c r="Z791" s="16"/>
    </row>
    <row r="792" spans="1:26">
      <c r="A792" s="45"/>
      <c r="B792" s="45"/>
      <c r="C792" s="45"/>
      <c r="D792" s="39"/>
      <c r="E792" s="39"/>
      <c r="F792" s="45"/>
      <c r="G792" s="16"/>
      <c r="H792" s="16"/>
      <c r="I792" s="16"/>
      <c r="J792" s="16"/>
      <c r="K792" s="16"/>
      <c r="L792" s="16"/>
      <c r="M792" s="16"/>
      <c r="N792" s="16"/>
      <c r="O792" s="16"/>
      <c r="P792" s="16"/>
      <c r="Q792" s="16"/>
      <c r="R792" s="16"/>
      <c r="S792" s="16"/>
      <c r="T792" s="16"/>
      <c r="U792" s="16"/>
      <c r="V792" s="16"/>
      <c r="W792" s="16"/>
      <c r="X792" s="16"/>
      <c r="Y792" s="16"/>
      <c r="Z792" s="16"/>
    </row>
    <row r="793" spans="1:26">
      <c r="A793" s="45"/>
      <c r="B793" s="45"/>
      <c r="C793" s="45"/>
      <c r="D793" s="39"/>
      <c r="E793" s="39"/>
      <c r="F793" s="45"/>
      <c r="G793" s="16"/>
      <c r="H793" s="16"/>
      <c r="I793" s="16"/>
      <c r="J793" s="16"/>
      <c r="K793" s="16"/>
      <c r="L793" s="16"/>
      <c r="M793" s="16"/>
      <c r="N793" s="16"/>
      <c r="O793" s="16"/>
      <c r="P793" s="16"/>
      <c r="Q793" s="16"/>
      <c r="R793" s="16"/>
      <c r="S793" s="16"/>
      <c r="T793" s="16"/>
      <c r="U793" s="16"/>
      <c r="V793" s="16"/>
      <c r="W793" s="16"/>
      <c r="X793" s="16"/>
      <c r="Y793" s="16"/>
      <c r="Z793" s="16"/>
    </row>
    <row r="794" spans="1:26">
      <c r="A794" s="45"/>
      <c r="B794" s="45"/>
      <c r="C794" s="45"/>
      <c r="D794" s="39"/>
      <c r="E794" s="39"/>
      <c r="F794" s="45"/>
      <c r="G794" s="16"/>
      <c r="H794" s="16"/>
      <c r="I794" s="16"/>
      <c r="J794" s="16"/>
      <c r="K794" s="16"/>
      <c r="L794" s="16"/>
      <c r="M794" s="16"/>
      <c r="N794" s="16"/>
      <c r="O794" s="16"/>
      <c r="P794" s="16"/>
      <c r="Q794" s="16"/>
      <c r="R794" s="16"/>
      <c r="S794" s="16"/>
      <c r="T794" s="16"/>
      <c r="U794" s="16"/>
      <c r="V794" s="16"/>
      <c r="W794" s="16"/>
      <c r="X794" s="16"/>
      <c r="Y794" s="16"/>
      <c r="Z794" s="16"/>
    </row>
    <row r="795" spans="1:26">
      <c r="A795" s="45"/>
      <c r="B795" s="45"/>
      <c r="C795" s="45"/>
      <c r="D795" s="39"/>
      <c r="E795" s="39"/>
      <c r="F795" s="45"/>
      <c r="G795" s="16"/>
      <c r="H795" s="16"/>
      <c r="I795" s="16"/>
      <c r="J795" s="16"/>
      <c r="K795" s="16"/>
      <c r="L795" s="16"/>
      <c r="M795" s="16"/>
      <c r="N795" s="16"/>
      <c r="O795" s="16"/>
      <c r="P795" s="16"/>
      <c r="Q795" s="16"/>
      <c r="R795" s="16"/>
      <c r="S795" s="16"/>
      <c r="T795" s="16"/>
      <c r="U795" s="16"/>
      <c r="V795" s="16"/>
      <c r="W795" s="16"/>
      <c r="X795" s="16"/>
      <c r="Y795" s="16"/>
      <c r="Z795" s="16"/>
    </row>
    <row r="796" spans="1:26">
      <c r="A796" s="45"/>
      <c r="B796" s="45"/>
      <c r="C796" s="45"/>
      <c r="D796" s="39"/>
      <c r="E796" s="39"/>
      <c r="F796" s="45"/>
      <c r="G796" s="16"/>
      <c r="H796" s="16"/>
      <c r="I796" s="16"/>
      <c r="J796" s="16"/>
      <c r="K796" s="16"/>
      <c r="L796" s="16"/>
      <c r="M796" s="16"/>
      <c r="N796" s="16"/>
      <c r="O796" s="16"/>
      <c r="P796" s="16"/>
      <c r="Q796" s="16"/>
      <c r="R796" s="16"/>
      <c r="S796" s="16"/>
      <c r="T796" s="16"/>
      <c r="U796" s="16"/>
      <c r="V796" s="16"/>
      <c r="W796" s="16"/>
      <c r="X796" s="16"/>
      <c r="Y796" s="16"/>
      <c r="Z796" s="16"/>
    </row>
    <row r="797" spans="1:26">
      <c r="A797" s="45"/>
      <c r="B797" s="45"/>
      <c r="C797" s="45"/>
      <c r="D797" s="39"/>
      <c r="E797" s="39"/>
      <c r="F797" s="45"/>
      <c r="G797" s="16"/>
      <c r="H797" s="16"/>
      <c r="I797" s="16"/>
      <c r="J797" s="16"/>
      <c r="K797" s="16"/>
      <c r="L797" s="16"/>
      <c r="M797" s="16"/>
      <c r="N797" s="16"/>
      <c r="O797" s="16"/>
      <c r="P797" s="16"/>
      <c r="Q797" s="16"/>
      <c r="R797" s="16"/>
      <c r="S797" s="16"/>
      <c r="T797" s="16"/>
      <c r="U797" s="16"/>
      <c r="V797" s="16"/>
      <c r="W797" s="16"/>
      <c r="X797" s="16"/>
      <c r="Y797" s="16"/>
      <c r="Z797" s="16"/>
    </row>
    <row r="798" spans="1:26">
      <c r="A798" s="45"/>
      <c r="B798" s="45"/>
      <c r="C798" s="45"/>
      <c r="D798" s="39"/>
      <c r="E798" s="39"/>
      <c r="F798" s="45"/>
      <c r="G798" s="16"/>
      <c r="H798" s="16"/>
      <c r="I798" s="16"/>
      <c r="J798" s="16"/>
      <c r="K798" s="16"/>
      <c r="L798" s="16"/>
      <c r="M798" s="16"/>
      <c r="N798" s="16"/>
      <c r="O798" s="16"/>
      <c r="P798" s="16"/>
      <c r="Q798" s="16"/>
      <c r="R798" s="16"/>
      <c r="S798" s="16"/>
      <c r="T798" s="16"/>
      <c r="U798" s="16"/>
      <c r="V798" s="16"/>
      <c r="W798" s="16"/>
      <c r="X798" s="16"/>
      <c r="Y798" s="16"/>
      <c r="Z798" s="16"/>
    </row>
    <row r="799" spans="1:26">
      <c r="A799" s="45"/>
      <c r="B799" s="45"/>
      <c r="C799" s="45"/>
      <c r="D799" s="39"/>
      <c r="E799" s="39"/>
      <c r="F799" s="45"/>
      <c r="G799" s="16"/>
      <c r="H799" s="16"/>
      <c r="I799" s="16"/>
      <c r="J799" s="16"/>
      <c r="K799" s="16"/>
      <c r="L799" s="16"/>
      <c r="M799" s="16"/>
      <c r="N799" s="16"/>
      <c r="O799" s="16"/>
      <c r="P799" s="16"/>
      <c r="Q799" s="16"/>
      <c r="R799" s="16"/>
      <c r="S799" s="16"/>
      <c r="T799" s="16"/>
      <c r="U799" s="16"/>
      <c r="V799" s="16"/>
      <c r="W799" s="16"/>
      <c r="X799" s="16"/>
      <c r="Y799" s="16"/>
      <c r="Z799" s="16"/>
    </row>
    <row r="800" spans="1:26">
      <c r="A800" s="45"/>
      <c r="B800" s="45"/>
      <c r="C800" s="45"/>
      <c r="D800" s="39"/>
      <c r="E800" s="39"/>
      <c r="F800" s="45"/>
      <c r="G800" s="16"/>
      <c r="H800" s="16"/>
      <c r="I800" s="16"/>
      <c r="J800" s="16"/>
      <c r="K800" s="16"/>
      <c r="L800" s="16"/>
      <c r="M800" s="16"/>
      <c r="N800" s="16"/>
      <c r="O800" s="16"/>
      <c r="P800" s="16"/>
      <c r="Q800" s="16"/>
      <c r="R800" s="16"/>
      <c r="S800" s="16"/>
      <c r="T800" s="16"/>
      <c r="U800" s="16"/>
      <c r="V800" s="16"/>
      <c r="W800" s="16"/>
      <c r="X800" s="16"/>
      <c r="Y800" s="16"/>
      <c r="Z800" s="16"/>
    </row>
    <row r="801" spans="1:26">
      <c r="A801" s="45"/>
      <c r="B801" s="45"/>
      <c r="C801" s="45"/>
      <c r="D801" s="39"/>
      <c r="E801" s="39"/>
      <c r="F801" s="45"/>
      <c r="G801" s="16"/>
      <c r="H801" s="16"/>
      <c r="I801" s="16"/>
      <c r="J801" s="16"/>
      <c r="K801" s="16"/>
      <c r="L801" s="16"/>
      <c r="M801" s="16"/>
      <c r="N801" s="16"/>
      <c r="O801" s="16"/>
      <c r="P801" s="16"/>
      <c r="Q801" s="16"/>
      <c r="R801" s="16"/>
      <c r="S801" s="16"/>
      <c r="T801" s="16"/>
      <c r="U801" s="16"/>
      <c r="V801" s="16"/>
      <c r="W801" s="16"/>
      <c r="X801" s="16"/>
      <c r="Y801" s="16"/>
      <c r="Z801" s="16"/>
    </row>
    <row r="802" spans="1:26">
      <c r="A802" s="45"/>
      <c r="B802" s="45"/>
      <c r="C802" s="45"/>
      <c r="D802" s="39"/>
      <c r="E802" s="39"/>
      <c r="F802" s="45"/>
      <c r="G802" s="16"/>
      <c r="H802" s="16"/>
      <c r="I802" s="16"/>
      <c r="J802" s="16"/>
      <c r="K802" s="16"/>
      <c r="L802" s="16"/>
      <c r="M802" s="16"/>
      <c r="N802" s="16"/>
      <c r="O802" s="16"/>
      <c r="P802" s="16"/>
      <c r="Q802" s="16"/>
      <c r="R802" s="16"/>
      <c r="S802" s="16"/>
      <c r="T802" s="16"/>
      <c r="U802" s="16"/>
      <c r="V802" s="16"/>
      <c r="W802" s="16"/>
      <c r="X802" s="16"/>
      <c r="Y802" s="16"/>
      <c r="Z802" s="16"/>
    </row>
    <row r="803" spans="1:26">
      <c r="A803" s="45"/>
      <c r="B803" s="45"/>
      <c r="C803" s="45"/>
      <c r="D803" s="39"/>
      <c r="E803" s="39"/>
      <c r="F803" s="45"/>
      <c r="G803" s="16"/>
      <c r="H803" s="16"/>
      <c r="I803" s="16"/>
      <c r="J803" s="16"/>
      <c r="K803" s="16"/>
      <c r="L803" s="16"/>
      <c r="M803" s="16"/>
      <c r="N803" s="16"/>
      <c r="O803" s="16"/>
      <c r="P803" s="16"/>
      <c r="Q803" s="16"/>
      <c r="R803" s="16"/>
      <c r="S803" s="16"/>
      <c r="T803" s="16"/>
      <c r="U803" s="16"/>
      <c r="V803" s="16"/>
      <c r="W803" s="16"/>
      <c r="X803" s="16"/>
      <c r="Y803" s="16"/>
      <c r="Z803" s="16"/>
    </row>
    <row r="804" spans="1:26">
      <c r="A804" s="45"/>
      <c r="B804" s="45"/>
      <c r="C804" s="45"/>
      <c r="D804" s="39"/>
      <c r="E804" s="39"/>
      <c r="F804" s="45"/>
      <c r="G804" s="16"/>
      <c r="H804" s="16"/>
      <c r="I804" s="16"/>
      <c r="J804" s="16"/>
      <c r="K804" s="16"/>
      <c r="L804" s="16"/>
      <c r="M804" s="16"/>
      <c r="N804" s="16"/>
      <c r="O804" s="16"/>
      <c r="P804" s="16"/>
      <c r="Q804" s="16"/>
      <c r="R804" s="16"/>
      <c r="S804" s="16"/>
      <c r="T804" s="16"/>
      <c r="U804" s="16"/>
      <c r="V804" s="16"/>
      <c r="W804" s="16"/>
      <c r="X804" s="16"/>
      <c r="Y804" s="16"/>
      <c r="Z804" s="16"/>
    </row>
    <row r="805" spans="1:26">
      <c r="A805" s="45"/>
      <c r="B805" s="45"/>
      <c r="C805" s="45"/>
      <c r="D805" s="39"/>
      <c r="E805" s="39"/>
      <c r="F805" s="45"/>
      <c r="G805" s="16"/>
      <c r="H805" s="16"/>
      <c r="I805" s="16"/>
      <c r="J805" s="16"/>
      <c r="K805" s="16"/>
      <c r="L805" s="16"/>
      <c r="M805" s="16"/>
      <c r="N805" s="16"/>
      <c r="O805" s="16"/>
      <c r="P805" s="16"/>
      <c r="Q805" s="16"/>
      <c r="R805" s="16"/>
      <c r="S805" s="16"/>
      <c r="T805" s="16"/>
      <c r="U805" s="16"/>
      <c r="V805" s="16"/>
      <c r="W805" s="16"/>
      <c r="X805" s="16"/>
      <c r="Y805" s="16"/>
      <c r="Z805" s="16"/>
    </row>
    <row r="806" spans="1:26">
      <c r="A806" s="45"/>
      <c r="B806" s="45"/>
      <c r="C806" s="45"/>
      <c r="D806" s="39"/>
      <c r="E806" s="39"/>
      <c r="F806" s="45"/>
      <c r="G806" s="16"/>
      <c r="H806" s="16"/>
      <c r="I806" s="16"/>
      <c r="J806" s="16"/>
      <c r="K806" s="16"/>
      <c r="L806" s="16"/>
      <c r="M806" s="16"/>
      <c r="N806" s="16"/>
      <c r="O806" s="16"/>
      <c r="P806" s="16"/>
      <c r="Q806" s="16"/>
      <c r="R806" s="16"/>
      <c r="S806" s="16"/>
      <c r="T806" s="16"/>
      <c r="U806" s="16"/>
      <c r="V806" s="16"/>
      <c r="W806" s="16"/>
      <c r="X806" s="16"/>
      <c r="Y806" s="16"/>
      <c r="Z806" s="16"/>
    </row>
    <row r="807" spans="1:26">
      <c r="A807" s="45"/>
      <c r="B807" s="45"/>
      <c r="C807" s="45"/>
      <c r="D807" s="39"/>
      <c r="E807" s="39"/>
      <c r="F807" s="45"/>
      <c r="G807" s="16"/>
      <c r="H807" s="16"/>
      <c r="I807" s="16"/>
      <c r="J807" s="16"/>
      <c r="K807" s="16"/>
      <c r="L807" s="16"/>
      <c r="M807" s="16"/>
      <c r="N807" s="16"/>
      <c r="O807" s="16"/>
      <c r="P807" s="16"/>
      <c r="Q807" s="16"/>
      <c r="R807" s="16"/>
      <c r="S807" s="16"/>
      <c r="T807" s="16"/>
      <c r="U807" s="16"/>
      <c r="V807" s="16"/>
      <c r="W807" s="16"/>
      <c r="X807" s="16"/>
      <c r="Y807" s="16"/>
      <c r="Z807" s="16"/>
    </row>
    <row r="808" spans="1:26">
      <c r="A808" s="45"/>
      <c r="B808" s="45"/>
      <c r="C808" s="45"/>
      <c r="D808" s="39"/>
      <c r="E808" s="39"/>
      <c r="F808" s="45"/>
      <c r="G808" s="16"/>
      <c r="H808" s="16"/>
      <c r="I808" s="16"/>
      <c r="J808" s="16"/>
      <c r="K808" s="16"/>
      <c r="L808" s="16"/>
      <c r="M808" s="16"/>
      <c r="N808" s="16"/>
      <c r="O808" s="16"/>
      <c r="P808" s="16"/>
      <c r="Q808" s="16"/>
      <c r="R808" s="16"/>
      <c r="S808" s="16"/>
      <c r="T808" s="16"/>
      <c r="U808" s="16"/>
      <c r="V808" s="16"/>
      <c r="W808" s="16"/>
      <c r="X808" s="16"/>
      <c r="Y808" s="16"/>
      <c r="Z808" s="16"/>
    </row>
    <row r="809" spans="1:26">
      <c r="A809" s="45"/>
      <c r="B809" s="45"/>
      <c r="C809" s="45"/>
      <c r="D809" s="39"/>
      <c r="E809" s="39"/>
      <c r="F809" s="45"/>
      <c r="G809" s="16"/>
      <c r="H809" s="16"/>
      <c r="I809" s="16"/>
      <c r="J809" s="16"/>
      <c r="K809" s="16"/>
      <c r="L809" s="16"/>
      <c r="M809" s="16"/>
      <c r="N809" s="16"/>
      <c r="O809" s="16"/>
      <c r="P809" s="16"/>
      <c r="Q809" s="16"/>
      <c r="R809" s="16"/>
      <c r="S809" s="16"/>
      <c r="T809" s="16"/>
      <c r="U809" s="16"/>
      <c r="V809" s="16"/>
      <c r="W809" s="16"/>
      <c r="X809" s="16"/>
      <c r="Y809" s="16"/>
      <c r="Z809" s="16"/>
    </row>
    <row r="810" spans="1:26">
      <c r="A810" s="45"/>
      <c r="B810" s="45"/>
      <c r="C810" s="45"/>
      <c r="D810" s="39"/>
      <c r="E810" s="39"/>
      <c r="F810" s="45"/>
      <c r="G810" s="16"/>
      <c r="H810" s="16"/>
      <c r="I810" s="16"/>
      <c r="J810" s="16"/>
      <c r="K810" s="16"/>
      <c r="L810" s="16"/>
      <c r="M810" s="16"/>
      <c r="N810" s="16"/>
      <c r="O810" s="16"/>
      <c r="P810" s="16"/>
      <c r="Q810" s="16"/>
      <c r="R810" s="16"/>
      <c r="S810" s="16"/>
      <c r="T810" s="16"/>
      <c r="U810" s="16"/>
      <c r="V810" s="16"/>
      <c r="W810" s="16"/>
      <c r="X810" s="16"/>
      <c r="Y810" s="16"/>
      <c r="Z810" s="16"/>
    </row>
    <row r="811" spans="1:26">
      <c r="A811" s="45"/>
      <c r="B811" s="45"/>
      <c r="C811" s="45"/>
      <c r="D811" s="39"/>
      <c r="E811" s="39"/>
      <c r="F811" s="45"/>
      <c r="G811" s="16"/>
      <c r="H811" s="16"/>
      <c r="I811" s="16"/>
      <c r="J811" s="16"/>
      <c r="K811" s="16"/>
      <c r="L811" s="16"/>
      <c r="M811" s="16"/>
      <c r="N811" s="16"/>
      <c r="O811" s="16"/>
      <c r="P811" s="16"/>
      <c r="Q811" s="16"/>
      <c r="R811" s="16"/>
      <c r="S811" s="16"/>
      <c r="T811" s="16"/>
      <c r="U811" s="16"/>
      <c r="V811" s="16"/>
      <c r="W811" s="16"/>
      <c r="X811" s="16"/>
      <c r="Y811" s="16"/>
      <c r="Z811" s="16"/>
    </row>
    <row r="812" spans="1:26">
      <c r="A812" s="45"/>
      <c r="B812" s="45"/>
      <c r="C812" s="45"/>
      <c r="D812" s="39"/>
      <c r="E812" s="39"/>
      <c r="F812" s="45"/>
      <c r="G812" s="16"/>
      <c r="H812" s="16"/>
      <c r="I812" s="16"/>
      <c r="J812" s="16"/>
      <c r="K812" s="16"/>
      <c r="L812" s="16"/>
      <c r="M812" s="16"/>
      <c r="N812" s="16"/>
      <c r="O812" s="16"/>
      <c r="P812" s="16"/>
      <c r="Q812" s="16"/>
      <c r="R812" s="16"/>
      <c r="S812" s="16"/>
      <c r="T812" s="16"/>
      <c r="U812" s="16"/>
      <c r="V812" s="16"/>
      <c r="W812" s="16"/>
      <c r="X812" s="16"/>
      <c r="Y812" s="16"/>
      <c r="Z812" s="16"/>
    </row>
    <row r="813" spans="1:26">
      <c r="A813" s="45"/>
      <c r="B813" s="45"/>
      <c r="C813" s="45"/>
      <c r="D813" s="39"/>
      <c r="E813" s="39"/>
      <c r="F813" s="45"/>
      <c r="G813" s="16"/>
      <c r="H813" s="16"/>
      <c r="I813" s="16"/>
      <c r="J813" s="16"/>
      <c r="K813" s="16"/>
      <c r="L813" s="16"/>
      <c r="M813" s="16"/>
      <c r="N813" s="16"/>
      <c r="O813" s="16"/>
      <c r="P813" s="16"/>
      <c r="Q813" s="16"/>
      <c r="R813" s="16"/>
      <c r="S813" s="16"/>
      <c r="T813" s="16"/>
      <c r="U813" s="16"/>
      <c r="V813" s="16"/>
      <c r="W813" s="16"/>
      <c r="X813" s="16"/>
      <c r="Y813" s="16"/>
      <c r="Z813" s="16"/>
    </row>
    <row r="814" spans="1:26">
      <c r="A814" s="45"/>
      <c r="B814" s="45"/>
      <c r="C814" s="45"/>
      <c r="D814" s="39"/>
      <c r="E814" s="39"/>
      <c r="F814" s="45"/>
      <c r="G814" s="16"/>
      <c r="H814" s="16"/>
      <c r="I814" s="16"/>
      <c r="J814" s="16"/>
      <c r="K814" s="16"/>
      <c r="L814" s="16"/>
      <c r="M814" s="16"/>
      <c r="N814" s="16"/>
      <c r="O814" s="16"/>
      <c r="P814" s="16"/>
      <c r="Q814" s="16"/>
      <c r="R814" s="16"/>
      <c r="S814" s="16"/>
      <c r="T814" s="16"/>
      <c r="U814" s="16"/>
      <c r="V814" s="16"/>
      <c r="W814" s="16"/>
      <c r="X814" s="16"/>
      <c r="Y814" s="16"/>
      <c r="Z814" s="16"/>
    </row>
    <row r="815" spans="1:26">
      <c r="A815" s="45"/>
      <c r="B815" s="45"/>
      <c r="C815" s="45"/>
      <c r="D815" s="39"/>
      <c r="E815" s="39"/>
      <c r="F815" s="45"/>
      <c r="G815" s="16"/>
      <c r="H815" s="16"/>
      <c r="I815" s="16"/>
      <c r="J815" s="16"/>
      <c r="K815" s="16"/>
      <c r="L815" s="16"/>
      <c r="M815" s="16"/>
      <c r="N815" s="16"/>
      <c r="O815" s="16"/>
      <c r="P815" s="16"/>
      <c r="Q815" s="16"/>
      <c r="R815" s="16"/>
      <c r="S815" s="16"/>
      <c r="T815" s="16"/>
      <c r="U815" s="16"/>
      <c r="V815" s="16"/>
      <c r="W815" s="16"/>
      <c r="X815" s="16"/>
      <c r="Y815" s="16"/>
      <c r="Z815" s="16"/>
    </row>
    <row r="816" spans="1:26">
      <c r="A816" s="45"/>
      <c r="B816" s="45"/>
      <c r="C816" s="45"/>
      <c r="D816" s="39"/>
      <c r="E816" s="39"/>
      <c r="F816" s="45"/>
      <c r="G816" s="16"/>
      <c r="H816" s="16"/>
      <c r="I816" s="16"/>
      <c r="J816" s="16"/>
      <c r="K816" s="16"/>
      <c r="L816" s="16"/>
      <c r="M816" s="16"/>
      <c r="N816" s="16"/>
      <c r="O816" s="16"/>
      <c r="P816" s="16"/>
      <c r="Q816" s="16"/>
      <c r="R816" s="16"/>
      <c r="S816" s="16"/>
      <c r="T816" s="16"/>
      <c r="U816" s="16"/>
      <c r="V816" s="16"/>
      <c r="W816" s="16"/>
      <c r="X816" s="16"/>
      <c r="Y816" s="16"/>
      <c r="Z816" s="16"/>
    </row>
    <row r="817" spans="1:26">
      <c r="A817" s="45"/>
      <c r="B817" s="45"/>
      <c r="C817" s="45"/>
      <c r="D817" s="39"/>
      <c r="E817" s="39"/>
      <c r="F817" s="45"/>
      <c r="G817" s="16"/>
      <c r="H817" s="16"/>
      <c r="I817" s="16"/>
      <c r="J817" s="16"/>
      <c r="K817" s="16"/>
      <c r="L817" s="16"/>
      <c r="M817" s="16"/>
      <c r="N817" s="16"/>
      <c r="O817" s="16"/>
      <c r="P817" s="16"/>
      <c r="Q817" s="16"/>
      <c r="R817" s="16"/>
      <c r="S817" s="16"/>
      <c r="T817" s="16"/>
      <c r="U817" s="16"/>
      <c r="V817" s="16"/>
      <c r="W817" s="16"/>
      <c r="X817" s="16"/>
      <c r="Y817" s="16"/>
      <c r="Z817" s="16"/>
    </row>
    <row r="818" spans="1:26">
      <c r="A818" s="45"/>
      <c r="B818" s="45"/>
      <c r="C818" s="45"/>
      <c r="D818" s="39"/>
      <c r="E818" s="39"/>
      <c r="F818" s="45"/>
      <c r="G818" s="16"/>
      <c r="H818" s="16"/>
      <c r="I818" s="16"/>
      <c r="J818" s="16"/>
      <c r="K818" s="16"/>
      <c r="L818" s="16"/>
      <c r="M818" s="16"/>
      <c r="N818" s="16"/>
      <c r="O818" s="16"/>
      <c r="P818" s="16"/>
      <c r="Q818" s="16"/>
      <c r="R818" s="16"/>
      <c r="S818" s="16"/>
      <c r="T818" s="16"/>
      <c r="U818" s="16"/>
      <c r="V818" s="16"/>
      <c r="W818" s="16"/>
      <c r="X818" s="16"/>
      <c r="Y818" s="16"/>
      <c r="Z818" s="16"/>
    </row>
    <row r="819" spans="1:26">
      <c r="A819" s="45"/>
      <c r="B819" s="45"/>
      <c r="C819" s="45"/>
      <c r="D819" s="39"/>
      <c r="E819" s="39"/>
      <c r="F819" s="45"/>
      <c r="G819" s="16"/>
      <c r="H819" s="16"/>
      <c r="I819" s="16"/>
      <c r="J819" s="16"/>
      <c r="K819" s="16"/>
      <c r="L819" s="16"/>
      <c r="M819" s="16"/>
      <c r="N819" s="16"/>
      <c r="O819" s="16"/>
      <c r="P819" s="16"/>
      <c r="Q819" s="16"/>
      <c r="R819" s="16"/>
      <c r="S819" s="16"/>
      <c r="T819" s="16"/>
      <c r="U819" s="16"/>
      <c r="V819" s="16"/>
      <c r="W819" s="16"/>
      <c r="X819" s="16"/>
      <c r="Y819" s="16"/>
      <c r="Z819" s="16"/>
    </row>
    <row r="820" spans="1:26">
      <c r="A820" s="45"/>
      <c r="B820" s="45"/>
      <c r="C820" s="45"/>
      <c r="D820" s="39"/>
      <c r="E820" s="39"/>
      <c r="F820" s="45"/>
      <c r="G820" s="16"/>
      <c r="H820" s="16"/>
      <c r="I820" s="16"/>
      <c r="J820" s="16"/>
      <c r="K820" s="16"/>
      <c r="L820" s="16"/>
      <c r="M820" s="16"/>
      <c r="N820" s="16"/>
      <c r="O820" s="16"/>
      <c r="P820" s="16"/>
      <c r="Q820" s="16"/>
      <c r="R820" s="16"/>
      <c r="S820" s="16"/>
      <c r="T820" s="16"/>
      <c r="U820" s="16"/>
      <c r="V820" s="16"/>
      <c r="W820" s="16"/>
      <c r="X820" s="16"/>
      <c r="Y820" s="16"/>
      <c r="Z820" s="16"/>
    </row>
    <row r="821" spans="1:26">
      <c r="A821" s="45"/>
      <c r="B821" s="45"/>
      <c r="C821" s="45"/>
      <c r="D821" s="39"/>
      <c r="E821" s="39"/>
      <c r="F821" s="45"/>
      <c r="G821" s="16"/>
      <c r="H821" s="16"/>
      <c r="I821" s="16"/>
      <c r="J821" s="16"/>
      <c r="K821" s="16"/>
      <c r="L821" s="16"/>
      <c r="M821" s="16"/>
      <c r="N821" s="16"/>
      <c r="O821" s="16"/>
      <c r="P821" s="16"/>
      <c r="Q821" s="16"/>
      <c r="R821" s="16"/>
      <c r="S821" s="16"/>
      <c r="T821" s="16"/>
      <c r="U821" s="16"/>
      <c r="V821" s="16"/>
      <c r="W821" s="16"/>
      <c r="X821" s="16"/>
      <c r="Y821" s="16"/>
      <c r="Z821" s="16"/>
    </row>
    <row r="822" spans="1:26">
      <c r="A822" s="45"/>
      <c r="B822" s="45"/>
      <c r="C822" s="45"/>
      <c r="D822" s="39"/>
      <c r="E822" s="39"/>
      <c r="F822" s="45"/>
      <c r="G822" s="16"/>
      <c r="H822" s="16"/>
      <c r="I822" s="16"/>
      <c r="J822" s="16"/>
      <c r="K822" s="16"/>
      <c r="L822" s="16"/>
      <c r="M822" s="16"/>
      <c r="N822" s="16"/>
      <c r="O822" s="16"/>
      <c r="P822" s="16"/>
      <c r="Q822" s="16"/>
      <c r="R822" s="16"/>
      <c r="S822" s="16"/>
      <c r="T822" s="16"/>
      <c r="U822" s="16"/>
      <c r="V822" s="16"/>
      <c r="W822" s="16"/>
      <c r="X822" s="16"/>
      <c r="Y822" s="16"/>
      <c r="Z822" s="16"/>
    </row>
    <row r="823" spans="1:26">
      <c r="A823" s="45"/>
      <c r="B823" s="45"/>
      <c r="C823" s="45"/>
      <c r="D823" s="39"/>
      <c r="E823" s="39"/>
      <c r="F823" s="45"/>
      <c r="G823" s="16"/>
      <c r="H823" s="16"/>
      <c r="I823" s="16"/>
      <c r="J823" s="16"/>
      <c r="K823" s="16"/>
      <c r="L823" s="16"/>
      <c r="M823" s="16"/>
      <c r="N823" s="16"/>
      <c r="O823" s="16"/>
      <c r="P823" s="16"/>
      <c r="Q823" s="16"/>
      <c r="R823" s="16"/>
      <c r="S823" s="16"/>
      <c r="T823" s="16"/>
      <c r="U823" s="16"/>
      <c r="V823" s="16"/>
      <c r="W823" s="16"/>
      <c r="X823" s="16"/>
      <c r="Y823" s="16"/>
      <c r="Z823" s="16"/>
    </row>
    <row r="824" spans="1:26">
      <c r="A824" s="45"/>
      <c r="B824" s="45"/>
      <c r="C824" s="45"/>
      <c r="D824" s="39"/>
      <c r="E824" s="39"/>
      <c r="F824" s="45"/>
      <c r="G824" s="16"/>
      <c r="H824" s="16"/>
      <c r="I824" s="16"/>
      <c r="J824" s="16"/>
      <c r="K824" s="16"/>
      <c r="L824" s="16"/>
      <c r="M824" s="16"/>
      <c r="N824" s="16"/>
      <c r="O824" s="16"/>
      <c r="P824" s="16"/>
      <c r="Q824" s="16"/>
      <c r="R824" s="16"/>
      <c r="S824" s="16"/>
      <c r="T824" s="16"/>
      <c r="U824" s="16"/>
      <c r="V824" s="16"/>
      <c r="W824" s="16"/>
      <c r="X824" s="16"/>
      <c r="Y824" s="16"/>
      <c r="Z824" s="16"/>
    </row>
    <row r="825" spans="1:26">
      <c r="A825" s="45"/>
      <c r="B825" s="45"/>
      <c r="C825" s="45"/>
      <c r="D825" s="39"/>
      <c r="E825" s="39"/>
      <c r="F825" s="45"/>
      <c r="G825" s="16"/>
      <c r="H825" s="16"/>
      <c r="I825" s="16"/>
      <c r="J825" s="16"/>
      <c r="K825" s="16"/>
      <c r="L825" s="16"/>
      <c r="M825" s="16"/>
      <c r="N825" s="16"/>
      <c r="O825" s="16"/>
      <c r="P825" s="16"/>
      <c r="Q825" s="16"/>
      <c r="R825" s="16"/>
      <c r="S825" s="16"/>
      <c r="T825" s="16"/>
      <c r="U825" s="16"/>
      <c r="V825" s="16"/>
      <c r="W825" s="16"/>
      <c r="X825" s="16"/>
      <c r="Y825" s="16"/>
      <c r="Z825" s="16"/>
    </row>
    <row r="826" spans="1:26">
      <c r="A826" s="45"/>
      <c r="B826" s="45"/>
      <c r="C826" s="45"/>
      <c r="D826" s="39"/>
      <c r="E826" s="39"/>
      <c r="F826" s="45"/>
      <c r="G826" s="16"/>
      <c r="H826" s="16"/>
      <c r="I826" s="16"/>
      <c r="J826" s="16"/>
      <c r="K826" s="16"/>
      <c r="L826" s="16"/>
      <c r="M826" s="16"/>
      <c r="N826" s="16"/>
      <c r="O826" s="16"/>
      <c r="P826" s="16"/>
      <c r="Q826" s="16"/>
      <c r="R826" s="16"/>
      <c r="S826" s="16"/>
      <c r="T826" s="16"/>
      <c r="U826" s="16"/>
      <c r="V826" s="16"/>
      <c r="W826" s="16"/>
      <c r="X826" s="16"/>
      <c r="Y826" s="16"/>
      <c r="Z826" s="16"/>
    </row>
    <row r="827" spans="1:26">
      <c r="A827" s="45"/>
      <c r="B827" s="45"/>
      <c r="C827" s="45"/>
      <c r="D827" s="39"/>
      <c r="E827" s="39"/>
      <c r="F827" s="45"/>
      <c r="G827" s="16"/>
      <c r="H827" s="16"/>
      <c r="I827" s="16"/>
      <c r="J827" s="16"/>
      <c r="K827" s="16"/>
      <c r="L827" s="16"/>
      <c r="M827" s="16"/>
      <c r="N827" s="16"/>
      <c r="O827" s="16"/>
      <c r="P827" s="16"/>
      <c r="Q827" s="16"/>
      <c r="R827" s="16"/>
      <c r="S827" s="16"/>
      <c r="T827" s="16"/>
      <c r="U827" s="16"/>
      <c r="V827" s="16"/>
      <c r="W827" s="16"/>
      <c r="X827" s="16"/>
      <c r="Y827" s="16"/>
      <c r="Z827" s="16"/>
    </row>
    <row r="828" spans="1:26">
      <c r="A828" s="45"/>
      <c r="B828" s="45"/>
      <c r="C828" s="45"/>
      <c r="D828" s="39"/>
      <c r="E828" s="39"/>
      <c r="F828" s="45"/>
      <c r="G828" s="16"/>
      <c r="H828" s="16"/>
      <c r="I828" s="16"/>
      <c r="J828" s="16"/>
      <c r="K828" s="16"/>
      <c r="L828" s="16"/>
      <c r="M828" s="16"/>
      <c r="N828" s="16"/>
      <c r="O828" s="16"/>
      <c r="P828" s="16"/>
      <c r="Q828" s="16"/>
      <c r="R828" s="16"/>
      <c r="S828" s="16"/>
      <c r="T828" s="16"/>
      <c r="U828" s="16"/>
      <c r="V828" s="16"/>
      <c r="W828" s="16"/>
      <c r="X828" s="16"/>
      <c r="Y828" s="16"/>
      <c r="Z828" s="16"/>
    </row>
    <row r="829" spans="1:26">
      <c r="A829" s="45"/>
      <c r="B829" s="45"/>
      <c r="C829" s="45"/>
      <c r="D829" s="39"/>
      <c r="E829" s="39"/>
      <c r="F829" s="45"/>
      <c r="G829" s="16"/>
      <c r="H829" s="16"/>
      <c r="I829" s="16"/>
      <c r="J829" s="16"/>
      <c r="K829" s="16"/>
      <c r="L829" s="16"/>
      <c r="M829" s="16"/>
      <c r="N829" s="16"/>
      <c r="O829" s="16"/>
      <c r="P829" s="16"/>
      <c r="Q829" s="16"/>
      <c r="R829" s="16"/>
      <c r="S829" s="16"/>
      <c r="T829" s="16"/>
      <c r="U829" s="16"/>
      <c r="V829" s="16"/>
      <c r="W829" s="16"/>
      <c r="X829" s="16"/>
      <c r="Y829" s="16"/>
      <c r="Z829" s="16"/>
    </row>
    <row r="830" spans="1:26">
      <c r="A830" s="45"/>
      <c r="B830" s="45"/>
      <c r="C830" s="45"/>
      <c r="D830" s="39"/>
      <c r="E830" s="39"/>
      <c r="F830" s="45"/>
      <c r="G830" s="16"/>
      <c r="H830" s="16"/>
      <c r="I830" s="16"/>
      <c r="J830" s="16"/>
      <c r="K830" s="16"/>
      <c r="L830" s="16"/>
      <c r="M830" s="16"/>
      <c r="N830" s="16"/>
      <c r="O830" s="16"/>
      <c r="P830" s="16"/>
      <c r="Q830" s="16"/>
      <c r="R830" s="16"/>
      <c r="S830" s="16"/>
      <c r="T830" s="16"/>
      <c r="U830" s="16"/>
      <c r="V830" s="16"/>
      <c r="W830" s="16"/>
      <c r="X830" s="16"/>
      <c r="Y830" s="16"/>
      <c r="Z830" s="16"/>
    </row>
    <row r="831" spans="1:26">
      <c r="A831" s="45"/>
      <c r="B831" s="45"/>
      <c r="C831" s="45"/>
      <c r="D831" s="39"/>
      <c r="E831" s="39"/>
      <c r="F831" s="45"/>
      <c r="G831" s="16"/>
      <c r="H831" s="16"/>
      <c r="I831" s="16"/>
      <c r="J831" s="16"/>
      <c r="K831" s="16"/>
      <c r="L831" s="16"/>
      <c r="M831" s="16"/>
      <c r="N831" s="16"/>
      <c r="O831" s="16"/>
      <c r="P831" s="16"/>
      <c r="Q831" s="16"/>
      <c r="R831" s="16"/>
      <c r="S831" s="16"/>
      <c r="T831" s="16"/>
      <c r="U831" s="16"/>
      <c r="V831" s="16"/>
      <c r="W831" s="16"/>
      <c r="X831" s="16"/>
      <c r="Y831" s="16"/>
      <c r="Z831" s="16"/>
    </row>
    <row r="832" spans="1:26">
      <c r="A832" s="45"/>
      <c r="B832" s="45"/>
      <c r="C832" s="45"/>
      <c r="D832" s="39"/>
      <c r="E832" s="39"/>
      <c r="F832" s="45"/>
      <c r="G832" s="16"/>
      <c r="H832" s="16"/>
      <c r="I832" s="16"/>
      <c r="J832" s="16"/>
      <c r="K832" s="16"/>
      <c r="L832" s="16"/>
      <c r="M832" s="16"/>
      <c r="N832" s="16"/>
      <c r="O832" s="16"/>
      <c r="P832" s="16"/>
      <c r="Q832" s="16"/>
      <c r="R832" s="16"/>
      <c r="S832" s="16"/>
      <c r="T832" s="16"/>
      <c r="U832" s="16"/>
      <c r="V832" s="16"/>
      <c r="W832" s="16"/>
      <c r="X832" s="16"/>
      <c r="Y832" s="16"/>
      <c r="Z832" s="16"/>
    </row>
    <row r="833" spans="1:26">
      <c r="A833" s="45"/>
      <c r="B833" s="45"/>
      <c r="C833" s="45"/>
      <c r="D833" s="39"/>
      <c r="E833" s="39"/>
      <c r="F833" s="45"/>
      <c r="G833" s="16"/>
      <c r="H833" s="16"/>
      <c r="I833" s="16"/>
      <c r="J833" s="16"/>
      <c r="K833" s="16"/>
      <c r="L833" s="16"/>
      <c r="M833" s="16"/>
      <c r="N833" s="16"/>
      <c r="O833" s="16"/>
      <c r="P833" s="16"/>
      <c r="Q833" s="16"/>
      <c r="R833" s="16"/>
      <c r="S833" s="16"/>
      <c r="T833" s="16"/>
      <c r="U833" s="16"/>
      <c r="V833" s="16"/>
      <c r="W833" s="16"/>
      <c r="X833" s="16"/>
      <c r="Y833" s="16"/>
      <c r="Z833" s="16"/>
    </row>
    <row r="834" spans="1:26">
      <c r="A834" s="45"/>
      <c r="B834" s="45"/>
      <c r="C834" s="45"/>
      <c r="D834" s="39"/>
      <c r="E834" s="39"/>
      <c r="F834" s="45"/>
      <c r="G834" s="16"/>
      <c r="H834" s="16"/>
      <c r="I834" s="16"/>
      <c r="J834" s="16"/>
      <c r="K834" s="16"/>
      <c r="L834" s="16"/>
      <c r="M834" s="16"/>
      <c r="N834" s="16"/>
      <c r="O834" s="16"/>
      <c r="P834" s="16"/>
      <c r="Q834" s="16"/>
      <c r="R834" s="16"/>
      <c r="S834" s="16"/>
      <c r="T834" s="16"/>
      <c r="U834" s="16"/>
      <c r="V834" s="16"/>
      <c r="W834" s="16"/>
      <c r="X834" s="16"/>
      <c r="Y834" s="16"/>
      <c r="Z834" s="16"/>
    </row>
    <row r="835" spans="1:26">
      <c r="A835" s="45"/>
      <c r="B835" s="45"/>
      <c r="C835" s="45"/>
      <c r="D835" s="39"/>
      <c r="E835" s="39"/>
      <c r="F835" s="45"/>
      <c r="G835" s="16"/>
      <c r="H835" s="16"/>
      <c r="I835" s="16"/>
      <c r="J835" s="16"/>
      <c r="K835" s="16"/>
      <c r="L835" s="16"/>
      <c r="M835" s="16"/>
      <c r="N835" s="16"/>
      <c r="O835" s="16"/>
      <c r="P835" s="16"/>
      <c r="Q835" s="16"/>
      <c r="R835" s="16"/>
      <c r="S835" s="16"/>
      <c r="T835" s="16"/>
      <c r="U835" s="16"/>
      <c r="V835" s="16"/>
      <c r="W835" s="16"/>
      <c r="X835" s="16"/>
      <c r="Y835" s="16"/>
      <c r="Z835" s="16"/>
    </row>
    <row r="836" spans="1:26">
      <c r="A836" s="45"/>
      <c r="B836" s="45"/>
      <c r="C836" s="45"/>
      <c r="D836" s="39"/>
      <c r="E836" s="39"/>
      <c r="F836" s="45"/>
      <c r="G836" s="16"/>
      <c r="H836" s="16"/>
      <c r="I836" s="16"/>
      <c r="J836" s="16"/>
      <c r="K836" s="16"/>
      <c r="L836" s="16"/>
      <c r="M836" s="16"/>
      <c r="N836" s="16"/>
      <c r="O836" s="16"/>
      <c r="P836" s="16"/>
      <c r="Q836" s="16"/>
      <c r="R836" s="16"/>
      <c r="S836" s="16"/>
      <c r="T836" s="16"/>
      <c r="U836" s="16"/>
      <c r="V836" s="16"/>
      <c r="W836" s="16"/>
      <c r="X836" s="16"/>
      <c r="Y836" s="16"/>
      <c r="Z836" s="16"/>
    </row>
    <row r="837" spans="1:26">
      <c r="A837" s="45"/>
      <c r="B837" s="45"/>
      <c r="C837" s="45"/>
      <c r="D837" s="39"/>
      <c r="E837" s="39"/>
      <c r="F837" s="45"/>
      <c r="G837" s="16"/>
      <c r="H837" s="16"/>
      <c r="I837" s="16"/>
      <c r="J837" s="16"/>
      <c r="K837" s="16"/>
      <c r="L837" s="16"/>
      <c r="M837" s="16"/>
      <c r="N837" s="16"/>
      <c r="O837" s="16"/>
      <c r="P837" s="16"/>
      <c r="Q837" s="16"/>
      <c r="R837" s="16"/>
      <c r="S837" s="16"/>
      <c r="T837" s="16"/>
      <c r="U837" s="16"/>
      <c r="V837" s="16"/>
      <c r="W837" s="16"/>
      <c r="X837" s="16"/>
      <c r="Y837" s="16"/>
      <c r="Z837" s="16"/>
    </row>
    <row r="838" spans="1:26">
      <c r="A838" s="45"/>
      <c r="B838" s="45"/>
      <c r="C838" s="45"/>
      <c r="D838" s="39"/>
      <c r="E838" s="39"/>
      <c r="F838" s="45"/>
      <c r="G838" s="16"/>
      <c r="H838" s="16"/>
      <c r="I838" s="16"/>
      <c r="J838" s="16"/>
      <c r="K838" s="16"/>
      <c r="L838" s="16"/>
      <c r="M838" s="16"/>
      <c r="N838" s="16"/>
      <c r="O838" s="16"/>
      <c r="P838" s="16"/>
      <c r="Q838" s="16"/>
      <c r="R838" s="16"/>
      <c r="S838" s="16"/>
      <c r="T838" s="16"/>
      <c r="U838" s="16"/>
      <c r="V838" s="16"/>
      <c r="W838" s="16"/>
      <c r="X838" s="16"/>
      <c r="Y838" s="16"/>
      <c r="Z838" s="16"/>
    </row>
    <row r="839" spans="1:26">
      <c r="A839" s="45"/>
      <c r="B839" s="45"/>
      <c r="C839" s="45"/>
      <c r="D839" s="39"/>
      <c r="E839" s="39"/>
      <c r="F839" s="45"/>
      <c r="G839" s="16"/>
      <c r="H839" s="16"/>
      <c r="I839" s="16"/>
      <c r="J839" s="16"/>
      <c r="K839" s="16"/>
      <c r="L839" s="16"/>
      <c r="M839" s="16"/>
      <c r="N839" s="16"/>
      <c r="O839" s="16"/>
      <c r="P839" s="16"/>
      <c r="Q839" s="16"/>
      <c r="R839" s="16"/>
      <c r="S839" s="16"/>
      <c r="T839" s="16"/>
      <c r="U839" s="16"/>
      <c r="V839" s="16"/>
      <c r="W839" s="16"/>
      <c r="X839" s="16"/>
      <c r="Y839" s="16"/>
      <c r="Z839" s="16"/>
    </row>
    <row r="840" spans="1:26">
      <c r="A840" s="45"/>
      <c r="B840" s="45"/>
      <c r="C840" s="45"/>
      <c r="D840" s="39"/>
      <c r="E840" s="39"/>
      <c r="F840" s="45"/>
      <c r="G840" s="16"/>
      <c r="H840" s="16"/>
      <c r="I840" s="16"/>
      <c r="J840" s="16"/>
      <c r="K840" s="16"/>
      <c r="L840" s="16"/>
      <c r="M840" s="16"/>
      <c r="N840" s="16"/>
      <c r="O840" s="16"/>
      <c r="P840" s="16"/>
      <c r="Q840" s="16"/>
      <c r="R840" s="16"/>
      <c r="S840" s="16"/>
      <c r="T840" s="16"/>
      <c r="U840" s="16"/>
      <c r="V840" s="16"/>
      <c r="W840" s="16"/>
      <c r="X840" s="16"/>
      <c r="Y840" s="16"/>
      <c r="Z840" s="16"/>
    </row>
    <row r="841" spans="1:26">
      <c r="A841" s="45"/>
      <c r="B841" s="45"/>
      <c r="C841" s="45"/>
      <c r="D841" s="39"/>
      <c r="E841" s="39"/>
      <c r="F841" s="45"/>
      <c r="G841" s="16"/>
      <c r="H841" s="16"/>
      <c r="I841" s="16"/>
      <c r="J841" s="16"/>
      <c r="K841" s="16"/>
      <c r="L841" s="16"/>
      <c r="M841" s="16"/>
      <c r="N841" s="16"/>
      <c r="O841" s="16"/>
      <c r="P841" s="16"/>
      <c r="Q841" s="16"/>
      <c r="R841" s="16"/>
      <c r="S841" s="16"/>
      <c r="T841" s="16"/>
      <c r="U841" s="16"/>
      <c r="V841" s="16"/>
      <c r="W841" s="16"/>
      <c r="X841" s="16"/>
      <c r="Y841" s="16"/>
      <c r="Z841" s="16"/>
    </row>
    <row r="842" spans="1:26">
      <c r="A842" s="45"/>
      <c r="B842" s="45"/>
      <c r="C842" s="45"/>
      <c r="D842" s="39"/>
      <c r="E842" s="39"/>
      <c r="F842" s="45"/>
      <c r="G842" s="16"/>
      <c r="H842" s="16"/>
      <c r="I842" s="16"/>
      <c r="J842" s="16"/>
      <c r="K842" s="16"/>
      <c r="L842" s="16"/>
      <c r="M842" s="16"/>
      <c r="N842" s="16"/>
      <c r="O842" s="16"/>
      <c r="P842" s="16"/>
      <c r="Q842" s="16"/>
      <c r="R842" s="16"/>
      <c r="S842" s="16"/>
      <c r="T842" s="16"/>
      <c r="U842" s="16"/>
      <c r="V842" s="16"/>
      <c r="W842" s="16"/>
      <c r="X842" s="16"/>
      <c r="Y842" s="16"/>
      <c r="Z842" s="16"/>
    </row>
    <row r="843" spans="1:26">
      <c r="A843" s="45"/>
      <c r="B843" s="45"/>
      <c r="C843" s="45"/>
      <c r="D843" s="39"/>
      <c r="E843" s="39"/>
      <c r="F843" s="45"/>
      <c r="G843" s="16"/>
      <c r="H843" s="16"/>
      <c r="I843" s="16"/>
      <c r="J843" s="16"/>
      <c r="K843" s="16"/>
      <c r="L843" s="16"/>
      <c r="M843" s="16"/>
      <c r="N843" s="16"/>
      <c r="O843" s="16"/>
      <c r="P843" s="16"/>
      <c r="Q843" s="16"/>
      <c r="R843" s="16"/>
      <c r="S843" s="16"/>
      <c r="T843" s="16"/>
      <c r="U843" s="16"/>
      <c r="V843" s="16"/>
      <c r="W843" s="16"/>
      <c r="X843" s="16"/>
      <c r="Y843" s="16"/>
      <c r="Z843" s="16"/>
    </row>
    <row r="844" spans="1:26">
      <c r="A844" s="45"/>
      <c r="B844" s="45"/>
      <c r="C844" s="45"/>
      <c r="D844" s="39"/>
      <c r="E844" s="39"/>
      <c r="F844" s="45"/>
      <c r="G844" s="16"/>
      <c r="H844" s="16"/>
      <c r="I844" s="16"/>
      <c r="J844" s="16"/>
      <c r="K844" s="16"/>
      <c r="L844" s="16"/>
      <c r="M844" s="16"/>
      <c r="N844" s="16"/>
      <c r="O844" s="16"/>
      <c r="P844" s="16"/>
      <c r="Q844" s="16"/>
      <c r="R844" s="16"/>
      <c r="S844" s="16"/>
      <c r="T844" s="16"/>
      <c r="U844" s="16"/>
      <c r="V844" s="16"/>
      <c r="W844" s="16"/>
      <c r="X844" s="16"/>
      <c r="Y844" s="16"/>
      <c r="Z844" s="16"/>
    </row>
    <row r="845" spans="1:26">
      <c r="A845" s="45"/>
      <c r="B845" s="45"/>
      <c r="C845" s="45"/>
      <c r="D845" s="39"/>
      <c r="E845" s="39"/>
      <c r="F845" s="45"/>
      <c r="G845" s="16"/>
      <c r="H845" s="16"/>
      <c r="I845" s="16"/>
      <c r="J845" s="16"/>
      <c r="K845" s="16"/>
      <c r="L845" s="16"/>
      <c r="M845" s="16"/>
      <c r="N845" s="16"/>
      <c r="O845" s="16"/>
      <c r="P845" s="16"/>
      <c r="Q845" s="16"/>
      <c r="R845" s="16"/>
      <c r="S845" s="16"/>
      <c r="T845" s="16"/>
      <c r="U845" s="16"/>
      <c r="V845" s="16"/>
      <c r="W845" s="16"/>
      <c r="X845" s="16"/>
      <c r="Y845" s="16"/>
      <c r="Z845" s="16"/>
    </row>
    <row r="846" spans="1:26">
      <c r="A846" s="45"/>
      <c r="B846" s="45"/>
      <c r="C846" s="45"/>
      <c r="D846" s="39"/>
      <c r="E846" s="39"/>
      <c r="F846" s="45"/>
      <c r="G846" s="16"/>
      <c r="H846" s="16"/>
      <c r="I846" s="16"/>
      <c r="J846" s="16"/>
      <c r="K846" s="16"/>
      <c r="L846" s="16"/>
      <c r="M846" s="16"/>
      <c r="N846" s="16"/>
      <c r="O846" s="16"/>
      <c r="P846" s="16"/>
      <c r="Q846" s="16"/>
      <c r="R846" s="16"/>
      <c r="S846" s="16"/>
      <c r="T846" s="16"/>
      <c r="U846" s="16"/>
      <c r="V846" s="16"/>
      <c r="W846" s="16"/>
      <c r="X846" s="16"/>
      <c r="Y846" s="16"/>
      <c r="Z846" s="16"/>
    </row>
    <row r="847" spans="1:26">
      <c r="A847" s="45"/>
      <c r="B847" s="45"/>
      <c r="C847" s="45"/>
      <c r="D847" s="39"/>
      <c r="E847" s="39"/>
      <c r="F847" s="45"/>
      <c r="G847" s="16"/>
      <c r="H847" s="16"/>
      <c r="I847" s="16"/>
      <c r="J847" s="16"/>
      <c r="K847" s="16"/>
      <c r="L847" s="16"/>
      <c r="M847" s="16"/>
      <c r="N847" s="16"/>
      <c r="O847" s="16"/>
      <c r="P847" s="16"/>
      <c r="Q847" s="16"/>
      <c r="R847" s="16"/>
      <c r="S847" s="16"/>
      <c r="T847" s="16"/>
      <c r="U847" s="16"/>
      <c r="V847" s="16"/>
      <c r="W847" s="16"/>
      <c r="X847" s="16"/>
      <c r="Y847" s="16"/>
      <c r="Z847" s="16"/>
    </row>
    <row r="848" spans="1:26">
      <c r="A848" s="45"/>
      <c r="B848" s="45"/>
      <c r="C848" s="45"/>
      <c r="D848" s="39"/>
      <c r="E848" s="39"/>
      <c r="F848" s="45"/>
      <c r="G848" s="16"/>
      <c r="H848" s="16"/>
      <c r="I848" s="16"/>
      <c r="J848" s="16"/>
      <c r="K848" s="16"/>
      <c r="L848" s="16"/>
      <c r="M848" s="16"/>
      <c r="N848" s="16"/>
      <c r="O848" s="16"/>
      <c r="P848" s="16"/>
      <c r="Q848" s="16"/>
      <c r="R848" s="16"/>
      <c r="S848" s="16"/>
      <c r="T848" s="16"/>
      <c r="U848" s="16"/>
      <c r="V848" s="16"/>
      <c r="W848" s="16"/>
      <c r="X848" s="16"/>
      <c r="Y848" s="16"/>
      <c r="Z848" s="16"/>
    </row>
    <row r="849" spans="1:26">
      <c r="A849" s="45"/>
      <c r="B849" s="45"/>
      <c r="C849" s="45"/>
      <c r="D849" s="39"/>
      <c r="E849" s="39"/>
      <c r="F849" s="45"/>
      <c r="G849" s="16"/>
      <c r="H849" s="16"/>
      <c r="I849" s="16"/>
      <c r="J849" s="16"/>
      <c r="K849" s="16"/>
      <c r="L849" s="16"/>
      <c r="M849" s="16"/>
      <c r="N849" s="16"/>
      <c r="O849" s="16"/>
      <c r="P849" s="16"/>
      <c r="Q849" s="16"/>
      <c r="R849" s="16"/>
      <c r="S849" s="16"/>
      <c r="T849" s="16"/>
      <c r="U849" s="16"/>
      <c r="V849" s="16"/>
      <c r="W849" s="16"/>
      <c r="X849" s="16"/>
      <c r="Y849" s="16"/>
      <c r="Z849" s="16"/>
    </row>
    <row r="850" spans="1:26">
      <c r="A850" s="45"/>
      <c r="B850" s="45"/>
      <c r="C850" s="45"/>
      <c r="D850" s="39"/>
      <c r="E850" s="39"/>
      <c r="F850" s="45"/>
      <c r="G850" s="16"/>
      <c r="H850" s="16"/>
      <c r="I850" s="16"/>
      <c r="J850" s="16"/>
      <c r="K850" s="16"/>
      <c r="L850" s="16"/>
      <c r="M850" s="16"/>
      <c r="N850" s="16"/>
      <c r="O850" s="16"/>
      <c r="P850" s="16"/>
      <c r="Q850" s="16"/>
      <c r="R850" s="16"/>
      <c r="S850" s="16"/>
      <c r="T850" s="16"/>
      <c r="U850" s="16"/>
      <c r="V850" s="16"/>
      <c r="W850" s="16"/>
      <c r="X850" s="16"/>
      <c r="Y850" s="16"/>
      <c r="Z850" s="16"/>
    </row>
    <row r="851" spans="1:26">
      <c r="A851" s="45"/>
      <c r="B851" s="45"/>
      <c r="C851" s="45"/>
      <c r="D851" s="39"/>
      <c r="E851" s="39"/>
      <c r="F851" s="45"/>
      <c r="G851" s="16"/>
      <c r="H851" s="16"/>
      <c r="I851" s="16"/>
      <c r="J851" s="16"/>
      <c r="K851" s="16"/>
      <c r="L851" s="16"/>
      <c r="M851" s="16"/>
      <c r="N851" s="16"/>
      <c r="O851" s="16"/>
      <c r="P851" s="16"/>
      <c r="Q851" s="16"/>
      <c r="R851" s="16"/>
      <c r="S851" s="16"/>
      <c r="T851" s="16"/>
      <c r="U851" s="16"/>
      <c r="V851" s="16"/>
      <c r="W851" s="16"/>
      <c r="X851" s="16"/>
      <c r="Y851" s="16"/>
      <c r="Z851" s="16"/>
    </row>
    <row r="852" spans="1:26">
      <c r="A852" s="45"/>
      <c r="B852" s="45"/>
      <c r="C852" s="45"/>
      <c r="D852" s="39"/>
      <c r="E852" s="39"/>
      <c r="F852" s="45"/>
      <c r="G852" s="16"/>
      <c r="H852" s="16"/>
      <c r="I852" s="16"/>
      <c r="J852" s="16"/>
      <c r="K852" s="16"/>
      <c r="L852" s="16"/>
      <c r="M852" s="16"/>
      <c r="N852" s="16"/>
      <c r="O852" s="16"/>
      <c r="P852" s="16"/>
      <c r="Q852" s="16"/>
      <c r="R852" s="16"/>
      <c r="S852" s="16"/>
      <c r="T852" s="16"/>
      <c r="U852" s="16"/>
      <c r="V852" s="16"/>
      <c r="W852" s="16"/>
      <c r="X852" s="16"/>
      <c r="Y852" s="16"/>
      <c r="Z852" s="16"/>
    </row>
    <row r="853" spans="1:26">
      <c r="A853" s="45"/>
      <c r="B853" s="45"/>
      <c r="C853" s="45"/>
      <c r="D853" s="39"/>
      <c r="E853" s="39"/>
      <c r="F853" s="45"/>
      <c r="G853" s="16"/>
      <c r="H853" s="16"/>
      <c r="I853" s="16"/>
      <c r="J853" s="16"/>
      <c r="K853" s="16"/>
      <c r="L853" s="16"/>
      <c r="M853" s="16"/>
      <c r="N853" s="16"/>
      <c r="O853" s="16"/>
      <c r="P853" s="16"/>
      <c r="Q853" s="16"/>
      <c r="R853" s="16"/>
      <c r="S853" s="16"/>
      <c r="T853" s="16"/>
      <c r="U853" s="16"/>
      <c r="V853" s="16"/>
      <c r="W853" s="16"/>
      <c r="X853" s="16"/>
      <c r="Y853" s="16"/>
      <c r="Z853" s="16"/>
    </row>
    <row r="854" spans="1:26">
      <c r="A854" s="45"/>
      <c r="B854" s="45"/>
      <c r="C854" s="45"/>
      <c r="D854" s="39"/>
      <c r="E854" s="39"/>
      <c r="F854" s="45"/>
      <c r="G854" s="16"/>
      <c r="H854" s="16"/>
      <c r="I854" s="16"/>
      <c r="J854" s="16"/>
      <c r="K854" s="16"/>
      <c r="L854" s="16"/>
      <c r="M854" s="16"/>
      <c r="N854" s="16"/>
      <c r="O854" s="16"/>
      <c r="P854" s="16"/>
      <c r="Q854" s="16"/>
      <c r="R854" s="16"/>
      <c r="S854" s="16"/>
      <c r="T854" s="16"/>
      <c r="U854" s="16"/>
      <c r="V854" s="16"/>
      <c r="W854" s="16"/>
      <c r="X854" s="16"/>
      <c r="Y854" s="16"/>
      <c r="Z854" s="16"/>
    </row>
    <row r="855" spans="1:26">
      <c r="A855" s="45"/>
      <c r="B855" s="45"/>
      <c r="C855" s="45"/>
      <c r="D855" s="39"/>
      <c r="E855" s="39"/>
      <c r="F855" s="45"/>
      <c r="G855" s="16"/>
      <c r="H855" s="16"/>
      <c r="I855" s="16"/>
      <c r="J855" s="16"/>
      <c r="K855" s="16"/>
      <c r="L855" s="16"/>
      <c r="M855" s="16"/>
      <c r="N855" s="16"/>
      <c r="O855" s="16"/>
      <c r="P855" s="16"/>
      <c r="Q855" s="16"/>
      <c r="R855" s="16"/>
      <c r="S855" s="16"/>
      <c r="T855" s="16"/>
      <c r="U855" s="16"/>
      <c r="V855" s="16"/>
      <c r="W855" s="16"/>
      <c r="X855" s="16"/>
      <c r="Y855" s="16"/>
      <c r="Z855" s="16"/>
    </row>
    <row r="856" spans="1:26">
      <c r="A856" s="45"/>
      <c r="B856" s="45"/>
      <c r="C856" s="45"/>
      <c r="D856" s="39"/>
      <c r="E856" s="39"/>
      <c r="F856" s="45"/>
      <c r="G856" s="16"/>
      <c r="H856" s="16"/>
      <c r="I856" s="16"/>
      <c r="J856" s="16"/>
      <c r="K856" s="16"/>
      <c r="L856" s="16"/>
      <c r="M856" s="16"/>
      <c r="N856" s="16"/>
      <c r="O856" s="16"/>
      <c r="P856" s="16"/>
      <c r="Q856" s="16"/>
      <c r="R856" s="16"/>
      <c r="S856" s="16"/>
      <c r="T856" s="16"/>
      <c r="U856" s="16"/>
      <c r="V856" s="16"/>
      <c r="W856" s="16"/>
      <c r="X856" s="16"/>
      <c r="Y856" s="16"/>
      <c r="Z856" s="16"/>
    </row>
    <row r="857" spans="1:26">
      <c r="A857" s="45"/>
      <c r="B857" s="45"/>
      <c r="C857" s="45"/>
      <c r="D857" s="39"/>
      <c r="E857" s="39"/>
      <c r="F857" s="45"/>
      <c r="G857" s="16"/>
      <c r="H857" s="16"/>
      <c r="I857" s="16"/>
      <c r="J857" s="16"/>
      <c r="K857" s="16"/>
      <c r="L857" s="16"/>
      <c r="M857" s="16"/>
      <c r="N857" s="16"/>
      <c r="O857" s="16"/>
      <c r="P857" s="16"/>
      <c r="Q857" s="16"/>
      <c r="R857" s="16"/>
      <c r="S857" s="16"/>
      <c r="T857" s="16"/>
      <c r="U857" s="16"/>
      <c r="V857" s="16"/>
      <c r="W857" s="16"/>
      <c r="X857" s="16"/>
      <c r="Y857" s="16"/>
      <c r="Z857" s="16"/>
    </row>
    <row r="858" spans="1:26">
      <c r="A858" s="45"/>
      <c r="B858" s="45"/>
      <c r="C858" s="45"/>
      <c r="D858" s="39"/>
      <c r="E858" s="39"/>
      <c r="F858" s="45"/>
      <c r="G858" s="16"/>
      <c r="H858" s="16"/>
      <c r="I858" s="16"/>
      <c r="J858" s="16"/>
      <c r="K858" s="16"/>
      <c r="L858" s="16"/>
      <c r="M858" s="16"/>
      <c r="N858" s="16"/>
      <c r="O858" s="16"/>
      <c r="P858" s="16"/>
      <c r="Q858" s="16"/>
      <c r="R858" s="16"/>
      <c r="S858" s="16"/>
      <c r="T858" s="16"/>
      <c r="U858" s="16"/>
      <c r="V858" s="16"/>
      <c r="W858" s="16"/>
      <c r="X858" s="16"/>
      <c r="Y858" s="16"/>
      <c r="Z858" s="16"/>
    </row>
    <row r="859" spans="1:26">
      <c r="A859" s="45"/>
      <c r="B859" s="45"/>
      <c r="C859" s="45"/>
      <c r="D859" s="39"/>
      <c r="E859" s="39"/>
      <c r="F859" s="45"/>
      <c r="G859" s="16"/>
      <c r="H859" s="16"/>
      <c r="I859" s="16"/>
      <c r="J859" s="16"/>
      <c r="K859" s="16"/>
      <c r="L859" s="16"/>
      <c r="M859" s="16"/>
      <c r="N859" s="16"/>
      <c r="O859" s="16"/>
      <c r="P859" s="16"/>
      <c r="Q859" s="16"/>
      <c r="R859" s="16"/>
      <c r="S859" s="16"/>
      <c r="T859" s="16"/>
      <c r="U859" s="16"/>
      <c r="V859" s="16"/>
      <c r="W859" s="16"/>
      <c r="X859" s="16"/>
      <c r="Y859" s="16"/>
      <c r="Z859" s="16"/>
    </row>
    <row r="860" spans="1:26">
      <c r="A860" s="45"/>
      <c r="B860" s="45"/>
      <c r="C860" s="45"/>
      <c r="D860" s="39"/>
      <c r="E860" s="39"/>
      <c r="F860" s="45"/>
      <c r="G860" s="16"/>
      <c r="H860" s="16"/>
      <c r="I860" s="16"/>
      <c r="J860" s="16"/>
      <c r="K860" s="16"/>
      <c r="L860" s="16"/>
      <c r="M860" s="16"/>
      <c r="N860" s="16"/>
      <c r="O860" s="16"/>
      <c r="P860" s="16"/>
      <c r="Q860" s="16"/>
      <c r="R860" s="16"/>
      <c r="S860" s="16"/>
      <c r="T860" s="16"/>
      <c r="U860" s="16"/>
      <c r="V860" s="16"/>
      <c r="W860" s="16"/>
      <c r="X860" s="16"/>
      <c r="Y860" s="16"/>
      <c r="Z860" s="16"/>
    </row>
    <row r="861" spans="1:26">
      <c r="A861" s="45"/>
      <c r="B861" s="45"/>
      <c r="C861" s="45"/>
      <c r="D861" s="39"/>
      <c r="E861" s="39"/>
      <c r="F861" s="45"/>
      <c r="G861" s="16"/>
      <c r="H861" s="16"/>
      <c r="I861" s="16"/>
      <c r="J861" s="16"/>
      <c r="K861" s="16"/>
      <c r="L861" s="16"/>
      <c r="M861" s="16"/>
      <c r="N861" s="16"/>
      <c r="O861" s="16"/>
      <c r="P861" s="16"/>
      <c r="Q861" s="16"/>
      <c r="R861" s="16"/>
      <c r="S861" s="16"/>
      <c r="T861" s="16"/>
      <c r="U861" s="16"/>
      <c r="V861" s="16"/>
      <c r="W861" s="16"/>
      <c r="X861" s="16"/>
      <c r="Y861" s="16"/>
      <c r="Z861" s="16"/>
    </row>
    <row r="862" spans="1:26">
      <c r="A862" s="45"/>
      <c r="B862" s="45"/>
      <c r="C862" s="45"/>
      <c r="D862" s="39"/>
      <c r="E862" s="39"/>
      <c r="F862" s="45"/>
      <c r="G862" s="16"/>
      <c r="H862" s="16"/>
      <c r="I862" s="16"/>
      <c r="J862" s="16"/>
      <c r="K862" s="16"/>
      <c r="L862" s="16"/>
      <c r="M862" s="16"/>
      <c r="N862" s="16"/>
      <c r="O862" s="16"/>
      <c r="P862" s="16"/>
      <c r="Q862" s="16"/>
      <c r="R862" s="16"/>
      <c r="S862" s="16"/>
      <c r="T862" s="16"/>
      <c r="U862" s="16"/>
      <c r="V862" s="16"/>
      <c r="W862" s="16"/>
      <c r="X862" s="16"/>
      <c r="Y862" s="16"/>
      <c r="Z862" s="16"/>
    </row>
    <row r="863" spans="1:26">
      <c r="A863" s="45"/>
      <c r="B863" s="45"/>
      <c r="C863" s="45"/>
      <c r="D863" s="39"/>
      <c r="E863" s="39"/>
      <c r="F863" s="45"/>
      <c r="G863" s="16"/>
      <c r="H863" s="16"/>
      <c r="I863" s="16"/>
      <c r="J863" s="16"/>
      <c r="K863" s="16"/>
      <c r="L863" s="16"/>
      <c r="M863" s="16"/>
      <c r="N863" s="16"/>
      <c r="O863" s="16"/>
      <c r="P863" s="16"/>
      <c r="Q863" s="16"/>
      <c r="R863" s="16"/>
      <c r="S863" s="16"/>
      <c r="T863" s="16"/>
      <c r="U863" s="16"/>
      <c r="V863" s="16"/>
      <c r="W863" s="16"/>
      <c r="X863" s="16"/>
      <c r="Y863" s="16"/>
      <c r="Z863" s="16"/>
    </row>
    <row r="864" spans="1:26">
      <c r="A864" s="45"/>
      <c r="B864" s="45"/>
      <c r="C864" s="45"/>
      <c r="D864" s="39"/>
      <c r="E864" s="39"/>
      <c r="F864" s="45"/>
      <c r="G864" s="16"/>
      <c r="H864" s="16"/>
      <c r="I864" s="16"/>
      <c r="J864" s="16"/>
      <c r="K864" s="16"/>
      <c r="L864" s="16"/>
      <c r="M864" s="16"/>
      <c r="N864" s="16"/>
      <c r="O864" s="16"/>
      <c r="P864" s="16"/>
      <c r="Q864" s="16"/>
      <c r="R864" s="16"/>
      <c r="S864" s="16"/>
      <c r="T864" s="16"/>
      <c r="U864" s="16"/>
      <c r="V864" s="16"/>
      <c r="W864" s="16"/>
      <c r="X864" s="16"/>
      <c r="Y864" s="16"/>
      <c r="Z864" s="16"/>
    </row>
    <row r="865" spans="1:26">
      <c r="A865" s="45"/>
      <c r="B865" s="45"/>
      <c r="C865" s="45"/>
      <c r="D865" s="39"/>
      <c r="E865" s="39"/>
      <c r="F865" s="45"/>
      <c r="G865" s="16"/>
      <c r="H865" s="16"/>
      <c r="I865" s="16"/>
      <c r="J865" s="16"/>
      <c r="K865" s="16"/>
      <c r="L865" s="16"/>
      <c r="M865" s="16"/>
      <c r="N865" s="16"/>
      <c r="O865" s="16"/>
      <c r="P865" s="16"/>
      <c r="Q865" s="16"/>
      <c r="R865" s="16"/>
      <c r="S865" s="16"/>
      <c r="T865" s="16"/>
      <c r="U865" s="16"/>
      <c r="V865" s="16"/>
      <c r="W865" s="16"/>
      <c r="X865" s="16"/>
      <c r="Y865" s="16"/>
      <c r="Z865" s="16"/>
    </row>
    <row r="866" spans="1:26">
      <c r="A866" s="45"/>
      <c r="B866" s="45"/>
      <c r="C866" s="45"/>
      <c r="D866" s="39"/>
      <c r="E866" s="39"/>
      <c r="F866" s="45"/>
      <c r="G866" s="16"/>
      <c r="H866" s="16"/>
      <c r="I866" s="16"/>
      <c r="J866" s="16"/>
      <c r="K866" s="16"/>
      <c r="L866" s="16"/>
      <c r="M866" s="16"/>
      <c r="N866" s="16"/>
      <c r="O866" s="16"/>
      <c r="P866" s="16"/>
      <c r="Q866" s="16"/>
      <c r="R866" s="16"/>
      <c r="S866" s="16"/>
      <c r="T866" s="16"/>
      <c r="U866" s="16"/>
      <c r="V866" s="16"/>
      <c r="W866" s="16"/>
      <c r="X866" s="16"/>
      <c r="Y866" s="16"/>
      <c r="Z866" s="16"/>
    </row>
    <row r="867" spans="1:26">
      <c r="A867" s="45"/>
      <c r="B867" s="45"/>
      <c r="C867" s="45"/>
      <c r="D867" s="39"/>
      <c r="E867" s="39"/>
      <c r="F867" s="45"/>
      <c r="G867" s="16"/>
      <c r="H867" s="16"/>
      <c r="I867" s="16"/>
      <c r="J867" s="16"/>
      <c r="K867" s="16"/>
      <c r="L867" s="16"/>
      <c r="M867" s="16"/>
      <c r="N867" s="16"/>
      <c r="O867" s="16"/>
      <c r="P867" s="16"/>
      <c r="Q867" s="16"/>
      <c r="R867" s="16"/>
      <c r="S867" s="16"/>
      <c r="T867" s="16"/>
      <c r="U867" s="16"/>
      <c r="V867" s="16"/>
      <c r="W867" s="16"/>
      <c r="X867" s="16"/>
      <c r="Y867" s="16"/>
      <c r="Z867" s="16"/>
    </row>
    <row r="868" spans="1:26">
      <c r="A868" s="45"/>
      <c r="B868" s="45"/>
      <c r="C868" s="45"/>
      <c r="D868" s="39"/>
      <c r="E868" s="39"/>
      <c r="F868" s="45"/>
      <c r="G868" s="16"/>
      <c r="H868" s="16"/>
      <c r="I868" s="16"/>
      <c r="J868" s="16"/>
      <c r="K868" s="16"/>
      <c r="L868" s="16"/>
      <c r="M868" s="16"/>
      <c r="N868" s="16"/>
      <c r="O868" s="16"/>
      <c r="P868" s="16"/>
      <c r="Q868" s="16"/>
      <c r="R868" s="16"/>
      <c r="S868" s="16"/>
      <c r="T868" s="16"/>
      <c r="U868" s="16"/>
      <c r="V868" s="16"/>
      <c r="W868" s="16"/>
      <c r="X868" s="16"/>
      <c r="Y868" s="16"/>
      <c r="Z868" s="16"/>
    </row>
    <row r="869" spans="1:26">
      <c r="A869" s="45"/>
      <c r="B869" s="45"/>
      <c r="C869" s="45"/>
      <c r="D869" s="39"/>
      <c r="E869" s="39"/>
      <c r="F869" s="45"/>
      <c r="G869" s="16"/>
      <c r="H869" s="16"/>
      <c r="I869" s="16"/>
      <c r="J869" s="16"/>
      <c r="K869" s="16"/>
      <c r="L869" s="16"/>
      <c r="M869" s="16"/>
      <c r="N869" s="16"/>
      <c r="O869" s="16"/>
      <c r="P869" s="16"/>
      <c r="Q869" s="16"/>
      <c r="R869" s="16"/>
      <c r="S869" s="16"/>
      <c r="T869" s="16"/>
      <c r="U869" s="16"/>
      <c r="V869" s="16"/>
      <c r="W869" s="16"/>
      <c r="X869" s="16"/>
      <c r="Y869" s="16"/>
      <c r="Z869" s="16"/>
    </row>
    <row r="870" spans="1:26">
      <c r="A870" s="45"/>
      <c r="B870" s="45"/>
      <c r="C870" s="45"/>
      <c r="D870" s="39"/>
      <c r="E870" s="39"/>
      <c r="F870" s="45"/>
      <c r="G870" s="16"/>
      <c r="H870" s="16"/>
      <c r="I870" s="16"/>
      <c r="J870" s="16"/>
      <c r="K870" s="16"/>
      <c r="L870" s="16"/>
      <c r="M870" s="16"/>
      <c r="N870" s="16"/>
      <c r="O870" s="16"/>
      <c r="P870" s="16"/>
      <c r="Q870" s="16"/>
      <c r="R870" s="16"/>
      <c r="S870" s="16"/>
      <c r="T870" s="16"/>
      <c r="U870" s="16"/>
      <c r="V870" s="16"/>
      <c r="W870" s="16"/>
      <c r="X870" s="16"/>
      <c r="Y870" s="16"/>
      <c r="Z870" s="16"/>
    </row>
    <row r="871" spans="1:26">
      <c r="A871" s="45"/>
      <c r="B871" s="45"/>
      <c r="C871" s="45"/>
      <c r="D871" s="39"/>
      <c r="E871" s="39"/>
      <c r="F871" s="45"/>
      <c r="G871" s="16"/>
      <c r="H871" s="16"/>
      <c r="I871" s="16"/>
      <c r="J871" s="16"/>
      <c r="K871" s="16"/>
      <c r="L871" s="16"/>
      <c r="M871" s="16"/>
      <c r="N871" s="16"/>
      <c r="O871" s="16"/>
      <c r="P871" s="16"/>
      <c r="Q871" s="16"/>
      <c r="R871" s="16"/>
      <c r="S871" s="16"/>
      <c r="T871" s="16"/>
      <c r="U871" s="16"/>
      <c r="V871" s="16"/>
      <c r="W871" s="16"/>
      <c r="X871" s="16"/>
      <c r="Y871" s="16"/>
      <c r="Z871" s="16"/>
    </row>
    <row r="872" spans="1:26">
      <c r="A872" s="45"/>
      <c r="B872" s="45"/>
      <c r="C872" s="45"/>
      <c r="D872" s="39"/>
      <c r="E872" s="39"/>
      <c r="F872" s="45"/>
      <c r="G872" s="16"/>
      <c r="H872" s="16"/>
      <c r="I872" s="16"/>
      <c r="J872" s="16"/>
      <c r="K872" s="16"/>
      <c r="L872" s="16"/>
      <c r="M872" s="16"/>
      <c r="N872" s="16"/>
      <c r="O872" s="16"/>
      <c r="P872" s="16"/>
      <c r="Q872" s="16"/>
      <c r="R872" s="16"/>
      <c r="S872" s="16"/>
      <c r="T872" s="16"/>
      <c r="U872" s="16"/>
      <c r="V872" s="16"/>
      <c r="W872" s="16"/>
      <c r="X872" s="16"/>
      <c r="Y872" s="16"/>
      <c r="Z872" s="16"/>
    </row>
    <row r="873" spans="1:26">
      <c r="A873" s="45"/>
      <c r="B873" s="45"/>
      <c r="C873" s="45"/>
      <c r="D873" s="39"/>
      <c r="E873" s="39"/>
      <c r="F873" s="45"/>
      <c r="G873" s="16"/>
      <c r="H873" s="16"/>
      <c r="I873" s="16"/>
      <c r="J873" s="16"/>
      <c r="K873" s="16"/>
      <c r="L873" s="16"/>
      <c r="M873" s="16"/>
      <c r="N873" s="16"/>
      <c r="O873" s="16"/>
      <c r="P873" s="16"/>
      <c r="Q873" s="16"/>
      <c r="R873" s="16"/>
      <c r="S873" s="16"/>
      <c r="T873" s="16"/>
      <c r="U873" s="16"/>
      <c r="V873" s="16"/>
      <c r="W873" s="16"/>
      <c r="X873" s="16"/>
      <c r="Y873" s="16"/>
      <c r="Z873" s="16"/>
    </row>
    <row r="874" spans="1:26">
      <c r="A874" s="45"/>
      <c r="B874" s="45"/>
      <c r="C874" s="45"/>
      <c r="D874" s="39"/>
      <c r="E874" s="39"/>
      <c r="F874" s="45"/>
      <c r="G874" s="16"/>
      <c r="H874" s="16"/>
      <c r="I874" s="16"/>
      <c r="J874" s="16"/>
      <c r="K874" s="16"/>
      <c r="L874" s="16"/>
      <c r="M874" s="16"/>
      <c r="N874" s="16"/>
      <c r="O874" s="16"/>
      <c r="P874" s="16"/>
      <c r="Q874" s="16"/>
      <c r="R874" s="16"/>
      <c r="S874" s="16"/>
      <c r="T874" s="16"/>
      <c r="U874" s="16"/>
      <c r="V874" s="16"/>
      <c r="W874" s="16"/>
      <c r="X874" s="16"/>
      <c r="Y874" s="16"/>
      <c r="Z874" s="16"/>
    </row>
    <row r="875" spans="1:26">
      <c r="A875" s="45"/>
      <c r="B875" s="45"/>
      <c r="C875" s="45"/>
      <c r="D875" s="39"/>
      <c r="E875" s="39"/>
      <c r="F875" s="45"/>
      <c r="G875" s="16"/>
      <c r="H875" s="16"/>
      <c r="I875" s="16"/>
      <c r="J875" s="16"/>
      <c r="K875" s="16"/>
      <c r="L875" s="16"/>
      <c r="M875" s="16"/>
      <c r="N875" s="16"/>
      <c r="O875" s="16"/>
      <c r="P875" s="16"/>
      <c r="Q875" s="16"/>
      <c r="R875" s="16"/>
      <c r="S875" s="16"/>
      <c r="T875" s="16"/>
      <c r="U875" s="16"/>
      <c r="V875" s="16"/>
      <c r="W875" s="16"/>
      <c r="X875" s="16"/>
      <c r="Y875" s="16"/>
      <c r="Z875" s="16"/>
    </row>
    <row r="876" spans="1:26">
      <c r="A876" s="45"/>
      <c r="B876" s="45"/>
      <c r="C876" s="45"/>
      <c r="D876" s="39"/>
      <c r="E876" s="39"/>
      <c r="F876" s="45"/>
      <c r="G876" s="16"/>
      <c r="H876" s="16"/>
      <c r="I876" s="16"/>
      <c r="J876" s="16"/>
      <c r="K876" s="16"/>
      <c r="L876" s="16"/>
      <c r="M876" s="16"/>
      <c r="N876" s="16"/>
      <c r="O876" s="16"/>
      <c r="P876" s="16"/>
      <c r="Q876" s="16"/>
      <c r="R876" s="16"/>
      <c r="S876" s="16"/>
      <c r="T876" s="16"/>
      <c r="U876" s="16"/>
      <c r="V876" s="16"/>
      <c r="W876" s="16"/>
      <c r="X876" s="16"/>
      <c r="Y876" s="16"/>
      <c r="Z876" s="16"/>
    </row>
    <row r="877" spans="1:26">
      <c r="A877" s="45"/>
      <c r="B877" s="45"/>
      <c r="C877" s="45"/>
      <c r="D877" s="39"/>
      <c r="E877" s="39"/>
      <c r="F877" s="45"/>
      <c r="G877" s="16"/>
      <c r="H877" s="16"/>
      <c r="I877" s="16"/>
      <c r="J877" s="16"/>
      <c r="K877" s="16"/>
      <c r="L877" s="16"/>
      <c r="M877" s="16"/>
      <c r="N877" s="16"/>
      <c r="O877" s="16"/>
      <c r="P877" s="16"/>
      <c r="Q877" s="16"/>
      <c r="R877" s="16"/>
      <c r="S877" s="16"/>
      <c r="T877" s="16"/>
      <c r="U877" s="16"/>
      <c r="V877" s="16"/>
      <c r="W877" s="16"/>
      <c r="X877" s="16"/>
      <c r="Y877" s="16"/>
      <c r="Z877" s="16"/>
    </row>
    <row r="878" spans="1:26">
      <c r="A878" s="45"/>
      <c r="B878" s="45"/>
      <c r="C878" s="45"/>
      <c r="D878" s="39"/>
      <c r="E878" s="39"/>
      <c r="F878" s="45"/>
      <c r="G878" s="16"/>
      <c r="H878" s="16"/>
      <c r="I878" s="16"/>
      <c r="J878" s="16"/>
      <c r="K878" s="16"/>
      <c r="L878" s="16"/>
      <c r="M878" s="16"/>
      <c r="N878" s="16"/>
      <c r="O878" s="16"/>
      <c r="P878" s="16"/>
      <c r="Q878" s="16"/>
      <c r="R878" s="16"/>
      <c r="S878" s="16"/>
      <c r="T878" s="16"/>
      <c r="U878" s="16"/>
      <c r="V878" s="16"/>
      <c r="W878" s="16"/>
      <c r="X878" s="16"/>
      <c r="Y878" s="16"/>
      <c r="Z878" s="16"/>
    </row>
    <row r="879" spans="1:26">
      <c r="A879" s="45"/>
      <c r="B879" s="45"/>
      <c r="C879" s="45"/>
      <c r="D879" s="39"/>
      <c r="E879" s="39"/>
      <c r="F879" s="45"/>
      <c r="G879" s="16"/>
      <c r="H879" s="16"/>
      <c r="I879" s="16"/>
      <c r="J879" s="16"/>
      <c r="K879" s="16"/>
      <c r="L879" s="16"/>
      <c r="M879" s="16"/>
      <c r="N879" s="16"/>
      <c r="O879" s="16"/>
      <c r="P879" s="16"/>
      <c r="Q879" s="16"/>
      <c r="R879" s="16"/>
      <c r="S879" s="16"/>
      <c r="T879" s="16"/>
      <c r="U879" s="16"/>
      <c r="V879" s="16"/>
      <c r="W879" s="16"/>
      <c r="X879" s="16"/>
      <c r="Y879" s="16"/>
      <c r="Z879" s="16"/>
    </row>
    <row r="880" spans="1:26">
      <c r="A880" s="45"/>
      <c r="B880" s="45"/>
      <c r="C880" s="45"/>
      <c r="D880" s="39"/>
      <c r="E880" s="39"/>
      <c r="F880" s="45"/>
      <c r="G880" s="16"/>
      <c r="H880" s="16"/>
      <c r="I880" s="16"/>
      <c r="J880" s="16"/>
      <c r="K880" s="16"/>
      <c r="L880" s="16"/>
      <c r="M880" s="16"/>
      <c r="N880" s="16"/>
      <c r="O880" s="16"/>
      <c r="P880" s="16"/>
      <c r="Q880" s="16"/>
      <c r="R880" s="16"/>
      <c r="S880" s="16"/>
      <c r="T880" s="16"/>
      <c r="U880" s="16"/>
      <c r="V880" s="16"/>
      <c r="W880" s="16"/>
      <c r="X880" s="16"/>
      <c r="Y880" s="16"/>
      <c r="Z880" s="16"/>
    </row>
    <row r="881" spans="1:26">
      <c r="A881" s="45"/>
      <c r="B881" s="45"/>
      <c r="C881" s="45"/>
      <c r="D881" s="39"/>
      <c r="E881" s="39"/>
      <c r="F881" s="45"/>
      <c r="G881" s="16"/>
      <c r="H881" s="16"/>
      <c r="I881" s="16"/>
      <c r="J881" s="16"/>
      <c r="K881" s="16"/>
      <c r="L881" s="16"/>
      <c r="M881" s="16"/>
      <c r="N881" s="16"/>
      <c r="O881" s="16"/>
      <c r="P881" s="16"/>
      <c r="Q881" s="16"/>
      <c r="R881" s="16"/>
      <c r="S881" s="16"/>
      <c r="T881" s="16"/>
      <c r="U881" s="16"/>
      <c r="V881" s="16"/>
      <c r="W881" s="16"/>
      <c r="X881" s="16"/>
      <c r="Y881" s="16"/>
      <c r="Z881" s="16"/>
    </row>
    <row r="882" spans="1:26">
      <c r="A882" s="45"/>
      <c r="B882" s="45"/>
      <c r="C882" s="45"/>
      <c r="D882" s="39"/>
      <c r="E882" s="39"/>
      <c r="F882" s="45"/>
      <c r="G882" s="16"/>
      <c r="H882" s="16"/>
      <c r="I882" s="16"/>
      <c r="J882" s="16"/>
      <c r="K882" s="16"/>
      <c r="L882" s="16"/>
      <c r="M882" s="16"/>
      <c r="N882" s="16"/>
      <c r="O882" s="16"/>
      <c r="P882" s="16"/>
      <c r="Q882" s="16"/>
      <c r="R882" s="16"/>
      <c r="S882" s="16"/>
      <c r="T882" s="16"/>
      <c r="U882" s="16"/>
      <c r="V882" s="16"/>
      <c r="W882" s="16"/>
      <c r="X882" s="16"/>
      <c r="Y882" s="16"/>
      <c r="Z882" s="16"/>
    </row>
    <row r="883" spans="1:26">
      <c r="A883" s="45"/>
      <c r="B883" s="45"/>
      <c r="C883" s="45"/>
      <c r="D883" s="39"/>
      <c r="E883" s="39"/>
      <c r="F883" s="45"/>
      <c r="G883" s="16"/>
      <c r="H883" s="16"/>
      <c r="I883" s="16"/>
      <c r="J883" s="16"/>
      <c r="K883" s="16"/>
      <c r="L883" s="16"/>
      <c r="M883" s="16"/>
      <c r="N883" s="16"/>
      <c r="O883" s="16"/>
      <c r="P883" s="16"/>
      <c r="Q883" s="16"/>
      <c r="R883" s="16"/>
      <c r="S883" s="16"/>
      <c r="T883" s="16"/>
      <c r="U883" s="16"/>
      <c r="V883" s="16"/>
      <c r="W883" s="16"/>
      <c r="X883" s="16"/>
      <c r="Y883" s="16"/>
      <c r="Z883" s="16"/>
    </row>
    <row r="884" spans="1:26">
      <c r="A884" s="45"/>
      <c r="B884" s="45"/>
      <c r="C884" s="45"/>
      <c r="D884" s="39"/>
      <c r="E884" s="39"/>
      <c r="F884" s="45"/>
      <c r="G884" s="16"/>
      <c r="H884" s="16"/>
      <c r="I884" s="16"/>
      <c r="J884" s="16"/>
      <c r="K884" s="16"/>
      <c r="L884" s="16"/>
      <c r="M884" s="16"/>
      <c r="N884" s="16"/>
      <c r="O884" s="16"/>
      <c r="P884" s="16"/>
      <c r="Q884" s="16"/>
      <c r="R884" s="16"/>
      <c r="S884" s="16"/>
      <c r="T884" s="16"/>
      <c r="U884" s="16"/>
      <c r="V884" s="16"/>
      <c r="W884" s="16"/>
      <c r="X884" s="16"/>
      <c r="Y884" s="16"/>
      <c r="Z884" s="16"/>
    </row>
    <row r="885" spans="1:26">
      <c r="A885" s="45"/>
      <c r="B885" s="45"/>
      <c r="C885" s="45"/>
      <c r="D885" s="39"/>
      <c r="E885" s="39"/>
      <c r="F885" s="45"/>
      <c r="G885" s="16"/>
      <c r="H885" s="16"/>
      <c r="I885" s="16"/>
      <c r="J885" s="16"/>
      <c r="K885" s="16"/>
      <c r="L885" s="16"/>
      <c r="M885" s="16"/>
      <c r="N885" s="16"/>
      <c r="O885" s="16"/>
      <c r="P885" s="16"/>
      <c r="Q885" s="16"/>
      <c r="R885" s="16"/>
      <c r="S885" s="16"/>
      <c r="T885" s="16"/>
      <c r="U885" s="16"/>
      <c r="V885" s="16"/>
      <c r="W885" s="16"/>
      <c r="X885" s="16"/>
      <c r="Y885" s="16"/>
      <c r="Z885" s="16"/>
    </row>
    <row r="886" spans="1:26">
      <c r="A886" s="45"/>
      <c r="B886" s="45"/>
      <c r="C886" s="45"/>
      <c r="D886" s="39"/>
      <c r="E886" s="39"/>
      <c r="F886" s="45"/>
      <c r="G886" s="16"/>
      <c r="H886" s="16"/>
      <c r="I886" s="16"/>
      <c r="J886" s="16"/>
      <c r="K886" s="16"/>
      <c r="L886" s="16"/>
      <c r="M886" s="16"/>
      <c r="N886" s="16"/>
      <c r="O886" s="16"/>
      <c r="P886" s="16"/>
      <c r="Q886" s="16"/>
      <c r="R886" s="16"/>
      <c r="S886" s="16"/>
      <c r="T886" s="16"/>
      <c r="U886" s="16"/>
      <c r="V886" s="16"/>
      <c r="W886" s="16"/>
      <c r="X886" s="16"/>
      <c r="Y886" s="16"/>
      <c r="Z886" s="16"/>
    </row>
    <row r="887" spans="1:26">
      <c r="A887" s="45"/>
      <c r="B887" s="45"/>
      <c r="C887" s="45"/>
      <c r="D887" s="39"/>
      <c r="E887" s="39"/>
      <c r="F887" s="45"/>
      <c r="G887" s="16"/>
      <c r="H887" s="16"/>
      <c r="I887" s="16"/>
      <c r="J887" s="16"/>
      <c r="K887" s="16"/>
      <c r="L887" s="16"/>
      <c r="M887" s="16"/>
      <c r="N887" s="16"/>
      <c r="O887" s="16"/>
      <c r="P887" s="16"/>
      <c r="Q887" s="16"/>
      <c r="R887" s="16"/>
      <c r="S887" s="16"/>
      <c r="T887" s="16"/>
      <c r="U887" s="16"/>
      <c r="V887" s="16"/>
      <c r="W887" s="16"/>
      <c r="X887" s="16"/>
      <c r="Y887" s="16"/>
      <c r="Z887" s="16"/>
    </row>
    <row r="888" spans="1:26">
      <c r="A888" s="45"/>
      <c r="B888" s="45"/>
      <c r="C888" s="45"/>
      <c r="D888" s="39"/>
      <c r="E888" s="39"/>
      <c r="F888" s="45"/>
      <c r="G888" s="16"/>
      <c r="H888" s="16"/>
      <c r="I888" s="16"/>
      <c r="J888" s="16"/>
      <c r="K888" s="16"/>
      <c r="L888" s="16"/>
      <c r="M888" s="16"/>
      <c r="N888" s="16"/>
      <c r="O888" s="16"/>
      <c r="P888" s="16"/>
      <c r="Q888" s="16"/>
      <c r="R888" s="16"/>
      <c r="S888" s="16"/>
      <c r="T888" s="16"/>
      <c r="U888" s="16"/>
      <c r="V888" s="16"/>
      <c r="W888" s="16"/>
      <c r="X888" s="16"/>
      <c r="Y888" s="16"/>
      <c r="Z888" s="16"/>
    </row>
    <row r="889" spans="1:26">
      <c r="A889" s="45"/>
      <c r="B889" s="45"/>
      <c r="C889" s="45"/>
      <c r="D889" s="39"/>
      <c r="E889" s="39"/>
      <c r="F889" s="45"/>
      <c r="G889" s="16"/>
      <c r="H889" s="16"/>
      <c r="I889" s="16"/>
      <c r="J889" s="16"/>
      <c r="K889" s="16"/>
      <c r="L889" s="16"/>
      <c r="M889" s="16"/>
      <c r="N889" s="16"/>
      <c r="O889" s="16"/>
      <c r="P889" s="16"/>
      <c r="Q889" s="16"/>
      <c r="R889" s="16"/>
      <c r="S889" s="16"/>
      <c r="T889" s="16"/>
      <c r="U889" s="16"/>
      <c r="V889" s="16"/>
      <c r="W889" s="16"/>
      <c r="X889" s="16"/>
      <c r="Y889" s="16"/>
      <c r="Z889" s="16"/>
    </row>
    <row r="890" spans="1:26">
      <c r="A890" s="45"/>
      <c r="B890" s="45"/>
      <c r="C890" s="45"/>
      <c r="D890" s="39"/>
      <c r="E890" s="39"/>
      <c r="F890" s="45"/>
      <c r="G890" s="16"/>
      <c r="H890" s="16"/>
      <c r="I890" s="16"/>
      <c r="J890" s="16"/>
      <c r="K890" s="16"/>
      <c r="L890" s="16"/>
      <c r="M890" s="16"/>
      <c r="N890" s="16"/>
      <c r="O890" s="16"/>
      <c r="P890" s="16"/>
      <c r="Q890" s="16"/>
      <c r="R890" s="16"/>
      <c r="S890" s="16"/>
      <c r="T890" s="16"/>
      <c r="U890" s="16"/>
      <c r="V890" s="16"/>
      <c r="W890" s="16"/>
      <c r="X890" s="16"/>
      <c r="Y890" s="16"/>
      <c r="Z890" s="16"/>
    </row>
    <row r="891" spans="1:26">
      <c r="A891" s="45"/>
      <c r="B891" s="45"/>
      <c r="C891" s="45"/>
      <c r="D891" s="39"/>
      <c r="E891" s="39"/>
      <c r="F891" s="45"/>
      <c r="G891" s="16"/>
      <c r="H891" s="16"/>
      <c r="I891" s="16"/>
      <c r="J891" s="16"/>
      <c r="K891" s="16"/>
      <c r="L891" s="16"/>
      <c r="M891" s="16"/>
      <c r="N891" s="16"/>
      <c r="O891" s="16"/>
      <c r="P891" s="16"/>
      <c r="Q891" s="16"/>
      <c r="R891" s="16"/>
      <c r="S891" s="16"/>
      <c r="T891" s="16"/>
      <c r="U891" s="16"/>
      <c r="V891" s="16"/>
      <c r="W891" s="16"/>
      <c r="X891" s="16"/>
      <c r="Y891" s="16"/>
      <c r="Z891" s="16"/>
    </row>
    <row r="892" spans="1:26">
      <c r="A892" s="45"/>
      <c r="B892" s="45"/>
      <c r="C892" s="45"/>
      <c r="D892" s="39"/>
      <c r="E892" s="39"/>
      <c r="F892" s="45"/>
      <c r="G892" s="16"/>
      <c r="H892" s="16"/>
      <c r="I892" s="16"/>
      <c r="J892" s="16"/>
      <c r="K892" s="16"/>
      <c r="L892" s="16"/>
      <c r="M892" s="16"/>
      <c r="N892" s="16"/>
      <c r="O892" s="16"/>
      <c r="P892" s="16"/>
      <c r="Q892" s="16"/>
      <c r="R892" s="16"/>
      <c r="S892" s="16"/>
      <c r="T892" s="16"/>
      <c r="U892" s="16"/>
      <c r="V892" s="16"/>
      <c r="W892" s="16"/>
      <c r="X892" s="16"/>
      <c r="Y892" s="16"/>
      <c r="Z892" s="16"/>
    </row>
    <row r="893" spans="1:26">
      <c r="A893" s="45"/>
      <c r="B893" s="45"/>
      <c r="C893" s="45"/>
      <c r="D893" s="39"/>
      <c r="E893" s="39"/>
      <c r="F893" s="45"/>
      <c r="G893" s="16"/>
      <c r="H893" s="16"/>
      <c r="I893" s="16"/>
      <c r="J893" s="16"/>
      <c r="K893" s="16"/>
      <c r="L893" s="16"/>
      <c r="M893" s="16"/>
      <c r="N893" s="16"/>
      <c r="O893" s="16"/>
      <c r="P893" s="16"/>
      <c r="Q893" s="16"/>
      <c r="R893" s="16"/>
      <c r="S893" s="16"/>
      <c r="T893" s="16"/>
      <c r="U893" s="16"/>
      <c r="V893" s="16"/>
      <c r="W893" s="16"/>
      <c r="X893" s="16"/>
      <c r="Y893" s="16"/>
      <c r="Z893" s="16"/>
    </row>
    <row r="894" spans="1:26">
      <c r="A894" s="45"/>
      <c r="B894" s="45"/>
      <c r="C894" s="45"/>
      <c r="D894" s="39"/>
      <c r="E894" s="39"/>
      <c r="F894" s="45"/>
      <c r="G894" s="16"/>
      <c r="H894" s="16"/>
      <c r="I894" s="16"/>
      <c r="J894" s="16"/>
      <c r="K894" s="16"/>
      <c r="L894" s="16"/>
      <c r="M894" s="16"/>
      <c r="N894" s="16"/>
      <c r="O894" s="16"/>
      <c r="P894" s="16"/>
      <c r="Q894" s="16"/>
      <c r="R894" s="16"/>
      <c r="S894" s="16"/>
      <c r="T894" s="16"/>
      <c r="U894" s="16"/>
      <c r="V894" s="16"/>
      <c r="W894" s="16"/>
      <c r="X894" s="16"/>
      <c r="Y894" s="16"/>
      <c r="Z894" s="16"/>
    </row>
    <row r="895" spans="1:26">
      <c r="A895" s="45"/>
      <c r="B895" s="45"/>
      <c r="C895" s="45"/>
      <c r="D895" s="39"/>
      <c r="E895" s="39"/>
      <c r="F895" s="45"/>
      <c r="G895" s="16"/>
      <c r="H895" s="16"/>
      <c r="I895" s="16"/>
      <c r="J895" s="16"/>
      <c r="K895" s="16"/>
      <c r="L895" s="16"/>
      <c r="M895" s="16"/>
      <c r="N895" s="16"/>
      <c r="O895" s="16"/>
      <c r="P895" s="16"/>
      <c r="Q895" s="16"/>
      <c r="R895" s="16"/>
      <c r="S895" s="16"/>
      <c r="T895" s="16"/>
      <c r="U895" s="16"/>
      <c r="V895" s="16"/>
      <c r="W895" s="16"/>
      <c r="X895" s="16"/>
      <c r="Y895" s="16"/>
      <c r="Z895" s="16"/>
    </row>
    <row r="896" spans="1:26">
      <c r="A896" s="45"/>
      <c r="B896" s="45"/>
      <c r="C896" s="45"/>
      <c r="D896" s="39"/>
      <c r="E896" s="39"/>
      <c r="F896" s="45"/>
      <c r="G896" s="16"/>
      <c r="H896" s="16"/>
      <c r="I896" s="16"/>
      <c r="J896" s="16"/>
      <c r="K896" s="16"/>
      <c r="L896" s="16"/>
      <c r="M896" s="16"/>
      <c r="N896" s="16"/>
      <c r="O896" s="16"/>
      <c r="P896" s="16"/>
      <c r="Q896" s="16"/>
      <c r="R896" s="16"/>
      <c r="S896" s="16"/>
      <c r="T896" s="16"/>
      <c r="U896" s="16"/>
      <c r="V896" s="16"/>
      <c r="W896" s="16"/>
      <c r="X896" s="16"/>
      <c r="Y896" s="16"/>
      <c r="Z896" s="16"/>
    </row>
    <row r="897" spans="1:26">
      <c r="A897" s="45"/>
      <c r="B897" s="45"/>
      <c r="C897" s="45"/>
      <c r="D897" s="39"/>
      <c r="E897" s="39"/>
      <c r="F897" s="45"/>
      <c r="G897" s="16"/>
      <c r="H897" s="16"/>
      <c r="I897" s="16"/>
      <c r="J897" s="16"/>
      <c r="K897" s="16"/>
      <c r="L897" s="16"/>
      <c r="M897" s="16"/>
      <c r="N897" s="16"/>
      <c r="O897" s="16"/>
      <c r="P897" s="16"/>
      <c r="Q897" s="16"/>
      <c r="R897" s="16"/>
      <c r="S897" s="16"/>
      <c r="T897" s="16"/>
      <c r="U897" s="16"/>
      <c r="V897" s="16"/>
      <c r="W897" s="16"/>
      <c r="X897" s="16"/>
      <c r="Y897" s="16"/>
      <c r="Z897" s="16"/>
    </row>
    <row r="898" spans="1:26">
      <c r="A898" s="45"/>
      <c r="B898" s="45"/>
      <c r="C898" s="45"/>
      <c r="D898" s="39"/>
      <c r="E898" s="39"/>
      <c r="F898" s="45"/>
      <c r="G898" s="16"/>
      <c r="H898" s="16"/>
      <c r="I898" s="16"/>
      <c r="J898" s="16"/>
      <c r="K898" s="16"/>
      <c r="L898" s="16"/>
      <c r="M898" s="16"/>
      <c r="N898" s="16"/>
      <c r="O898" s="16"/>
      <c r="P898" s="16"/>
      <c r="Q898" s="16"/>
      <c r="R898" s="16"/>
      <c r="S898" s="16"/>
      <c r="T898" s="16"/>
      <c r="U898" s="16"/>
      <c r="V898" s="16"/>
      <c r="W898" s="16"/>
      <c r="X898" s="16"/>
      <c r="Y898" s="16"/>
      <c r="Z898" s="16"/>
    </row>
    <row r="899" spans="1:26">
      <c r="A899" s="45"/>
      <c r="B899" s="45"/>
      <c r="C899" s="45"/>
      <c r="D899" s="39"/>
      <c r="E899" s="39"/>
      <c r="F899" s="45"/>
      <c r="G899" s="16"/>
      <c r="H899" s="16"/>
      <c r="I899" s="16"/>
      <c r="J899" s="16"/>
      <c r="K899" s="16"/>
      <c r="L899" s="16"/>
      <c r="M899" s="16"/>
      <c r="N899" s="16"/>
      <c r="O899" s="16"/>
      <c r="P899" s="16"/>
      <c r="Q899" s="16"/>
      <c r="R899" s="16"/>
      <c r="S899" s="16"/>
      <c r="T899" s="16"/>
      <c r="U899" s="16"/>
      <c r="V899" s="16"/>
      <c r="W899" s="16"/>
      <c r="X899" s="16"/>
      <c r="Y899" s="16"/>
      <c r="Z899" s="16"/>
    </row>
    <row r="900" spans="1:26">
      <c r="A900" s="45"/>
      <c r="B900" s="45"/>
      <c r="C900" s="45"/>
      <c r="D900" s="39"/>
      <c r="E900" s="39"/>
      <c r="F900" s="45"/>
      <c r="G900" s="16"/>
      <c r="H900" s="16"/>
      <c r="I900" s="16"/>
      <c r="J900" s="16"/>
      <c r="K900" s="16"/>
      <c r="L900" s="16"/>
      <c r="M900" s="16"/>
      <c r="N900" s="16"/>
      <c r="O900" s="16"/>
      <c r="P900" s="16"/>
      <c r="Q900" s="16"/>
      <c r="R900" s="16"/>
      <c r="S900" s="16"/>
      <c r="T900" s="16"/>
      <c r="U900" s="16"/>
      <c r="V900" s="16"/>
      <c r="W900" s="16"/>
      <c r="X900" s="16"/>
      <c r="Y900" s="16"/>
      <c r="Z900" s="16"/>
    </row>
    <row r="901" spans="1:26">
      <c r="A901" s="45"/>
      <c r="B901" s="45"/>
      <c r="C901" s="45"/>
      <c r="D901" s="39"/>
      <c r="E901" s="39"/>
      <c r="F901" s="45"/>
      <c r="G901" s="16"/>
      <c r="H901" s="16"/>
      <c r="I901" s="16"/>
      <c r="J901" s="16"/>
      <c r="K901" s="16"/>
      <c r="L901" s="16"/>
      <c r="M901" s="16"/>
      <c r="N901" s="16"/>
      <c r="O901" s="16"/>
      <c r="P901" s="16"/>
      <c r="Q901" s="16"/>
      <c r="R901" s="16"/>
      <c r="S901" s="16"/>
      <c r="T901" s="16"/>
      <c r="U901" s="16"/>
      <c r="V901" s="16"/>
      <c r="W901" s="16"/>
      <c r="X901" s="16"/>
      <c r="Y901" s="16"/>
      <c r="Z901" s="16"/>
    </row>
    <row r="902" spans="1:26">
      <c r="A902" s="45"/>
      <c r="B902" s="45"/>
      <c r="C902" s="45"/>
      <c r="D902" s="39"/>
      <c r="E902" s="39"/>
      <c r="F902" s="45"/>
      <c r="G902" s="16"/>
      <c r="H902" s="16"/>
      <c r="I902" s="16"/>
      <c r="J902" s="16"/>
      <c r="K902" s="16"/>
      <c r="L902" s="16"/>
      <c r="M902" s="16"/>
      <c r="N902" s="16"/>
      <c r="O902" s="16"/>
      <c r="P902" s="16"/>
      <c r="Q902" s="16"/>
      <c r="R902" s="16"/>
      <c r="S902" s="16"/>
      <c r="T902" s="16"/>
      <c r="U902" s="16"/>
      <c r="V902" s="16"/>
      <c r="W902" s="16"/>
      <c r="X902" s="16"/>
      <c r="Y902" s="16"/>
      <c r="Z902" s="16"/>
    </row>
    <row r="903" spans="1:26">
      <c r="A903" s="45"/>
      <c r="B903" s="45"/>
      <c r="C903" s="45"/>
      <c r="D903" s="39"/>
      <c r="E903" s="39"/>
      <c r="F903" s="45"/>
      <c r="G903" s="16"/>
      <c r="H903" s="16"/>
      <c r="I903" s="16"/>
      <c r="J903" s="16"/>
      <c r="K903" s="16"/>
      <c r="L903" s="16"/>
      <c r="M903" s="16"/>
      <c r="N903" s="16"/>
      <c r="O903" s="16"/>
      <c r="P903" s="16"/>
      <c r="Q903" s="16"/>
      <c r="R903" s="16"/>
      <c r="S903" s="16"/>
      <c r="T903" s="16"/>
      <c r="U903" s="16"/>
      <c r="V903" s="16"/>
      <c r="W903" s="16"/>
      <c r="X903" s="16"/>
      <c r="Y903" s="16"/>
      <c r="Z903" s="16"/>
    </row>
    <row r="904" spans="1:26">
      <c r="A904" s="45"/>
      <c r="B904" s="45"/>
      <c r="C904" s="45"/>
      <c r="D904" s="39"/>
      <c r="E904" s="39"/>
      <c r="F904" s="45"/>
      <c r="G904" s="16"/>
      <c r="H904" s="16"/>
      <c r="I904" s="16"/>
      <c r="J904" s="16"/>
      <c r="K904" s="16"/>
      <c r="L904" s="16"/>
      <c r="M904" s="16"/>
      <c r="N904" s="16"/>
      <c r="O904" s="16"/>
      <c r="P904" s="16"/>
      <c r="Q904" s="16"/>
      <c r="R904" s="16"/>
      <c r="S904" s="16"/>
      <c r="T904" s="16"/>
      <c r="U904" s="16"/>
      <c r="V904" s="16"/>
      <c r="W904" s="16"/>
      <c r="X904" s="16"/>
      <c r="Y904" s="16"/>
      <c r="Z904" s="16"/>
    </row>
    <row r="905" spans="1:26">
      <c r="A905" s="45"/>
      <c r="B905" s="45"/>
      <c r="C905" s="45"/>
      <c r="D905" s="39"/>
      <c r="E905" s="39"/>
      <c r="F905" s="45"/>
      <c r="G905" s="16"/>
      <c r="H905" s="16"/>
      <c r="I905" s="16"/>
      <c r="J905" s="16"/>
      <c r="K905" s="16"/>
      <c r="L905" s="16"/>
      <c r="M905" s="16"/>
      <c r="N905" s="16"/>
      <c r="O905" s="16"/>
      <c r="P905" s="16"/>
      <c r="Q905" s="16"/>
      <c r="R905" s="16"/>
      <c r="S905" s="16"/>
      <c r="T905" s="16"/>
      <c r="U905" s="16"/>
      <c r="V905" s="16"/>
      <c r="W905" s="16"/>
      <c r="X905" s="16"/>
      <c r="Y905" s="16"/>
      <c r="Z905" s="16"/>
    </row>
    <row r="906" spans="1:26">
      <c r="A906" s="45"/>
      <c r="B906" s="45"/>
      <c r="C906" s="45"/>
      <c r="D906" s="39"/>
      <c r="E906" s="39"/>
      <c r="F906" s="45"/>
      <c r="G906" s="16"/>
      <c r="H906" s="16"/>
      <c r="I906" s="16"/>
      <c r="J906" s="16"/>
      <c r="K906" s="16"/>
      <c r="L906" s="16"/>
      <c r="M906" s="16"/>
      <c r="N906" s="16"/>
      <c r="O906" s="16"/>
      <c r="P906" s="16"/>
      <c r="Q906" s="16"/>
      <c r="R906" s="16"/>
      <c r="S906" s="16"/>
      <c r="T906" s="16"/>
      <c r="U906" s="16"/>
      <c r="V906" s="16"/>
      <c r="W906" s="16"/>
      <c r="X906" s="16"/>
      <c r="Y906" s="16"/>
      <c r="Z906" s="16"/>
    </row>
    <row r="907" spans="1:26">
      <c r="A907" s="45"/>
      <c r="B907" s="45"/>
      <c r="C907" s="45"/>
      <c r="D907" s="39"/>
      <c r="E907" s="39"/>
      <c r="F907" s="45"/>
      <c r="G907" s="16"/>
      <c r="H907" s="16"/>
      <c r="I907" s="16"/>
      <c r="J907" s="16"/>
      <c r="K907" s="16"/>
      <c r="L907" s="16"/>
      <c r="M907" s="16"/>
      <c r="N907" s="16"/>
      <c r="O907" s="16"/>
      <c r="P907" s="16"/>
      <c r="Q907" s="16"/>
      <c r="R907" s="16"/>
      <c r="S907" s="16"/>
      <c r="T907" s="16"/>
      <c r="U907" s="16"/>
      <c r="V907" s="16"/>
      <c r="W907" s="16"/>
      <c r="X907" s="16"/>
      <c r="Y907" s="16"/>
      <c r="Z907" s="16"/>
    </row>
    <row r="908" spans="1:26">
      <c r="A908" s="45"/>
      <c r="B908" s="45"/>
      <c r="C908" s="45"/>
      <c r="D908" s="39"/>
      <c r="E908" s="39"/>
      <c r="F908" s="45"/>
      <c r="G908" s="16"/>
      <c r="H908" s="16"/>
      <c r="I908" s="16"/>
      <c r="J908" s="16"/>
      <c r="K908" s="16"/>
      <c r="L908" s="16"/>
      <c r="M908" s="16"/>
      <c r="N908" s="16"/>
      <c r="O908" s="16"/>
      <c r="P908" s="16"/>
      <c r="Q908" s="16"/>
      <c r="R908" s="16"/>
      <c r="S908" s="16"/>
      <c r="T908" s="16"/>
      <c r="U908" s="16"/>
      <c r="V908" s="16"/>
      <c r="W908" s="16"/>
      <c r="X908" s="16"/>
      <c r="Y908" s="16"/>
      <c r="Z908" s="16"/>
    </row>
    <row r="909" spans="1:26">
      <c r="A909" s="45"/>
      <c r="B909" s="45"/>
      <c r="C909" s="45"/>
      <c r="D909" s="39"/>
      <c r="E909" s="39"/>
      <c r="F909" s="45"/>
      <c r="G909" s="16"/>
      <c r="H909" s="16"/>
      <c r="I909" s="16"/>
      <c r="J909" s="16"/>
      <c r="K909" s="16"/>
      <c r="L909" s="16"/>
      <c r="M909" s="16"/>
      <c r="N909" s="16"/>
      <c r="O909" s="16"/>
      <c r="P909" s="16"/>
      <c r="Q909" s="16"/>
      <c r="R909" s="16"/>
      <c r="S909" s="16"/>
      <c r="T909" s="16"/>
      <c r="U909" s="16"/>
      <c r="V909" s="16"/>
      <c r="W909" s="16"/>
      <c r="X909" s="16"/>
      <c r="Y909" s="16"/>
      <c r="Z909" s="16"/>
    </row>
    <row r="910" spans="1:26">
      <c r="A910" s="45"/>
      <c r="B910" s="45"/>
      <c r="C910" s="45"/>
      <c r="D910" s="39"/>
      <c r="E910" s="39"/>
      <c r="F910" s="45"/>
      <c r="G910" s="16"/>
      <c r="H910" s="16"/>
      <c r="I910" s="16"/>
      <c r="J910" s="16"/>
      <c r="K910" s="16"/>
      <c r="L910" s="16"/>
      <c r="M910" s="16"/>
      <c r="N910" s="16"/>
      <c r="O910" s="16"/>
      <c r="P910" s="16"/>
      <c r="Q910" s="16"/>
      <c r="R910" s="16"/>
      <c r="S910" s="16"/>
      <c r="T910" s="16"/>
      <c r="U910" s="16"/>
      <c r="V910" s="16"/>
      <c r="W910" s="16"/>
      <c r="X910" s="16"/>
      <c r="Y910" s="16"/>
      <c r="Z910" s="16"/>
    </row>
    <row r="911" spans="1:26">
      <c r="A911" s="45"/>
      <c r="B911" s="45"/>
      <c r="C911" s="45"/>
      <c r="D911" s="39"/>
      <c r="E911" s="39"/>
      <c r="F911" s="45"/>
      <c r="G911" s="16"/>
      <c r="H911" s="16"/>
      <c r="I911" s="16"/>
      <c r="J911" s="16"/>
      <c r="K911" s="16"/>
      <c r="L911" s="16"/>
      <c r="M911" s="16"/>
      <c r="N911" s="16"/>
      <c r="O911" s="16"/>
      <c r="P911" s="16"/>
      <c r="Q911" s="16"/>
      <c r="R911" s="16"/>
      <c r="S911" s="16"/>
      <c r="T911" s="16"/>
      <c r="U911" s="16"/>
      <c r="V911" s="16"/>
      <c r="W911" s="16"/>
      <c r="X911" s="16"/>
      <c r="Y911" s="16"/>
      <c r="Z911" s="16"/>
    </row>
    <row r="912" spans="1:26">
      <c r="A912" s="45"/>
      <c r="B912" s="45"/>
      <c r="C912" s="45"/>
      <c r="D912" s="39"/>
      <c r="E912" s="39"/>
      <c r="F912" s="45"/>
      <c r="G912" s="16"/>
      <c r="H912" s="16"/>
      <c r="I912" s="16"/>
      <c r="J912" s="16"/>
      <c r="K912" s="16"/>
      <c r="L912" s="16"/>
      <c r="M912" s="16"/>
      <c r="N912" s="16"/>
      <c r="O912" s="16"/>
      <c r="P912" s="16"/>
      <c r="Q912" s="16"/>
      <c r="R912" s="16"/>
      <c r="S912" s="16"/>
      <c r="T912" s="16"/>
      <c r="U912" s="16"/>
      <c r="V912" s="16"/>
      <c r="W912" s="16"/>
      <c r="X912" s="16"/>
      <c r="Y912" s="16"/>
      <c r="Z912" s="16"/>
    </row>
    <row r="913" spans="1:26">
      <c r="A913" s="45"/>
      <c r="B913" s="45"/>
      <c r="C913" s="45"/>
      <c r="D913" s="39"/>
      <c r="E913" s="39"/>
      <c r="F913" s="45"/>
      <c r="G913" s="16"/>
      <c r="H913" s="16"/>
      <c r="I913" s="16"/>
      <c r="J913" s="16"/>
      <c r="K913" s="16"/>
      <c r="L913" s="16"/>
      <c r="M913" s="16"/>
      <c r="N913" s="16"/>
      <c r="O913" s="16"/>
      <c r="P913" s="16"/>
      <c r="Q913" s="16"/>
      <c r="R913" s="16"/>
      <c r="S913" s="16"/>
      <c r="T913" s="16"/>
      <c r="U913" s="16"/>
      <c r="V913" s="16"/>
      <c r="W913" s="16"/>
      <c r="X913" s="16"/>
      <c r="Y913" s="16"/>
      <c r="Z913" s="16"/>
    </row>
    <row r="914" spans="1:26">
      <c r="A914" s="45"/>
      <c r="B914" s="45"/>
      <c r="C914" s="45"/>
      <c r="D914" s="39"/>
      <c r="E914" s="39"/>
      <c r="F914" s="45"/>
      <c r="G914" s="16"/>
      <c r="H914" s="16"/>
      <c r="I914" s="16"/>
      <c r="J914" s="16"/>
      <c r="K914" s="16"/>
      <c r="L914" s="16"/>
      <c r="M914" s="16"/>
      <c r="N914" s="16"/>
      <c r="O914" s="16"/>
      <c r="P914" s="16"/>
      <c r="Q914" s="16"/>
      <c r="R914" s="16"/>
      <c r="S914" s="16"/>
      <c r="T914" s="16"/>
      <c r="U914" s="16"/>
      <c r="V914" s="16"/>
      <c r="W914" s="16"/>
      <c r="X914" s="16"/>
      <c r="Y914" s="16"/>
      <c r="Z914" s="16"/>
    </row>
    <row r="915" spans="1:26">
      <c r="A915" s="45"/>
      <c r="B915" s="45"/>
      <c r="C915" s="45"/>
      <c r="D915" s="39"/>
      <c r="E915" s="39"/>
      <c r="F915" s="45"/>
      <c r="G915" s="16"/>
      <c r="H915" s="16"/>
      <c r="I915" s="16"/>
      <c r="J915" s="16"/>
      <c r="K915" s="16"/>
      <c r="L915" s="16"/>
      <c r="M915" s="16"/>
      <c r="N915" s="16"/>
      <c r="O915" s="16"/>
      <c r="P915" s="16"/>
      <c r="Q915" s="16"/>
      <c r="R915" s="16"/>
      <c r="S915" s="16"/>
      <c r="T915" s="16"/>
      <c r="U915" s="16"/>
      <c r="V915" s="16"/>
      <c r="W915" s="16"/>
      <c r="X915" s="16"/>
      <c r="Y915" s="16"/>
      <c r="Z915" s="16"/>
    </row>
    <row r="916" spans="1:26">
      <c r="A916" s="45"/>
      <c r="B916" s="45"/>
      <c r="C916" s="45"/>
      <c r="D916" s="39"/>
      <c r="E916" s="39"/>
      <c r="F916" s="45"/>
      <c r="G916" s="16"/>
      <c r="H916" s="16"/>
      <c r="I916" s="16"/>
      <c r="J916" s="16"/>
      <c r="K916" s="16"/>
      <c r="L916" s="16"/>
      <c r="M916" s="16"/>
      <c r="N916" s="16"/>
      <c r="O916" s="16"/>
      <c r="P916" s="16"/>
      <c r="Q916" s="16"/>
      <c r="R916" s="16"/>
      <c r="S916" s="16"/>
      <c r="T916" s="16"/>
      <c r="U916" s="16"/>
      <c r="V916" s="16"/>
      <c r="W916" s="16"/>
      <c r="X916" s="16"/>
      <c r="Y916" s="16"/>
      <c r="Z916" s="16"/>
    </row>
    <row r="917" spans="1:26">
      <c r="A917" s="45"/>
      <c r="B917" s="45"/>
      <c r="C917" s="45"/>
      <c r="D917" s="39"/>
      <c r="E917" s="39"/>
      <c r="F917" s="45"/>
      <c r="G917" s="16"/>
      <c r="H917" s="16"/>
      <c r="I917" s="16"/>
      <c r="J917" s="16"/>
      <c r="K917" s="16"/>
      <c r="L917" s="16"/>
      <c r="M917" s="16"/>
      <c r="N917" s="16"/>
      <c r="O917" s="16"/>
      <c r="P917" s="16"/>
      <c r="Q917" s="16"/>
      <c r="R917" s="16"/>
      <c r="S917" s="16"/>
      <c r="T917" s="16"/>
      <c r="U917" s="16"/>
      <c r="V917" s="16"/>
      <c r="W917" s="16"/>
      <c r="X917" s="16"/>
      <c r="Y917" s="16"/>
      <c r="Z917" s="16"/>
    </row>
    <row r="918" spans="1:26">
      <c r="A918" s="45"/>
      <c r="B918" s="45"/>
      <c r="C918" s="45"/>
      <c r="D918" s="39"/>
      <c r="E918" s="39"/>
      <c r="F918" s="45"/>
      <c r="G918" s="16"/>
      <c r="H918" s="16"/>
      <c r="I918" s="16"/>
      <c r="J918" s="16"/>
      <c r="K918" s="16"/>
      <c r="L918" s="16"/>
      <c r="M918" s="16"/>
      <c r="N918" s="16"/>
      <c r="O918" s="16"/>
      <c r="P918" s="16"/>
      <c r="Q918" s="16"/>
      <c r="R918" s="16"/>
      <c r="S918" s="16"/>
      <c r="T918" s="16"/>
      <c r="U918" s="16"/>
      <c r="V918" s="16"/>
      <c r="W918" s="16"/>
      <c r="X918" s="16"/>
      <c r="Y918" s="16"/>
      <c r="Z918" s="16"/>
    </row>
    <row r="919" spans="1:26">
      <c r="A919" s="45"/>
      <c r="B919" s="45"/>
      <c r="C919" s="45"/>
      <c r="D919" s="39"/>
      <c r="E919" s="39"/>
      <c r="F919" s="45"/>
      <c r="G919" s="16"/>
      <c r="H919" s="16"/>
      <c r="I919" s="16"/>
      <c r="J919" s="16"/>
      <c r="K919" s="16"/>
      <c r="L919" s="16"/>
      <c r="M919" s="16"/>
      <c r="N919" s="16"/>
      <c r="O919" s="16"/>
      <c r="P919" s="16"/>
      <c r="Q919" s="16"/>
      <c r="R919" s="16"/>
      <c r="S919" s="16"/>
      <c r="T919" s="16"/>
      <c r="U919" s="16"/>
      <c r="V919" s="16"/>
      <c r="W919" s="16"/>
      <c r="X919" s="16"/>
      <c r="Y919" s="16"/>
      <c r="Z919" s="16"/>
    </row>
    <row r="920" spans="1:26">
      <c r="A920" s="45"/>
      <c r="B920" s="45"/>
      <c r="C920" s="45"/>
      <c r="D920" s="39"/>
      <c r="E920" s="39"/>
      <c r="F920" s="45"/>
      <c r="G920" s="16"/>
      <c r="H920" s="16"/>
      <c r="I920" s="16"/>
      <c r="J920" s="16"/>
      <c r="K920" s="16"/>
      <c r="L920" s="16"/>
      <c r="M920" s="16"/>
      <c r="N920" s="16"/>
      <c r="O920" s="16"/>
      <c r="P920" s="16"/>
      <c r="Q920" s="16"/>
      <c r="R920" s="16"/>
      <c r="S920" s="16"/>
      <c r="T920" s="16"/>
      <c r="U920" s="16"/>
      <c r="V920" s="16"/>
      <c r="W920" s="16"/>
      <c r="X920" s="16"/>
      <c r="Y920" s="16"/>
      <c r="Z920" s="16"/>
    </row>
    <row r="921" spans="1:26">
      <c r="A921" s="45"/>
      <c r="B921" s="45"/>
      <c r="C921" s="45"/>
      <c r="D921" s="39"/>
      <c r="E921" s="39"/>
      <c r="F921" s="45"/>
      <c r="G921" s="16"/>
      <c r="H921" s="16"/>
      <c r="I921" s="16"/>
      <c r="J921" s="16"/>
      <c r="K921" s="16"/>
      <c r="L921" s="16"/>
      <c r="M921" s="16"/>
      <c r="N921" s="16"/>
      <c r="O921" s="16"/>
      <c r="P921" s="16"/>
      <c r="Q921" s="16"/>
      <c r="R921" s="16"/>
      <c r="S921" s="16"/>
      <c r="T921" s="16"/>
      <c r="U921" s="16"/>
      <c r="V921" s="16"/>
      <c r="W921" s="16"/>
      <c r="X921" s="16"/>
      <c r="Y921" s="16"/>
      <c r="Z921" s="16"/>
    </row>
    <row r="922" spans="1:26">
      <c r="A922" s="45"/>
      <c r="B922" s="45"/>
      <c r="C922" s="45"/>
      <c r="D922" s="39"/>
      <c r="E922" s="39"/>
      <c r="F922" s="45"/>
      <c r="G922" s="16"/>
      <c r="H922" s="16"/>
      <c r="I922" s="16"/>
      <c r="J922" s="16"/>
      <c r="K922" s="16"/>
      <c r="L922" s="16"/>
      <c r="M922" s="16"/>
      <c r="N922" s="16"/>
      <c r="O922" s="16"/>
      <c r="P922" s="16"/>
      <c r="Q922" s="16"/>
      <c r="R922" s="16"/>
      <c r="S922" s="16"/>
      <c r="T922" s="16"/>
      <c r="U922" s="16"/>
      <c r="V922" s="16"/>
      <c r="W922" s="16"/>
      <c r="X922" s="16"/>
      <c r="Y922" s="16"/>
      <c r="Z922" s="16"/>
    </row>
    <row r="923" spans="1:26">
      <c r="A923" s="45"/>
      <c r="B923" s="45"/>
      <c r="C923" s="45"/>
      <c r="D923" s="39"/>
      <c r="E923" s="39"/>
      <c r="F923" s="45"/>
      <c r="G923" s="16"/>
      <c r="H923" s="16"/>
      <c r="I923" s="16"/>
      <c r="J923" s="16"/>
      <c r="K923" s="16"/>
      <c r="L923" s="16"/>
      <c r="M923" s="16"/>
      <c r="N923" s="16"/>
      <c r="O923" s="16"/>
      <c r="P923" s="16"/>
      <c r="Q923" s="16"/>
      <c r="R923" s="16"/>
      <c r="S923" s="16"/>
      <c r="T923" s="16"/>
      <c r="U923" s="16"/>
      <c r="V923" s="16"/>
      <c r="W923" s="16"/>
      <c r="X923" s="16"/>
      <c r="Y923" s="16"/>
      <c r="Z923" s="16"/>
    </row>
    <row r="924" spans="1:26">
      <c r="A924" s="45"/>
      <c r="B924" s="45"/>
      <c r="C924" s="45"/>
      <c r="D924" s="39"/>
      <c r="E924" s="39"/>
      <c r="F924" s="45"/>
      <c r="G924" s="16"/>
      <c r="H924" s="16"/>
      <c r="I924" s="16"/>
      <c r="J924" s="16"/>
      <c r="K924" s="16"/>
      <c r="L924" s="16"/>
      <c r="M924" s="16"/>
      <c r="N924" s="16"/>
      <c r="O924" s="16"/>
      <c r="P924" s="16"/>
      <c r="Q924" s="16"/>
      <c r="R924" s="16"/>
      <c r="S924" s="16"/>
      <c r="T924" s="16"/>
      <c r="U924" s="16"/>
      <c r="V924" s="16"/>
      <c r="W924" s="16"/>
      <c r="X924" s="16"/>
      <c r="Y924" s="16"/>
      <c r="Z924" s="16"/>
    </row>
    <row r="925" spans="1:26">
      <c r="A925" s="45"/>
      <c r="B925" s="45"/>
      <c r="C925" s="45"/>
      <c r="D925" s="39"/>
      <c r="E925" s="39"/>
      <c r="F925" s="45"/>
      <c r="G925" s="16"/>
      <c r="H925" s="16"/>
      <c r="I925" s="16"/>
      <c r="J925" s="16"/>
      <c r="K925" s="16"/>
      <c r="L925" s="16"/>
      <c r="M925" s="16"/>
      <c r="N925" s="16"/>
      <c r="O925" s="16"/>
      <c r="P925" s="16"/>
      <c r="Q925" s="16"/>
      <c r="R925" s="16"/>
      <c r="S925" s="16"/>
      <c r="T925" s="16"/>
      <c r="U925" s="16"/>
      <c r="V925" s="16"/>
      <c r="W925" s="16"/>
      <c r="X925" s="16"/>
      <c r="Y925" s="16"/>
      <c r="Z925" s="16"/>
    </row>
    <row r="926" spans="1:26">
      <c r="A926" s="45"/>
      <c r="B926" s="45"/>
      <c r="C926" s="45"/>
      <c r="D926" s="39"/>
      <c r="E926" s="39"/>
      <c r="F926" s="45"/>
      <c r="G926" s="16"/>
      <c r="H926" s="16"/>
      <c r="I926" s="16"/>
      <c r="J926" s="16"/>
      <c r="K926" s="16"/>
      <c r="L926" s="16"/>
      <c r="M926" s="16"/>
      <c r="N926" s="16"/>
      <c r="O926" s="16"/>
      <c r="P926" s="16"/>
      <c r="Q926" s="16"/>
      <c r="R926" s="16"/>
      <c r="S926" s="16"/>
      <c r="T926" s="16"/>
      <c r="U926" s="16"/>
      <c r="V926" s="16"/>
      <c r="W926" s="16"/>
      <c r="X926" s="16"/>
      <c r="Y926" s="16"/>
      <c r="Z926" s="16"/>
    </row>
    <row r="927" spans="1:26">
      <c r="A927" s="45"/>
      <c r="B927" s="45"/>
      <c r="C927" s="45"/>
      <c r="D927" s="39"/>
      <c r="E927" s="39"/>
      <c r="F927" s="45"/>
      <c r="G927" s="16"/>
      <c r="H927" s="16"/>
      <c r="I927" s="16"/>
      <c r="J927" s="16"/>
      <c r="K927" s="16"/>
      <c r="L927" s="16"/>
      <c r="M927" s="16"/>
      <c r="N927" s="16"/>
      <c r="O927" s="16"/>
      <c r="P927" s="16"/>
      <c r="Q927" s="16"/>
      <c r="R927" s="16"/>
      <c r="S927" s="16"/>
      <c r="T927" s="16"/>
      <c r="U927" s="16"/>
      <c r="V927" s="16"/>
      <c r="W927" s="16"/>
      <c r="X927" s="16"/>
      <c r="Y927" s="16"/>
      <c r="Z927" s="16"/>
    </row>
    <row r="928" spans="1:26">
      <c r="A928" s="45"/>
      <c r="B928" s="45"/>
      <c r="C928" s="45"/>
      <c r="D928" s="39"/>
      <c r="E928" s="39"/>
      <c r="F928" s="45"/>
      <c r="G928" s="16"/>
      <c r="H928" s="16"/>
      <c r="I928" s="16"/>
      <c r="J928" s="16"/>
      <c r="K928" s="16"/>
      <c r="L928" s="16"/>
      <c r="M928" s="16"/>
      <c r="N928" s="16"/>
      <c r="O928" s="16"/>
      <c r="P928" s="16"/>
      <c r="Q928" s="16"/>
      <c r="R928" s="16"/>
      <c r="S928" s="16"/>
      <c r="T928" s="16"/>
      <c r="U928" s="16"/>
      <c r="V928" s="16"/>
      <c r="W928" s="16"/>
      <c r="X928" s="16"/>
      <c r="Y928" s="16"/>
      <c r="Z928" s="16"/>
    </row>
    <row r="929" spans="1:26">
      <c r="A929" s="45"/>
      <c r="B929" s="45"/>
      <c r="C929" s="45"/>
      <c r="D929" s="39"/>
      <c r="E929" s="39"/>
      <c r="F929" s="45"/>
      <c r="G929" s="16"/>
      <c r="H929" s="16"/>
      <c r="I929" s="16"/>
      <c r="J929" s="16"/>
      <c r="K929" s="16"/>
      <c r="L929" s="16"/>
      <c r="M929" s="16"/>
      <c r="N929" s="16"/>
      <c r="O929" s="16"/>
      <c r="P929" s="16"/>
      <c r="Q929" s="16"/>
      <c r="R929" s="16"/>
      <c r="S929" s="16"/>
      <c r="T929" s="16"/>
      <c r="U929" s="16"/>
      <c r="V929" s="16"/>
      <c r="W929" s="16"/>
      <c r="X929" s="16"/>
      <c r="Y929" s="16"/>
      <c r="Z929" s="16"/>
    </row>
    <row r="930" spans="1:26">
      <c r="A930" s="45"/>
      <c r="B930" s="45"/>
      <c r="C930" s="45"/>
      <c r="D930" s="39"/>
      <c r="E930" s="39"/>
      <c r="F930" s="45"/>
      <c r="G930" s="16"/>
      <c r="H930" s="16"/>
      <c r="I930" s="16"/>
      <c r="J930" s="16"/>
      <c r="K930" s="16"/>
      <c r="L930" s="16"/>
      <c r="M930" s="16"/>
      <c r="N930" s="16"/>
      <c r="O930" s="16"/>
      <c r="P930" s="16"/>
      <c r="Q930" s="16"/>
      <c r="R930" s="16"/>
      <c r="S930" s="16"/>
      <c r="T930" s="16"/>
      <c r="U930" s="16"/>
      <c r="V930" s="16"/>
      <c r="W930" s="16"/>
      <c r="X930" s="16"/>
      <c r="Y930" s="16"/>
      <c r="Z930" s="16"/>
    </row>
    <row r="931" spans="1:26">
      <c r="A931" s="45"/>
      <c r="B931" s="45"/>
      <c r="C931" s="45"/>
      <c r="D931" s="39"/>
      <c r="E931" s="39"/>
      <c r="F931" s="45"/>
      <c r="G931" s="16"/>
      <c r="H931" s="16"/>
      <c r="I931" s="16"/>
      <c r="J931" s="16"/>
      <c r="K931" s="16"/>
      <c r="L931" s="16"/>
      <c r="M931" s="16"/>
      <c r="N931" s="16"/>
      <c r="O931" s="16"/>
      <c r="P931" s="16"/>
      <c r="Q931" s="16"/>
      <c r="R931" s="16"/>
      <c r="S931" s="16"/>
      <c r="T931" s="16"/>
      <c r="U931" s="16"/>
      <c r="V931" s="16"/>
      <c r="W931" s="16"/>
      <c r="X931" s="16"/>
      <c r="Y931" s="16"/>
      <c r="Z931" s="16"/>
    </row>
    <row r="932" spans="1:26">
      <c r="A932" s="45"/>
      <c r="B932" s="45"/>
      <c r="C932" s="45"/>
      <c r="D932" s="39"/>
      <c r="E932" s="39"/>
      <c r="F932" s="45"/>
      <c r="G932" s="16"/>
      <c r="H932" s="16"/>
      <c r="I932" s="16"/>
      <c r="J932" s="16"/>
      <c r="K932" s="16"/>
      <c r="L932" s="16"/>
      <c r="M932" s="16"/>
      <c r="N932" s="16"/>
      <c r="O932" s="16"/>
      <c r="P932" s="16"/>
      <c r="Q932" s="16"/>
      <c r="R932" s="16"/>
      <c r="S932" s="16"/>
      <c r="T932" s="16"/>
      <c r="U932" s="16"/>
      <c r="V932" s="16"/>
      <c r="W932" s="16"/>
      <c r="X932" s="16"/>
      <c r="Y932" s="16"/>
      <c r="Z932" s="16"/>
    </row>
    <row r="933" spans="1:26">
      <c r="A933" s="45"/>
      <c r="B933" s="45"/>
      <c r="C933" s="45"/>
      <c r="D933" s="39"/>
      <c r="E933" s="39"/>
      <c r="F933" s="45"/>
      <c r="G933" s="16"/>
      <c r="H933" s="16"/>
      <c r="I933" s="16"/>
      <c r="J933" s="16"/>
      <c r="K933" s="16"/>
      <c r="L933" s="16"/>
      <c r="M933" s="16"/>
      <c r="N933" s="16"/>
      <c r="O933" s="16"/>
      <c r="P933" s="16"/>
      <c r="Q933" s="16"/>
      <c r="R933" s="16"/>
      <c r="S933" s="16"/>
      <c r="T933" s="16"/>
      <c r="U933" s="16"/>
      <c r="V933" s="16"/>
      <c r="W933" s="16"/>
      <c r="X933" s="16"/>
      <c r="Y933" s="16"/>
      <c r="Z933" s="16"/>
    </row>
    <row r="934" spans="1:26">
      <c r="A934" s="45"/>
      <c r="B934" s="45"/>
      <c r="C934" s="45"/>
      <c r="D934" s="39"/>
      <c r="E934" s="39"/>
      <c r="F934" s="45"/>
      <c r="G934" s="16"/>
      <c r="H934" s="16"/>
      <c r="I934" s="16"/>
      <c r="J934" s="16"/>
      <c r="K934" s="16"/>
      <c r="L934" s="16"/>
      <c r="M934" s="16"/>
      <c r="N934" s="16"/>
      <c r="O934" s="16"/>
      <c r="P934" s="16"/>
      <c r="Q934" s="16"/>
      <c r="R934" s="16"/>
      <c r="S934" s="16"/>
      <c r="T934" s="16"/>
      <c r="U934" s="16"/>
      <c r="V934" s="16"/>
      <c r="W934" s="16"/>
      <c r="X934" s="16"/>
      <c r="Y934" s="16"/>
      <c r="Z934" s="16"/>
    </row>
    <row r="935" spans="1:26">
      <c r="A935" s="45"/>
      <c r="B935" s="45"/>
      <c r="C935" s="45"/>
      <c r="D935" s="39"/>
      <c r="E935" s="39"/>
      <c r="F935" s="45"/>
      <c r="G935" s="16"/>
      <c r="H935" s="16"/>
      <c r="I935" s="16"/>
      <c r="J935" s="16"/>
      <c r="K935" s="16"/>
      <c r="L935" s="16"/>
      <c r="M935" s="16"/>
      <c r="N935" s="16"/>
      <c r="O935" s="16"/>
      <c r="P935" s="16"/>
      <c r="Q935" s="16"/>
      <c r="R935" s="16"/>
      <c r="S935" s="16"/>
      <c r="T935" s="16"/>
      <c r="U935" s="16"/>
      <c r="V935" s="16"/>
      <c r="W935" s="16"/>
      <c r="X935" s="16"/>
      <c r="Y935" s="16"/>
      <c r="Z935" s="16"/>
    </row>
    <row r="936" spans="1:26">
      <c r="A936" s="45"/>
      <c r="B936" s="45"/>
      <c r="C936" s="45"/>
      <c r="D936" s="39"/>
      <c r="E936" s="39"/>
      <c r="F936" s="45"/>
      <c r="G936" s="16"/>
      <c r="H936" s="16"/>
      <c r="I936" s="16"/>
      <c r="J936" s="16"/>
      <c r="K936" s="16"/>
      <c r="L936" s="16"/>
      <c r="M936" s="16"/>
      <c r="N936" s="16"/>
      <c r="O936" s="16"/>
      <c r="P936" s="16"/>
      <c r="Q936" s="16"/>
      <c r="R936" s="16"/>
      <c r="S936" s="16"/>
      <c r="T936" s="16"/>
      <c r="U936" s="16"/>
      <c r="V936" s="16"/>
      <c r="W936" s="16"/>
      <c r="X936" s="16"/>
      <c r="Y936" s="16"/>
      <c r="Z936" s="16"/>
    </row>
    <row r="937" spans="1:26">
      <c r="A937" s="45"/>
      <c r="B937" s="45"/>
      <c r="C937" s="45"/>
      <c r="D937" s="39"/>
      <c r="E937" s="39"/>
      <c r="F937" s="45"/>
      <c r="G937" s="16"/>
      <c r="H937" s="16"/>
      <c r="I937" s="16"/>
      <c r="J937" s="16"/>
      <c r="K937" s="16"/>
      <c r="L937" s="16"/>
      <c r="M937" s="16"/>
      <c r="N937" s="16"/>
      <c r="O937" s="16"/>
      <c r="P937" s="16"/>
      <c r="Q937" s="16"/>
      <c r="R937" s="16"/>
      <c r="S937" s="16"/>
      <c r="T937" s="16"/>
      <c r="U937" s="16"/>
      <c r="V937" s="16"/>
      <c r="W937" s="16"/>
      <c r="X937" s="16"/>
      <c r="Y937" s="16"/>
      <c r="Z937" s="16"/>
    </row>
    <row r="938" spans="1:26">
      <c r="A938" s="45"/>
      <c r="B938" s="45"/>
      <c r="C938" s="45"/>
      <c r="D938" s="39"/>
      <c r="E938" s="39"/>
      <c r="F938" s="45"/>
      <c r="G938" s="16"/>
      <c r="H938" s="16"/>
      <c r="I938" s="16"/>
      <c r="J938" s="16"/>
      <c r="K938" s="16"/>
      <c r="L938" s="16"/>
      <c r="M938" s="16"/>
      <c r="N938" s="16"/>
      <c r="O938" s="16"/>
      <c r="P938" s="16"/>
      <c r="Q938" s="16"/>
      <c r="R938" s="16"/>
      <c r="S938" s="16"/>
      <c r="T938" s="16"/>
      <c r="U938" s="16"/>
      <c r="V938" s="16"/>
      <c r="W938" s="16"/>
      <c r="X938" s="16"/>
      <c r="Y938" s="16"/>
      <c r="Z938" s="16"/>
    </row>
    <row r="939" spans="1:26">
      <c r="A939" s="45"/>
      <c r="B939" s="45"/>
      <c r="C939" s="45"/>
      <c r="D939" s="39"/>
      <c r="E939" s="39"/>
      <c r="F939" s="45"/>
      <c r="G939" s="16"/>
      <c r="H939" s="16"/>
      <c r="I939" s="16"/>
      <c r="J939" s="16"/>
      <c r="K939" s="16"/>
      <c r="L939" s="16"/>
      <c r="M939" s="16"/>
      <c r="N939" s="16"/>
      <c r="O939" s="16"/>
      <c r="P939" s="16"/>
      <c r="Q939" s="16"/>
      <c r="R939" s="16"/>
      <c r="S939" s="16"/>
      <c r="T939" s="16"/>
      <c r="U939" s="16"/>
      <c r="V939" s="16"/>
      <c r="W939" s="16"/>
      <c r="X939" s="16"/>
      <c r="Y939" s="16"/>
      <c r="Z939" s="16"/>
    </row>
    <row r="940" spans="1:26">
      <c r="A940" s="45"/>
      <c r="B940" s="45"/>
      <c r="C940" s="45"/>
      <c r="D940" s="39"/>
      <c r="E940" s="39"/>
      <c r="F940" s="45"/>
      <c r="G940" s="16"/>
      <c r="H940" s="16"/>
      <c r="I940" s="16"/>
      <c r="J940" s="16"/>
      <c r="K940" s="16"/>
      <c r="L940" s="16"/>
      <c r="M940" s="16"/>
      <c r="N940" s="16"/>
      <c r="O940" s="16"/>
      <c r="P940" s="16"/>
      <c r="Q940" s="16"/>
      <c r="R940" s="16"/>
      <c r="S940" s="16"/>
      <c r="T940" s="16"/>
      <c r="U940" s="16"/>
      <c r="V940" s="16"/>
      <c r="W940" s="16"/>
      <c r="X940" s="16"/>
      <c r="Y940" s="16"/>
      <c r="Z940" s="16"/>
    </row>
    <row r="941" spans="1:26">
      <c r="A941" s="45"/>
      <c r="B941" s="45"/>
      <c r="C941" s="45"/>
      <c r="D941" s="39"/>
      <c r="E941" s="39"/>
      <c r="F941" s="45"/>
      <c r="G941" s="16"/>
      <c r="H941" s="16"/>
      <c r="I941" s="16"/>
      <c r="J941" s="16"/>
      <c r="K941" s="16"/>
      <c r="L941" s="16"/>
      <c r="M941" s="16"/>
      <c r="N941" s="16"/>
      <c r="O941" s="16"/>
      <c r="P941" s="16"/>
      <c r="Q941" s="16"/>
      <c r="R941" s="16"/>
      <c r="S941" s="16"/>
      <c r="T941" s="16"/>
      <c r="U941" s="16"/>
      <c r="V941" s="16"/>
      <c r="W941" s="16"/>
      <c r="X941" s="16"/>
      <c r="Y941" s="16"/>
      <c r="Z941" s="16"/>
    </row>
    <row r="942" spans="1:26">
      <c r="A942" s="45"/>
      <c r="B942" s="45"/>
      <c r="C942" s="45"/>
      <c r="D942" s="39"/>
      <c r="E942" s="39"/>
      <c r="F942" s="45"/>
      <c r="G942" s="16"/>
      <c r="H942" s="16"/>
      <c r="I942" s="16"/>
      <c r="J942" s="16"/>
      <c r="K942" s="16"/>
      <c r="L942" s="16"/>
      <c r="M942" s="16"/>
      <c r="N942" s="16"/>
      <c r="O942" s="16"/>
      <c r="P942" s="16"/>
      <c r="Q942" s="16"/>
      <c r="R942" s="16"/>
      <c r="S942" s="16"/>
      <c r="T942" s="16"/>
      <c r="U942" s="16"/>
      <c r="V942" s="16"/>
      <c r="W942" s="16"/>
      <c r="X942" s="16"/>
      <c r="Y942" s="16"/>
      <c r="Z942" s="16"/>
    </row>
    <row r="943" spans="1:26">
      <c r="A943" s="45"/>
      <c r="B943" s="45"/>
      <c r="C943" s="45"/>
      <c r="D943" s="39"/>
      <c r="E943" s="39"/>
      <c r="F943" s="45"/>
      <c r="G943" s="16"/>
      <c r="H943" s="16"/>
      <c r="I943" s="16"/>
      <c r="J943" s="16"/>
      <c r="K943" s="16"/>
      <c r="L943" s="16"/>
      <c r="M943" s="16"/>
      <c r="N943" s="16"/>
      <c r="O943" s="16"/>
      <c r="P943" s="16"/>
      <c r="Q943" s="16"/>
      <c r="R943" s="16"/>
      <c r="S943" s="16"/>
      <c r="T943" s="16"/>
      <c r="U943" s="16"/>
      <c r="V943" s="16"/>
      <c r="W943" s="16"/>
      <c r="X943" s="16"/>
      <c r="Y943" s="16"/>
      <c r="Z943" s="16"/>
    </row>
    <row r="944" spans="1:26">
      <c r="A944" s="45"/>
      <c r="B944" s="45"/>
      <c r="C944" s="45"/>
      <c r="D944" s="39"/>
      <c r="E944" s="39"/>
      <c r="F944" s="45"/>
      <c r="G944" s="16"/>
      <c r="H944" s="16"/>
      <c r="I944" s="16"/>
      <c r="J944" s="16"/>
      <c r="K944" s="16"/>
      <c r="L944" s="16"/>
      <c r="M944" s="16"/>
      <c r="N944" s="16"/>
      <c r="O944" s="16"/>
      <c r="P944" s="16"/>
      <c r="Q944" s="16"/>
      <c r="R944" s="16"/>
      <c r="S944" s="16"/>
      <c r="T944" s="16"/>
      <c r="U944" s="16"/>
      <c r="V944" s="16"/>
      <c r="W944" s="16"/>
      <c r="X944" s="16"/>
      <c r="Y944" s="16"/>
      <c r="Z944" s="16"/>
    </row>
    <row r="945" spans="1:26">
      <c r="A945" s="45"/>
      <c r="B945" s="45"/>
      <c r="C945" s="45"/>
      <c r="D945" s="39"/>
      <c r="E945" s="39"/>
      <c r="F945" s="45"/>
      <c r="G945" s="16"/>
      <c r="H945" s="16"/>
      <c r="I945" s="16"/>
      <c r="J945" s="16"/>
      <c r="K945" s="16"/>
      <c r="L945" s="16"/>
      <c r="M945" s="16"/>
      <c r="N945" s="16"/>
      <c r="O945" s="16"/>
      <c r="P945" s="16"/>
      <c r="Q945" s="16"/>
      <c r="R945" s="16"/>
      <c r="S945" s="16"/>
      <c r="T945" s="16"/>
      <c r="U945" s="16"/>
      <c r="V945" s="16"/>
      <c r="W945" s="16"/>
      <c r="X945" s="16"/>
      <c r="Y945" s="16"/>
      <c r="Z945" s="16"/>
    </row>
    <row r="946" spans="1:26">
      <c r="A946" s="45"/>
      <c r="B946" s="45"/>
      <c r="C946" s="45"/>
      <c r="D946" s="39"/>
      <c r="E946" s="39"/>
      <c r="F946" s="45"/>
      <c r="G946" s="16"/>
      <c r="H946" s="16"/>
      <c r="I946" s="16"/>
      <c r="J946" s="16"/>
      <c r="K946" s="16"/>
      <c r="L946" s="16"/>
      <c r="M946" s="16"/>
      <c r="N946" s="16"/>
      <c r="O946" s="16"/>
      <c r="P946" s="16"/>
      <c r="Q946" s="16"/>
      <c r="R946" s="16"/>
      <c r="S946" s="16"/>
      <c r="T946" s="16"/>
      <c r="U946" s="16"/>
      <c r="V946" s="16"/>
      <c r="W946" s="16"/>
      <c r="X946" s="16"/>
      <c r="Y946" s="16"/>
      <c r="Z946" s="16"/>
    </row>
    <row r="947" spans="1:26">
      <c r="A947" s="45"/>
      <c r="B947" s="45"/>
      <c r="C947" s="45"/>
      <c r="D947" s="39"/>
      <c r="E947" s="39"/>
      <c r="F947" s="45"/>
      <c r="G947" s="16"/>
      <c r="H947" s="16"/>
      <c r="I947" s="16"/>
      <c r="J947" s="16"/>
      <c r="K947" s="16"/>
      <c r="L947" s="16"/>
      <c r="M947" s="16"/>
      <c r="N947" s="16"/>
      <c r="O947" s="16"/>
      <c r="P947" s="16"/>
      <c r="Q947" s="16"/>
      <c r="R947" s="16"/>
      <c r="S947" s="16"/>
      <c r="T947" s="16"/>
      <c r="U947" s="16"/>
      <c r="V947" s="16"/>
      <c r="W947" s="16"/>
      <c r="X947" s="16"/>
      <c r="Y947" s="16"/>
      <c r="Z947" s="16"/>
    </row>
    <row r="948" spans="1:26">
      <c r="A948" s="45"/>
      <c r="B948" s="45"/>
      <c r="C948" s="45"/>
      <c r="D948" s="39"/>
      <c r="E948" s="39"/>
      <c r="F948" s="45"/>
      <c r="G948" s="16"/>
      <c r="H948" s="16"/>
      <c r="I948" s="16"/>
      <c r="J948" s="16"/>
      <c r="K948" s="16"/>
      <c r="L948" s="16"/>
      <c r="M948" s="16"/>
      <c r="N948" s="16"/>
      <c r="O948" s="16"/>
      <c r="P948" s="16"/>
      <c r="Q948" s="16"/>
      <c r="R948" s="16"/>
      <c r="S948" s="16"/>
      <c r="T948" s="16"/>
      <c r="U948" s="16"/>
      <c r="V948" s="16"/>
      <c r="W948" s="16"/>
      <c r="X948" s="16"/>
      <c r="Y948" s="16"/>
      <c r="Z948" s="16"/>
    </row>
    <row r="949" spans="1:26">
      <c r="A949" s="45"/>
      <c r="B949" s="45"/>
      <c r="C949" s="45"/>
      <c r="D949" s="39"/>
      <c r="E949" s="39"/>
      <c r="F949" s="45"/>
      <c r="G949" s="16"/>
      <c r="H949" s="16"/>
      <c r="I949" s="16"/>
      <c r="J949" s="16"/>
      <c r="K949" s="16"/>
      <c r="L949" s="16"/>
      <c r="M949" s="16"/>
      <c r="N949" s="16"/>
      <c r="O949" s="16"/>
      <c r="P949" s="16"/>
      <c r="Q949" s="16"/>
      <c r="R949" s="16"/>
      <c r="S949" s="16"/>
      <c r="T949" s="16"/>
      <c r="U949" s="16"/>
      <c r="V949" s="16"/>
      <c r="W949" s="16"/>
      <c r="X949" s="16"/>
      <c r="Y949" s="16"/>
      <c r="Z949" s="16"/>
    </row>
    <row r="950" spans="1:26">
      <c r="A950" s="45"/>
      <c r="B950" s="45"/>
      <c r="C950" s="45"/>
      <c r="D950" s="39"/>
      <c r="E950" s="39"/>
      <c r="F950" s="45"/>
      <c r="G950" s="16"/>
      <c r="H950" s="16"/>
      <c r="I950" s="16"/>
      <c r="J950" s="16"/>
      <c r="K950" s="16"/>
      <c r="L950" s="16"/>
      <c r="M950" s="16"/>
      <c r="N950" s="16"/>
      <c r="O950" s="16"/>
      <c r="P950" s="16"/>
      <c r="Q950" s="16"/>
      <c r="R950" s="16"/>
      <c r="S950" s="16"/>
      <c r="T950" s="16"/>
      <c r="U950" s="16"/>
      <c r="V950" s="16"/>
      <c r="W950" s="16"/>
      <c r="X950" s="16"/>
      <c r="Y950" s="16"/>
      <c r="Z950" s="16"/>
    </row>
    <row r="951" spans="1:26">
      <c r="A951" s="45"/>
      <c r="B951" s="45"/>
      <c r="C951" s="45"/>
      <c r="D951" s="39"/>
      <c r="E951" s="39"/>
      <c r="F951" s="45"/>
      <c r="G951" s="16"/>
      <c r="H951" s="16"/>
      <c r="I951" s="16"/>
      <c r="J951" s="16"/>
      <c r="K951" s="16"/>
      <c r="L951" s="16"/>
      <c r="M951" s="16"/>
      <c r="N951" s="16"/>
      <c r="O951" s="16"/>
      <c r="P951" s="16"/>
      <c r="Q951" s="16"/>
      <c r="R951" s="16"/>
      <c r="S951" s="16"/>
      <c r="T951" s="16"/>
      <c r="U951" s="16"/>
      <c r="V951" s="16"/>
      <c r="W951" s="16"/>
      <c r="X951" s="16"/>
      <c r="Y951" s="16"/>
      <c r="Z951" s="16"/>
    </row>
    <row r="952" spans="1:26">
      <c r="A952" s="45"/>
      <c r="B952" s="45"/>
      <c r="C952" s="45"/>
      <c r="D952" s="39"/>
      <c r="E952" s="39"/>
      <c r="F952" s="45"/>
      <c r="G952" s="16"/>
      <c r="H952" s="16"/>
      <c r="I952" s="16"/>
      <c r="J952" s="16"/>
      <c r="K952" s="16"/>
      <c r="L952" s="16"/>
      <c r="M952" s="16"/>
      <c r="N952" s="16"/>
      <c r="O952" s="16"/>
      <c r="P952" s="16"/>
      <c r="Q952" s="16"/>
      <c r="R952" s="16"/>
      <c r="S952" s="16"/>
      <c r="T952" s="16"/>
      <c r="U952" s="16"/>
      <c r="V952" s="16"/>
      <c r="W952" s="16"/>
      <c r="X952" s="16"/>
      <c r="Y952" s="16"/>
      <c r="Z952" s="16"/>
    </row>
    <row r="953" spans="1:26">
      <c r="A953" s="45"/>
      <c r="B953" s="45"/>
      <c r="C953" s="45"/>
      <c r="D953" s="39"/>
      <c r="E953" s="39"/>
      <c r="F953" s="45"/>
      <c r="G953" s="16"/>
      <c r="H953" s="16"/>
      <c r="I953" s="16"/>
      <c r="J953" s="16"/>
      <c r="K953" s="16"/>
      <c r="L953" s="16"/>
      <c r="M953" s="16"/>
      <c r="N953" s="16"/>
      <c r="O953" s="16"/>
      <c r="P953" s="16"/>
      <c r="Q953" s="16"/>
      <c r="R953" s="16"/>
      <c r="S953" s="16"/>
      <c r="T953" s="16"/>
      <c r="U953" s="16"/>
      <c r="V953" s="16"/>
      <c r="W953" s="16"/>
      <c r="X953" s="16"/>
      <c r="Y953" s="16"/>
      <c r="Z953" s="16"/>
    </row>
    <row r="954" spans="1:26">
      <c r="A954" s="45"/>
      <c r="B954" s="45"/>
      <c r="C954" s="45"/>
      <c r="D954" s="39"/>
      <c r="E954" s="39"/>
      <c r="F954" s="45"/>
      <c r="G954" s="16"/>
      <c r="H954" s="16"/>
      <c r="I954" s="16"/>
      <c r="J954" s="16"/>
      <c r="K954" s="16"/>
      <c r="L954" s="16"/>
      <c r="M954" s="16"/>
      <c r="N954" s="16"/>
      <c r="O954" s="16"/>
      <c r="P954" s="16"/>
      <c r="Q954" s="16"/>
      <c r="R954" s="16"/>
      <c r="S954" s="16"/>
      <c r="T954" s="16"/>
      <c r="U954" s="16"/>
      <c r="V954" s="16"/>
      <c r="W954" s="16"/>
      <c r="X954" s="16"/>
      <c r="Y954" s="16"/>
      <c r="Z954" s="16"/>
    </row>
    <row r="955" spans="1:26">
      <c r="A955" s="45"/>
      <c r="B955" s="45"/>
      <c r="C955" s="45"/>
      <c r="D955" s="39"/>
      <c r="E955" s="39"/>
      <c r="F955" s="45"/>
      <c r="G955" s="16"/>
      <c r="H955" s="16"/>
      <c r="I955" s="16"/>
      <c r="J955" s="16"/>
      <c r="K955" s="16"/>
      <c r="L955" s="16"/>
      <c r="M955" s="16"/>
      <c r="N955" s="16"/>
      <c r="O955" s="16"/>
      <c r="P955" s="16"/>
      <c r="Q955" s="16"/>
      <c r="R955" s="16"/>
      <c r="S955" s="16"/>
      <c r="T955" s="16"/>
      <c r="U955" s="16"/>
      <c r="V955" s="16"/>
      <c r="W955" s="16"/>
      <c r="X955" s="16"/>
      <c r="Y955" s="16"/>
      <c r="Z955" s="16"/>
    </row>
    <row r="956" spans="1:26">
      <c r="A956" s="45"/>
      <c r="B956" s="45"/>
      <c r="C956" s="45"/>
      <c r="D956" s="39"/>
      <c r="E956" s="39"/>
      <c r="F956" s="45"/>
      <c r="G956" s="16"/>
      <c r="H956" s="16"/>
      <c r="I956" s="16"/>
      <c r="J956" s="16"/>
      <c r="K956" s="16"/>
      <c r="L956" s="16"/>
      <c r="M956" s="16"/>
      <c r="N956" s="16"/>
      <c r="O956" s="16"/>
      <c r="P956" s="16"/>
      <c r="Q956" s="16"/>
      <c r="R956" s="16"/>
      <c r="S956" s="16"/>
      <c r="T956" s="16"/>
      <c r="U956" s="16"/>
      <c r="V956" s="16"/>
      <c r="W956" s="16"/>
      <c r="X956" s="16"/>
      <c r="Y956" s="16"/>
      <c r="Z956" s="16"/>
    </row>
    <row r="957" spans="1:26">
      <c r="A957" s="45"/>
      <c r="B957" s="45"/>
      <c r="C957" s="45"/>
      <c r="D957" s="39"/>
      <c r="E957" s="39"/>
      <c r="F957" s="45"/>
      <c r="G957" s="16"/>
      <c r="H957" s="16"/>
      <c r="I957" s="16"/>
      <c r="J957" s="16"/>
      <c r="K957" s="16"/>
      <c r="L957" s="16"/>
      <c r="M957" s="16"/>
      <c r="N957" s="16"/>
      <c r="O957" s="16"/>
      <c r="P957" s="16"/>
      <c r="Q957" s="16"/>
      <c r="R957" s="16"/>
      <c r="S957" s="16"/>
      <c r="T957" s="16"/>
      <c r="U957" s="16"/>
      <c r="V957" s="16"/>
      <c r="W957" s="16"/>
      <c r="X957" s="16"/>
      <c r="Y957" s="16"/>
      <c r="Z957" s="16"/>
    </row>
    <row r="958" spans="1:26">
      <c r="A958" s="45"/>
      <c r="B958" s="45"/>
      <c r="C958" s="45"/>
      <c r="D958" s="39"/>
      <c r="E958" s="39"/>
      <c r="F958" s="45"/>
      <c r="G958" s="16"/>
      <c r="H958" s="16"/>
      <c r="I958" s="16"/>
      <c r="J958" s="16"/>
      <c r="K958" s="16"/>
      <c r="L958" s="16"/>
      <c r="M958" s="16"/>
      <c r="N958" s="16"/>
      <c r="O958" s="16"/>
      <c r="P958" s="16"/>
      <c r="Q958" s="16"/>
      <c r="R958" s="16"/>
      <c r="S958" s="16"/>
      <c r="T958" s="16"/>
      <c r="U958" s="16"/>
      <c r="V958" s="16"/>
      <c r="W958" s="16"/>
      <c r="X958" s="16"/>
      <c r="Y958" s="16"/>
      <c r="Z958" s="16"/>
    </row>
    <row r="959" spans="1:26">
      <c r="A959" s="45"/>
      <c r="B959" s="45"/>
      <c r="C959" s="45"/>
      <c r="D959" s="39"/>
      <c r="E959" s="39"/>
      <c r="F959" s="45"/>
      <c r="G959" s="16"/>
      <c r="H959" s="16"/>
      <c r="I959" s="16"/>
      <c r="J959" s="16"/>
      <c r="K959" s="16"/>
      <c r="L959" s="16"/>
      <c r="M959" s="16"/>
      <c r="N959" s="16"/>
      <c r="O959" s="16"/>
      <c r="P959" s="16"/>
      <c r="Q959" s="16"/>
      <c r="R959" s="16"/>
      <c r="S959" s="16"/>
      <c r="T959" s="16"/>
      <c r="U959" s="16"/>
      <c r="V959" s="16"/>
      <c r="W959" s="16"/>
      <c r="X959" s="16"/>
      <c r="Y959" s="16"/>
      <c r="Z959" s="16"/>
    </row>
    <row r="960" spans="1:26">
      <c r="A960" s="45"/>
      <c r="B960" s="45"/>
      <c r="C960" s="45"/>
      <c r="D960" s="39"/>
      <c r="E960" s="39"/>
      <c r="F960" s="45"/>
      <c r="G960" s="16"/>
      <c r="H960" s="16"/>
      <c r="I960" s="16"/>
      <c r="J960" s="16"/>
      <c r="K960" s="16"/>
      <c r="L960" s="16"/>
      <c r="M960" s="16"/>
      <c r="N960" s="16"/>
      <c r="O960" s="16"/>
      <c r="P960" s="16"/>
      <c r="Q960" s="16"/>
      <c r="R960" s="16"/>
      <c r="S960" s="16"/>
      <c r="T960" s="16"/>
      <c r="U960" s="16"/>
      <c r="V960" s="16"/>
      <c r="W960" s="16"/>
      <c r="X960" s="16"/>
      <c r="Y960" s="16"/>
      <c r="Z960" s="16"/>
    </row>
    <row r="961" spans="1:26">
      <c r="A961" s="45"/>
      <c r="B961" s="45"/>
      <c r="C961" s="45"/>
      <c r="D961" s="39"/>
      <c r="E961" s="39"/>
      <c r="F961" s="45"/>
      <c r="G961" s="16"/>
      <c r="H961" s="16"/>
      <c r="I961" s="16"/>
      <c r="J961" s="16"/>
      <c r="K961" s="16"/>
      <c r="L961" s="16"/>
      <c r="M961" s="16"/>
      <c r="N961" s="16"/>
      <c r="O961" s="16"/>
      <c r="P961" s="16"/>
      <c r="Q961" s="16"/>
      <c r="R961" s="16"/>
      <c r="S961" s="16"/>
      <c r="T961" s="16"/>
      <c r="U961" s="16"/>
      <c r="V961" s="16"/>
      <c r="W961" s="16"/>
      <c r="X961" s="16"/>
      <c r="Y961" s="16"/>
      <c r="Z961" s="16"/>
    </row>
    <row r="962" spans="1:26">
      <c r="A962" s="45"/>
      <c r="B962" s="45"/>
      <c r="C962" s="45"/>
      <c r="D962" s="39"/>
      <c r="E962" s="39"/>
      <c r="F962" s="45"/>
      <c r="G962" s="16"/>
      <c r="H962" s="16"/>
      <c r="I962" s="16"/>
      <c r="J962" s="16"/>
      <c r="K962" s="16"/>
      <c r="L962" s="16"/>
      <c r="M962" s="16"/>
      <c r="N962" s="16"/>
      <c r="O962" s="16"/>
      <c r="P962" s="16"/>
      <c r="Q962" s="16"/>
      <c r="R962" s="16"/>
      <c r="S962" s="16"/>
      <c r="T962" s="16"/>
      <c r="U962" s="16"/>
      <c r="V962" s="16"/>
      <c r="W962" s="16"/>
      <c r="X962" s="16"/>
      <c r="Y962" s="16"/>
      <c r="Z962" s="16"/>
    </row>
    <row r="963" spans="1:26">
      <c r="A963" s="45"/>
      <c r="B963" s="45"/>
      <c r="C963" s="45"/>
      <c r="D963" s="39"/>
      <c r="E963" s="39"/>
      <c r="F963" s="45"/>
      <c r="G963" s="16"/>
      <c r="H963" s="16"/>
      <c r="I963" s="16"/>
      <c r="J963" s="16"/>
      <c r="K963" s="16"/>
      <c r="L963" s="16"/>
      <c r="M963" s="16"/>
      <c r="N963" s="16"/>
      <c r="O963" s="16"/>
      <c r="P963" s="16"/>
      <c r="Q963" s="16"/>
      <c r="R963" s="16"/>
      <c r="S963" s="16"/>
      <c r="T963" s="16"/>
      <c r="U963" s="16"/>
      <c r="V963" s="16"/>
      <c r="W963" s="16"/>
      <c r="X963" s="16"/>
      <c r="Y963" s="16"/>
      <c r="Z963" s="16"/>
    </row>
    <row r="964" spans="1:26">
      <c r="A964" s="45"/>
      <c r="B964" s="45"/>
      <c r="C964" s="45"/>
      <c r="D964" s="39"/>
      <c r="E964" s="39"/>
      <c r="F964" s="45"/>
      <c r="G964" s="16"/>
      <c r="H964" s="16"/>
      <c r="I964" s="16"/>
      <c r="J964" s="16"/>
      <c r="K964" s="16"/>
      <c r="L964" s="16"/>
      <c r="M964" s="16"/>
      <c r="N964" s="16"/>
      <c r="O964" s="16"/>
      <c r="P964" s="16"/>
      <c r="Q964" s="16"/>
      <c r="R964" s="16"/>
      <c r="S964" s="16"/>
      <c r="T964" s="16"/>
      <c r="U964" s="16"/>
      <c r="V964" s="16"/>
      <c r="W964" s="16"/>
      <c r="X964" s="16"/>
      <c r="Y964" s="16"/>
      <c r="Z964" s="16"/>
    </row>
    <row r="965" spans="1:26">
      <c r="A965" s="45"/>
      <c r="B965" s="45"/>
      <c r="C965" s="45"/>
      <c r="D965" s="39"/>
      <c r="E965" s="39"/>
      <c r="F965" s="45"/>
      <c r="G965" s="16"/>
      <c r="H965" s="16"/>
      <c r="I965" s="16"/>
      <c r="J965" s="16"/>
      <c r="K965" s="16"/>
      <c r="L965" s="16"/>
      <c r="M965" s="16"/>
      <c r="N965" s="16"/>
      <c r="O965" s="16"/>
      <c r="P965" s="16"/>
      <c r="Q965" s="16"/>
      <c r="R965" s="16"/>
      <c r="S965" s="16"/>
      <c r="T965" s="16"/>
      <c r="U965" s="16"/>
      <c r="V965" s="16"/>
      <c r="W965" s="16"/>
      <c r="X965" s="16"/>
      <c r="Y965" s="16"/>
      <c r="Z965" s="16"/>
    </row>
    <row r="966" spans="1:26">
      <c r="A966" s="45"/>
      <c r="B966" s="45"/>
      <c r="C966" s="45"/>
      <c r="D966" s="39"/>
      <c r="E966" s="39"/>
      <c r="F966" s="45"/>
      <c r="G966" s="16"/>
      <c r="H966" s="16"/>
      <c r="I966" s="16"/>
      <c r="J966" s="16"/>
      <c r="K966" s="16"/>
      <c r="L966" s="16"/>
      <c r="M966" s="16"/>
      <c r="N966" s="16"/>
      <c r="O966" s="16"/>
      <c r="P966" s="16"/>
      <c r="Q966" s="16"/>
      <c r="R966" s="16"/>
      <c r="S966" s="16"/>
      <c r="T966" s="16"/>
      <c r="U966" s="16"/>
      <c r="V966" s="16"/>
      <c r="W966" s="16"/>
      <c r="X966" s="16"/>
      <c r="Y966" s="16"/>
      <c r="Z966" s="16"/>
    </row>
    <row r="967" spans="1:26">
      <c r="A967" s="45"/>
      <c r="B967" s="45"/>
      <c r="C967" s="45"/>
      <c r="D967" s="39"/>
      <c r="E967" s="39"/>
      <c r="F967" s="45"/>
      <c r="G967" s="16"/>
      <c r="H967" s="16"/>
      <c r="I967" s="16"/>
      <c r="J967" s="16"/>
      <c r="K967" s="16"/>
      <c r="L967" s="16"/>
      <c r="M967" s="16"/>
      <c r="N967" s="16"/>
      <c r="O967" s="16"/>
      <c r="P967" s="16"/>
      <c r="Q967" s="16"/>
      <c r="R967" s="16"/>
      <c r="S967" s="16"/>
      <c r="T967" s="16"/>
      <c r="U967" s="16"/>
      <c r="V967" s="16"/>
      <c r="W967" s="16"/>
      <c r="X967" s="16"/>
      <c r="Y967" s="16"/>
      <c r="Z967" s="16"/>
    </row>
    <row r="968" spans="1:26">
      <c r="A968" s="45"/>
      <c r="B968" s="45"/>
      <c r="C968" s="45"/>
      <c r="D968" s="39"/>
      <c r="E968" s="39"/>
      <c r="F968" s="45"/>
      <c r="G968" s="16"/>
      <c r="H968" s="16"/>
      <c r="I968" s="16"/>
      <c r="J968" s="16"/>
      <c r="K968" s="16"/>
      <c r="L968" s="16"/>
      <c r="M968" s="16"/>
      <c r="N968" s="16"/>
      <c r="O968" s="16"/>
      <c r="P968" s="16"/>
      <c r="Q968" s="16"/>
      <c r="R968" s="16"/>
      <c r="S968" s="16"/>
      <c r="T968" s="16"/>
      <c r="U968" s="16"/>
      <c r="V968" s="16"/>
      <c r="W968" s="16"/>
      <c r="X968" s="16"/>
      <c r="Y968" s="16"/>
      <c r="Z968" s="16"/>
    </row>
    <row r="969" spans="1:26">
      <c r="A969" s="45"/>
      <c r="B969" s="45"/>
      <c r="C969" s="45"/>
      <c r="D969" s="39"/>
      <c r="E969" s="39"/>
      <c r="F969" s="45"/>
      <c r="G969" s="16"/>
      <c r="H969" s="16"/>
      <c r="I969" s="16"/>
      <c r="J969" s="16"/>
      <c r="K969" s="16"/>
      <c r="L969" s="16"/>
      <c r="M969" s="16"/>
      <c r="N969" s="16"/>
      <c r="O969" s="16"/>
      <c r="P969" s="16"/>
      <c r="Q969" s="16"/>
      <c r="R969" s="16"/>
      <c r="S969" s="16"/>
      <c r="T969" s="16"/>
      <c r="U969" s="16"/>
      <c r="V969" s="16"/>
      <c r="W969" s="16"/>
      <c r="X969" s="16"/>
      <c r="Y969" s="16"/>
      <c r="Z969" s="16"/>
    </row>
    <row r="970" spans="1:26">
      <c r="A970" s="45"/>
      <c r="B970" s="45"/>
      <c r="C970" s="45"/>
      <c r="D970" s="39"/>
      <c r="E970" s="39"/>
      <c r="F970" s="45"/>
      <c r="G970" s="16"/>
      <c r="H970" s="16"/>
      <c r="I970" s="16"/>
      <c r="J970" s="16"/>
      <c r="K970" s="16"/>
      <c r="L970" s="16"/>
      <c r="M970" s="16"/>
      <c r="N970" s="16"/>
      <c r="O970" s="16"/>
      <c r="P970" s="16"/>
      <c r="Q970" s="16"/>
      <c r="R970" s="16"/>
      <c r="S970" s="16"/>
      <c r="T970" s="16"/>
      <c r="U970" s="16"/>
      <c r="V970" s="16"/>
      <c r="W970" s="16"/>
      <c r="X970" s="16"/>
      <c r="Y970" s="16"/>
      <c r="Z970" s="16"/>
    </row>
    <row r="971" spans="1:26">
      <c r="A971" s="45"/>
      <c r="B971" s="45"/>
      <c r="C971" s="45"/>
      <c r="D971" s="39"/>
      <c r="E971" s="39"/>
      <c r="F971" s="45"/>
      <c r="G971" s="16"/>
      <c r="H971" s="16"/>
      <c r="I971" s="16"/>
      <c r="J971" s="16"/>
      <c r="K971" s="16"/>
      <c r="L971" s="16"/>
      <c r="M971" s="16"/>
      <c r="N971" s="16"/>
      <c r="O971" s="16"/>
      <c r="P971" s="16"/>
      <c r="Q971" s="16"/>
      <c r="R971" s="16"/>
      <c r="S971" s="16"/>
      <c r="T971" s="16"/>
      <c r="U971" s="16"/>
      <c r="V971" s="16"/>
      <c r="W971" s="16"/>
      <c r="X971" s="16"/>
      <c r="Y971" s="16"/>
      <c r="Z971" s="16"/>
    </row>
    <row r="972" spans="1:26">
      <c r="A972" s="45"/>
      <c r="B972" s="45"/>
      <c r="C972" s="45"/>
      <c r="D972" s="39"/>
      <c r="E972" s="39"/>
      <c r="F972" s="45"/>
      <c r="G972" s="16"/>
      <c r="H972" s="16"/>
      <c r="I972" s="16"/>
      <c r="J972" s="16"/>
      <c r="K972" s="16"/>
      <c r="L972" s="16"/>
      <c r="M972" s="16"/>
      <c r="N972" s="16"/>
      <c r="O972" s="16"/>
      <c r="P972" s="16"/>
      <c r="Q972" s="16"/>
      <c r="R972" s="16"/>
      <c r="S972" s="16"/>
      <c r="T972" s="16"/>
      <c r="U972" s="16"/>
      <c r="V972" s="16"/>
      <c r="W972" s="16"/>
      <c r="X972" s="16"/>
      <c r="Y972" s="16"/>
      <c r="Z972" s="16"/>
    </row>
    <row r="973" spans="1:26">
      <c r="A973" s="45"/>
      <c r="B973" s="45"/>
      <c r="C973" s="45"/>
      <c r="D973" s="39"/>
      <c r="E973" s="39"/>
      <c r="F973" s="45"/>
      <c r="G973" s="16"/>
      <c r="H973" s="16"/>
      <c r="I973" s="16"/>
      <c r="J973" s="16"/>
      <c r="K973" s="16"/>
      <c r="L973" s="16"/>
      <c r="M973" s="16"/>
      <c r="N973" s="16"/>
      <c r="O973" s="16"/>
      <c r="P973" s="16"/>
      <c r="Q973" s="16"/>
      <c r="R973" s="16"/>
      <c r="S973" s="16"/>
      <c r="T973" s="16"/>
      <c r="U973" s="16"/>
      <c r="V973" s="16"/>
      <c r="W973" s="16"/>
      <c r="X973" s="16"/>
      <c r="Y973" s="16"/>
      <c r="Z973" s="16"/>
    </row>
    <row r="974" spans="1:26">
      <c r="A974" s="45"/>
      <c r="B974" s="45"/>
      <c r="C974" s="45"/>
      <c r="D974" s="39"/>
      <c r="E974" s="39"/>
      <c r="F974" s="45"/>
      <c r="G974" s="16"/>
      <c r="H974" s="16"/>
      <c r="I974" s="16"/>
      <c r="J974" s="16"/>
      <c r="K974" s="16"/>
      <c r="L974" s="16"/>
      <c r="M974" s="16"/>
      <c r="N974" s="16"/>
      <c r="O974" s="16"/>
      <c r="P974" s="16"/>
      <c r="Q974" s="16"/>
      <c r="R974" s="16"/>
      <c r="S974" s="16"/>
      <c r="T974" s="16"/>
      <c r="U974" s="16"/>
      <c r="V974" s="16"/>
      <c r="W974" s="16"/>
      <c r="X974" s="16"/>
      <c r="Y974" s="16"/>
      <c r="Z974" s="16"/>
    </row>
    <row r="975" spans="1:26">
      <c r="A975" s="45"/>
      <c r="B975" s="45"/>
      <c r="C975" s="45"/>
      <c r="D975" s="39"/>
      <c r="E975" s="39"/>
      <c r="F975" s="45"/>
      <c r="G975" s="16"/>
      <c r="H975" s="16"/>
      <c r="I975" s="16"/>
      <c r="J975" s="16"/>
      <c r="K975" s="16"/>
      <c r="L975" s="16"/>
      <c r="M975" s="16"/>
      <c r="N975" s="16"/>
      <c r="O975" s="16"/>
      <c r="P975" s="16"/>
      <c r="Q975" s="16"/>
      <c r="R975" s="16"/>
      <c r="S975" s="16"/>
      <c r="T975" s="16"/>
      <c r="U975" s="16"/>
      <c r="V975" s="16"/>
      <c r="W975" s="16"/>
      <c r="X975" s="16"/>
      <c r="Y975" s="16"/>
      <c r="Z975" s="16"/>
    </row>
    <row r="976" spans="1:26">
      <c r="A976" s="45"/>
      <c r="B976" s="45"/>
      <c r="C976" s="45"/>
      <c r="D976" s="39"/>
      <c r="E976" s="39"/>
      <c r="F976" s="45"/>
      <c r="G976" s="16"/>
      <c r="H976" s="16"/>
      <c r="I976" s="16"/>
      <c r="J976" s="16"/>
      <c r="K976" s="16"/>
      <c r="L976" s="16"/>
      <c r="M976" s="16"/>
      <c r="N976" s="16"/>
      <c r="O976" s="16"/>
      <c r="P976" s="16"/>
      <c r="Q976" s="16"/>
      <c r="R976" s="16"/>
      <c r="S976" s="16"/>
      <c r="T976" s="16"/>
      <c r="U976" s="16"/>
      <c r="V976" s="16"/>
      <c r="W976" s="16"/>
      <c r="X976" s="16"/>
      <c r="Y976" s="16"/>
      <c r="Z976" s="16"/>
    </row>
    <row r="977" spans="1:26">
      <c r="A977" s="45"/>
      <c r="B977" s="45"/>
      <c r="C977" s="45"/>
      <c r="D977" s="39"/>
      <c r="E977" s="39"/>
      <c r="F977" s="45"/>
      <c r="G977" s="16"/>
      <c r="H977" s="16"/>
      <c r="I977" s="16"/>
      <c r="J977" s="16"/>
      <c r="K977" s="16"/>
      <c r="L977" s="16"/>
      <c r="M977" s="16"/>
      <c r="N977" s="16"/>
      <c r="O977" s="16"/>
      <c r="P977" s="16"/>
      <c r="Q977" s="16"/>
      <c r="R977" s="16"/>
      <c r="S977" s="16"/>
      <c r="T977" s="16"/>
      <c r="U977" s="16"/>
      <c r="V977" s="16"/>
      <c r="W977" s="16"/>
      <c r="X977" s="16"/>
      <c r="Y977" s="16"/>
      <c r="Z977" s="16"/>
    </row>
    <row r="978" spans="1:26">
      <c r="A978" s="45"/>
      <c r="B978" s="45"/>
      <c r="C978" s="45"/>
      <c r="D978" s="39"/>
      <c r="E978" s="39"/>
      <c r="F978" s="45"/>
      <c r="G978" s="16"/>
      <c r="H978" s="16"/>
      <c r="I978" s="16"/>
      <c r="J978" s="16"/>
      <c r="K978" s="16"/>
      <c r="L978" s="16"/>
      <c r="M978" s="16"/>
      <c r="N978" s="16"/>
      <c r="O978" s="16"/>
      <c r="P978" s="16"/>
      <c r="Q978" s="16"/>
      <c r="R978" s="16"/>
      <c r="S978" s="16"/>
      <c r="T978" s="16"/>
      <c r="U978" s="16"/>
      <c r="V978" s="16"/>
      <c r="W978" s="16"/>
      <c r="X978" s="16"/>
      <c r="Y978" s="16"/>
      <c r="Z978" s="16"/>
    </row>
    <row r="979" spans="1:26">
      <c r="A979" s="45"/>
      <c r="B979" s="45"/>
      <c r="C979" s="45"/>
      <c r="D979" s="39"/>
      <c r="E979" s="39"/>
      <c r="F979" s="45"/>
      <c r="G979" s="16"/>
      <c r="H979" s="16"/>
      <c r="I979" s="16"/>
      <c r="J979" s="16"/>
      <c r="K979" s="16"/>
      <c r="L979" s="16"/>
      <c r="M979" s="16"/>
      <c r="N979" s="16"/>
      <c r="O979" s="16"/>
      <c r="P979" s="16"/>
      <c r="Q979" s="16"/>
      <c r="R979" s="16"/>
      <c r="S979" s="16"/>
      <c r="T979" s="16"/>
      <c r="U979" s="16"/>
      <c r="V979" s="16"/>
      <c r="W979" s="16"/>
      <c r="X979" s="16"/>
      <c r="Y979" s="16"/>
      <c r="Z979" s="16"/>
    </row>
    <row r="980" spans="1:26">
      <c r="A980" s="45"/>
      <c r="B980" s="45"/>
      <c r="C980" s="45"/>
      <c r="D980" s="39"/>
      <c r="E980" s="39"/>
      <c r="F980" s="45"/>
      <c r="G980" s="16"/>
      <c r="H980" s="16"/>
      <c r="I980" s="16"/>
      <c r="J980" s="16"/>
      <c r="K980" s="16"/>
      <c r="L980" s="16"/>
      <c r="M980" s="16"/>
      <c r="N980" s="16"/>
      <c r="O980" s="16"/>
      <c r="P980" s="16"/>
      <c r="Q980" s="16"/>
      <c r="R980" s="16"/>
      <c r="S980" s="16"/>
      <c r="T980" s="16"/>
      <c r="U980" s="16"/>
      <c r="V980" s="16"/>
      <c r="W980" s="16"/>
      <c r="X980" s="16"/>
      <c r="Y980" s="16"/>
      <c r="Z980" s="16"/>
    </row>
    <row r="981" spans="1:26">
      <c r="A981" s="45"/>
      <c r="B981" s="45"/>
      <c r="C981" s="45"/>
      <c r="D981" s="39"/>
      <c r="E981" s="39"/>
      <c r="F981" s="45"/>
      <c r="G981" s="16"/>
      <c r="H981" s="16"/>
      <c r="I981" s="16"/>
      <c r="J981" s="16"/>
      <c r="K981" s="16"/>
      <c r="L981" s="16"/>
      <c r="M981" s="16"/>
      <c r="N981" s="16"/>
      <c r="O981" s="16"/>
      <c r="P981" s="16"/>
      <c r="Q981" s="16"/>
      <c r="R981" s="16"/>
      <c r="S981" s="16"/>
      <c r="T981" s="16"/>
      <c r="U981" s="16"/>
      <c r="V981" s="16"/>
      <c r="W981" s="16"/>
      <c r="X981" s="16"/>
      <c r="Y981" s="16"/>
      <c r="Z981" s="16"/>
    </row>
    <row r="982" spans="1:26">
      <c r="A982" s="45"/>
      <c r="B982" s="45"/>
      <c r="C982" s="45"/>
      <c r="D982" s="39"/>
      <c r="E982" s="39"/>
      <c r="F982" s="45"/>
      <c r="G982" s="16"/>
      <c r="H982" s="16"/>
      <c r="I982" s="16"/>
      <c r="J982" s="16"/>
      <c r="K982" s="16"/>
      <c r="L982" s="16"/>
      <c r="M982" s="16"/>
      <c r="N982" s="16"/>
      <c r="O982" s="16"/>
      <c r="P982" s="16"/>
      <c r="Q982" s="16"/>
      <c r="R982" s="16"/>
      <c r="S982" s="16"/>
      <c r="T982" s="16"/>
      <c r="U982" s="16"/>
      <c r="V982" s="16"/>
      <c r="W982" s="16"/>
      <c r="X982" s="16"/>
      <c r="Y982" s="16"/>
      <c r="Z982" s="16"/>
    </row>
    <row r="983" spans="1:26">
      <c r="A983" s="45"/>
      <c r="B983" s="45"/>
      <c r="C983" s="45"/>
      <c r="D983" s="39"/>
      <c r="E983" s="39"/>
      <c r="F983" s="45"/>
      <c r="G983" s="16"/>
      <c r="H983" s="16"/>
      <c r="I983" s="16"/>
      <c r="J983" s="16"/>
      <c r="K983" s="16"/>
      <c r="L983" s="16"/>
      <c r="M983" s="16"/>
      <c r="N983" s="16"/>
      <c r="O983" s="16"/>
      <c r="P983" s="16"/>
      <c r="Q983" s="16"/>
      <c r="R983" s="16"/>
      <c r="S983" s="16"/>
      <c r="T983" s="16"/>
      <c r="U983" s="16"/>
      <c r="V983" s="16"/>
      <c r="W983" s="16"/>
      <c r="X983" s="16"/>
      <c r="Y983" s="16"/>
      <c r="Z983" s="16"/>
    </row>
    <row r="984" spans="1:26">
      <c r="A984" s="45"/>
      <c r="B984" s="45"/>
      <c r="C984" s="45"/>
      <c r="D984" s="39"/>
      <c r="E984" s="39"/>
      <c r="F984" s="45"/>
      <c r="G984" s="16"/>
      <c r="H984" s="16"/>
      <c r="I984" s="16"/>
      <c r="J984" s="16"/>
      <c r="K984" s="16"/>
      <c r="L984" s="16"/>
      <c r="M984" s="16"/>
      <c r="N984" s="16"/>
      <c r="O984" s="16"/>
      <c r="P984" s="16"/>
      <c r="Q984" s="16"/>
      <c r="R984" s="16"/>
      <c r="S984" s="16"/>
      <c r="T984" s="16"/>
      <c r="U984" s="16"/>
      <c r="V984" s="16"/>
      <c r="W984" s="16"/>
      <c r="X984" s="16"/>
      <c r="Y984" s="16"/>
      <c r="Z984" s="16"/>
    </row>
    <row r="985" spans="1:26">
      <c r="A985" s="45"/>
      <c r="B985" s="45"/>
      <c r="C985" s="45"/>
      <c r="D985" s="39"/>
      <c r="E985" s="39"/>
      <c r="F985" s="45"/>
      <c r="G985" s="16"/>
      <c r="H985" s="16"/>
      <c r="I985" s="16"/>
      <c r="J985" s="16"/>
      <c r="K985" s="16"/>
      <c r="L985" s="16"/>
      <c r="M985" s="16"/>
      <c r="N985" s="16"/>
      <c r="O985" s="16"/>
      <c r="P985" s="16"/>
      <c r="Q985" s="16"/>
      <c r="R985" s="16"/>
      <c r="S985" s="16"/>
      <c r="T985" s="16"/>
      <c r="U985" s="16"/>
      <c r="V985" s="16"/>
      <c r="W985" s="16"/>
      <c r="X985" s="16"/>
      <c r="Y985" s="16"/>
      <c r="Z985" s="16"/>
    </row>
    <row r="986" spans="1:26">
      <c r="A986" s="45"/>
      <c r="B986" s="45"/>
      <c r="C986" s="45"/>
      <c r="D986" s="39"/>
      <c r="E986" s="39"/>
      <c r="F986" s="45"/>
      <c r="G986" s="16"/>
      <c r="H986" s="16"/>
      <c r="I986" s="16"/>
      <c r="J986" s="16"/>
      <c r="K986" s="16"/>
      <c r="L986" s="16"/>
      <c r="M986" s="16"/>
      <c r="N986" s="16"/>
      <c r="O986" s="16"/>
      <c r="P986" s="16"/>
      <c r="Q986" s="16"/>
      <c r="R986" s="16"/>
      <c r="S986" s="16"/>
      <c r="T986" s="16"/>
      <c r="U986" s="16"/>
      <c r="V986" s="16"/>
      <c r="W986" s="16"/>
      <c r="X986" s="16"/>
      <c r="Y986" s="16"/>
      <c r="Z986" s="16"/>
    </row>
    <row r="987" spans="1:26">
      <c r="A987" s="45"/>
      <c r="B987" s="45"/>
      <c r="C987" s="45"/>
      <c r="D987" s="39"/>
      <c r="E987" s="39"/>
      <c r="F987" s="45"/>
      <c r="G987" s="16"/>
      <c r="H987" s="16"/>
      <c r="I987" s="16"/>
      <c r="J987" s="16"/>
      <c r="K987" s="16"/>
      <c r="L987" s="16"/>
      <c r="M987" s="16"/>
      <c r="N987" s="16"/>
      <c r="O987" s="16"/>
      <c r="P987" s="16"/>
      <c r="Q987" s="16"/>
      <c r="R987" s="16"/>
      <c r="S987" s="16"/>
      <c r="T987" s="16"/>
      <c r="U987" s="16"/>
      <c r="V987" s="16"/>
      <c r="W987" s="16"/>
      <c r="X987" s="16"/>
      <c r="Y987" s="16"/>
      <c r="Z987" s="16"/>
    </row>
    <row r="988" spans="1:26">
      <c r="A988" s="45"/>
      <c r="B988" s="45"/>
      <c r="C988" s="45"/>
      <c r="D988" s="39"/>
      <c r="E988" s="39"/>
      <c r="F988" s="45"/>
      <c r="G988" s="16"/>
      <c r="H988" s="16"/>
      <c r="I988" s="16"/>
      <c r="J988" s="16"/>
      <c r="K988" s="16"/>
      <c r="L988" s="16"/>
      <c r="M988" s="16"/>
      <c r="N988" s="16"/>
      <c r="O988" s="16"/>
      <c r="P988" s="16"/>
      <c r="Q988" s="16"/>
      <c r="R988" s="16"/>
      <c r="S988" s="16"/>
      <c r="T988" s="16"/>
      <c r="U988" s="16"/>
      <c r="V988" s="16"/>
      <c r="W988" s="16"/>
      <c r="X988" s="16"/>
      <c r="Y988" s="16"/>
      <c r="Z988" s="16"/>
    </row>
    <row r="989" spans="1:26">
      <c r="A989" s="45"/>
      <c r="B989" s="45"/>
      <c r="C989" s="45"/>
      <c r="D989" s="39"/>
      <c r="E989" s="39"/>
      <c r="F989" s="45"/>
      <c r="G989" s="16"/>
      <c r="H989" s="16"/>
      <c r="I989" s="16"/>
      <c r="J989" s="16"/>
      <c r="K989" s="16"/>
      <c r="L989" s="16"/>
      <c r="M989" s="16"/>
      <c r="N989" s="16"/>
      <c r="O989" s="16"/>
      <c r="P989" s="16"/>
      <c r="Q989" s="16"/>
      <c r="R989" s="16"/>
      <c r="S989" s="16"/>
      <c r="T989" s="16"/>
      <c r="U989" s="16"/>
      <c r="V989" s="16"/>
      <c r="W989" s="16"/>
      <c r="X989" s="16"/>
      <c r="Y989" s="16"/>
      <c r="Z989" s="16"/>
    </row>
    <row r="990" spans="1:26">
      <c r="A990" s="45"/>
      <c r="B990" s="45"/>
      <c r="C990" s="45"/>
      <c r="D990" s="39"/>
      <c r="E990" s="39"/>
      <c r="F990" s="45"/>
      <c r="G990" s="16"/>
      <c r="H990" s="16"/>
      <c r="I990" s="16"/>
      <c r="J990" s="16"/>
      <c r="K990" s="16"/>
      <c r="L990" s="16"/>
      <c r="M990" s="16"/>
      <c r="N990" s="16"/>
      <c r="O990" s="16"/>
      <c r="P990" s="16"/>
      <c r="Q990" s="16"/>
      <c r="R990" s="16"/>
      <c r="S990" s="16"/>
      <c r="T990" s="16"/>
      <c r="U990" s="16"/>
      <c r="V990" s="16"/>
      <c r="W990" s="16"/>
      <c r="X990" s="16"/>
      <c r="Y990" s="16"/>
      <c r="Z990" s="16"/>
    </row>
    <row r="991" spans="1:26">
      <c r="A991" s="45"/>
      <c r="B991" s="45"/>
      <c r="C991" s="45"/>
      <c r="D991" s="39"/>
      <c r="E991" s="39"/>
      <c r="F991" s="45"/>
      <c r="G991" s="16"/>
      <c r="H991" s="16"/>
      <c r="I991" s="16"/>
      <c r="J991" s="16"/>
      <c r="K991" s="16"/>
      <c r="L991" s="16"/>
      <c r="M991" s="16"/>
      <c r="N991" s="16"/>
      <c r="O991" s="16"/>
      <c r="P991" s="16"/>
      <c r="Q991" s="16"/>
      <c r="R991" s="16"/>
      <c r="S991" s="16"/>
      <c r="T991" s="16"/>
      <c r="U991" s="16"/>
      <c r="V991" s="16"/>
      <c r="W991" s="16"/>
      <c r="X991" s="16"/>
      <c r="Y991" s="16"/>
      <c r="Z991" s="16"/>
    </row>
    <row r="992" spans="1:26">
      <c r="A992" s="45"/>
      <c r="B992" s="45"/>
      <c r="C992" s="45"/>
      <c r="D992" s="39"/>
      <c r="E992" s="39"/>
      <c r="F992" s="45"/>
      <c r="G992" s="16"/>
      <c r="H992" s="16"/>
      <c r="I992" s="16"/>
      <c r="J992" s="16"/>
      <c r="K992" s="16"/>
      <c r="L992" s="16"/>
      <c r="M992" s="16"/>
      <c r="N992" s="16"/>
      <c r="O992" s="16"/>
      <c r="P992" s="16"/>
      <c r="Q992" s="16"/>
      <c r="R992" s="16"/>
      <c r="S992" s="16"/>
      <c r="T992" s="16"/>
      <c r="U992" s="16"/>
      <c r="V992" s="16"/>
      <c r="W992" s="16"/>
      <c r="X992" s="16"/>
      <c r="Y992" s="16"/>
      <c r="Z992" s="16"/>
    </row>
    <row r="993" spans="1:26">
      <c r="A993" s="45"/>
      <c r="B993" s="45"/>
      <c r="C993" s="45"/>
      <c r="D993" s="39"/>
      <c r="E993" s="39"/>
      <c r="F993" s="45"/>
      <c r="G993" s="16"/>
      <c r="H993" s="16"/>
      <c r="I993" s="16"/>
      <c r="J993" s="16"/>
      <c r="K993" s="16"/>
      <c r="L993" s="16"/>
      <c r="M993" s="16"/>
      <c r="N993" s="16"/>
      <c r="O993" s="16"/>
      <c r="P993" s="16"/>
      <c r="Q993" s="16"/>
      <c r="R993" s="16"/>
      <c r="S993" s="16"/>
      <c r="T993" s="16"/>
      <c r="U993" s="16"/>
      <c r="V993" s="16"/>
      <c r="W993" s="16"/>
      <c r="X993" s="16"/>
      <c r="Y993" s="16"/>
      <c r="Z993" s="16"/>
    </row>
    <row r="994" spans="1:26">
      <c r="A994" s="45"/>
      <c r="B994" s="45"/>
      <c r="C994" s="45"/>
      <c r="D994" s="39"/>
      <c r="E994" s="39"/>
      <c r="F994" s="45"/>
      <c r="G994" s="16"/>
      <c r="H994" s="16"/>
      <c r="I994" s="16"/>
      <c r="J994" s="16"/>
      <c r="K994" s="16"/>
      <c r="L994" s="16"/>
      <c r="M994" s="16"/>
      <c r="N994" s="16"/>
      <c r="O994" s="16"/>
      <c r="P994" s="16"/>
      <c r="Q994" s="16"/>
      <c r="R994" s="16"/>
      <c r="S994" s="16"/>
      <c r="T994" s="16"/>
      <c r="U994" s="16"/>
      <c r="V994" s="16"/>
      <c r="W994" s="16"/>
      <c r="X994" s="16"/>
      <c r="Y994" s="16"/>
      <c r="Z994" s="16"/>
    </row>
    <row r="995" spans="1:26">
      <c r="A995" s="45"/>
      <c r="B995" s="45"/>
      <c r="C995" s="45"/>
      <c r="D995" s="39"/>
      <c r="E995" s="39"/>
      <c r="F995" s="45"/>
      <c r="G995" s="16"/>
      <c r="H995" s="16"/>
      <c r="I995" s="16"/>
      <c r="J995" s="16"/>
      <c r="K995" s="16"/>
      <c r="L995" s="16"/>
      <c r="M995" s="16"/>
      <c r="N995" s="16"/>
      <c r="O995" s="16"/>
      <c r="P995" s="16"/>
      <c r="Q995" s="16"/>
      <c r="R995" s="16"/>
      <c r="S995" s="16"/>
      <c r="T995" s="16"/>
      <c r="U995" s="16"/>
      <c r="V995" s="16"/>
      <c r="W995" s="16"/>
      <c r="X995" s="16"/>
      <c r="Y995" s="16"/>
      <c r="Z995" s="16"/>
    </row>
    <row r="996" spans="1:26">
      <c r="A996" s="45"/>
      <c r="B996" s="45"/>
      <c r="C996" s="45"/>
      <c r="D996" s="39"/>
      <c r="E996" s="39"/>
      <c r="F996" s="45"/>
      <c r="G996" s="16"/>
      <c r="H996" s="16"/>
      <c r="I996" s="16"/>
      <c r="J996" s="16"/>
      <c r="K996" s="16"/>
      <c r="L996" s="16"/>
      <c r="M996" s="16"/>
      <c r="N996" s="16"/>
      <c r="O996" s="16"/>
      <c r="P996" s="16"/>
      <c r="Q996" s="16"/>
      <c r="R996" s="16"/>
      <c r="S996" s="16"/>
      <c r="T996" s="16"/>
      <c r="U996" s="16"/>
      <c r="V996" s="16"/>
      <c r="W996" s="16"/>
      <c r="X996" s="16"/>
      <c r="Y996" s="16"/>
      <c r="Z996" s="16"/>
    </row>
    <row r="997" spans="1:26">
      <c r="A997" s="45"/>
      <c r="B997" s="45"/>
      <c r="C997" s="45"/>
      <c r="D997" s="39"/>
      <c r="E997" s="39"/>
      <c r="F997" s="45"/>
      <c r="G997" s="16"/>
      <c r="H997" s="16"/>
      <c r="I997" s="16"/>
      <c r="J997" s="16"/>
      <c r="K997" s="16"/>
      <c r="L997" s="16"/>
      <c r="M997" s="16"/>
      <c r="N997" s="16"/>
      <c r="O997" s="16"/>
      <c r="P997" s="16"/>
      <c r="Q997" s="16"/>
      <c r="R997" s="16"/>
      <c r="S997" s="16"/>
      <c r="T997" s="16"/>
      <c r="U997" s="16"/>
      <c r="V997" s="16"/>
      <c r="W997" s="16"/>
      <c r="X997" s="16"/>
      <c r="Y997" s="16"/>
      <c r="Z997" s="16"/>
    </row>
    <row r="998" spans="1:26">
      <c r="A998" s="45"/>
      <c r="B998" s="45"/>
      <c r="C998" s="45"/>
      <c r="D998" s="39"/>
      <c r="E998" s="39"/>
      <c r="F998" s="45"/>
      <c r="G998" s="16"/>
      <c r="H998" s="16"/>
      <c r="I998" s="16"/>
      <c r="J998" s="16"/>
      <c r="K998" s="16"/>
      <c r="L998" s="16"/>
      <c r="M998" s="16"/>
      <c r="N998" s="16"/>
      <c r="O998" s="16"/>
      <c r="P998" s="16"/>
      <c r="Q998" s="16"/>
      <c r="R998" s="16"/>
      <c r="S998" s="16"/>
      <c r="T998" s="16"/>
      <c r="U998" s="16"/>
      <c r="V998" s="16"/>
      <c r="W998" s="16"/>
      <c r="X998" s="16"/>
      <c r="Y998" s="16"/>
      <c r="Z998" s="16"/>
    </row>
    <row r="999" spans="1:26">
      <c r="A999" s="45"/>
      <c r="B999" s="45"/>
      <c r="C999" s="45"/>
      <c r="D999" s="39"/>
      <c r="E999" s="39"/>
      <c r="F999" s="45"/>
      <c r="G999" s="16"/>
      <c r="H999" s="16"/>
      <c r="I999" s="16"/>
      <c r="J999" s="16"/>
      <c r="K999" s="16"/>
      <c r="L999" s="16"/>
      <c r="M999" s="16"/>
      <c r="N999" s="16"/>
      <c r="O999" s="16"/>
      <c r="P999" s="16"/>
      <c r="Q999" s="16"/>
      <c r="R999" s="16"/>
      <c r="S999" s="16"/>
      <c r="T999" s="16"/>
      <c r="U999" s="16"/>
      <c r="V999" s="16"/>
      <c r="W999" s="16"/>
      <c r="X999" s="16"/>
      <c r="Y999" s="16"/>
      <c r="Z999" s="16"/>
    </row>
    <row r="1000" spans="1:26">
      <c r="A1000" s="45"/>
      <c r="B1000" s="45"/>
      <c r="C1000" s="45"/>
      <c r="D1000" s="39"/>
      <c r="E1000" s="39"/>
      <c r="F1000" s="45"/>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c r="A1001" s="45"/>
      <c r="B1001" s="45"/>
      <c r="C1001" s="45"/>
      <c r="D1001" s="39"/>
      <c r="E1001" s="39"/>
      <c r="F1001" s="45"/>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c r="A1002" s="45"/>
      <c r="B1002" s="45"/>
      <c r="C1002" s="45"/>
      <c r="D1002" s="39"/>
      <c r="E1002" s="39"/>
      <c r="F1002" s="45"/>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c r="A1003" s="45"/>
      <c r="B1003" s="45"/>
      <c r="C1003" s="45"/>
      <c r="D1003" s="39"/>
      <c r="E1003" s="39"/>
      <c r="F1003" s="45"/>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c r="A1004" s="45"/>
      <c r="B1004" s="45"/>
      <c r="C1004" s="45"/>
      <c r="D1004" s="39"/>
      <c r="E1004" s="39"/>
      <c r="F1004" s="45"/>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c r="A1005" s="45"/>
      <c r="B1005" s="45"/>
      <c r="C1005" s="45"/>
      <c r="D1005" s="39"/>
      <c r="E1005" s="39"/>
      <c r="F1005" s="45"/>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c r="A1006" s="45"/>
      <c r="B1006" s="45"/>
      <c r="C1006" s="45"/>
      <c r="D1006" s="39"/>
      <c r="E1006" s="39"/>
      <c r="F1006" s="45"/>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c r="A1007" s="45"/>
      <c r="B1007" s="45"/>
      <c r="C1007" s="45"/>
      <c r="D1007" s="39"/>
      <c r="E1007" s="39"/>
      <c r="F1007" s="45"/>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c r="A1008" s="45"/>
      <c r="B1008" s="45"/>
      <c r="C1008" s="45"/>
      <c r="D1008" s="39"/>
      <c r="E1008" s="39"/>
      <c r="F1008" s="45"/>
      <c r="G1008" s="16"/>
      <c r="H1008" s="16"/>
      <c r="I1008" s="16"/>
      <c r="J1008" s="16"/>
      <c r="K1008" s="16"/>
      <c r="L1008" s="16"/>
      <c r="M1008" s="16"/>
      <c r="N1008" s="16"/>
      <c r="O1008" s="16"/>
      <c r="P1008" s="16"/>
      <c r="Q1008" s="16"/>
      <c r="R1008" s="16"/>
      <c r="S1008" s="16"/>
      <c r="T1008" s="16"/>
      <c r="U1008" s="16"/>
      <c r="V1008" s="16"/>
      <c r="W1008" s="16"/>
      <c r="X1008" s="16"/>
      <c r="Y1008" s="16"/>
      <c r="Z1008" s="16"/>
    </row>
  </sheetData>
  <conditionalFormatting sqref="D1:D1008">
    <cfRule type="containsText" dxfId="710" priority="1" operator="containsText" text="Success">
      <formula>NOT(ISERROR(SEARCH(("Success"),(D1))))</formula>
    </cfRule>
  </conditionalFormatting>
  <conditionalFormatting sqref="D1:D1008">
    <cfRule type="containsText" dxfId="709" priority="2" operator="containsText" text="Failed">
      <formula>NOT(ISERROR(SEARCH(("Failed"),(D1))))</formula>
    </cfRule>
  </conditionalFormatting>
  <hyperlinks>
    <hyperlink ref="C3" location="Employee Management!B121" display="#TC01: Create Position" xr:uid="{00000000-0004-0000-0100-000000000000}"/>
    <hyperlink ref="C4" location="Employee Management!B132" display="#TC02: Create Employee" xr:uid="{00000000-0004-0000-0100-000001000000}"/>
    <hyperlink ref="C5" location="User Management!B163" display="#TC02: Create Role" xr:uid="{00000000-0004-0000-0100-000002000000}"/>
    <hyperlink ref="C6" location="User Management!B173" display="#TC03: Create User Backend" xr:uid="{00000000-0004-0000-0100-000003000000}"/>
    <hyperlink ref="C7" location="ERP Management!B8" display="Sync Payment Type" xr:uid="{00000000-0004-0000-0100-000004000000}"/>
    <hyperlink ref="C8" location="ERP Management!B15" display="Sync Bank Code" xr:uid="{00000000-0004-0000-0100-000005000000}"/>
    <hyperlink ref="C9" location="General Setting - Finance Setti!B578" display="TC01 - Add New Bank" xr:uid="{00000000-0004-0000-0100-000006000000}"/>
    <hyperlink ref="C10" location="'General Setting - Finance Setti'!B247" display="TC04 - Add New Bank Branch &amp; Account " xr:uid="{00000000-0004-0000-0100-000007000000}"/>
    <hyperlink ref="C11" location="ERP Management!B22" display="Sync Warehouse" xr:uid="{00000000-0004-0000-0100-000008000000}"/>
    <hyperlink ref="C12" location="ERP Management!B29" display="Mapping Warehouse" xr:uid="{00000000-0004-0000-0100-000009000000}"/>
    <hyperlink ref="C18" location="Warehouse Management!B189" display="Edit Warehouse" xr:uid="{00000000-0004-0000-0100-00000A000000}"/>
    <hyperlink ref="C20" location="'Store Management'!B521" display="TC01 - Setting Store" xr:uid="{00000000-0004-0000-0100-00000B000000}"/>
    <hyperlink ref="C28" location="'Product Merchandise'!B271" display="TC01 - Add new Marchendise Category" xr:uid="{00000000-0004-0000-0100-00000C000000}"/>
    <hyperlink ref="C29" location="'Product Merchandise'!B282" display="TC02 - Add New Merchandise Sub Category" xr:uid="{00000000-0004-0000-0100-00000D000000}"/>
    <hyperlink ref="C30" location="'Product Merchandise'!B293" display="TC03 - Add New Material" xr:uid="{00000000-0004-0000-0100-00000E000000}"/>
    <hyperlink ref="C31" location="'Product Merchandise'!B302" display="TC04 - Add New Style" xr:uid="{00000000-0004-0000-0100-00000F000000}"/>
    <hyperlink ref="C32" location="'Product Printing'!B260" display="TC01 - Add New Photo Size" xr:uid="{00000000-0004-0000-0100-000010000000}"/>
    <hyperlink ref="C33" location="'Marketing Management'!B53" display="TC01 - Add New Product Category" xr:uid="{00000000-0004-0000-0100-000011000000}"/>
    <hyperlink ref="C34" location="'Marketing Management'!B81" display="TC04 - Add new Product Sub Category" xr:uid="{00000000-0004-0000-0100-000012000000}"/>
    <hyperlink ref="C35" location="'Marketing Management'!B109" display="TC07 - Add new Product Sub Category Group" xr:uid="{00000000-0004-0000-0100-000013000000}"/>
    <hyperlink ref="C36" location="'Product Merchandise'!B311" display="TC04 - Edit Merchandise" xr:uid="{00000000-0004-0000-0100-000014000000}"/>
    <hyperlink ref="C38" location="'Product Printing'!B271" display="TC02 - Add New Product Printing Category" xr:uid="{00000000-0004-0000-0100-000015000000}"/>
    <hyperlink ref="C39" location="'Product Printing'!B288" display="TC03 - Add New Product Printing Sub Category" xr:uid="{00000000-0004-0000-0100-000016000000}"/>
    <hyperlink ref="C40" location="'Marketing Management'!B53" display="TC01 - Add New Product Category" xr:uid="{00000000-0004-0000-0100-000017000000}"/>
    <hyperlink ref="C41" location="'Marketing Management'!B81" display="TC04 - Add new Product Sub Category" xr:uid="{00000000-0004-0000-0100-000018000000}"/>
    <hyperlink ref="C42" location="'Marketing Management'!B109" display="TC07 - Add new Product Sub Category Group" xr:uid="{00000000-0004-0000-0100-000019000000}"/>
    <hyperlink ref="C44" location="'Product Studio'!B1138" display="TC01 - Add New Studio Category" xr:uid="{00000000-0004-0000-0100-00001A000000}"/>
    <hyperlink ref="C45" location="'Product Studio'!B1150" display="TC02 - Add New Studio Sub Category" xr:uid="{00000000-0004-0000-0100-00001B000000}"/>
    <hyperlink ref="C46" location="'Product Studio'!B1164" display="TC03 - Add New Studio Sub Category Group" xr:uid="{00000000-0004-0000-0100-00001C000000}"/>
    <hyperlink ref="C47" location="'Product Studio'!B1177" display="TC04 - Add New Photoshoot Guide Category" xr:uid="{00000000-0004-0000-0100-00001D000000}"/>
    <hyperlink ref="C48" location="'Product Studio'!B1187" display="TC05 - Add New Photoshoot Guide" xr:uid="{00000000-0004-0000-0100-00001E000000}"/>
    <hyperlink ref="C49" location="'Product Studio'!B1199" display="TC06 - Add New Background Category" xr:uid="{00000000-0004-0000-0100-00001F000000}"/>
    <hyperlink ref="C50" location="'Product Studio'!B1209" display="TC07 - Add New Background" xr:uid="{00000000-0004-0000-0100-000020000000}"/>
    <hyperlink ref="C51" location="'Product Studio'!B1221" display="TC08 - Add New Template Type" xr:uid="{00000000-0004-0000-0100-000021000000}"/>
    <hyperlink ref="C52" location="'Product Studio'!B1232" display="TC09 - Add New Template" xr:uid="{00000000-0004-0000-0100-000022000000}"/>
    <hyperlink ref="C53" location="'Product Studio'!B1249" display="TC10 - Add New Temathic" xr:uid="{00000000-0004-0000-0100-000023000000}"/>
    <hyperlink ref="C55" location="'Marketing Management'!B53" display="TC01 - Add New Product Category" xr:uid="{00000000-0004-0000-0100-000024000000}"/>
    <hyperlink ref="C56" location="'Marketing Management'!B81" display="TC04 - Add new Product Sub Category" xr:uid="{00000000-0004-0000-0100-000025000000}"/>
    <hyperlink ref="C57" location="'Marketing Management'!B109" display="TC07 - Add new Product Sub Category Group" xr:uid="{00000000-0004-0000-0100-000026000000}"/>
    <hyperlink ref="C63" location="Production Management!B1395" display="Order Ready to Proccess" xr:uid="{00000000-0004-0000-0100-000027000000}"/>
    <hyperlink ref="C64" location="Production Management!B1402" display="Finish Production" xr:uid="{00000000-0004-0000-0100-000028000000}"/>
    <hyperlink ref="C65" location="Delivery Order Management!B236" display="Delivery Order to Customer" xr:uid="{00000000-0004-0000-0100-000029000000}"/>
    <hyperlink ref="C66" location="Delivery Order Management!B245" display="Delivery Document" xr:uid="{00000000-0004-0000-0100-00002A000000}"/>
    <hyperlink ref="C67" location="'Delivery Order Management'!B209" display="Add New Tracking Order" xr:uid="{00000000-0004-0000-0100-00002B000000}"/>
    <hyperlink ref="C69" location="Production Management!B1395" display="Order Ready to Proccess" xr:uid="{00000000-0004-0000-0100-00002C000000}"/>
    <hyperlink ref="C70" location="Production Management!B1402" display="Finish Production" xr:uid="{00000000-0004-0000-0100-00002D000000}"/>
    <hyperlink ref="C71" location="Delivery Order Management!B229" display="Delivery Order to store" xr:uid="{00000000-0004-0000-0100-00002E000000}"/>
    <hyperlink ref="C72" location="Delivery Order Management!B245" display="Delivery Document" xr:uid="{00000000-0004-0000-0100-00002F000000}"/>
    <hyperlink ref="C73" location="Store Management!B659" display="Finish Good Receipt" xr:uid="{00000000-0004-0000-0100-000030000000}"/>
    <hyperlink ref="C74" location="Store Management!B667" display="Taking Order" xr:uid="{00000000-0004-0000-0100-000031000000}"/>
    <hyperlink ref="C76" location="'Product Studio'!B1284" display="TC13 : Edit Product Studio" xr:uid="{00000000-0004-0000-0100-000032000000}"/>
    <hyperlink ref="C77" location="'Approval Management'!B28" display="TC01 : Approve data Approval" xr:uid="{00000000-0004-0000-0100-000033000000}"/>
    <hyperlink ref="C79" location="'Product Printing'!B400" display="TC13 : Edit Printing Eceran - All Customers" xr:uid="{00000000-0004-0000-0100-000034000000}"/>
    <hyperlink ref="C80" location="'Approval Management'!B28" display="TC01 : Approve data Approval" xr:uid="{00000000-0004-0000-0100-000035000000}"/>
    <hyperlink ref="C82" location="Store Management!B599" display="TC06 : Add New Order SPV - Product Merchandise - Delivery Store" xr:uid="{00000000-0004-0000-0100-000036000000}"/>
    <hyperlink ref="C91" location="Production Management!B1395" display="Order Ready to Proccess" xr:uid="{00000000-0004-0000-0100-000037000000}"/>
    <hyperlink ref="C92" location="Production Management!B1402" display="Finish Production" xr:uid="{00000000-0004-0000-0100-000038000000}"/>
    <hyperlink ref="C93" location="Delivery Order Management!B236" display="Delivery Order to Customer" xr:uid="{00000000-0004-0000-0100-000039000000}"/>
    <hyperlink ref="C94" location="Delivery Order Management!B245" display="Delivery Document" xr:uid="{00000000-0004-0000-0100-00003A000000}"/>
    <hyperlink ref="C95" location="'Delivery Order Management'!B209" display="Add New Tracking Order" xr:uid="{00000000-0004-0000-0100-00003B000000}"/>
    <hyperlink ref="C97" location="Production Management!B1395" display="Order Ready to Proccess" xr:uid="{00000000-0004-0000-0100-00003C000000}"/>
    <hyperlink ref="C98" location="Production Management!B1402" display="Finish Production" xr:uid="{00000000-0004-0000-0100-00003D000000}"/>
    <hyperlink ref="C99" location="Delivery Order Management!B229" display="Delivery Order to store" xr:uid="{00000000-0004-0000-0100-00003E000000}"/>
    <hyperlink ref="C100" location="Delivery Order Management!B245" display="Delivery Document" xr:uid="{00000000-0004-0000-0100-00003F000000}"/>
    <hyperlink ref="C101" location="Store Management!B659" display="Finish Good Receipt" xr:uid="{00000000-0004-0000-0100-000040000000}"/>
    <hyperlink ref="C102" location="Store Management!B667" display="Taking Order" xr:uid="{00000000-0004-0000-0100-000041000000}"/>
    <hyperlink ref="C104" location="Production Management!B1395" display="Order Ready to Proccess" xr:uid="{00000000-0004-0000-0100-000042000000}"/>
    <hyperlink ref="C105" location="Production Management!B1402" display="Finish Production" xr:uid="{00000000-0004-0000-0100-000043000000}"/>
    <hyperlink ref="C106" location="Delivery Order Management!B236" display="Delivery Order to Customer" xr:uid="{00000000-0004-0000-0100-000044000000}"/>
    <hyperlink ref="C107" location="Delivery Order Management!B245" display="Delivery Document" xr:uid="{00000000-0004-0000-0100-000045000000}"/>
    <hyperlink ref="C108" location="'Delivery Order Management'!B209" display="Add New Tracking Order" xr:uid="{00000000-0004-0000-0100-000046000000}"/>
    <hyperlink ref="C110" location="Production Management!B1395" display="Order Ready to Proccess" xr:uid="{00000000-0004-0000-0100-000047000000}"/>
    <hyperlink ref="C111" location="Production Management!B1402" display="Finish Production" xr:uid="{00000000-0004-0000-0100-000048000000}"/>
    <hyperlink ref="C112" location="Delivery Order Management!B229" display="Delivery Order to store" xr:uid="{00000000-0004-0000-0100-000049000000}"/>
    <hyperlink ref="C113" location="Delivery Order Management!B245" display="Delivery Document" xr:uid="{00000000-0004-0000-0100-00004A000000}"/>
    <hyperlink ref="C114" location="Store Management!B659" display="Finish Good Receipt" xr:uid="{00000000-0004-0000-0100-00004B000000}"/>
    <hyperlink ref="C115" location="Store Management!B667" display="Taking Order" xr:uid="{00000000-0004-0000-0100-00004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L156"/>
  <sheetViews>
    <sheetView workbookViewId="0"/>
  </sheetViews>
  <sheetFormatPr defaultColWidth="14.42578125" defaultRowHeight="15" customHeight="1"/>
  <cols>
    <col min="1" max="1" width="9.5703125" customWidth="1"/>
    <col min="2" max="2" width="32.28515625" customWidth="1"/>
    <col min="3" max="3" width="39"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78</v>
      </c>
      <c r="C1" s="51" t="s">
        <v>79</v>
      </c>
      <c r="D1" s="52" t="s">
        <v>80</v>
      </c>
      <c r="E1" s="51" t="s">
        <v>81</v>
      </c>
      <c r="F1" s="51" t="s">
        <v>82</v>
      </c>
      <c r="G1" s="53" t="s">
        <v>83</v>
      </c>
      <c r="H1" s="51" t="s">
        <v>84</v>
      </c>
      <c r="I1" s="54"/>
      <c r="J1" s="55"/>
      <c r="K1" s="56"/>
      <c r="L1" s="57"/>
    </row>
    <row r="2" spans="1:12">
      <c r="A2" s="49"/>
      <c r="B2" s="58" t="s">
        <v>85</v>
      </c>
      <c r="C2" s="59">
        <f>COUNTIFS(D$6:$D156, "Success", $A$6:$A156, "=#TC*")</f>
        <v>0</v>
      </c>
      <c r="D2" s="60">
        <f>COUNTIFS(D$6:$D156, "Failed", $A$6:$A156, "=#TC*")</f>
        <v>0</v>
      </c>
      <c r="E2" s="61">
        <f>COUNTIFS(D$6:$D156, "Need Testing", $A$6:$A156, "=#TC*")</f>
        <v>0</v>
      </c>
      <c r="F2" s="59">
        <f t="shared" ref="F2:F4" si="0">$G$2-(C2+D2)</f>
        <v>17</v>
      </c>
      <c r="G2" s="397">
        <f>COUNTIF($A:$A, "#TC*")</f>
        <v>17</v>
      </c>
      <c r="H2" s="400">
        <f>COUNTIF($A:$A, "#SC*")</f>
        <v>8</v>
      </c>
      <c r="I2" s="62"/>
      <c r="J2" s="55"/>
      <c r="K2" s="56"/>
      <c r="L2" s="57"/>
    </row>
    <row r="3" spans="1:12">
      <c r="A3" s="49"/>
      <c r="B3" s="58" t="s">
        <v>86</v>
      </c>
      <c r="C3" s="59">
        <f>COUNTIFS(G$6:$G156, "Success", $A$6:$A156, "=#TC*")</f>
        <v>14</v>
      </c>
      <c r="D3" s="60">
        <f>COUNTIFS(G$6:$G156, "Failed", $A$6:$A156, "=#TC*")</f>
        <v>3</v>
      </c>
      <c r="E3" s="61">
        <f>COUNTIFS(G$6:$G156, "Need Testing", $A$6:$A156, "=#TC*")</f>
        <v>0</v>
      </c>
      <c r="F3" s="59">
        <f t="shared" si="0"/>
        <v>0</v>
      </c>
      <c r="G3" s="398"/>
      <c r="H3" s="398"/>
      <c r="I3" s="62"/>
      <c r="J3" s="55"/>
      <c r="K3" s="56"/>
      <c r="L3" s="57"/>
    </row>
    <row r="4" spans="1:12">
      <c r="A4" s="49"/>
      <c r="B4" s="58" t="s">
        <v>87</v>
      </c>
      <c r="C4" s="59">
        <f>COUNTIFS(J$6:$J156, "Success", $A$6:$A156, "=#TC*")</f>
        <v>0</v>
      </c>
      <c r="D4" s="60">
        <f>COUNTIFS(J$6:$J156, "Failed", $A$6:$A156, "=#TC*")</f>
        <v>0</v>
      </c>
      <c r="E4" s="61">
        <f>COUNTIFS(J$6:$J156, "Need Testing", $A$6:$A156, "=#TC*")</f>
        <v>0</v>
      </c>
      <c r="F4" s="59">
        <f t="shared" si="0"/>
        <v>17</v>
      </c>
      <c r="G4" s="399"/>
      <c r="H4" s="399"/>
      <c r="I4" s="62"/>
      <c r="J4" s="55"/>
      <c r="K4" s="56"/>
      <c r="L4" s="57"/>
    </row>
    <row r="5" spans="1:12">
      <c r="A5" s="49"/>
      <c r="B5" s="63"/>
      <c r="C5" s="64"/>
      <c r="D5" s="55"/>
      <c r="E5" s="57"/>
      <c r="F5" s="57"/>
      <c r="G5" s="55"/>
      <c r="H5" s="64"/>
      <c r="I5" s="64"/>
      <c r="J5" s="55"/>
      <c r="K5" s="56"/>
      <c r="L5" s="57"/>
    </row>
    <row r="6" spans="1:12">
      <c r="A6" s="65" t="s">
        <v>88</v>
      </c>
      <c r="B6" s="66" t="s">
        <v>89</v>
      </c>
      <c r="C6" s="67"/>
      <c r="D6" s="68"/>
      <c r="E6" s="69"/>
      <c r="F6" s="69"/>
      <c r="G6" s="68"/>
      <c r="H6" s="67"/>
      <c r="I6" s="67"/>
      <c r="J6" s="68"/>
      <c r="K6" s="70"/>
      <c r="L6" s="69"/>
    </row>
    <row r="7" spans="1:12">
      <c r="A7" s="49"/>
      <c r="B7" s="63"/>
      <c r="C7" s="64"/>
      <c r="D7" s="55"/>
      <c r="E7" s="57"/>
      <c r="F7" s="57"/>
      <c r="G7" s="55"/>
      <c r="H7" s="64"/>
      <c r="I7" s="64"/>
      <c r="J7" s="55"/>
      <c r="K7" s="56"/>
      <c r="L7" s="57"/>
    </row>
    <row r="8" spans="1:12">
      <c r="A8" s="71" t="s">
        <v>90</v>
      </c>
      <c r="B8" s="72" t="s">
        <v>91</v>
      </c>
      <c r="C8" s="73" t="s">
        <v>85</v>
      </c>
      <c r="D8" s="401" t="str">
        <f>IF(COUNTIF(D11:D13, "Failed") &gt; 0, "Failed", IF(COUNTA(D11:D13) = 0, "Not Tested", "Success"))</f>
        <v>Not Tested</v>
      </c>
      <c r="E8" s="402"/>
      <c r="F8" s="73"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74"/>
    </row>
    <row r="9" spans="1:12">
      <c r="A9" s="403" t="s">
        <v>92</v>
      </c>
      <c r="B9" s="404" t="s">
        <v>93</v>
      </c>
      <c r="C9" s="405" t="s">
        <v>94</v>
      </c>
      <c r="D9" s="394" t="s">
        <v>95</v>
      </c>
      <c r="E9" s="395"/>
      <c r="F9" s="396"/>
      <c r="G9" s="394" t="s">
        <v>96</v>
      </c>
      <c r="H9" s="395"/>
      <c r="I9" s="396"/>
      <c r="J9" s="394" t="s">
        <v>97</v>
      </c>
      <c r="K9" s="395"/>
      <c r="L9" s="396"/>
    </row>
    <row r="10" spans="1:12">
      <c r="A10" s="399"/>
      <c r="B10" s="399"/>
      <c r="C10" s="399"/>
      <c r="D10" s="75" t="s">
        <v>98</v>
      </c>
      <c r="E10" s="76" t="s">
        <v>99</v>
      </c>
      <c r="F10" s="76" t="s">
        <v>100</v>
      </c>
      <c r="G10" s="75" t="s">
        <v>98</v>
      </c>
      <c r="H10" s="76" t="s">
        <v>99</v>
      </c>
      <c r="I10" s="76" t="s">
        <v>100</v>
      </c>
      <c r="J10" s="75" t="s">
        <v>98</v>
      </c>
      <c r="K10" s="76" t="s">
        <v>99</v>
      </c>
      <c r="L10" s="76" t="s">
        <v>100</v>
      </c>
    </row>
    <row r="11" spans="1:12" ht="60">
      <c r="A11" s="77">
        <v>1</v>
      </c>
      <c r="B11" s="78" t="s">
        <v>101</v>
      </c>
      <c r="C11" s="79" t="s">
        <v>102</v>
      </c>
      <c r="D11" s="80"/>
      <c r="E11" s="81"/>
      <c r="F11" s="81"/>
      <c r="G11" s="82" t="s">
        <v>79</v>
      </c>
      <c r="H11" s="83">
        <v>43307</v>
      </c>
      <c r="I11" s="84"/>
      <c r="J11" s="80"/>
      <c r="K11" s="85"/>
      <c r="L11" s="86"/>
    </row>
    <row r="12" spans="1:12" ht="30">
      <c r="A12" s="77">
        <v>2</v>
      </c>
      <c r="B12" s="87" t="s">
        <v>103</v>
      </c>
      <c r="C12" s="88" t="s">
        <v>104</v>
      </c>
      <c r="D12" s="80"/>
      <c r="E12" s="81"/>
      <c r="F12" s="81"/>
      <c r="G12" s="82" t="s">
        <v>79</v>
      </c>
      <c r="H12" s="83">
        <v>43307</v>
      </c>
      <c r="I12" s="84"/>
      <c r="J12" s="80"/>
      <c r="K12" s="85"/>
      <c r="L12" s="86"/>
    </row>
    <row r="13" spans="1:12" ht="60">
      <c r="A13" s="77">
        <v>3</v>
      </c>
      <c r="B13" s="87" t="s">
        <v>105</v>
      </c>
      <c r="C13" s="79" t="s">
        <v>106</v>
      </c>
      <c r="D13" s="80"/>
      <c r="E13" s="81"/>
      <c r="F13" s="81"/>
      <c r="G13" s="82" t="s">
        <v>79</v>
      </c>
      <c r="H13" s="83">
        <v>43307</v>
      </c>
      <c r="I13" s="84"/>
      <c r="J13" s="80"/>
      <c r="K13" s="85"/>
      <c r="L13" s="86"/>
    </row>
    <row r="14" spans="1:12">
      <c r="A14" s="49"/>
      <c r="B14" s="63"/>
      <c r="C14" s="64"/>
      <c r="D14" s="55"/>
      <c r="E14" s="57"/>
      <c r="F14" s="57"/>
      <c r="G14" s="55"/>
      <c r="H14" s="64"/>
      <c r="I14" s="64"/>
      <c r="J14" s="55"/>
      <c r="K14" s="56"/>
      <c r="L14" s="57"/>
    </row>
    <row r="15" spans="1:12">
      <c r="A15" s="49"/>
      <c r="B15" s="63"/>
      <c r="C15" s="64"/>
      <c r="D15" s="55"/>
      <c r="E15" s="57"/>
      <c r="F15" s="57"/>
      <c r="G15" s="55"/>
      <c r="H15" s="64"/>
      <c r="I15" s="64"/>
      <c r="J15" s="55"/>
      <c r="K15" s="56"/>
      <c r="L15" s="57"/>
    </row>
    <row r="16" spans="1:12">
      <c r="A16" s="89" t="s">
        <v>107</v>
      </c>
      <c r="B16" s="66" t="s">
        <v>108</v>
      </c>
      <c r="C16" s="67"/>
      <c r="D16" s="68"/>
      <c r="E16" s="69"/>
      <c r="F16" s="69"/>
      <c r="G16" s="68"/>
      <c r="H16" s="67"/>
      <c r="I16" s="67"/>
      <c r="J16" s="68"/>
      <c r="K16" s="70"/>
      <c r="L16" s="69"/>
    </row>
    <row r="17" spans="1:12">
      <c r="A17" s="49"/>
      <c r="B17" s="63"/>
      <c r="C17" s="64"/>
      <c r="D17" s="55"/>
      <c r="E17" s="57"/>
      <c r="F17" s="57"/>
      <c r="G17" s="55"/>
      <c r="H17" s="64"/>
      <c r="I17" s="64"/>
      <c r="J17" s="55"/>
      <c r="K17" s="56"/>
      <c r="L17" s="57"/>
    </row>
    <row r="18" spans="1:12">
      <c r="A18" s="71" t="s">
        <v>90</v>
      </c>
      <c r="B18" s="72" t="s">
        <v>91</v>
      </c>
      <c r="C18" s="73" t="s">
        <v>85</v>
      </c>
      <c r="D18" s="401" t="str">
        <f>IF(COUNTIF(D21:D23, "Failed") &gt; 0, "Failed", IF(COUNTA(D21:D23) = 0, "Not Tested", "Success"))</f>
        <v>Not Tested</v>
      </c>
      <c r="E18" s="402"/>
      <c r="F18" s="73"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74"/>
    </row>
    <row r="19" spans="1:12">
      <c r="A19" s="403" t="s">
        <v>92</v>
      </c>
      <c r="B19" s="404" t="s">
        <v>93</v>
      </c>
      <c r="C19" s="405" t="s">
        <v>94</v>
      </c>
      <c r="D19" s="394" t="s">
        <v>95</v>
      </c>
      <c r="E19" s="395"/>
      <c r="F19" s="396"/>
      <c r="G19" s="394" t="s">
        <v>96</v>
      </c>
      <c r="H19" s="395"/>
      <c r="I19" s="396"/>
      <c r="J19" s="394" t="s">
        <v>97</v>
      </c>
      <c r="K19" s="395"/>
      <c r="L19" s="396"/>
    </row>
    <row r="20" spans="1:12">
      <c r="A20" s="399"/>
      <c r="B20" s="399"/>
      <c r="C20" s="399"/>
      <c r="D20" s="75" t="s">
        <v>98</v>
      </c>
      <c r="E20" s="76" t="s">
        <v>99</v>
      </c>
      <c r="F20" s="76" t="s">
        <v>100</v>
      </c>
      <c r="G20" s="75" t="s">
        <v>98</v>
      </c>
      <c r="H20" s="76" t="s">
        <v>99</v>
      </c>
      <c r="I20" s="76" t="s">
        <v>100</v>
      </c>
      <c r="J20" s="75" t="s">
        <v>98</v>
      </c>
      <c r="K20" s="76" t="s">
        <v>99</v>
      </c>
      <c r="L20" s="76" t="s">
        <v>100</v>
      </c>
    </row>
    <row r="21" spans="1:12" ht="60">
      <c r="A21" s="77">
        <v>1</v>
      </c>
      <c r="B21" s="78" t="s">
        <v>109</v>
      </c>
      <c r="C21" s="79" t="s">
        <v>102</v>
      </c>
      <c r="D21" s="80"/>
      <c r="E21" s="81"/>
      <c r="F21" s="81"/>
      <c r="G21" s="82" t="s">
        <v>79</v>
      </c>
      <c r="H21" s="83">
        <v>43307</v>
      </c>
      <c r="I21" s="84"/>
      <c r="J21" s="80"/>
      <c r="K21" s="85"/>
      <c r="L21" s="86"/>
    </row>
    <row r="22" spans="1:12" ht="30">
      <c r="A22" s="77">
        <v>2</v>
      </c>
      <c r="B22" s="87" t="s">
        <v>103</v>
      </c>
      <c r="C22" s="88" t="s">
        <v>104</v>
      </c>
      <c r="D22" s="80"/>
      <c r="E22" s="81"/>
      <c r="F22" s="81"/>
      <c r="G22" s="82" t="s">
        <v>79</v>
      </c>
      <c r="H22" s="83">
        <v>43307</v>
      </c>
      <c r="I22" s="84"/>
      <c r="J22" s="80"/>
      <c r="K22" s="85"/>
      <c r="L22" s="86"/>
    </row>
    <row r="23" spans="1:12" ht="60">
      <c r="A23" s="77">
        <v>3</v>
      </c>
      <c r="B23" s="87" t="s">
        <v>105</v>
      </c>
      <c r="C23" s="79" t="s">
        <v>106</v>
      </c>
      <c r="D23" s="80"/>
      <c r="E23" s="81"/>
      <c r="F23" s="81"/>
      <c r="G23" s="82" t="s">
        <v>79</v>
      </c>
      <c r="H23" s="83">
        <v>43307</v>
      </c>
      <c r="I23" s="84"/>
      <c r="J23" s="80"/>
      <c r="K23" s="85"/>
      <c r="L23" s="86"/>
    </row>
    <row r="24" spans="1:12">
      <c r="A24" s="49"/>
      <c r="B24" s="63"/>
      <c r="C24" s="64"/>
      <c r="D24" s="55"/>
      <c r="E24" s="57"/>
      <c r="F24" s="57"/>
      <c r="G24" s="55"/>
      <c r="H24" s="64"/>
      <c r="I24" s="64"/>
      <c r="J24" s="55"/>
      <c r="K24" s="56"/>
      <c r="L24" s="57"/>
    </row>
    <row r="25" spans="1:12">
      <c r="A25" s="49"/>
      <c r="B25" s="63"/>
      <c r="C25" s="64"/>
      <c r="D25" s="55"/>
      <c r="E25" s="57"/>
      <c r="F25" s="57"/>
      <c r="G25" s="55"/>
      <c r="H25" s="64"/>
      <c r="I25" s="64"/>
      <c r="J25" s="55"/>
      <c r="K25" s="56"/>
      <c r="L25" s="57"/>
    </row>
    <row r="26" spans="1:12">
      <c r="A26" s="89" t="s">
        <v>110</v>
      </c>
      <c r="B26" s="66" t="s">
        <v>111</v>
      </c>
      <c r="C26" s="67"/>
      <c r="D26" s="68"/>
      <c r="E26" s="69"/>
      <c r="F26" s="69"/>
      <c r="G26" s="68"/>
      <c r="H26" s="67"/>
      <c r="I26" s="67"/>
      <c r="J26" s="68"/>
      <c r="K26" s="70"/>
      <c r="L26" s="69"/>
    </row>
    <row r="27" spans="1:12">
      <c r="A27" s="49"/>
      <c r="B27" s="63"/>
      <c r="C27" s="64"/>
      <c r="D27" s="55"/>
      <c r="E27" s="57"/>
      <c r="F27" s="57"/>
      <c r="G27" s="55"/>
      <c r="H27" s="64"/>
      <c r="I27" s="64"/>
      <c r="J27" s="55"/>
      <c r="K27" s="56"/>
      <c r="L27" s="57"/>
    </row>
    <row r="28" spans="1:12">
      <c r="A28" s="71" t="s">
        <v>90</v>
      </c>
      <c r="B28" s="72" t="s">
        <v>91</v>
      </c>
      <c r="C28" s="73" t="s">
        <v>85</v>
      </c>
      <c r="D28" s="406" t="str">
        <f>IF(COUNTIF(D31:D33, "Failed") &gt; 0, "Failed", IF(COUNTA(D31:D33) = 0, "Not Tested", "Success"))</f>
        <v>Not Tested</v>
      </c>
      <c r="E28" s="407"/>
      <c r="F28" s="73" t="s">
        <v>86</v>
      </c>
      <c r="G28" s="401" t="str">
        <f>IF(COUNTIF(G31:G33, "Failed") &gt; 0, "Failed", IF(COUNTIF(G31:G33, "Need Testing") &gt; 0, "Need Testing", IF(COUNTA(G31:G33) = 0, "Not Tested", "Success")))</f>
        <v>Success</v>
      </c>
      <c r="H28" s="402"/>
      <c r="I28" s="73" t="s">
        <v>87</v>
      </c>
      <c r="J28" s="401" t="str">
        <f>IF(COUNTIF(J31:J33, "Failed") &gt; 0, "Failed", IF(COUNTIF(J31:J33, "Need Testing") &gt; 0, "Need Testing", IF(COUNTA(J31:J33) = 0, "Not Tested", "Success")))</f>
        <v>Not Tested</v>
      </c>
      <c r="K28" s="402"/>
      <c r="L28" s="74"/>
    </row>
    <row r="29" spans="1:12">
      <c r="A29" s="403" t="s">
        <v>92</v>
      </c>
      <c r="B29" s="404" t="s">
        <v>93</v>
      </c>
      <c r="C29" s="405" t="s">
        <v>94</v>
      </c>
      <c r="D29" s="394" t="s">
        <v>95</v>
      </c>
      <c r="E29" s="395"/>
      <c r="F29" s="396"/>
      <c r="G29" s="394" t="s">
        <v>96</v>
      </c>
      <c r="H29" s="395"/>
      <c r="I29" s="396"/>
      <c r="J29" s="394" t="s">
        <v>97</v>
      </c>
      <c r="K29" s="395"/>
      <c r="L29" s="396"/>
    </row>
    <row r="30" spans="1:12">
      <c r="A30" s="399"/>
      <c r="B30" s="399"/>
      <c r="C30" s="399"/>
      <c r="D30" s="75" t="s">
        <v>98</v>
      </c>
      <c r="E30" s="76" t="s">
        <v>99</v>
      </c>
      <c r="F30" s="76" t="s">
        <v>100</v>
      </c>
      <c r="G30" s="75" t="s">
        <v>98</v>
      </c>
      <c r="H30" s="76" t="s">
        <v>99</v>
      </c>
      <c r="I30" s="76" t="s">
        <v>100</v>
      </c>
      <c r="J30" s="75" t="s">
        <v>98</v>
      </c>
      <c r="K30" s="76" t="s">
        <v>99</v>
      </c>
      <c r="L30" s="76" t="s">
        <v>100</v>
      </c>
    </row>
    <row r="31" spans="1:12" ht="60">
      <c r="A31" s="77">
        <v>1</v>
      </c>
      <c r="B31" s="78" t="s">
        <v>112</v>
      </c>
      <c r="C31" s="79" t="s">
        <v>113</v>
      </c>
      <c r="D31" s="80"/>
      <c r="E31" s="81"/>
      <c r="F31" s="81"/>
      <c r="G31" s="82" t="s">
        <v>79</v>
      </c>
      <c r="H31" s="83">
        <v>43307</v>
      </c>
      <c r="I31" s="84"/>
      <c r="J31" s="80"/>
      <c r="K31" s="85"/>
      <c r="L31" s="86"/>
    </row>
    <row r="32" spans="1:12" ht="30">
      <c r="A32" s="77">
        <v>2</v>
      </c>
      <c r="B32" s="87" t="s">
        <v>103</v>
      </c>
      <c r="C32" s="88" t="s">
        <v>104</v>
      </c>
      <c r="D32" s="80"/>
      <c r="E32" s="81"/>
      <c r="F32" s="81"/>
      <c r="G32" s="82" t="s">
        <v>79</v>
      </c>
      <c r="H32" s="83">
        <v>43307</v>
      </c>
      <c r="I32" s="84"/>
      <c r="J32" s="80"/>
      <c r="K32" s="85"/>
      <c r="L32" s="86"/>
    </row>
    <row r="33" spans="1:12" ht="60">
      <c r="A33" s="77">
        <v>3</v>
      </c>
      <c r="B33" s="87" t="s">
        <v>105</v>
      </c>
      <c r="C33" s="79" t="s">
        <v>106</v>
      </c>
      <c r="D33" s="80"/>
      <c r="E33" s="81"/>
      <c r="F33" s="81"/>
      <c r="G33" s="82" t="s">
        <v>79</v>
      </c>
      <c r="H33" s="83">
        <v>43307</v>
      </c>
      <c r="I33" s="84"/>
      <c r="J33" s="80"/>
      <c r="K33" s="85"/>
      <c r="L33" s="86"/>
    </row>
    <row r="34" spans="1:12">
      <c r="A34" s="49"/>
      <c r="B34" s="63"/>
      <c r="C34" s="64"/>
      <c r="D34" s="55"/>
      <c r="E34" s="57"/>
      <c r="F34" s="57"/>
      <c r="G34" s="55"/>
      <c r="H34" s="64"/>
      <c r="I34" s="64"/>
      <c r="J34" s="55"/>
      <c r="K34" s="56"/>
      <c r="L34" s="57"/>
    </row>
    <row r="35" spans="1:12">
      <c r="A35" s="49"/>
      <c r="B35" s="63"/>
      <c r="C35" s="64"/>
      <c r="D35" s="55"/>
      <c r="E35" s="57"/>
      <c r="F35" s="57"/>
      <c r="G35" s="55"/>
      <c r="H35" s="64"/>
      <c r="I35" s="64"/>
      <c r="J35" s="55"/>
      <c r="K35" s="56"/>
      <c r="L35" s="57"/>
    </row>
    <row r="36" spans="1:12">
      <c r="A36" s="89" t="s">
        <v>114</v>
      </c>
      <c r="B36" s="66" t="s">
        <v>115</v>
      </c>
      <c r="C36" s="67"/>
      <c r="D36" s="68"/>
      <c r="E36" s="69"/>
      <c r="F36" s="69"/>
      <c r="G36" s="68"/>
      <c r="H36" s="67"/>
      <c r="I36" s="67"/>
      <c r="J36" s="68"/>
      <c r="K36" s="70"/>
      <c r="L36" s="69"/>
    </row>
    <row r="37" spans="1:12">
      <c r="A37" s="49"/>
      <c r="B37" s="63"/>
      <c r="C37" s="64"/>
      <c r="D37" s="55"/>
      <c r="E37" s="57"/>
      <c r="F37" s="57"/>
      <c r="G37" s="55"/>
      <c r="H37" s="64"/>
      <c r="I37" s="64"/>
      <c r="J37" s="55"/>
      <c r="K37" s="56"/>
      <c r="L37" s="57"/>
    </row>
    <row r="38" spans="1:12">
      <c r="A38" s="71" t="s">
        <v>90</v>
      </c>
      <c r="B38" s="72" t="s">
        <v>91</v>
      </c>
      <c r="C38" s="73" t="s">
        <v>85</v>
      </c>
      <c r="D38" s="401" t="str">
        <f>IF(COUNTIF(D41:D43, "Failed") &gt; 0, "Failed", IF(COUNTA(D41:D43) = 0, "Not Tested", "Success"))</f>
        <v>Not Tested</v>
      </c>
      <c r="E38" s="402"/>
      <c r="F38" s="73" t="s">
        <v>86</v>
      </c>
      <c r="G38" s="401" t="str">
        <f>IF(COUNTIF(G41:G43, "Failed") &gt; 0, "Failed", IF(COUNTIF(G41:G43, "Need Testing") &gt; 0, "Need Testing", IF(COUNTA(G41:G43) = 0, "Not Tested", "Success")))</f>
        <v>Success</v>
      </c>
      <c r="H38" s="402"/>
      <c r="I38" s="73" t="s">
        <v>87</v>
      </c>
      <c r="J38" s="401" t="str">
        <f>IF(COUNTIF(J41:J43, "Failed") &gt; 0, "Failed", IF(COUNTIF(J41:J43, "Need Testing") &gt; 0, "Need Testing", IF(COUNTA(J41:J43) = 0, "Not Tested", "Success")))</f>
        <v>Not Tested</v>
      </c>
      <c r="K38" s="402"/>
      <c r="L38" s="74"/>
    </row>
    <row r="39" spans="1:12">
      <c r="A39" s="403" t="s">
        <v>92</v>
      </c>
      <c r="B39" s="404" t="s">
        <v>93</v>
      </c>
      <c r="C39" s="405" t="s">
        <v>94</v>
      </c>
      <c r="D39" s="394" t="s">
        <v>95</v>
      </c>
      <c r="E39" s="395"/>
      <c r="F39" s="396"/>
      <c r="G39" s="394" t="s">
        <v>96</v>
      </c>
      <c r="H39" s="395"/>
      <c r="I39" s="396"/>
      <c r="J39" s="394" t="s">
        <v>97</v>
      </c>
      <c r="K39" s="395"/>
      <c r="L39" s="396"/>
    </row>
    <row r="40" spans="1:12">
      <c r="A40" s="399"/>
      <c r="B40" s="399"/>
      <c r="C40" s="399"/>
      <c r="D40" s="75" t="s">
        <v>98</v>
      </c>
      <c r="E40" s="76" t="s">
        <v>99</v>
      </c>
      <c r="F40" s="76" t="s">
        <v>100</v>
      </c>
      <c r="G40" s="75" t="s">
        <v>98</v>
      </c>
      <c r="H40" s="76" t="s">
        <v>99</v>
      </c>
      <c r="I40" s="76" t="s">
        <v>100</v>
      </c>
      <c r="J40" s="75" t="s">
        <v>98</v>
      </c>
      <c r="K40" s="76" t="s">
        <v>99</v>
      </c>
      <c r="L40" s="76" t="s">
        <v>100</v>
      </c>
    </row>
    <row r="41" spans="1:12" ht="60">
      <c r="A41" s="77">
        <v>1</v>
      </c>
      <c r="B41" s="78" t="s">
        <v>116</v>
      </c>
      <c r="C41" s="79" t="s">
        <v>117</v>
      </c>
      <c r="D41" s="80"/>
      <c r="E41" s="81"/>
      <c r="F41" s="81"/>
      <c r="G41" s="82" t="s">
        <v>79</v>
      </c>
      <c r="H41" s="83">
        <v>43307</v>
      </c>
      <c r="I41" s="84"/>
      <c r="J41" s="80"/>
      <c r="K41" s="85"/>
      <c r="L41" s="86"/>
    </row>
    <row r="42" spans="1:12" ht="30">
      <c r="A42" s="77">
        <v>2</v>
      </c>
      <c r="B42" s="90" t="s">
        <v>103</v>
      </c>
      <c r="C42" s="91" t="s">
        <v>104</v>
      </c>
      <c r="D42" s="80"/>
      <c r="E42" s="81"/>
      <c r="F42" s="81"/>
      <c r="G42" s="82" t="s">
        <v>79</v>
      </c>
      <c r="H42" s="83">
        <v>43307</v>
      </c>
      <c r="I42" s="84"/>
      <c r="J42" s="80"/>
      <c r="K42" s="85"/>
      <c r="L42" s="86"/>
    </row>
    <row r="43" spans="1:12" ht="90">
      <c r="A43" s="77">
        <v>3</v>
      </c>
      <c r="B43" s="90" t="s">
        <v>105</v>
      </c>
      <c r="C43" s="92" t="s">
        <v>118</v>
      </c>
      <c r="D43" s="80"/>
      <c r="E43" s="81"/>
      <c r="F43" s="81"/>
      <c r="G43" s="82" t="s">
        <v>79</v>
      </c>
      <c r="H43" s="83">
        <v>43307</v>
      </c>
      <c r="I43" s="84"/>
      <c r="J43" s="80"/>
      <c r="K43" s="85"/>
      <c r="L43" s="86"/>
    </row>
    <row r="44" spans="1:12">
      <c r="A44" s="49"/>
      <c r="B44" s="63"/>
      <c r="C44" s="64"/>
      <c r="D44" s="55"/>
      <c r="E44" s="57"/>
      <c r="F44" s="57"/>
      <c r="G44" s="55"/>
      <c r="H44" s="64"/>
      <c r="I44" s="64"/>
      <c r="J44" s="55"/>
      <c r="K44" s="56"/>
      <c r="L44" s="57"/>
    </row>
    <row r="45" spans="1:12">
      <c r="A45" s="71" t="s">
        <v>119</v>
      </c>
      <c r="B45" s="72" t="s">
        <v>120</v>
      </c>
      <c r="C45" s="73" t="s">
        <v>85</v>
      </c>
      <c r="D45" s="401" t="str">
        <f>IF(COUNTIF(D48:D50, "Failed") &gt; 0, "Failed", IF(COUNTA(D48:D50) = 0, "Not Tested", "Success"))</f>
        <v>Not Tested</v>
      </c>
      <c r="E45" s="402"/>
      <c r="F45" s="73" t="s">
        <v>86</v>
      </c>
      <c r="G45" s="401" t="str">
        <f>IF(COUNTIF(G48:G50, "Failed") &gt; 0, "Failed", IF(COUNTIF(G48:G50, "Need Testing") &gt; 0, "Need Testing", IF(COUNTA(G48:G50) = 0, "Not Tested", "Success")))</f>
        <v>Success</v>
      </c>
      <c r="H45" s="402"/>
      <c r="I45" s="73" t="s">
        <v>87</v>
      </c>
      <c r="J45" s="401" t="str">
        <f>IF(COUNTIF(J48:J50, "Failed") &gt; 0, "Failed", IF(COUNTIF(J48:J50, "Need Testing") &gt; 0, "Need Testing", IF(COUNTA(J48:J50) = 0, "Not Tested", "Success")))</f>
        <v>Not Tested</v>
      </c>
      <c r="K45" s="402"/>
      <c r="L45" s="74"/>
    </row>
    <row r="46" spans="1:12">
      <c r="A46" s="403" t="s">
        <v>92</v>
      </c>
      <c r="B46" s="404" t="s">
        <v>93</v>
      </c>
      <c r="C46" s="405" t="s">
        <v>94</v>
      </c>
      <c r="D46" s="394" t="s">
        <v>95</v>
      </c>
      <c r="E46" s="395"/>
      <c r="F46" s="396"/>
      <c r="G46" s="394" t="s">
        <v>96</v>
      </c>
      <c r="H46" s="395"/>
      <c r="I46" s="396"/>
      <c r="J46" s="394" t="s">
        <v>97</v>
      </c>
      <c r="K46" s="395"/>
      <c r="L46" s="396"/>
    </row>
    <row r="47" spans="1:12">
      <c r="A47" s="399"/>
      <c r="B47" s="399"/>
      <c r="C47" s="399"/>
      <c r="D47" s="75" t="s">
        <v>98</v>
      </c>
      <c r="E47" s="76" t="s">
        <v>99</v>
      </c>
      <c r="F47" s="76" t="s">
        <v>100</v>
      </c>
      <c r="G47" s="75" t="s">
        <v>98</v>
      </c>
      <c r="H47" s="76" t="s">
        <v>99</v>
      </c>
      <c r="I47" s="76" t="s">
        <v>100</v>
      </c>
      <c r="J47" s="75" t="s">
        <v>98</v>
      </c>
      <c r="K47" s="76" t="s">
        <v>99</v>
      </c>
      <c r="L47" s="76" t="s">
        <v>100</v>
      </c>
    </row>
    <row r="48" spans="1:12" ht="30">
      <c r="A48" s="77">
        <v>1</v>
      </c>
      <c r="B48" s="93" t="s">
        <v>121</v>
      </c>
      <c r="C48" s="94" t="s">
        <v>122</v>
      </c>
      <c r="D48" s="80"/>
      <c r="E48" s="81"/>
      <c r="F48" s="81"/>
      <c r="G48" s="82" t="s">
        <v>79</v>
      </c>
      <c r="H48" s="83">
        <v>43307</v>
      </c>
      <c r="I48" s="84"/>
      <c r="J48" s="80"/>
      <c r="K48" s="85"/>
      <c r="L48" s="86"/>
    </row>
    <row r="49" spans="1:12" ht="30">
      <c r="A49" s="77">
        <v>2</v>
      </c>
      <c r="B49" s="90" t="s">
        <v>103</v>
      </c>
      <c r="C49" s="91" t="s">
        <v>104</v>
      </c>
      <c r="D49" s="80"/>
      <c r="E49" s="81"/>
      <c r="F49" s="81"/>
      <c r="G49" s="82" t="s">
        <v>79</v>
      </c>
      <c r="H49" s="83">
        <v>43307</v>
      </c>
      <c r="I49" s="84"/>
      <c r="J49" s="80"/>
      <c r="K49" s="85"/>
      <c r="L49" s="86"/>
    </row>
    <row r="50" spans="1:12" ht="90">
      <c r="A50" s="77">
        <v>3</v>
      </c>
      <c r="B50" s="90" t="s">
        <v>105</v>
      </c>
      <c r="C50" s="92" t="s">
        <v>118</v>
      </c>
      <c r="D50" s="80"/>
      <c r="E50" s="81"/>
      <c r="F50" s="81"/>
      <c r="G50" s="95" t="s">
        <v>79</v>
      </c>
      <c r="H50" s="83">
        <v>43307</v>
      </c>
      <c r="I50" s="84"/>
      <c r="J50" s="80"/>
      <c r="K50" s="85"/>
      <c r="L50" s="86"/>
    </row>
    <row r="51" spans="1:12">
      <c r="A51" s="49"/>
      <c r="B51" s="63"/>
      <c r="C51" s="64"/>
      <c r="D51" s="55"/>
      <c r="E51" s="57"/>
      <c r="F51" s="57"/>
      <c r="G51" s="55"/>
      <c r="H51" s="64"/>
      <c r="I51" s="64"/>
      <c r="J51" s="55"/>
      <c r="K51" s="56"/>
      <c r="L51" s="57"/>
    </row>
    <row r="52" spans="1:12">
      <c r="A52" s="49"/>
      <c r="B52" s="63"/>
      <c r="C52" s="64"/>
      <c r="D52" s="55"/>
      <c r="E52" s="57"/>
      <c r="F52" s="57"/>
      <c r="G52" s="55"/>
      <c r="H52" s="64"/>
      <c r="I52" s="64"/>
      <c r="J52" s="55"/>
      <c r="K52" s="56"/>
      <c r="L52" s="57"/>
    </row>
    <row r="53" spans="1:12">
      <c r="A53" s="89" t="s">
        <v>123</v>
      </c>
      <c r="B53" s="66" t="s">
        <v>124</v>
      </c>
      <c r="C53" s="67"/>
      <c r="D53" s="68"/>
      <c r="E53" s="69"/>
      <c r="F53" s="69"/>
      <c r="G53" s="68"/>
      <c r="H53" s="67"/>
      <c r="I53" s="67"/>
      <c r="J53" s="68"/>
      <c r="K53" s="70"/>
      <c r="L53" s="69"/>
    </row>
    <row r="54" spans="1:12">
      <c r="A54" s="49"/>
      <c r="B54" s="63"/>
      <c r="C54" s="64"/>
      <c r="D54" s="55"/>
      <c r="E54" s="57"/>
      <c r="F54" s="57"/>
      <c r="G54" s="55"/>
      <c r="H54" s="64"/>
      <c r="I54" s="64"/>
      <c r="J54" s="55"/>
      <c r="K54" s="56"/>
      <c r="L54" s="57"/>
    </row>
    <row r="55" spans="1:12">
      <c r="A55" s="71" t="s">
        <v>90</v>
      </c>
      <c r="B55" s="72" t="s">
        <v>91</v>
      </c>
      <c r="C55" s="73" t="s">
        <v>85</v>
      </c>
      <c r="D55" s="401" t="str">
        <f>IF(COUNTIF(D58:D60, "Failed") &gt; 0, "Failed", IF(COUNTA(D58:D60) = 0, "Not Tested", "Success"))</f>
        <v>Not Tested</v>
      </c>
      <c r="E55" s="402"/>
      <c r="F55" s="73" t="s">
        <v>86</v>
      </c>
      <c r="G55" s="401" t="str">
        <f>IF(COUNTIF(G58:G60, "Failed") &gt; 0, "Failed", IF(COUNTIF(G58:G60, "Need Testing") &gt; 0, "Need Testing", IF(COUNTA(G58:G60) = 0, "Not Tested", "Success")))</f>
        <v>Success</v>
      </c>
      <c r="H55" s="402"/>
      <c r="I55" s="73" t="s">
        <v>87</v>
      </c>
      <c r="J55" s="401" t="str">
        <f>IF(COUNTIF(J58:J60, "Failed") &gt; 0, "Failed", IF(COUNTIF(J58:J60, "Need Testing") &gt; 0, "Need Testing", IF(COUNTA(J58:J60) = 0, "Not Tested", "Success")))</f>
        <v>Not Tested</v>
      </c>
      <c r="K55" s="402"/>
      <c r="L55" s="74"/>
    </row>
    <row r="56" spans="1:12">
      <c r="A56" s="403" t="s">
        <v>92</v>
      </c>
      <c r="B56" s="404" t="s">
        <v>93</v>
      </c>
      <c r="C56" s="405" t="s">
        <v>94</v>
      </c>
      <c r="D56" s="394" t="s">
        <v>95</v>
      </c>
      <c r="E56" s="395"/>
      <c r="F56" s="396"/>
      <c r="G56" s="394" t="s">
        <v>96</v>
      </c>
      <c r="H56" s="395"/>
      <c r="I56" s="396"/>
      <c r="J56" s="394" t="s">
        <v>97</v>
      </c>
      <c r="K56" s="395"/>
      <c r="L56" s="396"/>
    </row>
    <row r="57" spans="1:12">
      <c r="A57" s="399"/>
      <c r="B57" s="399"/>
      <c r="C57" s="399"/>
      <c r="D57" s="75" t="s">
        <v>98</v>
      </c>
      <c r="E57" s="76" t="s">
        <v>99</v>
      </c>
      <c r="F57" s="76" t="s">
        <v>100</v>
      </c>
      <c r="G57" s="75" t="s">
        <v>98</v>
      </c>
      <c r="H57" s="76" t="s">
        <v>99</v>
      </c>
      <c r="I57" s="76" t="s">
        <v>100</v>
      </c>
      <c r="J57" s="75" t="s">
        <v>98</v>
      </c>
      <c r="K57" s="76" t="s">
        <v>99</v>
      </c>
      <c r="L57" s="76" t="s">
        <v>100</v>
      </c>
    </row>
    <row r="58" spans="1:12" ht="60">
      <c r="A58" s="77">
        <v>1</v>
      </c>
      <c r="B58" s="78" t="s">
        <v>125</v>
      </c>
      <c r="C58" s="79" t="s">
        <v>126</v>
      </c>
      <c r="D58" s="80"/>
      <c r="E58" s="81"/>
      <c r="F58" s="81"/>
      <c r="G58" s="82" t="s">
        <v>79</v>
      </c>
      <c r="H58" s="83">
        <v>43307</v>
      </c>
      <c r="I58" s="84"/>
      <c r="J58" s="80"/>
      <c r="K58" s="85"/>
      <c r="L58" s="86"/>
    </row>
    <row r="59" spans="1:12" ht="30">
      <c r="A59" s="77">
        <v>2</v>
      </c>
      <c r="B59" s="90" t="s">
        <v>103</v>
      </c>
      <c r="C59" s="91" t="s">
        <v>104</v>
      </c>
      <c r="D59" s="80"/>
      <c r="E59" s="81"/>
      <c r="F59" s="81"/>
      <c r="G59" s="82" t="s">
        <v>79</v>
      </c>
      <c r="H59" s="83">
        <v>43307</v>
      </c>
      <c r="I59" s="84"/>
      <c r="J59" s="80"/>
      <c r="K59" s="85"/>
      <c r="L59" s="86"/>
    </row>
    <row r="60" spans="1:12" ht="90">
      <c r="A60" s="77">
        <v>3</v>
      </c>
      <c r="B60" s="90" t="s">
        <v>105</v>
      </c>
      <c r="C60" s="92" t="s">
        <v>127</v>
      </c>
      <c r="D60" s="80"/>
      <c r="E60" s="81"/>
      <c r="F60" s="81"/>
      <c r="G60" s="82" t="s">
        <v>79</v>
      </c>
      <c r="H60" s="83">
        <v>43307</v>
      </c>
      <c r="I60" s="84"/>
      <c r="J60" s="80"/>
      <c r="K60" s="85"/>
      <c r="L60" s="86"/>
    </row>
    <row r="61" spans="1:12">
      <c r="A61" s="49"/>
      <c r="B61" s="63"/>
      <c r="C61" s="64"/>
      <c r="D61" s="55"/>
      <c r="E61" s="57"/>
      <c r="F61" s="57"/>
      <c r="G61" s="55"/>
      <c r="H61" s="64"/>
      <c r="I61" s="64"/>
      <c r="J61" s="55"/>
      <c r="K61" s="56"/>
      <c r="L61" s="57"/>
    </row>
    <row r="62" spans="1:12">
      <c r="A62" s="49"/>
      <c r="B62" s="63"/>
      <c r="C62" s="64"/>
      <c r="D62" s="55"/>
      <c r="E62" s="57"/>
      <c r="F62" s="57"/>
      <c r="G62" s="55"/>
      <c r="H62" s="64"/>
      <c r="I62" s="64"/>
      <c r="J62" s="55"/>
      <c r="K62" s="56"/>
      <c r="L62" s="57"/>
    </row>
    <row r="63" spans="1:12">
      <c r="A63" s="89" t="s">
        <v>128</v>
      </c>
      <c r="B63" s="66" t="s">
        <v>129</v>
      </c>
      <c r="C63" s="67"/>
      <c r="D63" s="68"/>
      <c r="E63" s="69"/>
      <c r="F63" s="69"/>
      <c r="G63" s="68"/>
      <c r="H63" s="67"/>
      <c r="I63" s="67"/>
      <c r="J63" s="68"/>
      <c r="K63" s="70"/>
      <c r="L63" s="69"/>
    </row>
    <row r="64" spans="1:12">
      <c r="A64" s="49"/>
      <c r="B64" s="63"/>
      <c r="C64" s="64"/>
      <c r="D64" s="55"/>
      <c r="E64" s="57"/>
      <c r="F64" s="57"/>
      <c r="G64" s="55"/>
      <c r="H64" s="64"/>
      <c r="I64" s="64"/>
      <c r="J64" s="55"/>
      <c r="K64" s="56"/>
      <c r="L64" s="57"/>
    </row>
    <row r="65" spans="1:12">
      <c r="A65" s="71" t="s">
        <v>90</v>
      </c>
      <c r="B65" s="72" t="s">
        <v>91</v>
      </c>
      <c r="C65" s="73" t="s">
        <v>85</v>
      </c>
      <c r="D65" s="401" t="str">
        <f>IF(COUNTIF(D68:D70, "Failed") &gt; 0, "Failed", IF(COUNTA(D68:D70) = 0, "Not Tested", "Success"))</f>
        <v>Not Tested</v>
      </c>
      <c r="E65" s="402"/>
      <c r="F65" s="73" t="s">
        <v>86</v>
      </c>
      <c r="G65" s="401" t="str">
        <f>IF(COUNTIF(G68:G70, "Failed") &gt; 0, "Failed", IF(COUNTIF(G68:G70, "Need Testing") &gt; 0, "Need Testing", IF(COUNTA(G68:G70) = 0, "Not Tested", "Success")))</f>
        <v>Success</v>
      </c>
      <c r="H65" s="402"/>
      <c r="I65" s="73" t="s">
        <v>87</v>
      </c>
      <c r="J65" s="401" t="str">
        <f>IF(COUNTIF(J68:J70, "Failed") &gt; 0, "Failed", IF(COUNTIF(J68:J70, "Need Testing") &gt; 0, "Need Testing", IF(COUNTA(J68:J70) = 0, "Not Tested", "Success")))</f>
        <v>Not Tested</v>
      </c>
      <c r="K65" s="402"/>
      <c r="L65" s="74"/>
    </row>
    <row r="66" spans="1:12">
      <c r="A66" s="403" t="s">
        <v>92</v>
      </c>
      <c r="B66" s="404" t="s">
        <v>93</v>
      </c>
      <c r="C66" s="405" t="s">
        <v>94</v>
      </c>
      <c r="D66" s="394" t="s">
        <v>95</v>
      </c>
      <c r="E66" s="395"/>
      <c r="F66" s="396"/>
      <c r="G66" s="394" t="s">
        <v>96</v>
      </c>
      <c r="H66" s="395"/>
      <c r="I66" s="396"/>
      <c r="J66" s="394" t="s">
        <v>97</v>
      </c>
      <c r="K66" s="395"/>
      <c r="L66" s="396"/>
    </row>
    <row r="67" spans="1:12">
      <c r="A67" s="399"/>
      <c r="B67" s="399"/>
      <c r="C67" s="399"/>
      <c r="D67" s="75" t="s">
        <v>98</v>
      </c>
      <c r="E67" s="76" t="s">
        <v>99</v>
      </c>
      <c r="F67" s="76" t="s">
        <v>100</v>
      </c>
      <c r="G67" s="75" t="s">
        <v>98</v>
      </c>
      <c r="H67" s="76" t="s">
        <v>99</v>
      </c>
      <c r="I67" s="76" t="s">
        <v>100</v>
      </c>
      <c r="J67" s="75" t="s">
        <v>98</v>
      </c>
      <c r="K67" s="76" t="s">
        <v>99</v>
      </c>
      <c r="L67" s="76" t="s">
        <v>100</v>
      </c>
    </row>
    <row r="68" spans="1:12" ht="60">
      <c r="A68" s="96">
        <v>1</v>
      </c>
      <c r="B68" s="78" t="s">
        <v>130</v>
      </c>
      <c r="C68" s="79" t="s">
        <v>131</v>
      </c>
      <c r="D68" s="80"/>
      <c r="E68" s="81"/>
      <c r="F68" s="81"/>
      <c r="G68" s="82" t="s">
        <v>79</v>
      </c>
      <c r="H68" s="83">
        <v>43307</v>
      </c>
      <c r="I68" s="84"/>
      <c r="J68" s="80"/>
      <c r="K68" s="85"/>
      <c r="L68" s="86"/>
    </row>
    <row r="69" spans="1:12" ht="35.25" customHeight="1">
      <c r="A69" s="96">
        <v>2</v>
      </c>
      <c r="B69" s="90" t="s">
        <v>103</v>
      </c>
      <c r="C69" s="91" t="s">
        <v>104</v>
      </c>
      <c r="D69" s="80"/>
      <c r="E69" s="81"/>
      <c r="F69" s="81"/>
      <c r="G69" s="82" t="s">
        <v>79</v>
      </c>
      <c r="H69" s="83">
        <v>43307</v>
      </c>
      <c r="I69" s="84"/>
      <c r="J69" s="80"/>
      <c r="K69" s="85"/>
      <c r="L69" s="86"/>
    </row>
    <row r="70" spans="1:12" ht="79.5" customHeight="1">
      <c r="A70" s="96">
        <v>3</v>
      </c>
      <c r="B70" s="90" t="s">
        <v>105</v>
      </c>
      <c r="C70" s="92" t="s">
        <v>132</v>
      </c>
      <c r="D70" s="80"/>
      <c r="E70" s="81"/>
      <c r="F70" s="81"/>
      <c r="G70" s="82" t="s">
        <v>79</v>
      </c>
      <c r="H70" s="83">
        <v>43307</v>
      </c>
      <c r="I70" s="84"/>
      <c r="J70" s="80"/>
      <c r="K70" s="85"/>
      <c r="L70" s="86"/>
    </row>
    <row r="71" spans="1:12">
      <c r="A71" s="49"/>
      <c r="B71" s="63"/>
      <c r="C71" s="64"/>
      <c r="D71" s="55"/>
      <c r="E71" s="57"/>
      <c r="F71" s="57"/>
      <c r="G71" s="55"/>
      <c r="H71" s="64"/>
      <c r="I71" s="64"/>
      <c r="J71" s="55"/>
      <c r="K71" s="56"/>
      <c r="L71" s="57"/>
    </row>
    <row r="72" spans="1:12">
      <c r="A72" s="71" t="s">
        <v>119</v>
      </c>
      <c r="B72" s="72" t="s">
        <v>120</v>
      </c>
      <c r="C72" s="73" t="s">
        <v>85</v>
      </c>
      <c r="D72" s="401" t="str">
        <f>IF(COUNTIF(D75:D77, "Failed") &gt; 0, "Failed", IF(COUNTA(D75:D77) = 0, "Not Tested", "Success"))</f>
        <v>Not Tested</v>
      </c>
      <c r="E72" s="402"/>
      <c r="F72" s="73" t="s">
        <v>86</v>
      </c>
      <c r="G72" s="401" t="str">
        <f>IF(COUNTIF(G75:G77, "Failed") &gt; 0, "Failed", IF(COUNTIF(G75:G77, "Need Testing") &gt; 0, "Need Testing", IF(COUNTA(G75:G77) = 0, "Not Tested", "Success")))</f>
        <v>Success</v>
      </c>
      <c r="H72" s="402"/>
      <c r="I72" s="73" t="s">
        <v>87</v>
      </c>
      <c r="J72" s="401" t="str">
        <f>IF(COUNTIF(J75:J77, "Failed") &gt; 0, "Failed", IF(COUNTIF(J75:J77, "Need Testing") &gt; 0, "Need Testing", IF(COUNTA(J75:J77) = 0, "Not Tested", "Success")))</f>
        <v>Not Tested</v>
      </c>
      <c r="K72" s="402"/>
      <c r="L72" s="74"/>
    </row>
    <row r="73" spans="1:12">
      <c r="A73" s="403" t="s">
        <v>92</v>
      </c>
      <c r="B73" s="404" t="s">
        <v>93</v>
      </c>
      <c r="C73" s="405" t="s">
        <v>94</v>
      </c>
      <c r="D73" s="394" t="s">
        <v>95</v>
      </c>
      <c r="E73" s="395"/>
      <c r="F73" s="396"/>
      <c r="G73" s="394" t="s">
        <v>96</v>
      </c>
      <c r="H73" s="395"/>
      <c r="I73" s="396"/>
      <c r="J73" s="394" t="s">
        <v>97</v>
      </c>
      <c r="K73" s="395"/>
      <c r="L73" s="396"/>
    </row>
    <row r="74" spans="1:12">
      <c r="A74" s="399"/>
      <c r="B74" s="399"/>
      <c r="C74" s="399"/>
      <c r="D74" s="75" t="s">
        <v>98</v>
      </c>
      <c r="E74" s="76" t="s">
        <v>99</v>
      </c>
      <c r="F74" s="76" t="s">
        <v>100</v>
      </c>
      <c r="G74" s="75" t="s">
        <v>98</v>
      </c>
      <c r="H74" s="76" t="s">
        <v>99</v>
      </c>
      <c r="I74" s="76" t="s">
        <v>100</v>
      </c>
      <c r="J74" s="75" t="s">
        <v>98</v>
      </c>
      <c r="K74" s="76" t="s">
        <v>99</v>
      </c>
      <c r="L74" s="76" t="s">
        <v>100</v>
      </c>
    </row>
    <row r="75" spans="1:12" ht="30">
      <c r="A75" s="96">
        <v>1</v>
      </c>
      <c r="B75" s="93" t="s">
        <v>121</v>
      </c>
      <c r="C75" s="94" t="s">
        <v>122</v>
      </c>
      <c r="D75" s="80"/>
      <c r="E75" s="81"/>
      <c r="F75" s="81"/>
      <c r="G75" s="82" t="s">
        <v>79</v>
      </c>
      <c r="H75" s="94" t="s">
        <v>133</v>
      </c>
      <c r="I75" s="84"/>
      <c r="J75" s="80"/>
      <c r="K75" s="85"/>
      <c r="L75" s="86"/>
    </row>
    <row r="76" spans="1:12" ht="30">
      <c r="A76" s="96">
        <v>2</v>
      </c>
      <c r="B76" s="90" t="s">
        <v>103</v>
      </c>
      <c r="C76" s="91" t="s">
        <v>104</v>
      </c>
      <c r="D76" s="80"/>
      <c r="E76" s="81"/>
      <c r="F76" s="81"/>
      <c r="G76" s="82" t="s">
        <v>79</v>
      </c>
      <c r="H76" s="94" t="s">
        <v>133</v>
      </c>
      <c r="I76" s="84"/>
      <c r="J76" s="80"/>
      <c r="K76" s="85"/>
      <c r="L76" s="86"/>
    </row>
    <row r="77" spans="1:12" ht="90">
      <c r="A77" s="96">
        <v>3</v>
      </c>
      <c r="B77" s="90" t="s">
        <v>105</v>
      </c>
      <c r="C77" s="92" t="s">
        <v>118</v>
      </c>
      <c r="D77" s="80"/>
      <c r="E77" s="81"/>
      <c r="F77" s="81"/>
      <c r="G77" s="82" t="s">
        <v>79</v>
      </c>
      <c r="H77" s="83">
        <v>43307</v>
      </c>
      <c r="I77" s="84"/>
      <c r="J77" s="80"/>
      <c r="K77" s="85"/>
      <c r="L77" s="86"/>
    </row>
    <row r="78" spans="1:12">
      <c r="A78" s="49"/>
      <c r="B78" s="63"/>
      <c r="C78" s="64"/>
      <c r="D78" s="55"/>
      <c r="E78" s="57"/>
      <c r="F78" s="57"/>
      <c r="G78" s="55"/>
      <c r="H78" s="64"/>
      <c r="I78" s="64"/>
      <c r="J78" s="55"/>
      <c r="K78" s="56"/>
      <c r="L78" s="57"/>
    </row>
    <row r="79" spans="1:12">
      <c r="A79" s="71" t="s">
        <v>134</v>
      </c>
      <c r="B79" s="72" t="s">
        <v>135</v>
      </c>
      <c r="C79" s="73" t="s">
        <v>85</v>
      </c>
      <c r="D79" s="401" t="str">
        <f>IF(COUNTIF(D82:D84, "Failed") &gt; 0, "Failed", IF(COUNTA(D82:D84) = 0, "Not Tested", "Success"))</f>
        <v>Not Tested</v>
      </c>
      <c r="E79" s="402"/>
      <c r="F79" s="97" t="s">
        <v>86</v>
      </c>
      <c r="G79" s="401" t="str">
        <f>IF(COUNTIF(G82:G84, "Failed") &gt; 0, "Failed", IF(COUNTIF(G82:G84, "Need Testing") &gt; 0, "Need Testing", IF(COUNTA(G82:G84) = 0, "Not Tested", "Success")))</f>
        <v>Success</v>
      </c>
      <c r="H79" s="402"/>
      <c r="I79" s="73" t="s">
        <v>87</v>
      </c>
      <c r="J79" s="401" t="str">
        <f>IF(COUNTIF(J82:J84, "Failed") &gt; 0, "Failed", IF(COUNTIF(J82:J84, "Need Testing") &gt; 0, "Need Testing", IF(COUNTA(J82:J84) = 0, "Not Tested", "Success")))</f>
        <v>Not Tested</v>
      </c>
      <c r="K79" s="402"/>
      <c r="L79" s="74"/>
    </row>
    <row r="80" spans="1:12">
      <c r="A80" s="403" t="s">
        <v>92</v>
      </c>
      <c r="B80" s="404" t="s">
        <v>93</v>
      </c>
      <c r="C80" s="404" t="s">
        <v>94</v>
      </c>
      <c r="D80" s="408" t="s">
        <v>95</v>
      </c>
      <c r="E80" s="409"/>
      <c r="F80" s="402"/>
      <c r="G80" s="408" t="s">
        <v>96</v>
      </c>
      <c r="H80" s="409"/>
      <c r="I80" s="402"/>
      <c r="J80" s="408" t="s">
        <v>97</v>
      </c>
      <c r="K80" s="409"/>
      <c r="L80" s="402"/>
    </row>
    <row r="81" spans="1:12">
      <c r="A81" s="399"/>
      <c r="B81" s="399"/>
      <c r="C81" s="399"/>
      <c r="D81" s="75" t="s">
        <v>98</v>
      </c>
      <c r="E81" s="76" t="s">
        <v>99</v>
      </c>
      <c r="F81" s="76" t="s">
        <v>100</v>
      </c>
      <c r="G81" s="75" t="s">
        <v>98</v>
      </c>
      <c r="H81" s="76" t="s">
        <v>99</v>
      </c>
      <c r="I81" s="76" t="s">
        <v>100</v>
      </c>
      <c r="J81" s="75" t="s">
        <v>98</v>
      </c>
      <c r="K81" s="76" t="s">
        <v>99</v>
      </c>
      <c r="L81" s="76" t="s">
        <v>100</v>
      </c>
    </row>
    <row r="82" spans="1:12" ht="75">
      <c r="A82" s="96">
        <v>1</v>
      </c>
      <c r="B82" s="93" t="s">
        <v>136</v>
      </c>
      <c r="C82" s="98" t="s">
        <v>137</v>
      </c>
      <c r="D82" s="80"/>
      <c r="E82" s="81"/>
      <c r="F82" s="81"/>
      <c r="G82" s="82" t="s">
        <v>79</v>
      </c>
      <c r="H82" s="83">
        <v>43307</v>
      </c>
      <c r="I82" s="84"/>
      <c r="J82" s="80"/>
      <c r="K82" s="85"/>
      <c r="L82" s="86"/>
    </row>
    <row r="83" spans="1:12" ht="41.25" customHeight="1">
      <c r="A83" s="96">
        <v>2</v>
      </c>
      <c r="B83" s="99" t="s">
        <v>103</v>
      </c>
      <c r="C83" s="100" t="s">
        <v>104</v>
      </c>
      <c r="D83" s="80"/>
      <c r="E83" s="81"/>
      <c r="F83" s="81"/>
      <c r="G83" s="82" t="s">
        <v>79</v>
      </c>
      <c r="H83" s="83">
        <v>43307</v>
      </c>
      <c r="I83" s="84"/>
      <c r="J83" s="80"/>
      <c r="K83" s="85"/>
      <c r="L83" s="86"/>
    </row>
    <row r="84" spans="1:12" ht="105" customHeight="1">
      <c r="A84" s="96">
        <v>3</v>
      </c>
      <c r="B84" s="101" t="s">
        <v>105</v>
      </c>
      <c r="C84" s="102" t="s">
        <v>138</v>
      </c>
      <c r="D84" s="80"/>
      <c r="E84" s="81"/>
      <c r="F84" s="81"/>
      <c r="G84" s="82" t="s">
        <v>79</v>
      </c>
      <c r="H84" s="83">
        <v>43307</v>
      </c>
      <c r="I84" s="84"/>
      <c r="J84" s="80"/>
      <c r="K84" s="85"/>
      <c r="L84" s="86"/>
    </row>
    <row r="85" spans="1:12">
      <c r="A85" s="49"/>
      <c r="B85" s="63"/>
      <c r="C85" s="64"/>
      <c r="D85" s="55"/>
      <c r="E85" s="57"/>
      <c r="F85" s="57"/>
      <c r="G85" s="64"/>
      <c r="H85" s="64"/>
      <c r="I85" s="55"/>
      <c r="J85" s="56"/>
      <c r="K85" s="57"/>
      <c r="L85" s="103"/>
    </row>
    <row r="86" spans="1:12">
      <c r="A86" s="49"/>
      <c r="B86" s="63"/>
      <c r="C86" s="64"/>
      <c r="D86" s="55"/>
      <c r="E86" s="57"/>
      <c r="F86" s="57"/>
      <c r="G86" s="55"/>
      <c r="H86" s="64"/>
      <c r="I86" s="64"/>
      <c r="J86" s="55"/>
      <c r="K86" s="56"/>
      <c r="L86" s="57"/>
    </row>
    <row r="87" spans="1:12" ht="25.5">
      <c r="A87" s="104" t="s">
        <v>139</v>
      </c>
      <c r="B87" s="72" t="s">
        <v>140</v>
      </c>
      <c r="C87" s="73" t="s">
        <v>85</v>
      </c>
      <c r="D87" s="401" t="str">
        <f>IF(COUNTIF(D90:D92, "Failed") &gt; 0, "Failed", IF(COUNTA(D90:D92) = 0, "Not Tested", "Success"))</f>
        <v>Not Tested</v>
      </c>
      <c r="E87" s="402"/>
      <c r="F87" s="97" t="s">
        <v>86</v>
      </c>
      <c r="G87" s="401" t="str">
        <f>IF(COUNTIF(G90:G92, "Failed") &gt; 0, "Failed", IF(COUNTIF(G90:G92, "Need Testing") &gt; 0, "Need Testing", IF(COUNTA(G90:G92) = 0, "Not Tested", "Success")))</f>
        <v>Success</v>
      </c>
      <c r="H87" s="402"/>
      <c r="I87" s="73" t="s">
        <v>87</v>
      </c>
      <c r="J87" s="401" t="str">
        <f>IF(COUNTIF(J90:J92, "Failed") &gt; 0, "Failed", IF(COUNTIF(J90:J92, "Need Testing") &gt; 0, "Need Testing", IF(COUNTA(J90:J92) = 0, "Not Tested", "Success")))</f>
        <v>Not Tested</v>
      </c>
      <c r="K87" s="402"/>
      <c r="L87" s="74"/>
    </row>
    <row r="88" spans="1:12">
      <c r="A88" s="403" t="s">
        <v>92</v>
      </c>
      <c r="B88" s="404" t="s">
        <v>93</v>
      </c>
      <c r="C88" s="404" t="s">
        <v>94</v>
      </c>
      <c r="D88" s="408" t="s">
        <v>95</v>
      </c>
      <c r="E88" s="409"/>
      <c r="F88" s="402"/>
      <c r="G88" s="408" t="s">
        <v>96</v>
      </c>
      <c r="H88" s="409"/>
      <c r="I88" s="402"/>
      <c r="J88" s="408" t="s">
        <v>97</v>
      </c>
      <c r="K88" s="409"/>
      <c r="L88" s="402"/>
    </row>
    <row r="89" spans="1:12">
      <c r="A89" s="399"/>
      <c r="B89" s="399"/>
      <c r="C89" s="399"/>
      <c r="D89" s="75" t="s">
        <v>98</v>
      </c>
      <c r="E89" s="76" t="s">
        <v>99</v>
      </c>
      <c r="F89" s="76" t="s">
        <v>100</v>
      </c>
      <c r="G89" s="75" t="s">
        <v>98</v>
      </c>
      <c r="H89" s="76" t="s">
        <v>99</v>
      </c>
      <c r="I89" s="76" t="s">
        <v>100</v>
      </c>
      <c r="J89" s="75" t="s">
        <v>98</v>
      </c>
      <c r="K89" s="76" t="s">
        <v>99</v>
      </c>
      <c r="L89" s="76" t="s">
        <v>100</v>
      </c>
    </row>
    <row r="90" spans="1:12" ht="60">
      <c r="A90" s="96">
        <v>1</v>
      </c>
      <c r="B90" s="93" t="s">
        <v>141</v>
      </c>
      <c r="C90" s="98" t="s">
        <v>142</v>
      </c>
      <c r="D90" s="80"/>
      <c r="E90" s="81"/>
      <c r="F90" s="81"/>
      <c r="G90" s="82" t="s">
        <v>79</v>
      </c>
      <c r="H90" s="83">
        <v>43307</v>
      </c>
      <c r="I90" s="84"/>
      <c r="J90" s="80"/>
      <c r="K90" s="85"/>
      <c r="L90" s="86"/>
    </row>
    <row r="91" spans="1:12" ht="22.5" customHeight="1">
      <c r="A91" s="96">
        <v>2</v>
      </c>
      <c r="B91" s="99" t="s">
        <v>103</v>
      </c>
      <c r="C91" s="100" t="s">
        <v>104</v>
      </c>
      <c r="D91" s="80"/>
      <c r="E91" s="81"/>
      <c r="F91" s="81"/>
      <c r="G91" s="82" t="s">
        <v>79</v>
      </c>
      <c r="H91" s="83">
        <v>43307</v>
      </c>
      <c r="I91" s="84"/>
      <c r="J91" s="80"/>
      <c r="K91" s="85"/>
      <c r="L91" s="86"/>
    </row>
    <row r="92" spans="1:12" ht="22.5" customHeight="1">
      <c r="A92" s="96">
        <v>3</v>
      </c>
      <c r="B92" s="101" t="s">
        <v>105</v>
      </c>
      <c r="C92" s="105" t="s">
        <v>143</v>
      </c>
      <c r="D92" s="80"/>
      <c r="E92" s="81"/>
      <c r="F92" s="81"/>
      <c r="G92" s="82" t="s">
        <v>79</v>
      </c>
      <c r="H92" s="83">
        <v>43307</v>
      </c>
      <c r="I92" s="84"/>
      <c r="J92" s="80"/>
      <c r="K92" s="85"/>
      <c r="L92" s="86"/>
    </row>
    <row r="93" spans="1:12">
      <c r="A93" s="103"/>
      <c r="B93" s="103"/>
      <c r="C93" s="103"/>
      <c r="D93" s="103"/>
      <c r="E93" s="103"/>
      <c r="F93" s="103"/>
      <c r="G93" s="103"/>
      <c r="H93" s="103"/>
      <c r="I93" s="103"/>
      <c r="J93" s="103"/>
      <c r="K93" s="103"/>
      <c r="L93" s="103"/>
    </row>
    <row r="94" spans="1:12">
      <c r="A94" s="103"/>
      <c r="B94" s="103"/>
      <c r="C94" s="103"/>
      <c r="D94" s="103"/>
      <c r="E94" s="103"/>
      <c r="F94" s="103"/>
      <c r="G94" s="103"/>
      <c r="H94" s="103"/>
      <c r="I94" s="103"/>
      <c r="J94" s="103"/>
      <c r="K94" s="103"/>
      <c r="L94" s="103"/>
    </row>
    <row r="95" spans="1:12">
      <c r="A95" s="89" t="s">
        <v>128</v>
      </c>
      <c r="B95" s="66" t="s">
        <v>144</v>
      </c>
      <c r="C95" s="67"/>
      <c r="D95" s="68"/>
      <c r="E95" s="69"/>
      <c r="F95" s="69"/>
      <c r="G95" s="68"/>
      <c r="H95" s="67"/>
      <c r="I95" s="67"/>
      <c r="J95" s="68"/>
      <c r="K95" s="70"/>
      <c r="L95" s="69"/>
    </row>
    <row r="96" spans="1:12">
      <c r="A96" s="103"/>
      <c r="B96" s="103"/>
      <c r="C96" s="103"/>
      <c r="D96" s="103"/>
      <c r="E96" s="103"/>
      <c r="F96" s="103"/>
      <c r="G96" s="103"/>
      <c r="H96" s="103"/>
      <c r="I96" s="103"/>
      <c r="J96" s="103"/>
      <c r="K96" s="103"/>
      <c r="L96" s="103"/>
    </row>
    <row r="97" spans="1:12">
      <c r="A97" s="104" t="s">
        <v>90</v>
      </c>
      <c r="B97" s="72" t="s">
        <v>145</v>
      </c>
      <c r="C97" s="73" t="s">
        <v>85</v>
      </c>
      <c r="D97" s="401" t="str">
        <f>IF(COUNTIF(D100:D102, "Failed") &gt; 0, "Failed", IF(COUNTA(D100:D102) = 0, "Not Tested", "Success"))</f>
        <v>Not Tested</v>
      </c>
      <c r="E97" s="402"/>
      <c r="F97" s="97" t="s">
        <v>86</v>
      </c>
      <c r="G97" s="401" t="str">
        <f>IF(COUNTIF(G100:G102, "Failed") &gt; 0, "Failed", IF(COUNTIF(G100:G102, "Need Testing") &gt; 0, "Need Testing", IF(COUNTA(G100:G102) = 0, "Not Tested", "Success")))</f>
        <v>Success</v>
      </c>
      <c r="H97" s="402"/>
      <c r="I97" s="73" t="s">
        <v>87</v>
      </c>
      <c r="J97" s="401" t="str">
        <f>IF(COUNTIF(J100:J102, "Failed") &gt; 0, "Failed", IF(COUNTIF(J100:J102, "Need Testing") &gt; 0, "Need Testing", IF(COUNTA(J100:J102) = 0, "Not Tested", "Success")))</f>
        <v>Not Tested</v>
      </c>
      <c r="K97" s="402"/>
      <c r="L97" s="74"/>
    </row>
    <row r="98" spans="1:12">
      <c r="A98" s="403" t="s">
        <v>92</v>
      </c>
      <c r="B98" s="404" t="s">
        <v>93</v>
      </c>
      <c r="C98" s="404" t="s">
        <v>94</v>
      </c>
      <c r="D98" s="408" t="s">
        <v>95</v>
      </c>
      <c r="E98" s="409"/>
      <c r="F98" s="402"/>
      <c r="G98" s="408" t="s">
        <v>96</v>
      </c>
      <c r="H98" s="409"/>
      <c r="I98" s="402"/>
      <c r="J98" s="408" t="s">
        <v>97</v>
      </c>
      <c r="K98" s="409"/>
      <c r="L98" s="402"/>
    </row>
    <row r="99" spans="1:12">
      <c r="A99" s="399"/>
      <c r="B99" s="399"/>
      <c r="C99" s="399"/>
      <c r="D99" s="75" t="s">
        <v>98</v>
      </c>
      <c r="E99" s="76" t="s">
        <v>99</v>
      </c>
      <c r="F99" s="76" t="s">
        <v>100</v>
      </c>
      <c r="G99" s="75" t="s">
        <v>98</v>
      </c>
      <c r="H99" s="76" t="s">
        <v>99</v>
      </c>
      <c r="I99" s="76" t="s">
        <v>100</v>
      </c>
      <c r="J99" s="75" t="s">
        <v>98</v>
      </c>
      <c r="K99" s="76" t="s">
        <v>99</v>
      </c>
      <c r="L99" s="76" t="s">
        <v>100</v>
      </c>
    </row>
    <row r="100" spans="1:12" ht="30">
      <c r="A100" s="96">
        <v>1</v>
      </c>
      <c r="B100" s="93" t="s">
        <v>146</v>
      </c>
      <c r="C100" s="94" t="s">
        <v>147</v>
      </c>
      <c r="D100" s="80"/>
      <c r="E100" s="81"/>
      <c r="F100" s="81"/>
      <c r="G100" s="82" t="s">
        <v>79</v>
      </c>
      <c r="H100" s="83">
        <v>43307</v>
      </c>
      <c r="I100" s="84"/>
      <c r="J100" s="80"/>
      <c r="K100" s="85"/>
      <c r="L100" s="86"/>
    </row>
    <row r="101" spans="1:12" ht="30">
      <c r="A101" s="96">
        <v>2</v>
      </c>
      <c r="B101" s="106" t="s">
        <v>148</v>
      </c>
      <c r="C101" s="84" t="s">
        <v>149</v>
      </c>
      <c r="D101" s="80"/>
      <c r="E101" s="81"/>
      <c r="F101" s="81"/>
      <c r="G101" s="82" t="s">
        <v>79</v>
      </c>
      <c r="H101" s="83">
        <v>43307</v>
      </c>
      <c r="I101" s="84"/>
      <c r="J101" s="80"/>
      <c r="K101" s="85"/>
      <c r="L101" s="86"/>
    </row>
    <row r="102" spans="1:12" ht="12" customHeight="1">
      <c r="A102" s="96">
        <v>3</v>
      </c>
      <c r="B102" s="106" t="s">
        <v>150</v>
      </c>
      <c r="C102" s="94" t="s">
        <v>151</v>
      </c>
      <c r="D102" s="80"/>
      <c r="E102" s="81"/>
      <c r="F102" s="81"/>
      <c r="G102" s="82" t="s">
        <v>79</v>
      </c>
      <c r="H102" s="83">
        <v>43307</v>
      </c>
      <c r="I102" s="84"/>
      <c r="J102" s="80"/>
      <c r="K102" s="85"/>
      <c r="L102" s="86"/>
    </row>
    <row r="103" spans="1:12">
      <c r="A103" s="103"/>
      <c r="B103" s="103"/>
      <c r="C103" s="103"/>
      <c r="D103" s="103"/>
      <c r="E103" s="103"/>
      <c r="F103" s="103"/>
      <c r="G103" s="103"/>
      <c r="H103" s="103"/>
      <c r="I103" s="103"/>
      <c r="J103" s="103"/>
      <c r="K103" s="103"/>
      <c r="L103" s="103"/>
    </row>
    <row r="104" spans="1:12">
      <c r="A104" s="104" t="s">
        <v>119</v>
      </c>
      <c r="B104" s="72" t="s">
        <v>152</v>
      </c>
      <c r="C104" s="73" t="s">
        <v>85</v>
      </c>
      <c r="D104" s="401" t="str">
        <f>IF(COUNTIF(D107:D109, "Failed") &gt; 0, "Failed", IF(COUNTA(D107:D109) = 0, "Not Tested", "Success"))</f>
        <v>Not Tested</v>
      </c>
      <c r="E104" s="402"/>
      <c r="F104" s="97" t="s">
        <v>86</v>
      </c>
      <c r="G104" s="401" t="str">
        <f>IF(COUNTIF(G107:G109, "Failed") &gt; 0, "Failed", IF(COUNTIF(G107:G109, "Need Testing") &gt; 0, "Need Testing", IF(COUNTA(G107:G109) = 0, "Not Tested", "Success")))</f>
        <v>Failed</v>
      </c>
      <c r="H104" s="402"/>
      <c r="I104" s="73" t="s">
        <v>87</v>
      </c>
      <c r="J104" s="401" t="str">
        <f>IF(COUNTIF(J107:J109, "Failed") &gt; 0, "Failed", IF(COUNTIF(J107:J109, "Need Testing") &gt; 0, "Need Testing", IF(COUNTA(J107:J109) = 0, "Not Tested", "Success")))</f>
        <v>Not Tested</v>
      </c>
      <c r="K104" s="402"/>
      <c r="L104" s="74"/>
    </row>
    <row r="105" spans="1:12">
      <c r="A105" s="403" t="s">
        <v>92</v>
      </c>
      <c r="B105" s="404" t="s">
        <v>93</v>
      </c>
      <c r="C105" s="404" t="s">
        <v>94</v>
      </c>
      <c r="D105" s="408" t="s">
        <v>95</v>
      </c>
      <c r="E105" s="409"/>
      <c r="F105" s="402"/>
      <c r="G105" s="408" t="s">
        <v>96</v>
      </c>
      <c r="H105" s="409"/>
      <c r="I105" s="402"/>
      <c r="J105" s="408" t="s">
        <v>97</v>
      </c>
      <c r="K105" s="409"/>
      <c r="L105" s="402"/>
    </row>
    <row r="106" spans="1:12">
      <c r="A106" s="399"/>
      <c r="B106" s="399"/>
      <c r="C106" s="399"/>
      <c r="D106" s="75" t="s">
        <v>98</v>
      </c>
      <c r="E106" s="76" t="s">
        <v>99</v>
      </c>
      <c r="F106" s="76" t="s">
        <v>100</v>
      </c>
      <c r="G106" s="75" t="s">
        <v>98</v>
      </c>
      <c r="H106" s="76" t="s">
        <v>99</v>
      </c>
      <c r="I106" s="76" t="s">
        <v>100</v>
      </c>
      <c r="J106" s="75" t="s">
        <v>98</v>
      </c>
      <c r="K106" s="76" t="s">
        <v>99</v>
      </c>
      <c r="L106" s="76" t="s">
        <v>100</v>
      </c>
    </row>
    <row r="107" spans="1:12" ht="45">
      <c r="A107" s="96">
        <v>1</v>
      </c>
      <c r="B107" s="93" t="s">
        <v>153</v>
      </c>
      <c r="C107" s="94" t="s">
        <v>154</v>
      </c>
      <c r="D107" s="80"/>
      <c r="E107" s="81"/>
      <c r="F107" s="81"/>
      <c r="G107" s="82" t="s">
        <v>79</v>
      </c>
      <c r="H107" s="83">
        <v>43307</v>
      </c>
      <c r="I107" s="84"/>
      <c r="J107" s="80"/>
      <c r="K107" s="85"/>
      <c r="L107" s="86"/>
    </row>
    <row r="108" spans="1:12" ht="30">
      <c r="A108" s="96">
        <v>2</v>
      </c>
      <c r="B108" s="106" t="s">
        <v>148</v>
      </c>
      <c r="C108" s="84" t="s">
        <v>149</v>
      </c>
      <c r="D108" s="80"/>
      <c r="E108" s="81"/>
      <c r="F108" s="81"/>
      <c r="G108" s="82" t="s">
        <v>79</v>
      </c>
      <c r="H108" s="83">
        <v>43307</v>
      </c>
      <c r="I108" s="84"/>
      <c r="J108" s="80"/>
      <c r="K108" s="85"/>
      <c r="L108" s="86"/>
    </row>
    <row r="109" spans="1:12" ht="45">
      <c r="A109" s="96">
        <v>3</v>
      </c>
      <c r="B109" s="106" t="s">
        <v>150</v>
      </c>
      <c r="C109" s="94" t="s">
        <v>155</v>
      </c>
      <c r="D109" s="80"/>
      <c r="E109" s="81"/>
      <c r="F109" s="81"/>
      <c r="G109" s="82" t="s">
        <v>80</v>
      </c>
      <c r="H109" s="83">
        <v>43307</v>
      </c>
      <c r="I109" s="84"/>
      <c r="J109" s="80"/>
      <c r="K109" s="85"/>
      <c r="L109" s="86"/>
    </row>
    <row r="110" spans="1:12">
      <c r="A110" s="103"/>
      <c r="B110" s="103"/>
      <c r="C110" s="103"/>
      <c r="D110" s="103"/>
      <c r="E110" s="103"/>
      <c r="F110" s="103"/>
      <c r="G110" s="103"/>
      <c r="H110" s="103"/>
      <c r="I110" s="103"/>
      <c r="J110" s="103"/>
      <c r="K110" s="103"/>
      <c r="L110" s="103"/>
    </row>
    <row r="111" spans="1:12" ht="25.5">
      <c r="A111" s="104" t="s">
        <v>134</v>
      </c>
      <c r="B111" s="72" t="s">
        <v>156</v>
      </c>
      <c r="C111" s="73" t="s">
        <v>85</v>
      </c>
      <c r="D111" s="401" t="str">
        <f>IF(COUNTIF(D114:D116, "Failed") &gt; 0, "Failed", IF(COUNTA(D114:D116) = 0, "Not Tested", "Success"))</f>
        <v>Not Tested</v>
      </c>
      <c r="E111" s="402"/>
      <c r="F111" s="97" t="s">
        <v>86</v>
      </c>
      <c r="G111" s="401" t="str">
        <f>IF(COUNTIF(G114:G116, "Failed") &gt; 0, "Failed", IF(COUNTIF(G114:G116, "Need Testing") &gt; 0, "Need Testing", IF(COUNTA(G114:G116) = 0, "Not Tested", "Success")))</f>
        <v>Failed</v>
      </c>
      <c r="H111" s="402"/>
      <c r="I111" s="73" t="s">
        <v>87</v>
      </c>
      <c r="J111" s="401" t="str">
        <f>IF(COUNTIF(J114:J116, "Failed") &gt; 0, "Failed", IF(COUNTIF(J114:J116, "Need Testing") &gt; 0, "Need Testing", IF(COUNTA(J114:J116) = 0, "Not Tested", "Success")))</f>
        <v>Not Tested</v>
      </c>
      <c r="K111" s="402"/>
      <c r="L111" s="74"/>
    </row>
    <row r="112" spans="1:12">
      <c r="A112" s="403" t="s">
        <v>92</v>
      </c>
      <c r="B112" s="404" t="s">
        <v>93</v>
      </c>
      <c r="C112" s="404" t="s">
        <v>94</v>
      </c>
      <c r="D112" s="408" t="s">
        <v>95</v>
      </c>
      <c r="E112" s="409"/>
      <c r="F112" s="402"/>
      <c r="G112" s="408" t="s">
        <v>96</v>
      </c>
      <c r="H112" s="409"/>
      <c r="I112" s="402"/>
      <c r="J112" s="408" t="s">
        <v>97</v>
      </c>
      <c r="K112" s="409"/>
      <c r="L112" s="402"/>
    </row>
    <row r="113" spans="1:12">
      <c r="A113" s="399"/>
      <c r="B113" s="399"/>
      <c r="C113" s="399"/>
      <c r="D113" s="75" t="s">
        <v>98</v>
      </c>
      <c r="E113" s="76" t="s">
        <v>99</v>
      </c>
      <c r="F113" s="76" t="s">
        <v>100</v>
      </c>
      <c r="G113" s="75" t="s">
        <v>98</v>
      </c>
      <c r="H113" s="76" t="s">
        <v>99</v>
      </c>
      <c r="I113" s="76" t="s">
        <v>100</v>
      </c>
      <c r="J113" s="75" t="s">
        <v>98</v>
      </c>
      <c r="K113" s="76" t="s">
        <v>99</v>
      </c>
      <c r="L113" s="76" t="s">
        <v>100</v>
      </c>
    </row>
    <row r="114" spans="1:12" ht="45">
      <c r="A114" s="96">
        <v>1</v>
      </c>
      <c r="B114" s="93" t="s">
        <v>157</v>
      </c>
      <c r="C114" s="94" t="s">
        <v>158</v>
      </c>
      <c r="D114" s="80"/>
      <c r="E114" s="81"/>
      <c r="F114" s="81"/>
      <c r="G114" s="82" t="s">
        <v>79</v>
      </c>
      <c r="H114" s="83">
        <v>43307</v>
      </c>
      <c r="I114" s="84"/>
      <c r="J114" s="80"/>
      <c r="K114" s="85"/>
      <c r="L114" s="86"/>
    </row>
    <row r="115" spans="1:12" ht="30">
      <c r="A115" s="96">
        <v>2</v>
      </c>
      <c r="B115" s="106" t="s">
        <v>148</v>
      </c>
      <c r="C115" s="84" t="s">
        <v>149</v>
      </c>
      <c r="D115" s="80"/>
      <c r="E115" s="81"/>
      <c r="F115" s="81"/>
      <c r="G115" s="82" t="s">
        <v>79</v>
      </c>
      <c r="H115" s="83">
        <v>43307</v>
      </c>
      <c r="I115" s="84"/>
      <c r="J115" s="80"/>
      <c r="K115" s="85"/>
      <c r="L115" s="86"/>
    </row>
    <row r="116" spans="1:12" ht="45">
      <c r="A116" s="96">
        <v>3</v>
      </c>
      <c r="B116" s="106" t="s">
        <v>150</v>
      </c>
      <c r="C116" s="94" t="s">
        <v>155</v>
      </c>
      <c r="D116" s="80"/>
      <c r="E116" s="81"/>
      <c r="F116" s="81"/>
      <c r="G116" s="82" t="s">
        <v>80</v>
      </c>
      <c r="H116" s="83">
        <v>43307</v>
      </c>
      <c r="I116" s="84"/>
      <c r="J116" s="80"/>
      <c r="K116" s="85"/>
      <c r="L116" s="86"/>
    </row>
    <row r="117" spans="1:12">
      <c r="A117" s="103"/>
      <c r="B117" s="103"/>
      <c r="C117" s="103"/>
      <c r="D117" s="103"/>
      <c r="E117" s="103"/>
      <c r="F117" s="103"/>
      <c r="G117" s="103"/>
      <c r="H117" s="103"/>
      <c r="I117" s="103"/>
      <c r="J117" s="103"/>
      <c r="K117" s="103"/>
      <c r="L117" s="103"/>
    </row>
    <row r="118" spans="1:12">
      <c r="A118" s="104" t="s">
        <v>139</v>
      </c>
      <c r="B118" s="72" t="s">
        <v>159</v>
      </c>
      <c r="C118" s="73" t="s">
        <v>85</v>
      </c>
      <c r="D118" s="401" t="str">
        <f>IF(COUNTIF(D121:D123, "Failed") &gt; 0, "Failed", IF(COUNTA(D121:D123) = 0, "Not Tested", "Success"))</f>
        <v>Not Tested</v>
      </c>
      <c r="E118" s="402"/>
      <c r="F118" s="97" t="s">
        <v>86</v>
      </c>
      <c r="G118" s="401" t="str">
        <f>IF(COUNTIF(G121:G123, "Failed") &gt; 0, "Failed", IF(COUNTIF(G121:G123, "Need Testing") &gt; 0, "Need Testing", IF(COUNTA(G121:G123) = 0, "Not Tested", "Success")))</f>
        <v>Failed</v>
      </c>
      <c r="H118" s="402"/>
      <c r="I118" s="73" t="s">
        <v>87</v>
      </c>
      <c r="J118" s="401" t="str">
        <f>IF(COUNTIF(J121:J123, "Failed") &gt; 0, "Failed", IF(COUNTIF(J121:J123, "Need Testing") &gt; 0, "Need Testing", IF(COUNTA(J121:J123) = 0, "Not Tested", "Success")))</f>
        <v>Not Tested</v>
      </c>
      <c r="K118" s="402"/>
      <c r="L118" s="74"/>
    </row>
    <row r="119" spans="1:12">
      <c r="A119" s="403" t="s">
        <v>92</v>
      </c>
      <c r="B119" s="404" t="s">
        <v>93</v>
      </c>
      <c r="C119" s="404" t="s">
        <v>94</v>
      </c>
      <c r="D119" s="408" t="s">
        <v>95</v>
      </c>
      <c r="E119" s="409"/>
      <c r="F119" s="402"/>
      <c r="G119" s="408" t="s">
        <v>96</v>
      </c>
      <c r="H119" s="409"/>
      <c r="I119" s="402"/>
      <c r="J119" s="408" t="s">
        <v>97</v>
      </c>
      <c r="K119" s="409"/>
      <c r="L119" s="402"/>
    </row>
    <row r="120" spans="1:12">
      <c r="A120" s="399"/>
      <c r="B120" s="399"/>
      <c r="C120" s="399"/>
      <c r="D120" s="75" t="s">
        <v>98</v>
      </c>
      <c r="E120" s="76" t="s">
        <v>99</v>
      </c>
      <c r="F120" s="76" t="s">
        <v>100</v>
      </c>
      <c r="G120" s="75" t="s">
        <v>98</v>
      </c>
      <c r="H120" s="76" t="s">
        <v>99</v>
      </c>
      <c r="I120" s="76" t="s">
        <v>100</v>
      </c>
      <c r="J120" s="75" t="s">
        <v>98</v>
      </c>
      <c r="K120" s="76" t="s">
        <v>99</v>
      </c>
      <c r="L120" s="76" t="s">
        <v>100</v>
      </c>
    </row>
    <row r="121" spans="1:12" ht="60">
      <c r="A121" s="96">
        <v>1</v>
      </c>
      <c r="B121" s="93" t="s">
        <v>160</v>
      </c>
      <c r="C121" s="94" t="s">
        <v>161</v>
      </c>
      <c r="D121" s="80"/>
      <c r="E121" s="81"/>
      <c r="F121" s="81"/>
      <c r="G121" s="82" t="s">
        <v>79</v>
      </c>
      <c r="H121" s="83">
        <v>43307</v>
      </c>
      <c r="I121" s="84"/>
      <c r="J121" s="80"/>
      <c r="K121" s="85"/>
      <c r="L121" s="86"/>
    </row>
    <row r="122" spans="1:12" ht="30">
      <c r="A122" s="96">
        <v>2</v>
      </c>
      <c r="B122" s="106" t="s">
        <v>148</v>
      </c>
      <c r="C122" s="84" t="s">
        <v>149</v>
      </c>
      <c r="D122" s="80"/>
      <c r="E122" s="81"/>
      <c r="F122" s="81"/>
      <c r="G122" s="82" t="s">
        <v>79</v>
      </c>
      <c r="H122" s="83">
        <v>43307</v>
      </c>
      <c r="I122" s="84"/>
      <c r="J122" s="80"/>
      <c r="K122" s="85"/>
      <c r="L122" s="86"/>
    </row>
    <row r="123" spans="1:12" ht="45">
      <c r="A123" s="96">
        <v>3</v>
      </c>
      <c r="B123" s="106" t="s">
        <v>150</v>
      </c>
      <c r="C123" s="94" t="s">
        <v>162</v>
      </c>
      <c r="D123" s="80"/>
      <c r="E123" s="81"/>
      <c r="F123" s="81"/>
      <c r="G123" s="82" t="s">
        <v>80</v>
      </c>
      <c r="H123" s="83">
        <v>43307</v>
      </c>
      <c r="I123" s="84"/>
      <c r="J123" s="80"/>
      <c r="K123" s="85"/>
      <c r="L123" s="86"/>
    </row>
    <row r="124" spans="1:12">
      <c r="A124" s="103"/>
      <c r="B124" s="103"/>
      <c r="C124" s="103"/>
      <c r="D124" s="103"/>
      <c r="E124" s="103"/>
      <c r="F124" s="103"/>
      <c r="G124" s="103"/>
      <c r="H124" s="103"/>
      <c r="I124" s="103"/>
      <c r="J124" s="103"/>
      <c r="K124" s="103"/>
      <c r="L124" s="103"/>
    </row>
    <row r="125" spans="1:12">
      <c r="A125" s="89" t="s">
        <v>163</v>
      </c>
      <c r="B125" s="66" t="s">
        <v>164</v>
      </c>
      <c r="C125" s="67"/>
      <c r="D125" s="68"/>
      <c r="E125" s="69"/>
      <c r="F125" s="69"/>
      <c r="G125" s="68"/>
      <c r="H125" s="67"/>
      <c r="I125" s="67"/>
      <c r="J125" s="68"/>
      <c r="K125" s="70"/>
      <c r="L125" s="69"/>
    </row>
    <row r="126" spans="1:12">
      <c r="A126" s="103"/>
      <c r="B126" s="103"/>
      <c r="C126" s="103"/>
      <c r="D126" s="103"/>
      <c r="E126" s="103"/>
      <c r="F126" s="103"/>
      <c r="G126" s="103"/>
      <c r="H126" s="103"/>
      <c r="I126" s="103"/>
      <c r="J126" s="103"/>
      <c r="K126" s="103"/>
      <c r="L126" s="103"/>
    </row>
    <row r="127" spans="1:12">
      <c r="A127" s="104" t="s">
        <v>90</v>
      </c>
      <c r="B127" s="72" t="s">
        <v>165</v>
      </c>
      <c r="C127" s="73" t="s">
        <v>85</v>
      </c>
      <c r="D127" s="401" t="str">
        <f>IF(COUNTIF(D130:D132, "Failed") &gt; 0, "Failed", IF(COUNTA(D130:D132) = 0, "Not Tested", "Success"))</f>
        <v>Not Tested</v>
      </c>
      <c r="E127" s="402"/>
      <c r="F127" s="97" t="s">
        <v>86</v>
      </c>
      <c r="G127" s="401" t="str">
        <f>IF(COUNTIF(G130:G132, "Failed") &gt; 0, "Failed", IF(COUNTIF(G130:G132, "Need Testing") &gt; 0, "Need Testing", IF(COUNTA(G130:G132) = 0, "Not Tested", "Success")))</f>
        <v>Success</v>
      </c>
      <c r="H127" s="402"/>
      <c r="I127" s="73" t="s">
        <v>87</v>
      </c>
      <c r="J127" s="401" t="str">
        <f>IF(COUNTIF(J130:J132, "Failed") &gt; 0, "Failed", IF(COUNTIF(J130:J132, "Need Testing") &gt; 0, "Need Testing", IF(COUNTA(J130:J132) = 0, "Not Tested", "Success")))</f>
        <v>Not Tested</v>
      </c>
      <c r="K127" s="402"/>
      <c r="L127" s="74"/>
    </row>
    <row r="128" spans="1:12">
      <c r="A128" s="403" t="s">
        <v>92</v>
      </c>
      <c r="B128" s="404" t="s">
        <v>93</v>
      </c>
      <c r="C128" s="404" t="s">
        <v>94</v>
      </c>
      <c r="D128" s="408" t="s">
        <v>95</v>
      </c>
      <c r="E128" s="409"/>
      <c r="F128" s="402"/>
      <c r="G128" s="408" t="s">
        <v>96</v>
      </c>
      <c r="H128" s="409"/>
      <c r="I128" s="402"/>
      <c r="J128" s="408" t="s">
        <v>97</v>
      </c>
      <c r="K128" s="409"/>
      <c r="L128" s="402"/>
    </row>
    <row r="129" spans="1:12">
      <c r="A129" s="399"/>
      <c r="B129" s="399"/>
      <c r="C129" s="399"/>
      <c r="D129" s="75" t="s">
        <v>98</v>
      </c>
      <c r="E129" s="76" t="s">
        <v>99</v>
      </c>
      <c r="F129" s="76" t="s">
        <v>100</v>
      </c>
      <c r="G129" s="75" t="s">
        <v>98</v>
      </c>
      <c r="H129" s="76" t="s">
        <v>99</v>
      </c>
      <c r="I129" s="76" t="s">
        <v>100</v>
      </c>
      <c r="J129" s="75" t="s">
        <v>98</v>
      </c>
      <c r="K129" s="76" t="s">
        <v>99</v>
      </c>
      <c r="L129" s="76" t="s">
        <v>100</v>
      </c>
    </row>
    <row r="130" spans="1:12" ht="30">
      <c r="A130" s="96">
        <v>1</v>
      </c>
      <c r="B130" s="93" t="s">
        <v>166</v>
      </c>
      <c r="C130" s="107" t="s">
        <v>167</v>
      </c>
      <c r="D130" s="80"/>
      <c r="E130" s="81"/>
      <c r="F130" s="81"/>
      <c r="G130" s="82" t="s">
        <v>79</v>
      </c>
      <c r="H130" s="83">
        <v>43307</v>
      </c>
      <c r="I130" s="84"/>
      <c r="J130" s="80"/>
      <c r="K130" s="85"/>
      <c r="L130" s="86"/>
    </row>
    <row r="131" spans="1:12">
      <c r="A131" s="96">
        <v>2</v>
      </c>
      <c r="B131" s="93" t="s">
        <v>168</v>
      </c>
      <c r="C131" s="107" t="s">
        <v>169</v>
      </c>
      <c r="D131" s="80"/>
      <c r="E131" s="81"/>
      <c r="F131" s="81"/>
      <c r="G131" s="82" t="s">
        <v>79</v>
      </c>
      <c r="H131" s="83">
        <v>43307</v>
      </c>
      <c r="I131" s="84"/>
      <c r="J131" s="80"/>
      <c r="K131" s="85"/>
      <c r="L131" s="86"/>
    </row>
    <row r="132" spans="1:12" ht="30">
      <c r="A132" s="96">
        <v>3</v>
      </c>
      <c r="B132" s="93" t="s">
        <v>170</v>
      </c>
      <c r="C132" s="107" t="s">
        <v>171</v>
      </c>
      <c r="D132" s="80"/>
      <c r="E132" s="81"/>
      <c r="F132" s="81"/>
      <c r="G132" s="82" t="s">
        <v>79</v>
      </c>
      <c r="H132" s="83">
        <v>43307</v>
      </c>
      <c r="I132" s="84"/>
      <c r="J132" s="80"/>
      <c r="K132" s="85"/>
      <c r="L132" s="86"/>
    </row>
    <row r="133" spans="1:12">
      <c r="A133" s="103"/>
      <c r="B133" s="103"/>
      <c r="C133" s="103"/>
      <c r="D133" s="103"/>
      <c r="E133" s="103"/>
      <c r="F133" s="103"/>
      <c r="G133" s="103"/>
      <c r="H133" s="103"/>
      <c r="I133" s="103"/>
      <c r="J133" s="103"/>
      <c r="K133" s="103"/>
      <c r="L133" s="103"/>
    </row>
    <row r="134" spans="1:12">
      <c r="A134" s="104" t="s">
        <v>119</v>
      </c>
      <c r="B134" s="72" t="s">
        <v>172</v>
      </c>
      <c r="C134" s="73" t="s">
        <v>85</v>
      </c>
      <c r="D134" s="401" t="str">
        <f>IF(COUNTIF(D137:D144, "Failed") &gt; 0, "Failed", IF(COUNTA(D137:D144) = 0, "Not Tested", "Success"))</f>
        <v>Not Tested</v>
      </c>
      <c r="E134" s="402"/>
      <c r="F134" s="97" t="s">
        <v>86</v>
      </c>
      <c r="G134" s="401" t="str">
        <f>IF(COUNTIF(G137:G144, "Failed") &gt; 0, "Failed", IF(COUNTIF(G137:G144, "Need Testing") &gt; 0, "Need Testing", IF(COUNTA(G137:G144) = 0, "Not Tested", "Success")))</f>
        <v>Success</v>
      </c>
      <c r="H134" s="402"/>
      <c r="I134" s="73" t="s">
        <v>87</v>
      </c>
      <c r="J134" s="401" t="str">
        <f>IF(COUNTIF(J137:J144, "Failed") &gt; 0, "Failed", IF(COUNTIF(J137:J144, "Need Testing") &gt; 0, "Need Testing", IF(COUNTA(J137:J144) = 0, "Not Tested", "Success")))</f>
        <v>Not Tested</v>
      </c>
      <c r="K134" s="402"/>
      <c r="L134" s="74"/>
    </row>
    <row r="135" spans="1:12">
      <c r="A135" s="403" t="s">
        <v>92</v>
      </c>
      <c r="B135" s="404" t="s">
        <v>93</v>
      </c>
      <c r="C135" s="404" t="s">
        <v>94</v>
      </c>
      <c r="D135" s="408" t="s">
        <v>95</v>
      </c>
      <c r="E135" s="409"/>
      <c r="F135" s="402"/>
      <c r="G135" s="408" t="s">
        <v>96</v>
      </c>
      <c r="H135" s="409"/>
      <c r="I135" s="402"/>
      <c r="J135" s="408" t="s">
        <v>97</v>
      </c>
      <c r="K135" s="409"/>
      <c r="L135" s="402"/>
    </row>
    <row r="136" spans="1:12">
      <c r="A136" s="399"/>
      <c r="B136" s="399"/>
      <c r="C136" s="399"/>
      <c r="D136" s="75" t="s">
        <v>98</v>
      </c>
      <c r="E136" s="76" t="s">
        <v>99</v>
      </c>
      <c r="F136" s="76" t="s">
        <v>100</v>
      </c>
      <c r="G136" s="75" t="s">
        <v>98</v>
      </c>
      <c r="H136" s="76" t="s">
        <v>99</v>
      </c>
      <c r="I136" s="76" t="s">
        <v>100</v>
      </c>
      <c r="J136" s="75" t="s">
        <v>98</v>
      </c>
      <c r="K136" s="76" t="s">
        <v>99</v>
      </c>
      <c r="L136" s="76" t="s">
        <v>100</v>
      </c>
    </row>
    <row r="137" spans="1:12" ht="30">
      <c r="A137" s="96">
        <v>1</v>
      </c>
      <c r="B137" s="93" t="s">
        <v>166</v>
      </c>
      <c r="C137" s="107" t="s">
        <v>167</v>
      </c>
      <c r="D137" s="80"/>
      <c r="E137" s="81"/>
      <c r="F137" s="81"/>
      <c r="G137" s="82" t="s">
        <v>79</v>
      </c>
      <c r="H137" s="83">
        <v>43307</v>
      </c>
      <c r="I137" s="84"/>
      <c r="J137" s="80"/>
      <c r="K137" s="85"/>
      <c r="L137" s="86"/>
    </row>
    <row r="138" spans="1:12">
      <c r="A138" s="96">
        <v>2</v>
      </c>
      <c r="B138" s="93" t="s">
        <v>173</v>
      </c>
      <c r="C138" s="107" t="s">
        <v>174</v>
      </c>
      <c r="D138" s="80"/>
      <c r="E138" s="81"/>
      <c r="F138" s="81"/>
      <c r="G138" s="82" t="s">
        <v>79</v>
      </c>
      <c r="H138" s="83">
        <v>43307</v>
      </c>
      <c r="I138" s="84"/>
      <c r="J138" s="80"/>
      <c r="K138" s="85"/>
      <c r="L138" s="86"/>
    </row>
    <row r="139" spans="1:12" ht="30">
      <c r="A139" s="96">
        <v>3</v>
      </c>
      <c r="B139" s="93" t="s">
        <v>170</v>
      </c>
      <c r="C139" s="107" t="s">
        <v>175</v>
      </c>
      <c r="D139" s="80"/>
      <c r="E139" s="81"/>
      <c r="F139" s="81"/>
      <c r="G139" s="82" t="s">
        <v>79</v>
      </c>
      <c r="H139" s="83">
        <v>43307</v>
      </c>
      <c r="I139" s="84"/>
      <c r="J139" s="80"/>
      <c r="K139" s="85"/>
      <c r="L139" s="86"/>
    </row>
    <row r="140" spans="1:12" ht="30">
      <c r="A140" s="77">
        <v>4</v>
      </c>
      <c r="B140" s="93" t="s">
        <v>176</v>
      </c>
      <c r="C140" s="107" t="s">
        <v>104</v>
      </c>
      <c r="D140" s="80"/>
      <c r="E140" s="81"/>
      <c r="F140" s="81"/>
      <c r="G140" s="82" t="s">
        <v>79</v>
      </c>
      <c r="H140" s="83">
        <v>43307</v>
      </c>
      <c r="I140" s="84"/>
      <c r="J140" s="80"/>
      <c r="K140" s="85"/>
      <c r="L140" s="86"/>
    </row>
    <row r="141" spans="1:12">
      <c r="A141" s="77">
        <v>5</v>
      </c>
      <c r="B141" s="93" t="s">
        <v>177</v>
      </c>
      <c r="C141" s="107" t="s">
        <v>178</v>
      </c>
      <c r="D141" s="80"/>
      <c r="E141" s="81"/>
      <c r="F141" s="81"/>
      <c r="G141" s="82" t="s">
        <v>79</v>
      </c>
      <c r="H141" s="83">
        <v>43307</v>
      </c>
      <c r="I141" s="84"/>
      <c r="J141" s="80"/>
      <c r="K141" s="85"/>
      <c r="L141" s="86"/>
    </row>
    <row r="142" spans="1:12" ht="30">
      <c r="A142" s="77">
        <v>6</v>
      </c>
      <c r="B142" s="93" t="s">
        <v>179</v>
      </c>
      <c r="C142" s="107" t="s">
        <v>104</v>
      </c>
      <c r="D142" s="80"/>
      <c r="E142" s="81"/>
      <c r="F142" s="81"/>
      <c r="G142" s="82" t="s">
        <v>79</v>
      </c>
      <c r="H142" s="83">
        <v>43307</v>
      </c>
      <c r="I142" s="84"/>
      <c r="J142" s="80"/>
      <c r="K142" s="85"/>
      <c r="L142" s="86"/>
    </row>
    <row r="143" spans="1:12" ht="60">
      <c r="A143" s="77">
        <v>7</v>
      </c>
      <c r="B143" s="78" t="s">
        <v>180</v>
      </c>
      <c r="C143" s="108" t="s">
        <v>181</v>
      </c>
      <c r="D143" s="80"/>
      <c r="E143" s="81"/>
      <c r="F143" s="81"/>
      <c r="G143" s="82" t="s">
        <v>79</v>
      </c>
      <c r="H143" s="83">
        <v>43307</v>
      </c>
      <c r="I143" s="84"/>
      <c r="J143" s="80"/>
      <c r="K143" s="85"/>
      <c r="L143" s="86"/>
    </row>
    <row r="144" spans="1:12" ht="45">
      <c r="A144" s="77">
        <v>8</v>
      </c>
      <c r="B144" s="78" t="s">
        <v>182</v>
      </c>
      <c r="C144" s="108" t="s">
        <v>183</v>
      </c>
      <c r="D144" s="80"/>
      <c r="E144" s="81"/>
      <c r="F144" s="81"/>
      <c r="G144" s="82" t="s">
        <v>79</v>
      </c>
      <c r="H144" s="83">
        <v>43307</v>
      </c>
      <c r="I144" s="84"/>
      <c r="J144" s="80"/>
      <c r="K144" s="85"/>
      <c r="L144" s="86"/>
    </row>
    <row r="145" spans="1:12">
      <c r="A145" s="103"/>
      <c r="B145" s="103"/>
      <c r="C145" s="103"/>
      <c r="D145" s="103"/>
      <c r="E145" s="103"/>
      <c r="F145" s="103"/>
      <c r="G145" s="103"/>
      <c r="H145" s="103"/>
      <c r="I145" s="103"/>
      <c r="J145" s="103"/>
      <c r="K145" s="103"/>
      <c r="L145" s="103"/>
    </row>
    <row r="146" spans="1:12">
      <c r="A146" s="104" t="s">
        <v>134</v>
      </c>
      <c r="B146" s="72" t="s">
        <v>184</v>
      </c>
      <c r="C146" s="73" t="s">
        <v>85</v>
      </c>
      <c r="D146" s="401" t="str">
        <f>IF(COUNTIF(D149:D155, "Failed") &gt; 0, "Failed", IF(COUNTA(D149:D155) = 0, "Not Tested", "Success"))</f>
        <v>Not Tested</v>
      </c>
      <c r="E146" s="402"/>
      <c r="F146" s="97" t="s">
        <v>86</v>
      </c>
      <c r="G146" s="401" t="str">
        <f>IF(COUNTIF(G149:G155, "Failed") &gt; 0, "Failed", IF(COUNTIF(G149:G155, "Need Testing") &gt; 0, "Need Testing", IF(COUNTA(G149:G155) = 0, "Not Tested", "Success")))</f>
        <v>Success</v>
      </c>
      <c r="H146" s="402"/>
      <c r="I146" s="73" t="s">
        <v>87</v>
      </c>
      <c r="J146" s="401" t="str">
        <f>IF(COUNTIF(J149:J155, "Failed") &gt; 0, "Failed", IF(COUNTIF(J149:J155, "Need Testing") &gt; 0, "Need Testing", IF(COUNTA(J149:J155) = 0, "Not Tested", "Success")))</f>
        <v>Not Tested</v>
      </c>
      <c r="K146" s="402"/>
      <c r="L146" s="74"/>
    </row>
    <row r="147" spans="1:12">
      <c r="A147" s="403" t="s">
        <v>92</v>
      </c>
      <c r="B147" s="404" t="s">
        <v>93</v>
      </c>
      <c r="C147" s="404" t="s">
        <v>94</v>
      </c>
      <c r="D147" s="408" t="s">
        <v>95</v>
      </c>
      <c r="E147" s="409"/>
      <c r="F147" s="402"/>
      <c r="G147" s="408" t="s">
        <v>96</v>
      </c>
      <c r="H147" s="409"/>
      <c r="I147" s="402"/>
      <c r="J147" s="408" t="s">
        <v>97</v>
      </c>
      <c r="K147" s="409"/>
      <c r="L147" s="402"/>
    </row>
    <row r="148" spans="1:12">
      <c r="A148" s="399"/>
      <c r="B148" s="399"/>
      <c r="C148" s="399"/>
      <c r="D148" s="75" t="s">
        <v>98</v>
      </c>
      <c r="E148" s="76" t="s">
        <v>99</v>
      </c>
      <c r="F148" s="76" t="s">
        <v>100</v>
      </c>
      <c r="G148" s="75" t="s">
        <v>98</v>
      </c>
      <c r="H148" s="76" t="s">
        <v>99</v>
      </c>
      <c r="I148" s="76" t="s">
        <v>100</v>
      </c>
      <c r="J148" s="75" t="s">
        <v>98</v>
      </c>
      <c r="K148" s="76" t="s">
        <v>99</v>
      </c>
      <c r="L148" s="76" t="s">
        <v>100</v>
      </c>
    </row>
    <row r="149" spans="1:12" ht="30">
      <c r="A149" s="96">
        <v>1</v>
      </c>
      <c r="B149" s="93" t="s">
        <v>166</v>
      </c>
      <c r="C149" s="107" t="s">
        <v>167</v>
      </c>
      <c r="D149" s="80"/>
      <c r="E149" s="81"/>
      <c r="F149" s="81"/>
      <c r="G149" s="82" t="s">
        <v>79</v>
      </c>
      <c r="H149" s="83">
        <v>43307</v>
      </c>
      <c r="I149" s="84"/>
      <c r="J149" s="80"/>
      <c r="K149" s="85"/>
      <c r="L149" s="86"/>
    </row>
    <row r="150" spans="1:12">
      <c r="A150" s="96">
        <v>2</v>
      </c>
      <c r="B150" s="93" t="s">
        <v>185</v>
      </c>
      <c r="C150" s="107" t="s">
        <v>186</v>
      </c>
      <c r="D150" s="80"/>
      <c r="E150" s="81"/>
      <c r="F150" s="81"/>
      <c r="G150" s="82" t="s">
        <v>79</v>
      </c>
      <c r="H150" s="83">
        <v>43307</v>
      </c>
      <c r="I150" s="84"/>
      <c r="J150" s="80"/>
      <c r="K150" s="85"/>
      <c r="L150" s="86"/>
    </row>
    <row r="151" spans="1:12" ht="30">
      <c r="A151" s="96">
        <v>3</v>
      </c>
      <c r="B151" s="93" t="s">
        <v>170</v>
      </c>
      <c r="C151" s="107" t="s">
        <v>187</v>
      </c>
      <c r="D151" s="80"/>
      <c r="E151" s="81"/>
      <c r="F151" s="81"/>
      <c r="G151" s="82" t="s">
        <v>79</v>
      </c>
      <c r="H151" s="83">
        <v>43307</v>
      </c>
      <c r="I151" s="84"/>
      <c r="J151" s="80"/>
      <c r="K151" s="85"/>
      <c r="L151" s="86"/>
    </row>
    <row r="152" spans="1:12" ht="60">
      <c r="A152" s="77">
        <v>4</v>
      </c>
      <c r="B152" s="78" t="s">
        <v>180</v>
      </c>
      <c r="C152" s="108" t="s">
        <v>181</v>
      </c>
      <c r="D152" s="80"/>
      <c r="E152" s="81"/>
      <c r="F152" s="81"/>
      <c r="G152" s="82" t="s">
        <v>79</v>
      </c>
      <c r="H152" s="83">
        <v>43307</v>
      </c>
      <c r="I152" s="84"/>
      <c r="J152" s="80"/>
      <c r="K152" s="85"/>
      <c r="L152" s="86"/>
    </row>
    <row r="153" spans="1:12">
      <c r="A153" s="77">
        <v>5</v>
      </c>
      <c r="B153" s="93" t="s">
        <v>188</v>
      </c>
      <c r="C153" s="107" t="s">
        <v>104</v>
      </c>
      <c r="D153" s="80"/>
      <c r="E153" s="81"/>
      <c r="F153" s="81"/>
      <c r="G153" s="82" t="s">
        <v>79</v>
      </c>
      <c r="H153" s="83">
        <v>43307</v>
      </c>
      <c r="I153" s="84"/>
      <c r="J153" s="80"/>
      <c r="K153" s="85"/>
      <c r="L153" s="86"/>
    </row>
    <row r="154" spans="1:12" ht="30">
      <c r="A154" s="77">
        <v>6</v>
      </c>
      <c r="B154" s="93" t="s">
        <v>189</v>
      </c>
      <c r="C154" s="107" t="s">
        <v>149</v>
      </c>
      <c r="D154" s="80"/>
      <c r="E154" s="81"/>
      <c r="F154" s="81"/>
      <c r="G154" s="82" t="s">
        <v>79</v>
      </c>
      <c r="H154" s="83">
        <v>43307</v>
      </c>
      <c r="I154" s="84"/>
      <c r="J154" s="80"/>
      <c r="K154" s="85"/>
      <c r="L154" s="86"/>
    </row>
    <row r="155" spans="1:12" ht="45">
      <c r="A155" s="77">
        <v>7</v>
      </c>
      <c r="B155" s="78" t="s">
        <v>182</v>
      </c>
      <c r="C155" s="108" t="s">
        <v>190</v>
      </c>
      <c r="D155" s="80"/>
      <c r="E155" s="81"/>
      <c r="F155" s="81"/>
      <c r="G155" s="82" t="s">
        <v>79</v>
      </c>
      <c r="H155" s="83">
        <v>43307</v>
      </c>
      <c r="I155" s="84"/>
      <c r="J155" s="80"/>
      <c r="K155" s="85"/>
      <c r="L155" s="86"/>
    </row>
    <row r="156" spans="1:12">
      <c r="A156" s="103"/>
      <c r="B156" s="103"/>
      <c r="C156" s="103"/>
      <c r="D156" s="103"/>
      <c r="E156" s="103"/>
      <c r="F156" s="103"/>
      <c r="G156" s="103"/>
      <c r="H156" s="103"/>
      <c r="I156" s="103"/>
      <c r="J156" s="103"/>
      <c r="K156" s="103"/>
      <c r="L156" s="103"/>
    </row>
  </sheetData>
  <mergeCells count="155">
    <mergeCell ref="A135:A136"/>
    <mergeCell ref="B135:B136"/>
    <mergeCell ref="C135:C136"/>
    <mergeCell ref="D134:E134"/>
    <mergeCell ref="D135:F135"/>
    <mergeCell ref="G146:H146"/>
    <mergeCell ref="J146:K146"/>
    <mergeCell ref="A147:A148"/>
    <mergeCell ref="B147:B148"/>
    <mergeCell ref="C147:C148"/>
    <mergeCell ref="G147:I147"/>
    <mergeCell ref="J147:L147"/>
    <mergeCell ref="A112:A113"/>
    <mergeCell ref="B112:B113"/>
    <mergeCell ref="G112:I112"/>
    <mergeCell ref="C112:C113"/>
    <mergeCell ref="D118:E118"/>
    <mergeCell ref="G118:H118"/>
    <mergeCell ref="J118:K118"/>
    <mergeCell ref="A119:A120"/>
    <mergeCell ref="B119:B120"/>
    <mergeCell ref="C119:C120"/>
    <mergeCell ref="D119:F119"/>
    <mergeCell ref="G119:I119"/>
    <mergeCell ref="J119:L119"/>
    <mergeCell ref="D112:F112"/>
    <mergeCell ref="J112:L112"/>
    <mergeCell ref="G104:H104"/>
    <mergeCell ref="J104:K104"/>
    <mergeCell ref="A105:A106"/>
    <mergeCell ref="B105:B106"/>
    <mergeCell ref="C105:C106"/>
    <mergeCell ref="D104:E104"/>
    <mergeCell ref="D105:F105"/>
    <mergeCell ref="G111:H111"/>
    <mergeCell ref="J111:K111"/>
    <mergeCell ref="G105:I105"/>
    <mergeCell ref="J105:L105"/>
    <mergeCell ref="D111:E111"/>
    <mergeCell ref="B128:B129"/>
    <mergeCell ref="C128:C129"/>
    <mergeCell ref="G134:H134"/>
    <mergeCell ref="J134:K134"/>
    <mergeCell ref="D128:F128"/>
    <mergeCell ref="G128:I128"/>
    <mergeCell ref="D127:E127"/>
    <mergeCell ref="G127:H127"/>
    <mergeCell ref="J127:K127"/>
    <mergeCell ref="A128:A129"/>
    <mergeCell ref="J128:L128"/>
    <mergeCell ref="G135:I135"/>
    <mergeCell ref="J135:L135"/>
    <mergeCell ref="D146:E146"/>
    <mergeCell ref="D147:F147"/>
    <mergeCell ref="D87:E87"/>
    <mergeCell ref="G87:H87"/>
    <mergeCell ref="J87:K87"/>
    <mergeCell ref="A88:A89"/>
    <mergeCell ref="B88:B89"/>
    <mergeCell ref="C88:C89"/>
    <mergeCell ref="D98:F98"/>
    <mergeCell ref="G98:I98"/>
    <mergeCell ref="D88:F88"/>
    <mergeCell ref="G88:I88"/>
    <mergeCell ref="J88:L88"/>
    <mergeCell ref="D97:E97"/>
    <mergeCell ref="G97:H97"/>
    <mergeCell ref="J97:K97"/>
    <mergeCell ref="A98:A99"/>
    <mergeCell ref="J98:L98"/>
    <mergeCell ref="B98:B99"/>
    <mergeCell ref="C98:C99"/>
    <mergeCell ref="A73:A74"/>
    <mergeCell ref="B73:B74"/>
    <mergeCell ref="C73:C74"/>
    <mergeCell ref="D72:E72"/>
    <mergeCell ref="D73:F73"/>
    <mergeCell ref="G79:H79"/>
    <mergeCell ref="J79:K79"/>
    <mergeCell ref="A80:A81"/>
    <mergeCell ref="B80:B81"/>
    <mergeCell ref="G80:I80"/>
    <mergeCell ref="C80:C81"/>
    <mergeCell ref="G73:I73"/>
    <mergeCell ref="J73:L73"/>
    <mergeCell ref="D79:E79"/>
    <mergeCell ref="D80:F80"/>
    <mergeCell ref="J80:L80"/>
    <mergeCell ref="B66:B67"/>
    <mergeCell ref="C66:C67"/>
    <mergeCell ref="G72:H72"/>
    <mergeCell ref="J72:K72"/>
    <mergeCell ref="D55:E55"/>
    <mergeCell ref="G55:H55"/>
    <mergeCell ref="J55:K55"/>
    <mergeCell ref="A56:A57"/>
    <mergeCell ref="B56:B57"/>
    <mergeCell ref="C56:C57"/>
    <mergeCell ref="D66:F66"/>
    <mergeCell ref="G66:I66"/>
    <mergeCell ref="D56:F56"/>
    <mergeCell ref="G56:I56"/>
    <mergeCell ref="J56:L56"/>
    <mergeCell ref="D65:E65"/>
    <mergeCell ref="G65:H65"/>
    <mergeCell ref="J65:K65"/>
    <mergeCell ref="A66:A67"/>
    <mergeCell ref="J66:L66"/>
    <mergeCell ref="A39:A40"/>
    <mergeCell ref="B39:B40"/>
    <mergeCell ref="C39:C40"/>
    <mergeCell ref="D38:E38"/>
    <mergeCell ref="D39:F39"/>
    <mergeCell ref="G45:H45"/>
    <mergeCell ref="J45:K45"/>
    <mergeCell ref="A46:A47"/>
    <mergeCell ref="B46:B47"/>
    <mergeCell ref="G46:I46"/>
    <mergeCell ref="C46:C47"/>
    <mergeCell ref="G39:I39"/>
    <mergeCell ref="J39:L39"/>
    <mergeCell ref="D45:E45"/>
    <mergeCell ref="D46:F46"/>
    <mergeCell ref="J46:L46"/>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71 J1:J71 D8:D13 D18:D23 D26:D33 D38:D43 D55:D60 D65:D71 G77:G92 D78:D92 J78:J84 I85 J86:J92 G95 J95 D97:D102 G97:G102 J97:J102 D104:D109 G104:G109 J104:J109 D111:D116 G111:G116 J111:J116 D118:D123 G118:G123 J118:J123 G125 J125 D127:D132 G127:G132 J127:J132 D134:D144 G134:G144 J134:J144 D146:D155 G146:G155 J146:J155">
    <cfRule type="cellIs" dxfId="708" priority="1" operator="equal">
      <formula>"Failed"</formula>
    </cfRule>
  </conditionalFormatting>
  <conditionalFormatting sqref="G1:G71 G77:G92 G95 G97:G102 G104:G109 G111:G116 G118:G123 G125 G127:G132 G134:G144 G146:G155">
    <cfRule type="cellIs" dxfId="707" priority="2" operator="equal">
      <formula>"Need Testing"</formula>
    </cfRule>
  </conditionalFormatting>
  <conditionalFormatting sqref="J1:J71 J78:J84 I85 J86:J92 J95 J97:J102 J104:J109 J111:J116 J118:J123 J125 J127:J132 J134:J144 J146:J155">
    <cfRule type="cellIs" dxfId="706" priority="3" operator="equal">
      <formula>"NEED TESTING"</formula>
    </cfRule>
  </conditionalFormatting>
  <conditionalFormatting sqref="D1:D71 G1:G71 J1:J71 G77:G92 D78:D92 J78:J84 I85 J86:J92 D95 G95 J95 D97:D102 G97:G102 J97:J102 D104:D109 G104:G109 J104:J109 D111:D116 G111:G116 J111:J116 D118:D123 G118:G123 J118:J123 D125 G125 J125 D127:D132 G127:G132 J127:J132 D134:D144 G134:G144 J134:J144 D146:D155 G146:G155 J146:J155">
    <cfRule type="cellIs" dxfId="705" priority="4" operator="equal">
      <formula>"Success"</formula>
    </cfRule>
  </conditionalFormatting>
  <conditionalFormatting sqref="D46:D50 G46:G50 J46:J50 D58:D60 G58:G60 J58:J60 D73:D77 G73:G77 J73:J77">
    <cfRule type="cellIs" dxfId="704" priority="5" operator="equal">
      <formula>"Failed"</formula>
    </cfRule>
  </conditionalFormatting>
  <conditionalFormatting sqref="G46:G50 G58:G60 G73:G77">
    <cfRule type="cellIs" dxfId="703" priority="6" operator="equal">
      <formula>"Need Testing"</formula>
    </cfRule>
  </conditionalFormatting>
  <conditionalFormatting sqref="J46:J50 J58:J60 J73:J77">
    <cfRule type="cellIs" dxfId="702" priority="7" operator="equal">
      <formula>"NEED TESTING"</formula>
    </cfRule>
  </conditionalFormatting>
  <conditionalFormatting sqref="D46:D50 G46:G50 J46:J50 D58:D60 G58:G60 J58:J60 D73:D77 G73:G77 J73:J77">
    <cfRule type="cellIs" dxfId="701" priority="8" operator="equal">
      <formula>"Success"</formula>
    </cfRule>
  </conditionalFormatting>
  <conditionalFormatting sqref="D45 G45 J45 D72 G72 J72">
    <cfRule type="cellIs" dxfId="700" priority="9" operator="equal">
      <formula>"Failed"</formula>
    </cfRule>
  </conditionalFormatting>
  <conditionalFormatting sqref="G45 G72">
    <cfRule type="cellIs" dxfId="699" priority="10" operator="equal">
      <formula>"Need Testing"</formula>
    </cfRule>
  </conditionalFormatting>
  <conditionalFormatting sqref="J45 J72">
    <cfRule type="cellIs" dxfId="698" priority="11" operator="equal">
      <formula>"NEED TESTING"</formula>
    </cfRule>
  </conditionalFormatting>
  <conditionalFormatting sqref="D45 G45 J45 D72 G72 J72">
    <cfRule type="cellIs" dxfId="697" priority="12" operator="equal">
      <formula>"Success"</formula>
    </cfRule>
  </conditionalFormatting>
  <dataValidations count="3">
    <dataValidation type="list" allowBlank="1" sqref="G11:G13 J11:J13 G21:G23 J21:J23 G31:G33 J31:J33 G41:G43 J41:J43 G48:G50 J48:J50 G58:G60 J58:J60 G68:G70 J68:J70 G75:G77 J75:J77 G82:G84 J82:J84 G90:G92 J90:J92 G100:G102 J100:J102 G107:G109 J107:J109 G114:G116 J114:J116 G121:G123 J121:J123 G130:G132 J130:J132 G137:G144 J137:J144 G149:G155 J149:J155" xr:uid="{00000000-0002-0000-0200-000000000000}">
      <formula1>"Success,Failed,Need Testing"</formula1>
    </dataValidation>
    <dataValidation type="list" allowBlank="1" sqref="D11:D13 D21:D23 D31:D33 D41:D43 D48:D50 D58:D60 D68:D70 D75:D77 D82:D84 D90:D92 D100:D102 D107:D109 D114:D116 D121:D123 D130:D132 D137:D144 D149:D155" xr:uid="{00000000-0002-0000-0200-000001000000}">
      <formula1>"Success,Failed"</formula1>
    </dataValidation>
    <dataValidation type="custom" allowBlank="1" showDropDown="1" sqref="E11:E13 H11:H13 K11:K13 E21:E23 H21:H23 K21:K23 H27 E31:E33 H31:H33 K31:K33 E41:E43 H41:H43 K41:K43 E48:E50 H48:H50 K48:K50 E58:E60 H58:H60 K58:K60 E68:E70 K68:K70 H68:H71 E75:E77 K75:K77 H75:H78 E82:E84 H82:H84 K82:K84 E90:E92 H90:H92 K90:K92 E100:E102 H100:H102 K100:K102 E107:E109 H107:H109 K107:K109 E114:E116 H114:H116 K114:K116 E121:E123 H121:H123 K121:K123 E130:E132 H130:H132 K130:K132 E137:E144 H137:H144 K137:K144 E149:E155 H149:H155 K149:K155" xr:uid="{00000000-0002-0000-0200-000002000000}">
      <formula1>OR(NOT(ISERROR(DATEVALUE(E11))), AND(ISNUMBER(E11), LEFT(CELL("format", E11))="D"))</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Z91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49"/>
      <c r="B1" s="50" t="s">
        <v>191</v>
      </c>
      <c r="C1" s="51" t="s">
        <v>79</v>
      </c>
      <c r="D1" s="52" t="s">
        <v>80</v>
      </c>
      <c r="E1" s="51" t="s">
        <v>81</v>
      </c>
      <c r="F1" s="51" t="s">
        <v>82</v>
      </c>
      <c r="G1" s="53" t="s">
        <v>83</v>
      </c>
      <c r="H1" s="51" t="s">
        <v>84</v>
      </c>
      <c r="I1" s="54"/>
      <c r="J1" s="55"/>
      <c r="K1" s="56"/>
      <c r="L1" s="57"/>
      <c r="M1" s="103"/>
      <c r="N1" s="103"/>
      <c r="O1" s="103"/>
      <c r="P1" s="103"/>
      <c r="Q1" s="103"/>
      <c r="R1" s="103"/>
      <c r="S1" s="103"/>
      <c r="T1" s="103"/>
      <c r="U1" s="103"/>
      <c r="V1" s="103"/>
      <c r="W1" s="103"/>
      <c r="X1" s="103"/>
      <c r="Y1" s="103"/>
      <c r="Z1" s="103"/>
    </row>
    <row r="2" spans="1:26">
      <c r="A2" s="49"/>
      <c r="B2" s="58" t="s">
        <v>85</v>
      </c>
      <c r="C2" s="59">
        <f>COUNTIFS(D$6:$D916, "Success", $A$6:$A916, "=#TC*")</f>
        <v>0</v>
      </c>
      <c r="D2" s="60">
        <f>COUNTIFS(D$6:$D916, "Failed", $A$6:$A916, "=#TC*")</f>
        <v>0</v>
      </c>
      <c r="E2" s="61">
        <f>COUNTIFS(D$6:$D916, "Need Testing", $A$6:$A916, "=#TC*")</f>
        <v>0</v>
      </c>
      <c r="F2" s="59">
        <f t="shared" ref="F2:F4" si="0">$G$2-(C2+D2)</f>
        <v>19</v>
      </c>
      <c r="G2" s="397">
        <f>COUNTIF($A:$A, "#TC*")</f>
        <v>19</v>
      </c>
      <c r="H2" s="400">
        <f>COUNTIF($A:$A, "#SC*")</f>
        <v>16</v>
      </c>
      <c r="I2" s="62"/>
      <c r="J2" s="55"/>
      <c r="K2" s="56"/>
      <c r="L2" s="57"/>
      <c r="M2" s="103"/>
      <c r="N2" s="103"/>
      <c r="O2" s="103"/>
      <c r="P2" s="103"/>
      <c r="Q2" s="103"/>
      <c r="R2" s="103"/>
      <c r="S2" s="103"/>
      <c r="T2" s="103"/>
      <c r="U2" s="103"/>
      <c r="V2" s="103"/>
      <c r="W2" s="103"/>
      <c r="X2" s="103"/>
      <c r="Y2" s="103"/>
      <c r="Z2" s="103"/>
    </row>
    <row r="3" spans="1:26">
      <c r="A3" s="49"/>
      <c r="B3" s="58" t="s">
        <v>86</v>
      </c>
      <c r="C3" s="59">
        <f>COUNTIFS(G$6:$G916, "Success", $A$6:$A916, "=#TC*")</f>
        <v>18</v>
      </c>
      <c r="D3" s="60">
        <f>COUNTIFS(G$6:$G916, "Failed", $A$6:$A916, "=#TC*")</f>
        <v>0</v>
      </c>
      <c r="E3" s="61">
        <f>COUNTIFS(G$6:$G916, "Need Testing", $A$6:$A916, "=#TC*")</f>
        <v>0</v>
      </c>
      <c r="F3" s="59">
        <f t="shared" si="0"/>
        <v>1</v>
      </c>
      <c r="G3" s="398"/>
      <c r="H3" s="398"/>
      <c r="I3" s="62"/>
      <c r="J3" s="55"/>
      <c r="K3" s="56"/>
      <c r="L3" s="57"/>
      <c r="M3" s="103"/>
      <c r="N3" s="103"/>
      <c r="O3" s="103"/>
      <c r="P3" s="103"/>
      <c r="Q3" s="103"/>
      <c r="R3" s="103"/>
      <c r="S3" s="103"/>
      <c r="T3" s="103"/>
      <c r="U3" s="103"/>
      <c r="V3" s="103"/>
      <c r="W3" s="103"/>
      <c r="X3" s="103"/>
      <c r="Y3" s="103"/>
      <c r="Z3" s="103"/>
    </row>
    <row r="4" spans="1:26">
      <c r="A4" s="49"/>
      <c r="B4" s="58" t="s">
        <v>87</v>
      </c>
      <c r="C4" s="59">
        <f>COUNTIFS(J$6:$J916, "Success", $A$6:$A916, "=#TC*")</f>
        <v>0</v>
      </c>
      <c r="D4" s="60">
        <f>COUNTIFS(J$6:$J916, "Failed", $A$6:$A916, "=#TC*")</f>
        <v>0</v>
      </c>
      <c r="E4" s="61">
        <f>COUNTIFS(J$6:$J916, "Need Testing", $A$6:$A916, "=#TC*")</f>
        <v>0</v>
      </c>
      <c r="F4" s="59">
        <f t="shared" si="0"/>
        <v>19</v>
      </c>
      <c r="G4" s="399"/>
      <c r="H4" s="399"/>
      <c r="I4" s="62"/>
      <c r="J4" s="55"/>
      <c r="K4" s="56"/>
      <c r="L4" s="57"/>
      <c r="M4" s="103"/>
      <c r="N4" s="103"/>
      <c r="O4" s="103"/>
      <c r="P4" s="103"/>
      <c r="Q4" s="103"/>
      <c r="R4" s="103"/>
      <c r="S4" s="103"/>
      <c r="T4" s="103"/>
      <c r="U4" s="103"/>
      <c r="V4" s="103"/>
      <c r="W4" s="103"/>
      <c r="X4" s="103"/>
      <c r="Y4" s="103"/>
      <c r="Z4" s="103"/>
    </row>
    <row r="5" spans="1:26">
      <c r="A5" s="49"/>
      <c r="B5" s="63"/>
      <c r="C5" s="64"/>
      <c r="D5" s="55"/>
      <c r="E5" s="57"/>
      <c r="F5" s="57"/>
      <c r="G5" s="55"/>
      <c r="H5" s="64"/>
      <c r="I5" s="64"/>
      <c r="J5" s="55"/>
      <c r="K5" s="56"/>
      <c r="L5" s="57"/>
      <c r="M5" s="103"/>
      <c r="N5" s="103"/>
      <c r="O5" s="103"/>
      <c r="P5" s="103"/>
      <c r="Q5" s="103"/>
      <c r="R5" s="103"/>
      <c r="S5" s="103"/>
      <c r="T5" s="103"/>
      <c r="U5" s="103"/>
      <c r="V5" s="103"/>
      <c r="W5" s="103"/>
      <c r="X5" s="103"/>
      <c r="Y5" s="103"/>
      <c r="Z5" s="103"/>
    </row>
    <row r="6" spans="1:26">
      <c r="A6" s="65" t="s">
        <v>88</v>
      </c>
      <c r="B6" s="66" t="s">
        <v>192</v>
      </c>
      <c r="C6" s="67"/>
      <c r="D6" s="68"/>
      <c r="E6" s="69"/>
      <c r="F6" s="69"/>
      <c r="G6" s="68"/>
      <c r="H6" s="67"/>
      <c r="I6" s="67"/>
      <c r="J6" s="68"/>
      <c r="K6" s="70"/>
      <c r="L6" s="69"/>
      <c r="M6" s="103"/>
      <c r="N6" s="103"/>
      <c r="O6" s="103"/>
      <c r="P6" s="103"/>
      <c r="Q6" s="103"/>
      <c r="R6" s="103"/>
      <c r="S6" s="103"/>
      <c r="T6" s="103"/>
      <c r="U6" s="103"/>
      <c r="V6" s="103"/>
      <c r="W6" s="103"/>
      <c r="X6" s="103"/>
      <c r="Y6" s="103"/>
      <c r="Z6" s="103"/>
    </row>
    <row r="7" spans="1:26">
      <c r="A7" s="49"/>
      <c r="B7" s="63"/>
      <c r="C7" s="64"/>
      <c r="D7" s="55"/>
      <c r="E7" s="57"/>
      <c r="F7" s="57"/>
      <c r="G7" s="55"/>
      <c r="H7" s="64"/>
      <c r="I7" s="64"/>
      <c r="J7" s="55"/>
      <c r="K7" s="56"/>
      <c r="L7" s="57"/>
      <c r="M7" s="103"/>
      <c r="N7" s="103"/>
      <c r="O7" s="103"/>
      <c r="P7" s="103"/>
      <c r="Q7" s="103"/>
      <c r="R7" s="103"/>
      <c r="S7" s="103"/>
      <c r="T7" s="103"/>
      <c r="U7" s="103"/>
      <c r="V7" s="103"/>
      <c r="W7" s="103"/>
      <c r="X7" s="103"/>
      <c r="Y7" s="103"/>
      <c r="Z7" s="103"/>
    </row>
    <row r="8" spans="1:26">
      <c r="A8" s="71" t="s">
        <v>90</v>
      </c>
      <c r="B8" s="72" t="s">
        <v>91</v>
      </c>
      <c r="C8" s="73" t="s">
        <v>85</v>
      </c>
      <c r="D8" s="406" t="str">
        <f>IF(COUNTIF(D11:D13, "Failed") &gt; 0, "Failed", IF(COUNTA(D11:D13) = 0, "Not Tested", "Success"))</f>
        <v>Not Tested</v>
      </c>
      <c r="E8" s="407"/>
      <c r="F8" s="73"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74"/>
      <c r="M8" s="103"/>
      <c r="N8" s="103"/>
      <c r="O8" s="103"/>
      <c r="P8" s="103"/>
      <c r="Q8" s="103"/>
      <c r="R8" s="103"/>
      <c r="S8" s="103"/>
      <c r="T8" s="103"/>
      <c r="U8" s="103"/>
      <c r="V8" s="103"/>
      <c r="W8" s="103"/>
      <c r="X8" s="103"/>
      <c r="Y8" s="103"/>
      <c r="Z8" s="103"/>
    </row>
    <row r="9" spans="1:26">
      <c r="A9" s="403" t="s">
        <v>92</v>
      </c>
      <c r="B9" s="404" t="s">
        <v>93</v>
      </c>
      <c r="C9" s="405" t="s">
        <v>94</v>
      </c>
      <c r="D9" s="394" t="s">
        <v>95</v>
      </c>
      <c r="E9" s="395"/>
      <c r="F9" s="396"/>
      <c r="G9" s="394" t="s">
        <v>96</v>
      </c>
      <c r="H9" s="395"/>
      <c r="I9" s="396"/>
      <c r="J9" s="394" t="s">
        <v>97</v>
      </c>
      <c r="K9" s="395"/>
      <c r="L9" s="396"/>
      <c r="M9" s="103"/>
      <c r="N9" s="103"/>
      <c r="O9" s="103"/>
      <c r="P9" s="103"/>
      <c r="Q9" s="103"/>
      <c r="R9" s="103"/>
      <c r="S9" s="103"/>
      <c r="T9" s="103"/>
      <c r="U9" s="103"/>
      <c r="V9" s="103"/>
      <c r="W9" s="103"/>
      <c r="X9" s="103"/>
      <c r="Y9" s="103"/>
      <c r="Z9" s="103"/>
    </row>
    <row r="10" spans="1:26">
      <c r="A10" s="399"/>
      <c r="B10" s="399"/>
      <c r="C10" s="399"/>
      <c r="D10" s="75" t="s">
        <v>98</v>
      </c>
      <c r="E10" s="76" t="s">
        <v>99</v>
      </c>
      <c r="F10" s="76" t="s">
        <v>100</v>
      </c>
      <c r="G10" s="75" t="s">
        <v>98</v>
      </c>
      <c r="H10" s="76" t="s">
        <v>99</v>
      </c>
      <c r="I10" s="76" t="s">
        <v>100</v>
      </c>
      <c r="J10" s="75" t="s">
        <v>98</v>
      </c>
      <c r="K10" s="76" t="s">
        <v>99</v>
      </c>
      <c r="L10" s="76" t="s">
        <v>100</v>
      </c>
      <c r="M10" s="109"/>
      <c r="N10" s="109"/>
      <c r="O10" s="109"/>
      <c r="P10" s="109"/>
      <c r="Q10" s="109"/>
      <c r="R10" s="109"/>
      <c r="S10" s="109"/>
      <c r="T10" s="109"/>
      <c r="U10" s="109"/>
      <c r="V10" s="109"/>
      <c r="W10" s="103"/>
      <c r="X10" s="103"/>
      <c r="Y10" s="103"/>
      <c r="Z10" s="103"/>
    </row>
    <row r="11" spans="1:26" ht="60">
      <c r="A11" s="77">
        <v>1</v>
      </c>
      <c r="B11" s="78" t="s">
        <v>193</v>
      </c>
      <c r="C11" s="79" t="s">
        <v>102</v>
      </c>
      <c r="D11" s="80"/>
      <c r="E11" s="81"/>
      <c r="F11" s="81"/>
      <c r="G11" s="82" t="s">
        <v>79</v>
      </c>
      <c r="H11" s="83">
        <v>43307</v>
      </c>
      <c r="I11" s="84"/>
      <c r="J11" s="80"/>
      <c r="K11" s="85"/>
      <c r="L11" s="86"/>
      <c r="M11" s="103"/>
      <c r="N11" s="103"/>
      <c r="O11" s="103"/>
      <c r="P11" s="103"/>
      <c r="Q11" s="103"/>
      <c r="R11" s="103"/>
      <c r="S11" s="103"/>
      <c r="T11" s="103"/>
      <c r="U11" s="103"/>
      <c r="V11" s="103"/>
      <c r="W11" s="103"/>
      <c r="X11" s="103"/>
      <c r="Y11" s="103"/>
      <c r="Z11" s="103"/>
    </row>
    <row r="12" spans="1:26" ht="35.25" customHeight="1">
      <c r="A12" s="77">
        <v>2</v>
      </c>
      <c r="B12" s="87" t="s">
        <v>103</v>
      </c>
      <c r="C12" s="88" t="s">
        <v>104</v>
      </c>
      <c r="D12" s="80"/>
      <c r="E12" s="81"/>
      <c r="F12" s="81"/>
      <c r="G12" s="82" t="s">
        <v>79</v>
      </c>
      <c r="H12" s="83">
        <v>43307</v>
      </c>
      <c r="I12" s="84"/>
      <c r="J12" s="80"/>
      <c r="K12" s="85"/>
      <c r="L12" s="86"/>
      <c r="M12" s="103"/>
      <c r="N12" s="103"/>
      <c r="O12" s="103"/>
      <c r="P12" s="103"/>
      <c r="Q12" s="103"/>
      <c r="R12" s="103"/>
      <c r="S12" s="103"/>
      <c r="T12" s="103"/>
      <c r="U12" s="103"/>
      <c r="V12" s="103"/>
      <c r="W12" s="103"/>
      <c r="X12" s="103"/>
      <c r="Y12" s="103"/>
      <c r="Z12" s="103"/>
    </row>
    <row r="13" spans="1:26" ht="57" customHeight="1">
      <c r="A13" s="77">
        <v>3</v>
      </c>
      <c r="B13" s="87" t="s">
        <v>105</v>
      </c>
      <c r="C13" s="79" t="s">
        <v>106</v>
      </c>
      <c r="D13" s="80"/>
      <c r="E13" s="81"/>
      <c r="F13" s="81"/>
      <c r="G13" s="82" t="s">
        <v>79</v>
      </c>
      <c r="H13" s="83">
        <v>43307</v>
      </c>
      <c r="I13" s="84"/>
      <c r="J13" s="80"/>
      <c r="K13" s="85"/>
      <c r="L13" s="86"/>
      <c r="M13" s="103"/>
      <c r="N13" s="103"/>
      <c r="O13" s="103"/>
      <c r="P13" s="103"/>
      <c r="Q13" s="103"/>
      <c r="R13" s="103"/>
      <c r="S13" s="103"/>
      <c r="T13" s="103"/>
      <c r="U13" s="103"/>
      <c r="V13" s="103"/>
      <c r="W13" s="103"/>
      <c r="X13" s="103"/>
      <c r="Y13" s="103"/>
      <c r="Z13" s="103"/>
    </row>
    <row r="14" spans="1:26">
      <c r="A14" s="49"/>
      <c r="B14" s="63"/>
      <c r="C14" s="64"/>
      <c r="D14" s="55"/>
      <c r="E14" s="57"/>
      <c r="F14" s="57"/>
      <c r="G14" s="55"/>
      <c r="H14" s="64"/>
      <c r="I14" s="64"/>
      <c r="J14" s="55"/>
      <c r="K14" s="56"/>
      <c r="L14" s="57"/>
      <c r="M14" s="103"/>
      <c r="N14" s="103"/>
      <c r="O14" s="103"/>
      <c r="P14" s="103"/>
      <c r="Q14" s="103"/>
      <c r="R14" s="103"/>
      <c r="S14" s="103"/>
      <c r="T14" s="103"/>
      <c r="U14" s="103"/>
      <c r="V14" s="103"/>
      <c r="W14" s="103"/>
      <c r="X14" s="103"/>
      <c r="Y14" s="103"/>
      <c r="Z14" s="103"/>
    </row>
    <row r="15" spans="1:26">
      <c r="A15" s="49"/>
      <c r="B15" s="63"/>
      <c r="C15" s="64"/>
      <c r="D15" s="55"/>
      <c r="E15" s="57"/>
      <c r="F15" s="57"/>
      <c r="G15" s="55"/>
      <c r="H15" s="64"/>
      <c r="I15" s="64"/>
      <c r="J15" s="55"/>
      <c r="K15" s="56"/>
      <c r="L15" s="57"/>
      <c r="M15" s="103"/>
      <c r="N15" s="103"/>
      <c r="O15" s="103"/>
      <c r="P15" s="103"/>
      <c r="Q15" s="103"/>
      <c r="R15" s="103"/>
      <c r="S15" s="103"/>
      <c r="T15" s="103"/>
      <c r="U15" s="103"/>
      <c r="V15" s="103"/>
      <c r="W15" s="103"/>
      <c r="X15" s="103"/>
      <c r="Y15" s="103"/>
      <c r="Z15" s="103"/>
    </row>
    <row r="16" spans="1:26">
      <c r="A16" s="89" t="s">
        <v>107</v>
      </c>
      <c r="B16" s="66" t="s">
        <v>194</v>
      </c>
      <c r="C16" s="67"/>
      <c r="D16" s="68"/>
      <c r="E16" s="69"/>
      <c r="F16" s="69"/>
      <c r="G16" s="68"/>
      <c r="H16" s="67"/>
      <c r="I16" s="67"/>
      <c r="J16" s="68"/>
      <c r="K16" s="70"/>
      <c r="L16" s="69"/>
      <c r="M16" s="103"/>
      <c r="N16" s="103"/>
      <c r="O16" s="103"/>
      <c r="P16" s="103"/>
      <c r="Q16" s="103"/>
      <c r="R16" s="103"/>
      <c r="S16" s="103"/>
      <c r="T16" s="103"/>
      <c r="U16" s="103"/>
      <c r="V16" s="103"/>
      <c r="W16" s="103"/>
      <c r="X16" s="103"/>
      <c r="Y16" s="103"/>
      <c r="Z16" s="103"/>
    </row>
    <row r="17" spans="1:26">
      <c r="A17" s="49"/>
      <c r="B17" s="63"/>
      <c r="C17" s="64"/>
      <c r="D17" s="55"/>
      <c r="E17" s="57"/>
      <c r="F17" s="57"/>
      <c r="G17" s="55"/>
      <c r="H17" s="64"/>
      <c r="I17" s="64"/>
      <c r="J17" s="55"/>
      <c r="K17" s="56"/>
      <c r="L17" s="57"/>
      <c r="M17" s="103"/>
      <c r="N17" s="103"/>
      <c r="O17" s="103"/>
      <c r="P17" s="103"/>
      <c r="Q17" s="103"/>
      <c r="R17" s="103"/>
      <c r="S17" s="103"/>
      <c r="T17" s="103"/>
      <c r="U17" s="103"/>
      <c r="V17" s="103"/>
      <c r="W17" s="103"/>
      <c r="X17" s="103"/>
      <c r="Y17" s="103"/>
      <c r="Z17" s="103"/>
    </row>
    <row r="18" spans="1:26">
      <c r="A18" s="71" t="s">
        <v>90</v>
      </c>
      <c r="B18" s="72" t="s">
        <v>91</v>
      </c>
      <c r="C18" s="73" t="s">
        <v>85</v>
      </c>
      <c r="D18" s="406" t="str">
        <f>IF(COUNTIF(D21:D23, "Failed") &gt; 0, "Failed", IF(COUNTA(D21:D23) = 0, "Not Tested", "Success"))</f>
        <v>Not Tested</v>
      </c>
      <c r="E18" s="407"/>
      <c r="F18" s="73"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74"/>
      <c r="M18" s="103"/>
      <c r="N18" s="103"/>
      <c r="O18" s="103"/>
      <c r="P18" s="103"/>
      <c r="Q18" s="103"/>
      <c r="R18" s="103"/>
      <c r="S18" s="103"/>
      <c r="T18" s="103"/>
      <c r="U18" s="103"/>
      <c r="V18" s="103"/>
      <c r="W18" s="103"/>
      <c r="X18" s="103"/>
      <c r="Y18" s="103"/>
      <c r="Z18" s="103"/>
    </row>
    <row r="19" spans="1:26">
      <c r="A19" s="403" t="s">
        <v>92</v>
      </c>
      <c r="B19" s="404" t="s">
        <v>93</v>
      </c>
      <c r="C19" s="405" t="s">
        <v>94</v>
      </c>
      <c r="D19" s="394" t="s">
        <v>95</v>
      </c>
      <c r="E19" s="395"/>
      <c r="F19" s="396"/>
      <c r="G19" s="394" t="s">
        <v>96</v>
      </c>
      <c r="H19" s="395"/>
      <c r="I19" s="396"/>
      <c r="J19" s="394" t="s">
        <v>97</v>
      </c>
      <c r="K19" s="395"/>
      <c r="L19" s="396"/>
      <c r="M19" s="103"/>
      <c r="N19" s="103"/>
      <c r="O19" s="103"/>
      <c r="P19" s="103"/>
      <c r="Q19" s="103"/>
      <c r="R19" s="103"/>
      <c r="S19" s="103"/>
      <c r="T19" s="103"/>
      <c r="U19" s="103"/>
      <c r="V19" s="103"/>
      <c r="W19" s="103"/>
      <c r="X19" s="103"/>
      <c r="Y19" s="103"/>
      <c r="Z19" s="103"/>
    </row>
    <row r="20" spans="1:26">
      <c r="A20" s="399"/>
      <c r="B20" s="399"/>
      <c r="C20" s="399"/>
      <c r="D20" s="75" t="s">
        <v>98</v>
      </c>
      <c r="E20" s="76" t="s">
        <v>99</v>
      </c>
      <c r="F20" s="76" t="s">
        <v>100</v>
      </c>
      <c r="G20" s="75" t="s">
        <v>98</v>
      </c>
      <c r="H20" s="76" t="s">
        <v>99</v>
      </c>
      <c r="I20" s="76" t="s">
        <v>100</v>
      </c>
      <c r="J20" s="75" t="s">
        <v>98</v>
      </c>
      <c r="K20" s="76" t="s">
        <v>99</v>
      </c>
      <c r="L20" s="76" t="s">
        <v>100</v>
      </c>
      <c r="M20" s="103"/>
      <c r="N20" s="103"/>
      <c r="O20" s="103"/>
      <c r="P20" s="103"/>
      <c r="Q20" s="103"/>
      <c r="R20" s="103"/>
      <c r="S20" s="103"/>
      <c r="T20" s="103"/>
      <c r="U20" s="103"/>
      <c r="V20" s="103"/>
      <c r="W20" s="103"/>
      <c r="X20" s="103"/>
      <c r="Y20" s="103"/>
      <c r="Z20" s="103"/>
    </row>
    <row r="21" spans="1:26" ht="60">
      <c r="A21" s="77">
        <v>1</v>
      </c>
      <c r="B21" s="78" t="s">
        <v>195</v>
      </c>
      <c r="C21" s="79" t="s">
        <v>196</v>
      </c>
      <c r="D21" s="80"/>
      <c r="E21" s="81"/>
      <c r="F21" s="81"/>
      <c r="G21" s="82" t="s">
        <v>79</v>
      </c>
      <c r="H21" s="83">
        <v>43307</v>
      </c>
      <c r="I21" s="84"/>
      <c r="J21" s="80"/>
      <c r="K21" s="85"/>
      <c r="L21" s="86"/>
      <c r="M21" s="103"/>
      <c r="N21" s="103"/>
      <c r="O21" s="103"/>
      <c r="P21" s="103"/>
      <c r="Q21" s="103"/>
      <c r="R21" s="103"/>
      <c r="S21" s="103"/>
      <c r="T21" s="103"/>
      <c r="U21" s="103"/>
      <c r="V21" s="103"/>
      <c r="W21" s="103"/>
      <c r="X21" s="103"/>
      <c r="Y21" s="103"/>
      <c r="Z21" s="103"/>
    </row>
    <row r="22" spans="1:26" ht="30">
      <c r="A22" s="77">
        <v>2</v>
      </c>
      <c r="B22" s="87" t="s">
        <v>103</v>
      </c>
      <c r="C22" s="88" t="s">
        <v>104</v>
      </c>
      <c r="D22" s="80"/>
      <c r="E22" s="81"/>
      <c r="F22" s="81"/>
      <c r="G22" s="82" t="s">
        <v>79</v>
      </c>
      <c r="H22" s="83">
        <v>43307</v>
      </c>
      <c r="I22" s="84"/>
      <c r="J22" s="80"/>
      <c r="K22" s="85"/>
      <c r="L22" s="86"/>
      <c r="M22" s="103"/>
      <c r="N22" s="103"/>
      <c r="O22" s="103"/>
      <c r="P22" s="103"/>
      <c r="Q22" s="103"/>
      <c r="R22" s="103"/>
      <c r="S22" s="103"/>
      <c r="T22" s="103"/>
      <c r="U22" s="103"/>
      <c r="V22" s="103"/>
      <c r="W22" s="103"/>
      <c r="X22" s="103"/>
      <c r="Y22" s="103"/>
      <c r="Z22" s="103"/>
    </row>
    <row r="23" spans="1:26" ht="75">
      <c r="A23" s="77">
        <v>3</v>
      </c>
      <c r="B23" s="87" t="s">
        <v>105</v>
      </c>
      <c r="C23" s="79" t="s">
        <v>106</v>
      </c>
      <c r="D23" s="80"/>
      <c r="E23" s="81"/>
      <c r="F23" s="81"/>
      <c r="G23" s="82" t="s">
        <v>79</v>
      </c>
      <c r="H23" s="83">
        <v>43307</v>
      </c>
      <c r="I23" s="84"/>
      <c r="J23" s="80"/>
      <c r="K23" s="85"/>
      <c r="L23" s="86"/>
      <c r="M23" s="103"/>
      <c r="N23" s="103"/>
      <c r="O23" s="103"/>
      <c r="P23" s="103"/>
      <c r="Q23" s="103"/>
      <c r="R23" s="103"/>
      <c r="S23" s="103"/>
      <c r="T23" s="103"/>
      <c r="U23" s="103"/>
      <c r="V23" s="103"/>
      <c r="W23" s="103"/>
      <c r="X23" s="103"/>
      <c r="Y23" s="103"/>
      <c r="Z23" s="103"/>
    </row>
    <row r="24" spans="1:26">
      <c r="A24" s="49"/>
      <c r="B24" s="63"/>
      <c r="C24" s="64"/>
      <c r="D24" s="55"/>
      <c r="E24" s="57"/>
      <c r="F24" s="57"/>
      <c r="G24" s="55"/>
      <c r="H24" s="64"/>
      <c r="I24" s="64"/>
      <c r="J24" s="55"/>
      <c r="K24" s="56"/>
      <c r="L24" s="57"/>
      <c r="M24" s="103"/>
      <c r="N24" s="103"/>
      <c r="O24" s="103"/>
      <c r="P24" s="103"/>
      <c r="Q24" s="103"/>
      <c r="R24" s="103"/>
      <c r="S24" s="103"/>
      <c r="T24" s="103"/>
      <c r="U24" s="103"/>
      <c r="V24" s="103"/>
      <c r="W24" s="103"/>
      <c r="X24" s="103"/>
      <c r="Y24" s="103"/>
      <c r="Z24" s="103"/>
    </row>
    <row r="25" spans="1:26">
      <c r="A25" s="49"/>
      <c r="B25" s="63"/>
      <c r="C25" s="64"/>
      <c r="D25" s="55"/>
      <c r="E25" s="57"/>
      <c r="F25" s="57"/>
      <c r="G25" s="55"/>
      <c r="H25" s="64"/>
      <c r="I25" s="64"/>
      <c r="J25" s="55"/>
      <c r="K25" s="56"/>
      <c r="L25" s="57"/>
      <c r="M25" s="103"/>
      <c r="N25" s="103"/>
      <c r="O25" s="103"/>
      <c r="P25" s="103"/>
      <c r="Q25" s="103"/>
      <c r="R25" s="103"/>
      <c r="S25" s="103"/>
      <c r="T25" s="103"/>
      <c r="U25" s="103"/>
      <c r="V25" s="103"/>
      <c r="W25" s="103"/>
      <c r="X25" s="103"/>
      <c r="Y25" s="103"/>
      <c r="Z25" s="103"/>
    </row>
    <row r="26" spans="1:26">
      <c r="A26" s="89" t="s">
        <v>110</v>
      </c>
      <c r="B26" s="66" t="s">
        <v>197</v>
      </c>
      <c r="C26" s="67"/>
      <c r="D26" s="68"/>
      <c r="E26" s="69"/>
      <c r="F26" s="69"/>
      <c r="G26" s="68"/>
      <c r="H26" s="67"/>
      <c r="I26" s="67"/>
      <c r="J26" s="68"/>
      <c r="K26" s="70"/>
      <c r="L26" s="69"/>
      <c r="M26" s="103"/>
      <c r="N26" s="103"/>
      <c r="O26" s="103"/>
      <c r="P26" s="103"/>
      <c r="Q26" s="103"/>
      <c r="R26" s="103"/>
      <c r="S26" s="103"/>
      <c r="T26" s="103"/>
      <c r="U26" s="103"/>
      <c r="V26" s="103"/>
      <c r="W26" s="103"/>
      <c r="X26" s="103"/>
      <c r="Y26" s="103"/>
      <c r="Z26" s="103"/>
    </row>
    <row r="27" spans="1:26">
      <c r="A27" s="49"/>
      <c r="B27" s="63"/>
      <c r="C27" s="64"/>
      <c r="D27" s="55"/>
      <c r="E27" s="57"/>
      <c r="F27" s="57"/>
      <c r="G27" s="55"/>
      <c r="H27" s="64"/>
      <c r="I27" s="64"/>
      <c r="J27" s="55"/>
      <c r="K27" s="56"/>
      <c r="L27" s="57"/>
      <c r="M27" s="103"/>
      <c r="N27" s="103"/>
      <c r="O27" s="103"/>
      <c r="P27" s="103"/>
      <c r="Q27" s="103"/>
      <c r="R27" s="103"/>
      <c r="S27" s="103"/>
      <c r="T27" s="103"/>
      <c r="U27" s="103"/>
      <c r="V27" s="103"/>
      <c r="W27" s="103"/>
      <c r="X27" s="103"/>
      <c r="Y27" s="103"/>
      <c r="Z27" s="103"/>
    </row>
    <row r="28" spans="1:26">
      <c r="A28" s="71" t="s">
        <v>90</v>
      </c>
      <c r="B28" s="72" t="s">
        <v>91</v>
      </c>
      <c r="C28" s="73" t="s">
        <v>85</v>
      </c>
      <c r="D28" s="406" t="str">
        <f>IF(COUNTIF(D31:D33, "Failed") &gt; 0, "Failed", IF(COUNTA(D31:D33) = 0, "Not Tested", "Success"))</f>
        <v>Not Tested</v>
      </c>
      <c r="E28" s="407"/>
      <c r="F28" s="73" t="s">
        <v>86</v>
      </c>
      <c r="G28" s="401" t="str">
        <f>IF(COUNTIF(G31:G33, "Failed") &gt; 0, "Failed", IF(COUNTIF(G31:G33, "Need Testing") &gt; 0, "Need Testing", IF(COUNTA(G31:G33) = 0, "Not Tested", "Success")))</f>
        <v>Success</v>
      </c>
      <c r="H28" s="402"/>
      <c r="I28" s="73" t="s">
        <v>87</v>
      </c>
      <c r="J28" s="401" t="str">
        <f>IF(COUNTIF(J31:J33, "Failed") &gt; 0, "Failed", IF(COUNTIF(J31:J33, "Need Testing") &gt; 0, "Need Testing", IF(COUNTA(J31:J33) = 0, "Not Tested", "Success")))</f>
        <v>Not Tested</v>
      </c>
      <c r="K28" s="402"/>
      <c r="L28" s="74"/>
      <c r="M28" s="103"/>
      <c r="N28" s="103"/>
      <c r="O28" s="103"/>
      <c r="P28" s="103"/>
      <c r="Q28" s="103"/>
      <c r="R28" s="103"/>
      <c r="S28" s="103"/>
      <c r="T28" s="103"/>
      <c r="U28" s="103"/>
      <c r="V28" s="103"/>
      <c r="W28" s="103"/>
      <c r="X28" s="103"/>
      <c r="Y28" s="103"/>
      <c r="Z28" s="103"/>
    </row>
    <row r="29" spans="1:26">
      <c r="A29" s="403" t="s">
        <v>92</v>
      </c>
      <c r="B29" s="404" t="s">
        <v>93</v>
      </c>
      <c r="C29" s="405" t="s">
        <v>94</v>
      </c>
      <c r="D29" s="394" t="s">
        <v>95</v>
      </c>
      <c r="E29" s="395"/>
      <c r="F29" s="396"/>
      <c r="G29" s="394" t="s">
        <v>96</v>
      </c>
      <c r="H29" s="395"/>
      <c r="I29" s="396"/>
      <c r="J29" s="394" t="s">
        <v>97</v>
      </c>
      <c r="K29" s="395"/>
      <c r="L29" s="396"/>
      <c r="M29" s="103"/>
      <c r="N29" s="103"/>
      <c r="O29" s="103"/>
      <c r="P29" s="103"/>
      <c r="Q29" s="103"/>
      <c r="R29" s="103"/>
      <c r="S29" s="103"/>
      <c r="T29" s="103"/>
      <c r="U29" s="103"/>
      <c r="V29" s="103"/>
      <c r="W29" s="103"/>
      <c r="X29" s="103"/>
      <c r="Y29" s="103"/>
      <c r="Z29" s="103"/>
    </row>
    <row r="30" spans="1:26">
      <c r="A30" s="399"/>
      <c r="B30" s="399"/>
      <c r="C30" s="399"/>
      <c r="D30" s="75" t="s">
        <v>98</v>
      </c>
      <c r="E30" s="76" t="s">
        <v>99</v>
      </c>
      <c r="F30" s="76" t="s">
        <v>100</v>
      </c>
      <c r="G30" s="75" t="s">
        <v>98</v>
      </c>
      <c r="H30" s="76" t="s">
        <v>99</v>
      </c>
      <c r="I30" s="76" t="s">
        <v>100</v>
      </c>
      <c r="J30" s="75" t="s">
        <v>98</v>
      </c>
      <c r="K30" s="76" t="s">
        <v>99</v>
      </c>
      <c r="L30" s="76" t="s">
        <v>100</v>
      </c>
      <c r="M30" s="103"/>
      <c r="N30" s="103"/>
      <c r="O30" s="103"/>
      <c r="P30" s="103"/>
      <c r="Q30" s="103"/>
      <c r="R30" s="103"/>
      <c r="S30" s="103"/>
      <c r="T30" s="103"/>
      <c r="U30" s="103"/>
      <c r="V30" s="103"/>
      <c r="W30" s="103"/>
      <c r="X30" s="103"/>
      <c r="Y30" s="103"/>
      <c r="Z30" s="103"/>
    </row>
    <row r="31" spans="1:26" ht="75">
      <c r="A31" s="77">
        <v>1</v>
      </c>
      <c r="B31" s="78" t="s">
        <v>112</v>
      </c>
      <c r="C31" s="79" t="s">
        <v>113</v>
      </c>
      <c r="D31" s="80"/>
      <c r="E31" s="81"/>
      <c r="F31" s="81"/>
      <c r="G31" s="82" t="s">
        <v>79</v>
      </c>
      <c r="H31" s="83">
        <v>43307</v>
      </c>
      <c r="I31" s="84"/>
      <c r="J31" s="80"/>
      <c r="K31" s="85"/>
      <c r="L31" s="86"/>
      <c r="M31" s="103"/>
      <c r="N31" s="103"/>
      <c r="O31" s="103"/>
      <c r="P31" s="103"/>
      <c r="Q31" s="103"/>
      <c r="R31" s="103"/>
      <c r="S31" s="103"/>
      <c r="T31" s="103"/>
      <c r="U31" s="103"/>
      <c r="V31" s="103"/>
      <c r="W31" s="103"/>
      <c r="X31" s="103"/>
      <c r="Y31" s="103"/>
      <c r="Z31" s="103"/>
    </row>
    <row r="32" spans="1:26" ht="30">
      <c r="A32" s="77">
        <v>2</v>
      </c>
      <c r="B32" s="87" t="s">
        <v>103</v>
      </c>
      <c r="C32" s="88" t="s">
        <v>104</v>
      </c>
      <c r="D32" s="80"/>
      <c r="E32" s="81"/>
      <c r="F32" s="81"/>
      <c r="G32" s="82" t="s">
        <v>79</v>
      </c>
      <c r="H32" s="83">
        <v>43307</v>
      </c>
      <c r="I32" s="84"/>
      <c r="J32" s="80"/>
      <c r="K32" s="85"/>
      <c r="L32" s="86"/>
      <c r="M32" s="103"/>
      <c r="N32" s="103"/>
      <c r="O32" s="103"/>
      <c r="P32" s="103"/>
      <c r="Q32" s="103"/>
      <c r="R32" s="103"/>
      <c r="S32" s="103"/>
      <c r="T32" s="103"/>
      <c r="U32" s="103"/>
      <c r="V32" s="103"/>
      <c r="W32" s="103"/>
      <c r="X32" s="103"/>
      <c r="Y32" s="103"/>
      <c r="Z32" s="103"/>
    </row>
    <row r="33" spans="1:26" ht="75">
      <c r="A33" s="77">
        <v>3</v>
      </c>
      <c r="B33" s="87" t="s">
        <v>105</v>
      </c>
      <c r="C33" s="79" t="s">
        <v>106</v>
      </c>
      <c r="D33" s="80"/>
      <c r="E33" s="81"/>
      <c r="F33" s="81"/>
      <c r="G33" s="82" t="s">
        <v>79</v>
      </c>
      <c r="H33" s="83">
        <v>43307</v>
      </c>
      <c r="I33" s="84"/>
      <c r="J33" s="80"/>
      <c r="K33" s="85"/>
      <c r="L33" s="86"/>
      <c r="M33" s="103"/>
      <c r="N33" s="103"/>
      <c r="O33" s="103"/>
      <c r="P33" s="103"/>
      <c r="Q33" s="103"/>
      <c r="R33" s="103"/>
      <c r="S33" s="103"/>
      <c r="T33" s="103"/>
      <c r="U33" s="103"/>
      <c r="V33" s="103"/>
      <c r="W33" s="103"/>
      <c r="X33" s="103"/>
      <c r="Y33" s="103"/>
      <c r="Z33" s="103"/>
    </row>
    <row r="34" spans="1:26">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row>
    <row r="35" spans="1:26">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row>
    <row r="36" spans="1:26">
      <c r="A36" s="89" t="s">
        <v>114</v>
      </c>
      <c r="B36" s="110" t="s">
        <v>198</v>
      </c>
      <c r="C36" s="67"/>
      <c r="D36" s="68"/>
      <c r="E36" s="69"/>
      <c r="F36" s="69"/>
      <c r="G36" s="68"/>
      <c r="H36" s="67"/>
      <c r="I36" s="67"/>
      <c r="J36" s="68"/>
      <c r="K36" s="70"/>
      <c r="L36" s="69"/>
      <c r="M36" s="103"/>
      <c r="N36" s="103"/>
      <c r="O36" s="103"/>
      <c r="P36" s="103"/>
      <c r="Q36" s="103"/>
      <c r="R36" s="103"/>
      <c r="S36" s="103"/>
      <c r="T36" s="103"/>
      <c r="U36" s="103"/>
      <c r="V36" s="103"/>
      <c r="W36" s="103"/>
      <c r="X36" s="103"/>
      <c r="Y36" s="103"/>
      <c r="Z36" s="103"/>
    </row>
    <row r="37" spans="1:26">
      <c r="A37" s="49"/>
      <c r="B37" s="63"/>
      <c r="C37" s="64"/>
      <c r="D37" s="55"/>
      <c r="E37" s="57"/>
      <c r="F37" s="57"/>
      <c r="G37" s="55"/>
      <c r="H37" s="64"/>
      <c r="I37" s="64"/>
      <c r="J37" s="55"/>
      <c r="K37" s="56"/>
      <c r="L37" s="57"/>
      <c r="M37" s="103"/>
      <c r="N37" s="103"/>
      <c r="O37" s="103"/>
      <c r="P37" s="103"/>
      <c r="Q37" s="103"/>
      <c r="R37" s="103"/>
      <c r="S37" s="103"/>
      <c r="T37" s="103"/>
      <c r="U37" s="103"/>
      <c r="V37" s="103"/>
      <c r="W37" s="103"/>
      <c r="X37" s="103"/>
      <c r="Y37" s="103"/>
      <c r="Z37" s="103"/>
    </row>
    <row r="38" spans="1:26">
      <c r="A38" s="71" t="s">
        <v>90</v>
      </c>
      <c r="B38" s="72" t="s">
        <v>91</v>
      </c>
      <c r="C38" s="73" t="s">
        <v>85</v>
      </c>
      <c r="D38" s="406" t="str">
        <f>IF(COUNTIF(D41:D43, "Failed") &gt; 0, "Failed", IF(COUNTA(D41:D43) = 0, "Not Tested", "Success"))</f>
        <v>Not Tested</v>
      </c>
      <c r="E38" s="407"/>
      <c r="F38" s="73" t="s">
        <v>86</v>
      </c>
      <c r="G38" s="401" t="str">
        <f>IF(COUNTIF(G41:G43, "Failed") &gt; 0, "Failed", IF(COUNTIF(G41:G43, "Need Testing") &gt; 0, "Need Testing", IF(COUNTA(G41:G43) = 0, "Not Tested", "Success")))</f>
        <v>Success</v>
      </c>
      <c r="H38" s="402"/>
      <c r="I38" s="73" t="s">
        <v>87</v>
      </c>
      <c r="J38" s="401" t="str">
        <f>IF(COUNTIF(J41:J43, "Failed") &gt; 0, "Failed", IF(COUNTIF(J41:J43, "Need Testing") &gt; 0, "Need Testing", IF(COUNTA(J41:J43) = 0, "Not Tested", "Success")))</f>
        <v>Not Tested</v>
      </c>
      <c r="K38" s="402"/>
      <c r="L38" s="74"/>
      <c r="M38" s="103"/>
      <c r="N38" s="103"/>
      <c r="O38" s="103"/>
      <c r="P38" s="103"/>
      <c r="Q38" s="103"/>
      <c r="R38" s="103"/>
      <c r="S38" s="103"/>
      <c r="T38" s="103"/>
      <c r="U38" s="103"/>
      <c r="V38" s="103"/>
      <c r="W38" s="103"/>
      <c r="X38" s="103"/>
      <c r="Y38" s="103"/>
      <c r="Z38" s="103"/>
    </row>
    <row r="39" spans="1:26">
      <c r="A39" s="403" t="s">
        <v>92</v>
      </c>
      <c r="B39" s="404" t="s">
        <v>93</v>
      </c>
      <c r="C39" s="405" t="s">
        <v>94</v>
      </c>
      <c r="D39" s="394" t="s">
        <v>95</v>
      </c>
      <c r="E39" s="395"/>
      <c r="F39" s="396"/>
      <c r="G39" s="394" t="s">
        <v>96</v>
      </c>
      <c r="H39" s="395"/>
      <c r="I39" s="396"/>
      <c r="J39" s="394" t="s">
        <v>97</v>
      </c>
      <c r="K39" s="395"/>
      <c r="L39" s="396"/>
      <c r="M39" s="103"/>
      <c r="N39" s="103"/>
      <c r="O39" s="103"/>
      <c r="P39" s="103"/>
      <c r="Q39" s="103"/>
      <c r="R39" s="103"/>
      <c r="S39" s="103"/>
      <c r="T39" s="103"/>
      <c r="U39" s="103"/>
      <c r="V39" s="103"/>
      <c r="W39" s="103"/>
      <c r="X39" s="103"/>
      <c r="Y39" s="103"/>
      <c r="Z39" s="103"/>
    </row>
    <row r="40" spans="1:26">
      <c r="A40" s="399"/>
      <c r="B40" s="399"/>
      <c r="C40" s="399"/>
      <c r="D40" s="75" t="s">
        <v>98</v>
      </c>
      <c r="E40" s="76" t="s">
        <v>99</v>
      </c>
      <c r="F40" s="76" t="s">
        <v>100</v>
      </c>
      <c r="G40" s="75" t="s">
        <v>98</v>
      </c>
      <c r="H40" s="76" t="s">
        <v>99</v>
      </c>
      <c r="I40" s="76" t="s">
        <v>100</v>
      </c>
      <c r="J40" s="75" t="s">
        <v>98</v>
      </c>
      <c r="K40" s="76" t="s">
        <v>99</v>
      </c>
      <c r="L40" s="76" t="s">
        <v>100</v>
      </c>
      <c r="M40" s="109"/>
      <c r="N40" s="109"/>
      <c r="O40" s="109"/>
      <c r="P40" s="109"/>
      <c r="Q40" s="109"/>
      <c r="R40" s="109"/>
      <c r="S40" s="109"/>
      <c r="T40" s="109"/>
      <c r="U40" s="109"/>
      <c r="V40" s="109"/>
      <c r="W40" s="103"/>
      <c r="X40" s="103"/>
      <c r="Y40" s="103"/>
      <c r="Z40" s="103"/>
    </row>
    <row r="41" spans="1:26" ht="75">
      <c r="A41" s="77">
        <v>1</v>
      </c>
      <c r="B41" s="78" t="s">
        <v>199</v>
      </c>
      <c r="C41" s="79" t="s">
        <v>200</v>
      </c>
      <c r="D41" s="80"/>
      <c r="E41" s="81"/>
      <c r="F41" s="81"/>
      <c r="G41" s="82" t="s">
        <v>79</v>
      </c>
      <c r="H41" s="83">
        <v>43307</v>
      </c>
      <c r="I41" s="84"/>
      <c r="J41" s="80"/>
      <c r="K41" s="85"/>
      <c r="L41" s="86"/>
      <c r="M41" s="103"/>
      <c r="N41" s="103"/>
      <c r="O41" s="103"/>
      <c r="P41" s="103"/>
      <c r="Q41" s="103"/>
      <c r="R41" s="103"/>
      <c r="S41" s="103"/>
      <c r="T41" s="103"/>
      <c r="U41" s="103"/>
      <c r="V41" s="103"/>
      <c r="W41" s="103"/>
      <c r="X41" s="103"/>
      <c r="Y41" s="103"/>
      <c r="Z41" s="103"/>
    </row>
    <row r="42" spans="1:26" ht="30">
      <c r="A42" s="77">
        <v>2</v>
      </c>
      <c r="B42" s="87" t="s">
        <v>103</v>
      </c>
      <c r="C42" s="88" t="s">
        <v>104</v>
      </c>
      <c r="D42" s="80"/>
      <c r="E42" s="81"/>
      <c r="F42" s="81"/>
      <c r="G42" s="82" t="s">
        <v>79</v>
      </c>
      <c r="H42" s="83">
        <v>43307</v>
      </c>
      <c r="I42" s="84"/>
      <c r="J42" s="80"/>
      <c r="K42" s="85"/>
      <c r="L42" s="86"/>
      <c r="M42" s="103"/>
      <c r="N42" s="103"/>
      <c r="O42" s="103"/>
      <c r="P42" s="103"/>
      <c r="Q42" s="103"/>
      <c r="R42" s="103"/>
      <c r="S42" s="103"/>
      <c r="T42" s="103"/>
      <c r="U42" s="103"/>
      <c r="V42" s="103"/>
      <c r="W42" s="103"/>
      <c r="X42" s="103"/>
      <c r="Y42" s="103"/>
      <c r="Z42" s="103"/>
    </row>
    <row r="43" spans="1:26" ht="75">
      <c r="A43" s="77">
        <v>3</v>
      </c>
      <c r="B43" s="87" t="s">
        <v>105</v>
      </c>
      <c r="C43" s="79" t="s">
        <v>106</v>
      </c>
      <c r="D43" s="80"/>
      <c r="E43" s="81"/>
      <c r="F43" s="81"/>
      <c r="G43" s="82" t="s">
        <v>79</v>
      </c>
      <c r="H43" s="83">
        <v>43307</v>
      </c>
      <c r="I43" s="84"/>
      <c r="J43" s="80"/>
      <c r="K43" s="85"/>
      <c r="L43" s="86"/>
      <c r="M43" s="103"/>
      <c r="N43" s="103"/>
      <c r="O43" s="103"/>
      <c r="P43" s="103"/>
      <c r="Q43" s="103"/>
      <c r="R43" s="103"/>
      <c r="S43" s="103"/>
      <c r="T43" s="103"/>
      <c r="U43" s="103"/>
      <c r="V43" s="103"/>
      <c r="W43" s="103"/>
      <c r="X43" s="103"/>
      <c r="Y43" s="103"/>
      <c r="Z43" s="103"/>
    </row>
    <row r="45" spans="1:26">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row>
    <row r="46" spans="1:26">
      <c r="A46" s="89" t="s">
        <v>123</v>
      </c>
      <c r="B46" s="66" t="s">
        <v>201</v>
      </c>
      <c r="C46" s="67"/>
      <c r="D46" s="68"/>
      <c r="E46" s="69"/>
      <c r="F46" s="69"/>
      <c r="G46" s="68"/>
      <c r="H46" s="67"/>
      <c r="I46" s="67"/>
      <c r="J46" s="68"/>
      <c r="K46" s="70"/>
      <c r="L46" s="69"/>
      <c r="M46" s="103"/>
      <c r="N46" s="103"/>
      <c r="O46" s="103"/>
      <c r="P46" s="103"/>
      <c r="Q46" s="103"/>
      <c r="R46" s="103"/>
      <c r="S46" s="103"/>
      <c r="T46" s="103"/>
      <c r="U46" s="103"/>
      <c r="V46" s="103"/>
      <c r="W46" s="103"/>
      <c r="X46" s="103"/>
      <c r="Y46" s="103"/>
      <c r="Z46" s="103"/>
    </row>
    <row r="47" spans="1:26">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c r="A48" s="71" t="s">
        <v>90</v>
      </c>
      <c r="B48" s="72" t="s">
        <v>91</v>
      </c>
      <c r="C48" s="73" t="s">
        <v>85</v>
      </c>
      <c r="D48" s="406" t="str">
        <f>IF(COUNTIF(D51:D53, "Failed") &gt; 0, "Failed", IF(COUNTA(D51:D53) = 0, "Not Tested", "Success"))</f>
        <v>Not Tested</v>
      </c>
      <c r="E48" s="407"/>
      <c r="F48" s="73" t="s">
        <v>86</v>
      </c>
      <c r="G48" s="401" t="str">
        <f>IF(COUNTIF(G51:G53, "Failed") &gt; 0, "Failed", IF(COUNTIF(G51:G53, "Need Testing") &gt; 0, "Need Testing", IF(COUNTA(G51:G53) = 0, "Not Tested", "Success")))</f>
        <v>Success</v>
      </c>
      <c r="H48" s="402"/>
      <c r="I48" s="73" t="s">
        <v>87</v>
      </c>
      <c r="J48" s="401" t="str">
        <f>IF(COUNTIF(J51:J53, "Failed") &gt; 0, "Failed", IF(COUNTIF(J51:J53, "Need Testing") &gt; 0, "Need Testing", IF(COUNTA(J51:J53) = 0, "Not Tested", "Success")))</f>
        <v>Not Tested</v>
      </c>
      <c r="K48" s="402"/>
      <c r="L48" s="74"/>
      <c r="M48" s="103"/>
      <c r="N48" s="103"/>
      <c r="O48" s="103"/>
      <c r="P48" s="103"/>
      <c r="Q48" s="103"/>
      <c r="R48" s="103"/>
      <c r="S48" s="103"/>
      <c r="T48" s="103"/>
      <c r="U48" s="103"/>
      <c r="V48" s="103"/>
      <c r="W48" s="103"/>
      <c r="X48" s="103"/>
      <c r="Y48" s="103"/>
      <c r="Z48" s="103"/>
    </row>
    <row r="49" spans="1:26">
      <c r="A49" s="403" t="s">
        <v>92</v>
      </c>
      <c r="B49" s="404" t="s">
        <v>93</v>
      </c>
      <c r="C49" s="405" t="s">
        <v>94</v>
      </c>
      <c r="D49" s="394" t="s">
        <v>95</v>
      </c>
      <c r="E49" s="395"/>
      <c r="F49" s="396"/>
      <c r="G49" s="394" t="s">
        <v>96</v>
      </c>
      <c r="H49" s="395"/>
      <c r="I49" s="396"/>
      <c r="J49" s="394" t="s">
        <v>97</v>
      </c>
      <c r="K49" s="395"/>
      <c r="L49" s="396"/>
      <c r="M49" s="103"/>
      <c r="N49" s="103"/>
      <c r="O49" s="103"/>
      <c r="P49" s="103"/>
      <c r="Q49" s="103"/>
      <c r="R49" s="103"/>
      <c r="S49" s="103"/>
      <c r="T49" s="103"/>
      <c r="U49" s="103"/>
      <c r="V49" s="103"/>
      <c r="W49" s="103"/>
      <c r="X49" s="103"/>
      <c r="Y49" s="103"/>
      <c r="Z49" s="103"/>
    </row>
    <row r="50" spans="1:26">
      <c r="A50" s="399"/>
      <c r="B50" s="399"/>
      <c r="C50" s="399"/>
      <c r="D50" s="75" t="s">
        <v>98</v>
      </c>
      <c r="E50" s="76" t="s">
        <v>99</v>
      </c>
      <c r="F50" s="76" t="s">
        <v>100</v>
      </c>
      <c r="G50" s="75" t="s">
        <v>98</v>
      </c>
      <c r="H50" s="76" t="s">
        <v>99</v>
      </c>
      <c r="I50" s="76" t="s">
        <v>100</v>
      </c>
      <c r="J50" s="75" t="s">
        <v>98</v>
      </c>
      <c r="K50" s="76" t="s">
        <v>99</v>
      </c>
      <c r="L50" s="76" t="s">
        <v>100</v>
      </c>
      <c r="M50" s="109"/>
      <c r="N50" s="109"/>
      <c r="O50" s="109"/>
      <c r="P50" s="109"/>
      <c r="Q50" s="109"/>
      <c r="R50" s="109"/>
      <c r="S50" s="109"/>
      <c r="T50" s="109"/>
      <c r="U50" s="109"/>
      <c r="V50" s="109"/>
      <c r="W50" s="103"/>
      <c r="X50" s="103"/>
      <c r="Y50" s="103"/>
      <c r="Z50" s="103"/>
    </row>
    <row r="51" spans="1:26" ht="75">
      <c r="A51" s="77">
        <v>1</v>
      </c>
      <c r="B51" s="78" t="s">
        <v>202</v>
      </c>
      <c r="C51" s="79" t="s">
        <v>203</v>
      </c>
      <c r="D51" s="80"/>
      <c r="E51" s="81"/>
      <c r="F51" s="81"/>
      <c r="G51" s="82" t="s">
        <v>79</v>
      </c>
      <c r="H51" s="83">
        <v>43307</v>
      </c>
      <c r="I51" s="84"/>
      <c r="J51" s="80"/>
      <c r="K51" s="85"/>
      <c r="L51" s="86"/>
      <c r="M51" s="103"/>
      <c r="N51" s="103"/>
      <c r="O51" s="103"/>
      <c r="P51" s="103"/>
      <c r="Q51" s="103"/>
      <c r="R51" s="103"/>
      <c r="S51" s="103"/>
      <c r="T51" s="103"/>
      <c r="U51" s="103"/>
      <c r="V51" s="103"/>
      <c r="W51" s="103"/>
      <c r="X51" s="103"/>
      <c r="Y51" s="103"/>
      <c r="Z51" s="103"/>
    </row>
    <row r="52" spans="1:26" ht="30">
      <c r="A52" s="77">
        <v>2</v>
      </c>
      <c r="B52" s="87" t="s">
        <v>103</v>
      </c>
      <c r="C52" s="88" t="s">
        <v>104</v>
      </c>
      <c r="D52" s="80"/>
      <c r="E52" s="81"/>
      <c r="F52" s="81"/>
      <c r="G52" s="82" t="s">
        <v>79</v>
      </c>
      <c r="H52" s="83">
        <v>43307</v>
      </c>
      <c r="I52" s="84"/>
      <c r="J52" s="80"/>
      <c r="K52" s="85"/>
      <c r="L52" s="86"/>
      <c r="M52" s="103"/>
      <c r="N52" s="103"/>
      <c r="O52" s="103"/>
      <c r="P52" s="103"/>
      <c r="Q52" s="103"/>
      <c r="R52" s="103"/>
      <c r="S52" s="103"/>
      <c r="T52" s="103"/>
      <c r="U52" s="103"/>
      <c r="V52" s="103"/>
      <c r="W52" s="103"/>
      <c r="X52" s="103"/>
      <c r="Y52" s="103"/>
      <c r="Z52" s="103"/>
    </row>
    <row r="53" spans="1:26" ht="75">
      <c r="A53" s="77">
        <v>3</v>
      </c>
      <c r="B53" s="87" t="s">
        <v>105</v>
      </c>
      <c r="C53" s="79" t="s">
        <v>106</v>
      </c>
      <c r="D53" s="80"/>
      <c r="E53" s="81"/>
      <c r="F53" s="81"/>
      <c r="G53" s="82" t="s">
        <v>79</v>
      </c>
      <c r="H53" s="83">
        <v>43307</v>
      </c>
      <c r="I53" s="84"/>
      <c r="J53" s="80"/>
      <c r="K53" s="85"/>
      <c r="L53" s="86"/>
      <c r="M53" s="103"/>
      <c r="N53" s="103"/>
      <c r="O53" s="103"/>
      <c r="P53" s="103"/>
      <c r="Q53" s="103"/>
      <c r="R53" s="103"/>
      <c r="S53" s="103"/>
      <c r="T53" s="103"/>
      <c r="U53" s="103"/>
      <c r="V53" s="103"/>
      <c r="W53" s="103"/>
      <c r="X53" s="103"/>
      <c r="Y53" s="103"/>
      <c r="Z53" s="103"/>
    </row>
    <row r="54" spans="1:26">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row>
    <row r="55" spans="1:26">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row>
    <row r="56" spans="1:26" ht="25.5">
      <c r="A56" s="89" t="s">
        <v>128</v>
      </c>
      <c r="B56" s="66" t="s">
        <v>204</v>
      </c>
      <c r="C56" s="67"/>
      <c r="D56" s="68"/>
      <c r="E56" s="69"/>
      <c r="F56" s="69"/>
      <c r="G56" s="68"/>
      <c r="H56" s="67"/>
      <c r="I56" s="67"/>
      <c r="J56" s="68"/>
      <c r="K56" s="70"/>
      <c r="L56" s="69"/>
      <c r="M56" s="103"/>
      <c r="N56" s="103"/>
      <c r="O56" s="103"/>
      <c r="P56" s="103"/>
      <c r="Q56" s="103"/>
      <c r="R56" s="103"/>
      <c r="S56" s="103"/>
      <c r="T56" s="103"/>
      <c r="U56" s="103"/>
      <c r="V56" s="103"/>
      <c r="W56" s="103"/>
      <c r="X56" s="103"/>
      <c r="Y56" s="103"/>
      <c r="Z56" s="103"/>
    </row>
    <row r="57" spans="1:26">
      <c r="A57" s="49"/>
      <c r="B57" s="63"/>
      <c r="C57" s="64"/>
      <c r="D57" s="55"/>
      <c r="E57" s="57"/>
      <c r="F57" s="57"/>
      <c r="G57" s="55"/>
      <c r="H57" s="64"/>
      <c r="I57" s="64"/>
      <c r="J57" s="55"/>
      <c r="K57" s="56"/>
      <c r="L57" s="57"/>
      <c r="M57" s="103"/>
      <c r="N57" s="103"/>
      <c r="O57" s="103"/>
      <c r="P57" s="103"/>
      <c r="Q57" s="103"/>
      <c r="R57" s="103"/>
      <c r="S57" s="103"/>
      <c r="T57" s="103"/>
      <c r="U57" s="103"/>
      <c r="V57" s="103"/>
      <c r="W57" s="103"/>
      <c r="X57" s="103"/>
      <c r="Y57" s="103"/>
      <c r="Z57" s="103"/>
    </row>
    <row r="58" spans="1:26">
      <c r="A58" s="71" t="s">
        <v>90</v>
      </c>
      <c r="B58" s="72" t="s">
        <v>91</v>
      </c>
      <c r="C58" s="111" t="s">
        <v>85</v>
      </c>
      <c r="D58" s="406" t="str">
        <f>IF(COUNTIF(D61:D63, "Failed") &gt; 0, "Failed", IF(COUNTA(D61:D63) = 0, "Not Tested", "Success"))</f>
        <v>Not Tested</v>
      </c>
      <c r="E58" s="407"/>
      <c r="F58" s="111" t="s">
        <v>86</v>
      </c>
      <c r="G58" s="406" t="str">
        <f>IF(COUNTIF(G61:G63, "Failed") &gt; 0, "Failed", IF(COUNTIF(G61:G63, "Need Testing") &gt; 0, "Need Testing", IF(COUNTA(G61:G63) = 0, "Not Tested", "Success")))</f>
        <v>Success</v>
      </c>
      <c r="H58" s="407"/>
      <c r="I58" s="111" t="s">
        <v>87</v>
      </c>
      <c r="J58" s="401" t="str">
        <f>IF(COUNTIF(J61:J63, "Failed") &gt; 0, "Failed", IF(COUNTIF(J61:J63, "Need Testing") &gt; 0, "Need Testing", IF(COUNTA(J61:J63) = 0, "Not Tested", "Success")))</f>
        <v>Not Tested</v>
      </c>
      <c r="K58" s="402"/>
      <c r="L58" s="112"/>
      <c r="M58" s="103"/>
      <c r="N58" s="103"/>
      <c r="O58" s="103"/>
      <c r="P58" s="103"/>
      <c r="Q58" s="103"/>
      <c r="R58" s="103"/>
      <c r="S58" s="103"/>
      <c r="T58" s="103"/>
      <c r="U58" s="103"/>
      <c r="V58" s="103"/>
      <c r="W58" s="103"/>
      <c r="X58" s="103"/>
      <c r="Y58" s="103"/>
      <c r="Z58" s="103"/>
    </row>
    <row r="59" spans="1:26">
      <c r="A59" s="403" t="s">
        <v>92</v>
      </c>
      <c r="B59" s="404" t="s">
        <v>93</v>
      </c>
      <c r="C59" s="405" t="s">
        <v>94</v>
      </c>
      <c r="D59" s="394" t="s">
        <v>95</v>
      </c>
      <c r="E59" s="395"/>
      <c r="F59" s="395"/>
      <c r="G59" s="394" t="s">
        <v>96</v>
      </c>
      <c r="H59" s="395"/>
      <c r="I59" s="395"/>
      <c r="J59" s="394" t="s">
        <v>97</v>
      </c>
      <c r="K59" s="395"/>
      <c r="L59" s="395"/>
      <c r="M59" s="103"/>
      <c r="N59" s="103"/>
      <c r="O59" s="103"/>
      <c r="P59" s="103"/>
      <c r="Q59" s="103"/>
      <c r="R59" s="103"/>
      <c r="S59" s="103"/>
      <c r="T59" s="103"/>
      <c r="U59" s="103"/>
      <c r="V59" s="103"/>
      <c r="W59" s="103"/>
      <c r="X59" s="103"/>
      <c r="Y59" s="103"/>
      <c r="Z59" s="103"/>
    </row>
    <row r="60" spans="1:26">
      <c r="A60" s="398"/>
      <c r="B60" s="398"/>
      <c r="C60" s="398"/>
      <c r="D60" s="75" t="s">
        <v>98</v>
      </c>
      <c r="E60" s="76" t="s">
        <v>99</v>
      </c>
      <c r="F60" s="76" t="s">
        <v>100</v>
      </c>
      <c r="G60" s="75" t="s">
        <v>98</v>
      </c>
      <c r="H60" s="76" t="s">
        <v>99</v>
      </c>
      <c r="I60" s="76" t="s">
        <v>100</v>
      </c>
      <c r="J60" s="75" t="s">
        <v>98</v>
      </c>
      <c r="K60" s="76" t="s">
        <v>99</v>
      </c>
      <c r="L60" s="76" t="s">
        <v>100</v>
      </c>
      <c r="M60" s="109"/>
      <c r="N60" s="109"/>
      <c r="O60" s="109"/>
      <c r="P60" s="109"/>
      <c r="Q60" s="109"/>
      <c r="R60" s="109"/>
      <c r="S60" s="109"/>
      <c r="T60" s="109"/>
      <c r="U60" s="109"/>
      <c r="V60" s="109"/>
      <c r="W60" s="103"/>
      <c r="X60" s="103"/>
      <c r="Y60" s="103"/>
      <c r="Z60" s="103"/>
    </row>
    <row r="61" spans="1:26" ht="60">
      <c r="A61" s="77">
        <v>1</v>
      </c>
      <c r="B61" s="78" t="s">
        <v>193</v>
      </c>
      <c r="C61" s="79" t="s">
        <v>102</v>
      </c>
      <c r="D61" s="80"/>
      <c r="E61" s="81"/>
      <c r="F61" s="81"/>
      <c r="G61" s="82" t="s">
        <v>79</v>
      </c>
      <c r="H61" s="83">
        <v>43307</v>
      </c>
      <c r="I61" s="84"/>
      <c r="J61" s="80"/>
      <c r="K61" s="85"/>
      <c r="L61" s="86"/>
      <c r="M61" s="103"/>
      <c r="N61" s="103"/>
      <c r="O61" s="103"/>
      <c r="P61" s="103"/>
      <c r="Q61" s="103"/>
      <c r="R61" s="103"/>
      <c r="S61" s="103"/>
      <c r="T61" s="103"/>
      <c r="U61" s="103"/>
      <c r="V61" s="103"/>
      <c r="W61" s="103"/>
      <c r="X61" s="103"/>
      <c r="Y61" s="103"/>
      <c r="Z61" s="103"/>
    </row>
    <row r="62" spans="1:26" ht="30">
      <c r="A62" s="77">
        <v>2</v>
      </c>
      <c r="B62" s="90" t="s">
        <v>103</v>
      </c>
      <c r="C62" s="91" t="s">
        <v>104</v>
      </c>
      <c r="D62" s="80"/>
      <c r="E62" s="81"/>
      <c r="F62" s="81"/>
      <c r="G62" s="82" t="s">
        <v>79</v>
      </c>
      <c r="H62" s="83">
        <v>43307</v>
      </c>
      <c r="I62" s="84"/>
      <c r="J62" s="80"/>
      <c r="K62" s="85"/>
      <c r="L62" s="86"/>
      <c r="M62" s="103"/>
      <c r="N62" s="103"/>
      <c r="O62" s="103"/>
      <c r="P62" s="103"/>
      <c r="Q62" s="103"/>
      <c r="R62" s="103"/>
      <c r="S62" s="103"/>
      <c r="T62" s="103"/>
      <c r="U62" s="103"/>
      <c r="V62" s="103"/>
      <c r="W62" s="103"/>
      <c r="X62" s="103"/>
      <c r="Y62" s="103"/>
      <c r="Z62" s="103"/>
    </row>
    <row r="63" spans="1:26" ht="105">
      <c r="A63" s="77">
        <v>3</v>
      </c>
      <c r="B63" s="90" t="s">
        <v>105</v>
      </c>
      <c r="C63" s="92" t="s">
        <v>205</v>
      </c>
      <c r="D63" s="80"/>
      <c r="E63" s="81"/>
      <c r="F63" s="81"/>
      <c r="G63" s="82" t="s">
        <v>79</v>
      </c>
      <c r="H63" s="83">
        <v>43307</v>
      </c>
      <c r="I63" s="84"/>
      <c r="J63" s="80"/>
      <c r="K63" s="85"/>
      <c r="L63" s="86"/>
      <c r="M63" s="103"/>
      <c r="N63" s="103"/>
      <c r="O63" s="103"/>
      <c r="P63" s="103"/>
      <c r="Q63" s="103"/>
      <c r="R63" s="103"/>
      <c r="S63" s="103"/>
      <c r="T63" s="103"/>
      <c r="U63" s="103"/>
      <c r="V63" s="103"/>
      <c r="W63" s="103"/>
      <c r="X63" s="103"/>
      <c r="Y63" s="103"/>
      <c r="Z63" s="103"/>
    </row>
    <row r="65" spans="1:26">
      <c r="A65" s="49"/>
      <c r="B65" s="63"/>
      <c r="C65" s="64"/>
      <c r="D65" s="55"/>
      <c r="E65" s="57"/>
      <c r="F65" s="57"/>
      <c r="G65" s="55"/>
      <c r="H65" s="64"/>
      <c r="I65" s="64"/>
      <c r="J65" s="55"/>
      <c r="K65" s="56"/>
      <c r="L65" s="57"/>
      <c r="M65" s="103"/>
      <c r="N65" s="103"/>
      <c r="O65" s="103"/>
      <c r="P65" s="103"/>
      <c r="Q65" s="103"/>
      <c r="R65" s="103"/>
      <c r="S65" s="103"/>
      <c r="T65" s="103"/>
      <c r="U65" s="103"/>
      <c r="V65" s="103"/>
      <c r="W65" s="103"/>
      <c r="X65" s="103"/>
      <c r="Y65" s="103"/>
      <c r="Z65" s="103"/>
    </row>
    <row r="66" spans="1:26" ht="25.5">
      <c r="A66" s="89" t="s">
        <v>206</v>
      </c>
      <c r="B66" s="66" t="s">
        <v>207</v>
      </c>
      <c r="C66" s="67"/>
      <c r="D66" s="68"/>
      <c r="E66" s="69"/>
      <c r="F66" s="69"/>
      <c r="G66" s="68"/>
      <c r="H66" s="67"/>
      <c r="I66" s="67"/>
      <c r="J66" s="68"/>
      <c r="K66" s="70"/>
      <c r="L66" s="69"/>
      <c r="M66" s="103"/>
      <c r="N66" s="103"/>
      <c r="O66" s="103"/>
      <c r="P66" s="103"/>
      <c r="Q66" s="103"/>
      <c r="R66" s="103"/>
      <c r="S66" s="103"/>
      <c r="T66" s="103"/>
      <c r="U66" s="103"/>
      <c r="V66" s="103"/>
      <c r="W66" s="103"/>
      <c r="X66" s="103"/>
      <c r="Y66" s="103"/>
      <c r="Z66" s="103"/>
    </row>
    <row r="67" spans="1:26">
      <c r="A67" s="49"/>
      <c r="B67" s="63"/>
      <c r="C67" s="64"/>
      <c r="D67" s="55"/>
      <c r="E67" s="57"/>
      <c r="F67" s="57"/>
      <c r="G67" s="55"/>
      <c r="H67" s="64"/>
      <c r="I67" s="64"/>
      <c r="J67" s="55"/>
      <c r="K67" s="56"/>
      <c r="L67" s="57"/>
      <c r="M67" s="103"/>
      <c r="N67" s="103"/>
      <c r="O67" s="103"/>
      <c r="P67" s="103"/>
      <c r="Q67" s="103"/>
      <c r="R67" s="103"/>
      <c r="S67" s="103"/>
      <c r="T67" s="103"/>
      <c r="U67" s="103"/>
      <c r="V67" s="103"/>
      <c r="W67" s="103"/>
      <c r="X67" s="103"/>
      <c r="Y67" s="103"/>
      <c r="Z67" s="103"/>
    </row>
    <row r="68" spans="1:26">
      <c r="A68" s="71" t="s">
        <v>90</v>
      </c>
      <c r="B68" s="72" t="s">
        <v>91</v>
      </c>
      <c r="C68" s="73" t="s">
        <v>85</v>
      </c>
      <c r="D68" s="401" t="str">
        <f>IF(COUNTIF(D71:D73, "Failed") &gt; 0, "Failed", IF(COUNTA(D71:D73) = 0, "Not Tested", "Success"))</f>
        <v>Not Tested</v>
      </c>
      <c r="E68" s="402"/>
      <c r="F68" s="73" t="s">
        <v>86</v>
      </c>
      <c r="G68" s="401" t="str">
        <f>IF(COUNTIF(G71:G73, "Failed") &gt; 0, "Failed", IF(COUNTIF(G71:G73, "Need Testing") &gt; 0, "Need Testing", IF(COUNTA(G71:G73) = 0, "Not Tested", "Success")))</f>
        <v>Success</v>
      </c>
      <c r="H68" s="402"/>
      <c r="I68" s="73" t="s">
        <v>87</v>
      </c>
      <c r="J68" s="401" t="str">
        <f>IF(COUNTIF(J71:J73, "Failed") &gt; 0, "Failed", IF(COUNTIF(J71:J73, "Need Testing") &gt; 0, "Need Testing", IF(COUNTA(J71:J73) = 0, "Not Tested", "Success")))</f>
        <v>Not Tested</v>
      </c>
      <c r="K68" s="402"/>
      <c r="L68" s="74"/>
      <c r="M68" s="103"/>
      <c r="N68" s="103"/>
      <c r="O68" s="103"/>
      <c r="P68" s="103"/>
      <c r="Q68" s="103"/>
      <c r="R68" s="103"/>
      <c r="S68" s="103"/>
      <c r="T68" s="103"/>
      <c r="U68" s="103"/>
      <c r="V68" s="103"/>
      <c r="W68" s="103"/>
      <c r="X68" s="103"/>
      <c r="Y68" s="103"/>
      <c r="Z68" s="103"/>
    </row>
    <row r="69" spans="1:26">
      <c r="A69" s="403" t="s">
        <v>92</v>
      </c>
      <c r="B69" s="404" t="s">
        <v>93</v>
      </c>
      <c r="C69" s="405" t="s">
        <v>94</v>
      </c>
      <c r="D69" s="394" t="s">
        <v>95</v>
      </c>
      <c r="E69" s="395"/>
      <c r="F69" s="396"/>
      <c r="G69" s="394" t="s">
        <v>96</v>
      </c>
      <c r="H69" s="395"/>
      <c r="I69" s="396"/>
      <c r="J69" s="394" t="s">
        <v>97</v>
      </c>
      <c r="K69" s="395"/>
      <c r="L69" s="396"/>
      <c r="M69" s="103"/>
      <c r="N69" s="103"/>
      <c r="O69" s="103"/>
      <c r="P69" s="103"/>
      <c r="Q69" s="103"/>
      <c r="R69" s="103"/>
      <c r="S69" s="103"/>
      <c r="T69" s="103"/>
      <c r="U69" s="103"/>
      <c r="V69" s="103"/>
      <c r="W69" s="103"/>
      <c r="X69" s="103"/>
      <c r="Y69" s="103"/>
      <c r="Z69" s="103"/>
    </row>
    <row r="70" spans="1:26">
      <c r="A70" s="399"/>
      <c r="B70" s="399"/>
      <c r="C70" s="399"/>
      <c r="D70" s="75" t="s">
        <v>98</v>
      </c>
      <c r="E70" s="76" t="s">
        <v>99</v>
      </c>
      <c r="F70" s="76" t="s">
        <v>100</v>
      </c>
      <c r="G70" s="75" t="s">
        <v>98</v>
      </c>
      <c r="H70" s="76" t="s">
        <v>99</v>
      </c>
      <c r="I70" s="76" t="s">
        <v>100</v>
      </c>
      <c r="J70" s="75" t="s">
        <v>98</v>
      </c>
      <c r="K70" s="76" t="s">
        <v>99</v>
      </c>
      <c r="L70" s="76" t="s">
        <v>100</v>
      </c>
      <c r="M70" s="109"/>
      <c r="N70" s="109"/>
      <c r="O70" s="109"/>
      <c r="P70" s="109"/>
      <c r="Q70" s="109"/>
      <c r="R70" s="109"/>
      <c r="S70" s="109"/>
      <c r="T70" s="109"/>
      <c r="U70" s="109"/>
      <c r="V70" s="109"/>
      <c r="W70" s="103"/>
      <c r="X70" s="103"/>
      <c r="Y70" s="103"/>
      <c r="Z70" s="103"/>
    </row>
    <row r="71" spans="1:26" ht="75">
      <c r="A71" s="77">
        <v>1</v>
      </c>
      <c r="B71" s="78" t="s">
        <v>109</v>
      </c>
      <c r="C71" s="79" t="s">
        <v>208</v>
      </c>
      <c r="D71" s="80"/>
      <c r="E71" s="81"/>
      <c r="F71" s="81"/>
      <c r="G71" s="82" t="s">
        <v>79</v>
      </c>
      <c r="H71" s="83">
        <v>43307</v>
      </c>
      <c r="I71" s="84"/>
      <c r="J71" s="80"/>
      <c r="K71" s="85"/>
      <c r="L71" s="86"/>
      <c r="M71" s="103"/>
      <c r="N71" s="103"/>
      <c r="O71" s="103"/>
      <c r="P71" s="103"/>
      <c r="Q71" s="103"/>
      <c r="R71" s="103"/>
      <c r="S71" s="103"/>
      <c r="T71" s="103"/>
      <c r="U71" s="103"/>
      <c r="V71" s="103"/>
      <c r="W71" s="103"/>
      <c r="X71" s="103"/>
      <c r="Y71" s="103"/>
      <c r="Z71" s="103"/>
    </row>
    <row r="72" spans="1:26" ht="30">
      <c r="A72" s="77">
        <v>2</v>
      </c>
      <c r="B72" s="90" t="s">
        <v>103</v>
      </c>
      <c r="C72" s="91" t="s">
        <v>104</v>
      </c>
      <c r="D72" s="80"/>
      <c r="E72" s="81"/>
      <c r="F72" s="81"/>
      <c r="G72" s="82" t="s">
        <v>79</v>
      </c>
      <c r="H72" s="83">
        <v>43307</v>
      </c>
      <c r="I72" s="84"/>
      <c r="J72" s="80"/>
      <c r="K72" s="85"/>
      <c r="L72" s="86"/>
      <c r="M72" s="103"/>
      <c r="N72" s="103"/>
      <c r="O72" s="103"/>
      <c r="P72" s="103"/>
      <c r="Q72" s="103"/>
      <c r="R72" s="103"/>
      <c r="S72" s="103"/>
      <c r="T72" s="103"/>
      <c r="U72" s="103"/>
      <c r="V72" s="103"/>
      <c r="W72" s="103"/>
      <c r="X72" s="103"/>
      <c r="Y72" s="103"/>
      <c r="Z72" s="103"/>
    </row>
    <row r="73" spans="1:26" ht="105">
      <c r="A73" s="77">
        <v>3</v>
      </c>
      <c r="B73" s="90" t="s">
        <v>105</v>
      </c>
      <c r="C73" s="92" t="s">
        <v>209</v>
      </c>
      <c r="D73" s="80"/>
      <c r="E73" s="81"/>
      <c r="F73" s="81"/>
      <c r="G73" s="82" t="s">
        <v>79</v>
      </c>
      <c r="H73" s="83">
        <v>43307</v>
      </c>
      <c r="I73" s="84"/>
      <c r="J73" s="80"/>
      <c r="K73" s="85"/>
      <c r="L73" s="86"/>
      <c r="M73" s="103"/>
      <c r="N73" s="103"/>
      <c r="O73" s="103"/>
      <c r="P73" s="103"/>
      <c r="Q73" s="103"/>
      <c r="R73" s="103"/>
      <c r="S73" s="103"/>
      <c r="T73" s="103"/>
      <c r="U73" s="103"/>
      <c r="V73" s="103"/>
      <c r="W73" s="103"/>
      <c r="X73" s="103"/>
      <c r="Y73" s="103"/>
      <c r="Z73" s="103"/>
    </row>
    <row r="74" spans="1:26">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spans="1:26">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row>
    <row r="76" spans="1:26" ht="25.5">
      <c r="A76" s="89" t="s">
        <v>210</v>
      </c>
      <c r="B76" s="66" t="s">
        <v>211</v>
      </c>
      <c r="C76" s="67"/>
      <c r="D76" s="68"/>
      <c r="E76" s="69"/>
      <c r="F76" s="69"/>
      <c r="G76" s="68"/>
      <c r="H76" s="67"/>
      <c r="I76" s="67"/>
      <c r="J76" s="68"/>
      <c r="K76" s="70"/>
      <c r="L76" s="69"/>
      <c r="M76" s="103"/>
      <c r="N76" s="103"/>
      <c r="O76" s="103"/>
      <c r="P76" s="103"/>
      <c r="Q76" s="103"/>
      <c r="R76" s="103"/>
      <c r="S76" s="103"/>
      <c r="T76" s="103"/>
      <c r="U76" s="103"/>
      <c r="V76" s="103"/>
      <c r="W76" s="103"/>
      <c r="X76" s="103"/>
      <c r="Y76" s="103"/>
      <c r="Z76" s="103"/>
    </row>
    <row r="77" spans="1:26">
      <c r="A77" s="49"/>
      <c r="B77" s="63"/>
      <c r="C77" s="64"/>
      <c r="D77" s="55"/>
      <c r="E77" s="57"/>
      <c r="F77" s="57"/>
      <c r="G77" s="55"/>
      <c r="H77" s="64"/>
      <c r="I77" s="64"/>
      <c r="J77" s="55"/>
      <c r="K77" s="56"/>
      <c r="L77" s="57"/>
      <c r="M77" s="103"/>
      <c r="N77" s="103"/>
      <c r="O77" s="103"/>
      <c r="P77" s="103"/>
      <c r="Q77" s="103"/>
      <c r="R77" s="103"/>
      <c r="S77" s="103"/>
      <c r="T77" s="103"/>
      <c r="U77" s="103"/>
      <c r="V77" s="103"/>
      <c r="W77" s="103"/>
      <c r="X77" s="103"/>
      <c r="Y77" s="103"/>
      <c r="Z77" s="103"/>
    </row>
    <row r="78" spans="1:26">
      <c r="A78" s="71" t="s">
        <v>90</v>
      </c>
      <c r="B78" s="72" t="s">
        <v>91</v>
      </c>
      <c r="C78" s="73" t="s">
        <v>85</v>
      </c>
      <c r="D78" s="401" t="str">
        <f>IF(COUNTIF(D81:D83, "Failed") &gt; 0, "Failed", IF(COUNTA(D81:D83) = 0, "Not Tested", "Success"))</f>
        <v>Not Tested</v>
      </c>
      <c r="E78" s="402"/>
      <c r="F78" s="73" t="s">
        <v>86</v>
      </c>
      <c r="G78" s="401" t="str">
        <f>IF(COUNTIF(G81:G83, "Failed") &gt; 0, "Failed", IF(COUNTIF(G81:G83, "Need Testing") &gt; 0, "Need Testing", IF(COUNTA(G81:G83) = 0, "Not Tested", "Success")))</f>
        <v>Success</v>
      </c>
      <c r="H78" s="402"/>
      <c r="I78" s="73" t="s">
        <v>87</v>
      </c>
      <c r="J78" s="401" t="str">
        <f>IF(COUNTIF(J81:J83, "Failed") &gt; 0, "Failed", IF(COUNTIF(J81:J83, "Need Testing") &gt; 0, "Need Testing", IF(COUNTA(J81:J83) = 0, "Not Tested", "Success")))</f>
        <v>Not Tested</v>
      </c>
      <c r="K78" s="402"/>
      <c r="L78" s="74"/>
      <c r="M78" s="103"/>
      <c r="N78" s="103"/>
      <c r="O78" s="103"/>
      <c r="P78" s="103"/>
      <c r="Q78" s="103"/>
      <c r="R78" s="103"/>
      <c r="S78" s="103"/>
      <c r="T78" s="103"/>
      <c r="U78" s="103"/>
      <c r="V78" s="103"/>
      <c r="W78" s="103"/>
      <c r="X78" s="103"/>
      <c r="Y78" s="103"/>
      <c r="Z78" s="103"/>
    </row>
    <row r="79" spans="1:26">
      <c r="A79" s="403" t="s">
        <v>92</v>
      </c>
      <c r="B79" s="404" t="s">
        <v>93</v>
      </c>
      <c r="C79" s="405" t="s">
        <v>94</v>
      </c>
      <c r="D79" s="394" t="s">
        <v>95</v>
      </c>
      <c r="E79" s="395"/>
      <c r="F79" s="396"/>
      <c r="G79" s="394" t="s">
        <v>96</v>
      </c>
      <c r="H79" s="395"/>
      <c r="I79" s="396"/>
      <c r="J79" s="394" t="s">
        <v>97</v>
      </c>
      <c r="K79" s="395"/>
      <c r="L79" s="396"/>
      <c r="M79" s="103"/>
      <c r="N79" s="103"/>
      <c r="O79" s="103"/>
      <c r="P79" s="103"/>
      <c r="Q79" s="103"/>
      <c r="R79" s="103"/>
      <c r="S79" s="103"/>
      <c r="T79" s="103"/>
      <c r="U79" s="103"/>
      <c r="V79" s="103"/>
      <c r="W79" s="103"/>
      <c r="X79" s="103"/>
      <c r="Y79" s="103"/>
      <c r="Z79" s="103"/>
    </row>
    <row r="80" spans="1:26">
      <c r="A80" s="399"/>
      <c r="B80" s="399"/>
      <c r="C80" s="399"/>
      <c r="D80" s="75" t="s">
        <v>98</v>
      </c>
      <c r="E80" s="76" t="s">
        <v>99</v>
      </c>
      <c r="F80" s="76" t="s">
        <v>100</v>
      </c>
      <c r="G80" s="75" t="s">
        <v>98</v>
      </c>
      <c r="H80" s="76" t="s">
        <v>99</v>
      </c>
      <c r="I80" s="76" t="s">
        <v>100</v>
      </c>
      <c r="J80" s="75" t="s">
        <v>98</v>
      </c>
      <c r="K80" s="76" t="s">
        <v>99</v>
      </c>
      <c r="L80" s="76" t="s">
        <v>100</v>
      </c>
      <c r="M80" s="109"/>
      <c r="N80" s="109"/>
      <c r="O80" s="109"/>
      <c r="P80" s="109"/>
      <c r="Q80" s="109"/>
      <c r="R80" s="109"/>
      <c r="S80" s="109"/>
      <c r="T80" s="109"/>
      <c r="U80" s="109"/>
      <c r="V80" s="109"/>
      <c r="W80" s="103"/>
      <c r="X80" s="103"/>
      <c r="Y80" s="103"/>
      <c r="Z80" s="103"/>
    </row>
    <row r="81" spans="1:26" ht="75">
      <c r="A81" s="77">
        <v>1</v>
      </c>
      <c r="B81" s="78" t="s">
        <v>212</v>
      </c>
      <c r="C81" s="79" t="s">
        <v>213</v>
      </c>
      <c r="D81" s="80"/>
      <c r="E81" s="81"/>
      <c r="F81" s="81"/>
      <c r="G81" s="82" t="s">
        <v>79</v>
      </c>
      <c r="H81" s="83">
        <v>43307</v>
      </c>
      <c r="I81" s="84"/>
      <c r="J81" s="80"/>
      <c r="K81" s="85"/>
      <c r="L81" s="86"/>
      <c r="M81" s="103"/>
      <c r="N81" s="103"/>
      <c r="O81" s="103"/>
      <c r="P81" s="103"/>
      <c r="Q81" s="103"/>
      <c r="R81" s="103"/>
      <c r="S81" s="103"/>
      <c r="T81" s="103"/>
      <c r="U81" s="103"/>
      <c r="V81" s="103"/>
      <c r="W81" s="103"/>
      <c r="X81" s="103"/>
      <c r="Y81" s="103"/>
      <c r="Z81" s="103"/>
    </row>
    <row r="82" spans="1:26" ht="30">
      <c r="A82" s="77">
        <v>2</v>
      </c>
      <c r="B82" s="90" t="s">
        <v>103</v>
      </c>
      <c r="C82" s="91" t="s">
        <v>104</v>
      </c>
      <c r="D82" s="80"/>
      <c r="E82" s="81"/>
      <c r="F82" s="81"/>
      <c r="G82" s="82" t="s">
        <v>79</v>
      </c>
      <c r="H82" s="83">
        <v>43307</v>
      </c>
      <c r="I82" s="84"/>
      <c r="J82" s="80"/>
      <c r="K82" s="85"/>
      <c r="L82" s="86"/>
      <c r="M82" s="103"/>
      <c r="N82" s="103"/>
      <c r="O82" s="103"/>
      <c r="P82" s="103"/>
      <c r="Q82" s="103"/>
      <c r="R82" s="103"/>
      <c r="S82" s="103"/>
      <c r="T82" s="103"/>
      <c r="U82" s="103"/>
      <c r="V82" s="103"/>
      <c r="W82" s="103"/>
      <c r="X82" s="103"/>
      <c r="Y82" s="103"/>
      <c r="Z82" s="103"/>
    </row>
    <row r="83" spans="1:26" ht="105">
      <c r="A83" s="77">
        <v>3</v>
      </c>
      <c r="B83" s="90" t="s">
        <v>105</v>
      </c>
      <c r="C83" s="92" t="s">
        <v>214</v>
      </c>
      <c r="D83" s="80"/>
      <c r="E83" s="81"/>
      <c r="F83" s="81"/>
      <c r="G83" s="82" t="s">
        <v>79</v>
      </c>
      <c r="H83" s="83">
        <v>43307</v>
      </c>
      <c r="I83" s="84"/>
      <c r="J83" s="80"/>
      <c r="K83" s="85"/>
      <c r="L83" s="86"/>
      <c r="M83" s="103"/>
      <c r="N83" s="103"/>
      <c r="O83" s="103"/>
      <c r="P83" s="103"/>
      <c r="Q83" s="103"/>
      <c r="R83" s="103"/>
      <c r="S83" s="103"/>
      <c r="T83" s="103"/>
      <c r="U83" s="103"/>
      <c r="V83" s="103"/>
      <c r="W83" s="103"/>
      <c r="X83" s="103"/>
      <c r="Y83" s="103"/>
      <c r="Z83" s="103"/>
    </row>
    <row r="84" spans="1:26">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row>
    <row r="85" spans="1:26">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row>
    <row r="86" spans="1:26" ht="25.5">
      <c r="A86" s="89" t="s">
        <v>215</v>
      </c>
      <c r="B86" s="66" t="s">
        <v>216</v>
      </c>
      <c r="C86" s="67"/>
      <c r="D86" s="68"/>
      <c r="E86" s="69"/>
      <c r="F86" s="69"/>
      <c r="G86" s="68"/>
      <c r="H86" s="67"/>
      <c r="I86" s="67"/>
      <c r="J86" s="68"/>
      <c r="K86" s="70"/>
      <c r="L86" s="69"/>
      <c r="M86" s="103"/>
      <c r="N86" s="103"/>
      <c r="O86" s="103"/>
      <c r="P86" s="103"/>
      <c r="Q86" s="103"/>
      <c r="R86" s="103"/>
      <c r="S86" s="103"/>
      <c r="T86" s="103"/>
      <c r="U86" s="103"/>
      <c r="V86" s="103"/>
      <c r="W86" s="103"/>
      <c r="X86" s="103"/>
      <c r="Y86" s="103"/>
      <c r="Z86" s="103"/>
    </row>
    <row r="87" spans="1:26">
      <c r="A87" s="49"/>
      <c r="B87" s="63"/>
      <c r="C87" s="64"/>
      <c r="D87" s="55"/>
      <c r="E87" s="57"/>
      <c r="F87" s="57"/>
      <c r="G87" s="55"/>
      <c r="H87" s="64"/>
      <c r="I87" s="64"/>
      <c r="J87" s="55"/>
      <c r="K87" s="56"/>
      <c r="L87" s="57"/>
      <c r="M87" s="103"/>
      <c r="N87" s="103"/>
      <c r="O87" s="103"/>
      <c r="P87" s="103"/>
      <c r="Q87" s="103"/>
      <c r="R87" s="103"/>
      <c r="S87" s="103"/>
      <c r="T87" s="103"/>
      <c r="U87" s="103"/>
      <c r="V87" s="103"/>
      <c r="W87" s="103"/>
      <c r="X87" s="103"/>
      <c r="Y87" s="103"/>
      <c r="Z87" s="103"/>
    </row>
    <row r="88" spans="1:26">
      <c r="A88" s="71" t="s">
        <v>90</v>
      </c>
      <c r="B88" s="72" t="s">
        <v>91</v>
      </c>
      <c r="C88" s="73" t="s">
        <v>85</v>
      </c>
      <c r="D88" s="401" t="str">
        <f>IF(COUNTIF(D91:D93, "Failed") &gt; 0, "Failed", IF(COUNTA(D91:D93) = 0, "Not Tested", "Success"))</f>
        <v>Not Tested</v>
      </c>
      <c r="E88" s="402"/>
      <c r="F88" s="73" t="s">
        <v>86</v>
      </c>
      <c r="G88" s="401" t="str">
        <f>IF(COUNTIF(G91:G93, "Failed") &gt; 0, "Failed", IF(COUNTIF(G91:G93, "Need Testing") &gt; 0, "Need Testing", IF(COUNTA(G91:G93) = 0, "Not Tested", "Success")))</f>
        <v>Success</v>
      </c>
      <c r="H88" s="402"/>
      <c r="I88" s="73" t="s">
        <v>87</v>
      </c>
      <c r="J88" s="401" t="str">
        <f>IF(COUNTIF(J91:J93, "Failed") &gt; 0, "Failed", IF(COUNTIF(J91:J93, "Need Testing") &gt; 0, "Need Testing", IF(COUNTA(J91:J93) = 0, "Not Tested", "Success")))</f>
        <v>Not Tested</v>
      </c>
      <c r="K88" s="402"/>
      <c r="L88" s="74"/>
      <c r="M88" s="103"/>
      <c r="N88" s="103"/>
      <c r="O88" s="103"/>
      <c r="P88" s="103"/>
      <c r="Q88" s="103"/>
      <c r="R88" s="103"/>
      <c r="S88" s="103"/>
      <c r="T88" s="103"/>
      <c r="U88" s="103"/>
      <c r="V88" s="103"/>
      <c r="W88" s="103"/>
      <c r="X88" s="103"/>
      <c r="Y88" s="103"/>
      <c r="Z88" s="103"/>
    </row>
    <row r="89" spans="1:26">
      <c r="A89" s="403" t="s">
        <v>92</v>
      </c>
      <c r="B89" s="404" t="s">
        <v>93</v>
      </c>
      <c r="C89" s="405" t="s">
        <v>94</v>
      </c>
      <c r="D89" s="394" t="s">
        <v>95</v>
      </c>
      <c r="E89" s="395"/>
      <c r="F89" s="396"/>
      <c r="G89" s="394" t="s">
        <v>96</v>
      </c>
      <c r="H89" s="395"/>
      <c r="I89" s="396"/>
      <c r="J89" s="394" t="s">
        <v>97</v>
      </c>
      <c r="K89" s="395"/>
      <c r="L89" s="396"/>
      <c r="M89" s="103"/>
      <c r="N89" s="103"/>
      <c r="O89" s="103"/>
      <c r="P89" s="103"/>
      <c r="Q89" s="103"/>
      <c r="R89" s="103"/>
      <c r="S89" s="103"/>
      <c r="T89" s="103"/>
      <c r="U89" s="103"/>
      <c r="V89" s="103"/>
      <c r="W89" s="103"/>
      <c r="X89" s="103"/>
      <c r="Y89" s="103"/>
      <c r="Z89" s="103"/>
    </row>
    <row r="90" spans="1:26">
      <c r="A90" s="399"/>
      <c r="B90" s="399"/>
      <c r="C90" s="399"/>
      <c r="D90" s="75" t="s">
        <v>98</v>
      </c>
      <c r="E90" s="76" t="s">
        <v>99</v>
      </c>
      <c r="F90" s="76" t="s">
        <v>100</v>
      </c>
      <c r="G90" s="75" t="s">
        <v>98</v>
      </c>
      <c r="H90" s="76" t="s">
        <v>99</v>
      </c>
      <c r="I90" s="76" t="s">
        <v>100</v>
      </c>
      <c r="J90" s="75" t="s">
        <v>98</v>
      </c>
      <c r="K90" s="76" t="s">
        <v>99</v>
      </c>
      <c r="L90" s="76" t="s">
        <v>100</v>
      </c>
      <c r="M90" s="109"/>
      <c r="N90" s="109"/>
      <c r="O90" s="109"/>
      <c r="P90" s="109"/>
      <c r="Q90" s="109"/>
      <c r="R90" s="109"/>
      <c r="S90" s="109"/>
      <c r="T90" s="109"/>
      <c r="U90" s="109"/>
      <c r="V90" s="109"/>
      <c r="W90" s="103"/>
      <c r="X90" s="103"/>
      <c r="Y90" s="103"/>
      <c r="Z90" s="103"/>
    </row>
    <row r="91" spans="1:26" ht="75">
      <c r="A91" s="77">
        <v>1</v>
      </c>
      <c r="B91" s="78" t="s">
        <v>217</v>
      </c>
      <c r="C91" s="79" t="s">
        <v>218</v>
      </c>
      <c r="D91" s="80"/>
      <c r="E91" s="81"/>
      <c r="F91" s="81"/>
      <c r="G91" s="82" t="s">
        <v>79</v>
      </c>
      <c r="H91" s="83">
        <v>43307</v>
      </c>
      <c r="I91" s="84"/>
      <c r="J91" s="80"/>
      <c r="K91" s="85"/>
      <c r="L91" s="86"/>
      <c r="M91" s="103"/>
      <c r="N91" s="103"/>
      <c r="O91" s="103"/>
      <c r="P91" s="103"/>
      <c r="Q91" s="103"/>
      <c r="R91" s="103"/>
      <c r="S91" s="103"/>
      <c r="T91" s="103"/>
      <c r="U91" s="103"/>
      <c r="V91" s="103"/>
      <c r="W91" s="103"/>
      <c r="X91" s="103"/>
      <c r="Y91" s="103"/>
      <c r="Z91" s="103"/>
    </row>
    <row r="92" spans="1:26" ht="30">
      <c r="A92" s="77">
        <v>2</v>
      </c>
      <c r="B92" s="90" t="s">
        <v>103</v>
      </c>
      <c r="C92" s="91" t="s">
        <v>104</v>
      </c>
      <c r="D92" s="80"/>
      <c r="E92" s="81"/>
      <c r="F92" s="81"/>
      <c r="G92" s="82" t="s">
        <v>79</v>
      </c>
      <c r="H92" s="83">
        <v>43307</v>
      </c>
      <c r="I92" s="84"/>
      <c r="J92" s="80"/>
      <c r="K92" s="85"/>
      <c r="L92" s="86"/>
      <c r="M92" s="103"/>
      <c r="N92" s="103"/>
      <c r="O92" s="103"/>
      <c r="P92" s="103"/>
      <c r="Q92" s="103"/>
      <c r="R92" s="103"/>
      <c r="S92" s="103"/>
      <c r="T92" s="103"/>
      <c r="U92" s="103"/>
      <c r="V92" s="103"/>
      <c r="W92" s="103"/>
      <c r="X92" s="103"/>
      <c r="Y92" s="103"/>
      <c r="Z92" s="103"/>
    </row>
    <row r="93" spans="1:26" ht="120">
      <c r="A93" s="77">
        <v>3</v>
      </c>
      <c r="B93" s="90" t="s">
        <v>105</v>
      </c>
      <c r="C93" s="92" t="s">
        <v>219</v>
      </c>
      <c r="D93" s="80"/>
      <c r="E93" s="81"/>
      <c r="F93" s="81"/>
      <c r="G93" s="82" t="s">
        <v>79</v>
      </c>
      <c r="H93" s="83">
        <v>43307</v>
      </c>
      <c r="I93" s="84"/>
      <c r="J93" s="80"/>
      <c r="K93" s="85"/>
      <c r="L93" s="86"/>
      <c r="M93" s="103"/>
      <c r="N93" s="103"/>
      <c r="O93" s="103"/>
      <c r="P93" s="103"/>
      <c r="Q93" s="103"/>
      <c r="R93" s="103"/>
      <c r="S93" s="103"/>
      <c r="T93" s="103"/>
      <c r="U93" s="103"/>
      <c r="V93" s="103"/>
      <c r="W93" s="103"/>
      <c r="X93" s="103"/>
      <c r="Y93" s="103"/>
      <c r="Z93" s="103"/>
    </row>
    <row r="94" spans="1:26">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row>
    <row r="95" spans="1:26">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row>
    <row r="96" spans="1:26" ht="25.5">
      <c r="A96" s="89" t="s">
        <v>220</v>
      </c>
      <c r="B96" s="66" t="s">
        <v>221</v>
      </c>
      <c r="C96" s="67"/>
      <c r="D96" s="68"/>
      <c r="E96" s="69"/>
      <c r="F96" s="69"/>
      <c r="G96" s="68"/>
      <c r="H96" s="67"/>
      <c r="I96" s="67"/>
      <c r="J96" s="68"/>
      <c r="K96" s="70"/>
      <c r="L96" s="69"/>
      <c r="M96" s="103"/>
      <c r="N96" s="103"/>
      <c r="O96" s="103"/>
      <c r="P96" s="103"/>
      <c r="Q96" s="103"/>
      <c r="R96" s="103"/>
      <c r="S96" s="103"/>
      <c r="T96" s="103"/>
      <c r="U96" s="103"/>
      <c r="V96" s="103"/>
      <c r="W96" s="103"/>
      <c r="X96" s="103"/>
      <c r="Y96" s="103"/>
      <c r="Z96" s="103"/>
    </row>
    <row r="97" spans="1:26">
      <c r="A97" s="49"/>
      <c r="B97" s="63"/>
      <c r="C97" s="64"/>
      <c r="D97" s="55"/>
      <c r="E97" s="57"/>
      <c r="F97" s="57"/>
      <c r="G97" s="55"/>
      <c r="H97" s="64"/>
      <c r="I97" s="64"/>
      <c r="J97" s="55"/>
      <c r="K97" s="56"/>
      <c r="L97" s="57"/>
      <c r="M97" s="103"/>
      <c r="N97" s="103"/>
      <c r="O97" s="103"/>
      <c r="P97" s="103"/>
      <c r="Q97" s="103"/>
      <c r="R97" s="103"/>
      <c r="S97" s="103"/>
      <c r="T97" s="103"/>
      <c r="U97" s="103"/>
      <c r="V97" s="103"/>
      <c r="W97" s="103"/>
      <c r="X97" s="103"/>
      <c r="Y97" s="103"/>
      <c r="Z97" s="103"/>
    </row>
    <row r="98" spans="1:26">
      <c r="A98" s="71" t="s">
        <v>90</v>
      </c>
      <c r="B98" s="72" t="s">
        <v>91</v>
      </c>
      <c r="C98" s="73" t="s">
        <v>85</v>
      </c>
      <c r="D98" s="401" t="str">
        <f>IF(COUNTIF(D101:D103, "Failed") &gt; 0, "Failed", IF(COUNTA(D101:D103) = 0, "Not Tested", "Success"))</f>
        <v>Not Tested</v>
      </c>
      <c r="E98" s="402"/>
      <c r="F98" s="73" t="s">
        <v>86</v>
      </c>
      <c r="G98" s="401" t="str">
        <f>IF(COUNTIF(G101:G103, "Failed") &gt; 0, "Failed", IF(COUNTIF(G101:G103, "Need Testing") &gt; 0, "Need Testing", IF(COUNTA(G101:G103) = 0, "Not Tested", "Success")))</f>
        <v>Success</v>
      </c>
      <c r="H98" s="402"/>
      <c r="I98" s="73" t="s">
        <v>87</v>
      </c>
      <c r="J98" s="401" t="str">
        <f>IF(COUNTIF(J101:J103, "Failed") &gt; 0, "Failed", IF(COUNTIF(J101:J103, "Need Testing") &gt; 0, "Need Testing", IF(COUNTA(J101:J103) = 0, "Not Tested", "Success")))</f>
        <v>Not Tested</v>
      </c>
      <c r="K98" s="402"/>
      <c r="L98" s="74"/>
      <c r="M98" s="103"/>
      <c r="N98" s="103"/>
      <c r="O98" s="103"/>
      <c r="P98" s="103"/>
      <c r="Q98" s="103"/>
      <c r="R98" s="103"/>
      <c r="S98" s="103"/>
      <c r="T98" s="103"/>
      <c r="U98" s="103"/>
      <c r="V98" s="103"/>
      <c r="W98" s="103"/>
      <c r="X98" s="103"/>
      <c r="Y98" s="103"/>
      <c r="Z98" s="103"/>
    </row>
    <row r="99" spans="1:26">
      <c r="A99" s="403" t="s">
        <v>92</v>
      </c>
      <c r="B99" s="404" t="s">
        <v>93</v>
      </c>
      <c r="C99" s="405" t="s">
        <v>94</v>
      </c>
      <c r="D99" s="394" t="s">
        <v>95</v>
      </c>
      <c r="E99" s="395"/>
      <c r="F99" s="396"/>
      <c r="G99" s="394" t="s">
        <v>96</v>
      </c>
      <c r="H99" s="395"/>
      <c r="I99" s="396"/>
      <c r="J99" s="394" t="s">
        <v>97</v>
      </c>
      <c r="K99" s="395"/>
      <c r="L99" s="396"/>
      <c r="M99" s="103"/>
      <c r="N99" s="103"/>
      <c r="O99" s="103"/>
      <c r="P99" s="103"/>
      <c r="Q99" s="103"/>
      <c r="R99" s="103"/>
      <c r="S99" s="103"/>
      <c r="T99" s="103"/>
      <c r="U99" s="103"/>
      <c r="V99" s="103"/>
      <c r="W99" s="103"/>
      <c r="X99" s="103"/>
      <c r="Y99" s="103"/>
      <c r="Z99" s="103"/>
    </row>
    <row r="100" spans="1:26">
      <c r="A100" s="399"/>
      <c r="B100" s="399"/>
      <c r="C100" s="399"/>
      <c r="D100" s="75" t="s">
        <v>98</v>
      </c>
      <c r="E100" s="76" t="s">
        <v>99</v>
      </c>
      <c r="F100" s="76" t="s">
        <v>100</v>
      </c>
      <c r="G100" s="75" t="s">
        <v>98</v>
      </c>
      <c r="H100" s="76" t="s">
        <v>99</v>
      </c>
      <c r="I100" s="76" t="s">
        <v>100</v>
      </c>
      <c r="J100" s="75" t="s">
        <v>98</v>
      </c>
      <c r="K100" s="76" t="s">
        <v>99</v>
      </c>
      <c r="L100" s="76" t="s">
        <v>100</v>
      </c>
      <c r="M100" s="109"/>
      <c r="N100" s="109"/>
      <c r="O100" s="109"/>
      <c r="P100" s="109"/>
      <c r="Q100" s="109"/>
      <c r="R100" s="109"/>
      <c r="S100" s="109"/>
      <c r="T100" s="109"/>
      <c r="U100" s="109"/>
      <c r="V100" s="109"/>
      <c r="W100" s="103"/>
      <c r="X100" s="103"/>
      <c r="Y100" s="103"/>
      <c r="Z100" s="103"/>
    </row>
    <row r="101" spans="1:26" ht="75">
      <c r="A101" s="77">
        <v>1</v>
      </c>
      <c r="B101" s="78" t="s">
        <v>222</v>
      </c>
      <c r="C101" s="79" t="s">
        <v>223</v>
      </c>
      <c r="D101" s="80"/>
      <c r="E101" s="81"/>
      <c r="F101" s="81"/>
      <c r="G101" s="82" t="s">
        <v>79</v>
      </c>
      <c r="H101" s="83">
        <v>43307</v>
      </c>
      <c r="I101" s="84"/>
      <c r="J101" s="80"/>
      <c r="K101" s="85"/>
      <c r="L101" s="86"/>
      <c r="M101" s="103"/>
      <c r="N101" s="103"/>
      <c r="O101" s="103"/>
      <c r="P101" s="103"/>
      <c r="Q101" s="103"/>
      <c r="R101" s="103"/>
      <c r="S101" s="103"/>
      <c r="T101" s="103"/>
      <c r="U101" s="103"/>
      <c r="V101" s="103"/>
      <c r="W101" s="103"/>
      <c r="X101" s="103"/>
      <c r="Y101" s="103"/>
      <c r="Z101" s="103"/>
    </row>
    <row r="102" spans="1:26" ht="30">
      <c r="A102" s="77">
        <v>2</v>
      </c>
      <c r="B102" s="90" t="s">
        <v>103</v>
      </c>
      <c r="C102" s="91" t="s">
        <v>104</v>
      </c>
      <c r="D102" s="80"/>
      <c r="E102" s="81"/>
      <c r="F102" s="81"/>
      <c r="G102" s="82" t="s">
        <v>79</v>
      </c>
      <c r="H102" s="83">
        <v>43307</v>
      </c>
      <c r="I102" s="84"/>
      <c r="J102" s="80"/>
      <c r="K102" s="85"/>
      <c r="L102" s="86"/>
      <c r="M102" s="103"/>
      <c r="N102" s="103"/>
      <c r="O102" s="103"/>
      <c r="P102" s="103"/>
      <c r="Q102" s="103"/>
      <c r="R102" s="103"/>
      <c r="S102" s="103"/>
      <c r="T102" s="103"/>
      <c r="U102" s="103"/>
      <c r="V102" s="103"/>
      <c r="W102" s="103"/>
      <c r="X102" s="103"/>
      <c r="Y102" s="103"/>
      <c r="Z102" s="103"/>
    </row>
    <row r="103" spans="1:26" ht="105">
      <c r="A103" s="77">
        <v>3</v>
      </c>
      <c r="B103" s="90" t="s">
        <v>105</v>
      </c>
      <c r="C103" s="92" t="s">
        <v>224</v>
      </c>
      <c r="D103" s="80"/>
      <c r="E103" s="81"/>
      <c r="F103" s="81"/>
      <c r="G103" s="82" t="s">
        <v>79</v>
      </c>
      <c r="H103" s="83">
        <v>43307</v>
      </c>
      <c r="I103" s="84"/>
      <c r="J103" s="80"/>
      <c r="K103" s="85"/>
      <c r="L103" s="86"/>
      <c r="M103" s="103"/>
      <c r="N103" s="103"/>
      <c r="O103" s="103"/>
      <c r="P103" s="103"/>
      <c r="Q103" s="103"/>
      <c r="R103" s="103"/>
      <c r="S103" s="103"/>
      <c r="T103" s="103"/>
      <c r="U103" s="103"/>
      <c r="V103" s="103"/>
      <c r="W103" s="103"/>
      <c r="X103" s="103"/>
      <c r="Y103" s="103"/>
      <c r="Z103" s="103"/>
    </row>
    <row r="104" spans="1:26">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row>
    <row r="105" spans="1:26">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row>
    <row r="106" spans="1:26" ht="25.5">
      <c r="A106" s="89" t="s">
        <v>225</v>
      </c>
      <c r="B106" s="66" t="s">
        <v>226</v>
      </c>
      <c r="C106" s="67"/>
      <c r="D106" s="68"/>
      <c r="E106" s="69"/>
      <c r="F106" s="69"/>
      <c r="G106" s="68"/>
      <c r="H106" s="67"/>
      <c r="I106" s="67"/>
      <c r="J106" s="68"/>
      <c r="K106" s="70"/>
      <c r="L106" s="69"/>
      <c r="M106" s="103"/>
      <c r="N106" s="103"/>
      <c r="O106" s="103"/>
      <c r="P106" s="103"/>
      <c r="Q106" s="103"/>
      <c r="R106" s="103"/>
      <c r="S106" s="103"/>
      <c r="T106" s="103"/>
      <c r="U106" s="103"/>
      <c r="V106" s="103"/>
      <c r="W106" s="103"/>
      <c r="X106" s="103"/>
      <c r="Y106" s="103"/>
      <c r="Z106" s="103"/>
    </row>
    <row r="107" spans="1:26">
      <c r="A107" s="49"/>
      <c r="B107" s="63"/>
      <c r="C107" s="64"/>
      <c r="D107" s="55"/>
      <c r="E107" s="57"/>
      <c r="F107" s="57"/>
      <c r="G107" s="55"/>
      <c r="H107" s="64"/>
      <c r="I107" s="64"/>
      <c r="J107" s="55"/>
      <c r="K107" s="56"/>
      <c r="L107" s="57"/>
      <c r="M107" s="103"/>
      <c r="N107" s="103"/>
      <c r="O107" s="103"/>
      <c r="P107" s="103"/>
      <c r="Q107" s="103"/>
      <c r="R107" s="103"/>
      <c r="S107" s="103"/>
      <c r="T107" s="103"/>
      <c r="U107" s="103"/>
      <c r="V107" s="103"/>
      <c r="W107" s="103"/>
      <c r="X107" s="103"/>
      <c r="Y107" s="103"/>
      <c r="Z107" s="103"/>
    </row>
    <row r="108" spans="1:26">
      <c r="A108" s="71" t="s">
        <v>90</v>
      </c>
      <c r="B108" s="72" t="s">
        <v>91</v>
      </c>
      <c r="C108" s="73" t="s">
        <v>85</v>
      </c>
      <c r="D108" s="401" t="str">
        <f>IF(COUNTIF(D111:D113, "Failed") &gt; 0, "Failed", IF(COUNTA(D111:D113) = 0, "Not Tested", "Success"))</f>
        <v>Not Tested</v>
      </c>
      <c r="E108" s="402"/>
      <c r="F108" s="73" t="s">
        <v>86</v>
      </c>
      <c r="G108" s="401" t="str">
        <f>IF(COUNTIF(G111:G113, "Failed") &gt; 0, "Failed", IF(COUNTIF(G111:G113, "Need Testing") &gt; 0, "Need Testing", IF(COUNTA(G111:G113) = 0, "Not Tested", "Success")))</f>
        <v>Success</v>
      </c>
      <c r="H108" s="402"/>
      <c r="I108" s="73" t="s">
        <v>87</v>
      </c>
      <c r="J108" s="401" t="str">
        <f>IF(COUNTIF(J111:J113, "Failed") &gt; 0, "Failed", IF(COUNTIF(J111:J113, "Need Testing") &gt; 0, "Need Testing", IF(COUNTA(J111:J113) = 0, "Not Tested", "Success")))</f>
        <v>Not Tested</v>
      </c>
      <c r="K108" s="402"/>
      <c r="L108" s="74"/>
      <c r="M108" s="103"/>
      <c r="N108" s="103"/>
      <c r="O108" s="103"/>
      <c r="P108" s="103"/>
      <c r="Q108" s="103"/>
      <c r="R108" s="103"/>
      <c r="S108" s="103"/>
      <c r="T108" s="103"/>
      <c r="U108" s="103"/>
      <c r="V108" s="103"/>
      <c r="W108" s="103"/>
      <c r="X108" s="103"/>
      <c r="Y108" s="103"/>
      <c r="Z108" s="103"/>
    </row>
    <row r="109" spans="1:26">
      <c r="A109" s="403" t="s">
        <v>92</v>
      </c>
      <c r="B109" s="404" t="s">
        <v>93</v>
      </c>
      <c r="C109" s="405" t="s">
        <v>94</v>
      </c>
      <c r="D109" s="394" t="s">
        <v>95</v>
      </c>
      <c r="E109" s="395"/>
      <c r="F109" s="396"/>
      <c r="G109" s="394" t="s">
        <v>96</v>
      </c>
      <c r="H109" s="395"/>
      <c r="I109" s="396"/>
      <c r="J109" s="394" t="s">
        <v>97</v>
      </c>
      <c r="K109" s="395"/>
      <c r="L109" s="396"/>
      <c r="M109" s="103"/>
      <c r="N109" s="103"/>
      <c r="O109" s="103"/>
      <c r="P109" s="103"/>
      <c r="Q109" s="103"/>
      <c r="R109" s="103"/>
      <c r="S109" s="103"/>
      <c r="T109" s="103"/>
      <c r="U109" s="103"/>
      <c r="V109" s="103"/>
      <c r="W109" s="103"/>
      <c r="X109" s="103"/>
      <c r="Y109" s="103"/>
      <c r="Z109" s="103"/>
    </row>
    <row r="110" spans="1:26">
      <c r="A110" s="399"/>
      <c r="B110" s="399"/>
      <c r="C110" s="399"/>
      <c r="D110" s="75" t="s">
        <v>98</v>
      </c>
      <c r="E110" s="76" t="s">
        <v>99</v>
      </c>
      <c r="F110" s="76" t="s">
        <v>100</v>
      </c>
      <c r="G110" s="75" t="s">
        <v>98</v>
      </c>
      <c r="H110" s="76" t="s">
        <v>99</v>
      </c>
      <c r="I110" s="76" t="s">
        <v>100</v>
      </c>
      <c r="J110" s="75" t="s">
        <v>98</v>
      </c>
      <c r="K110" s="76" t="s">
        <v>99</v>
      </c>
      <c r="L110" s="76" t="s">
        <v>100</v>
      </c>
      <c r="M110" s="109"/>
      <c r="N110" s="109"/>
      <c r="O110" s="109"/>
      <c r="P110" s="109"/>
      <c r="Q110" s="109"/>
      <c r="R110" s="109"/>
      <c r="S110" s="109"/>
      <c r="T110" s="109"/>
      <c r="U110" s="109"/>
      <c r="V110" s="109"/>
      <c r="W110" s="103"/>
      <c r="X110" s="103"/>
      <c r="Y110" s="103"/>
      <c r="Z110" s="103"/>
    </row>
    <row r="111" spans="1:26" ht="75">
      <c r="A111" s="77">
        <v>1</v>
      </c>
      <c r="B111" s="78" t="s">
        <v>227</v>
      </c>
      <c r="C111" s="79" t="s">
        <v>228</v>
      </c>
      <c r="D111" s="80"/>
      <c r="E111" s="81"/>
      <c r="F111" s="81"/>
      <c r="G111" s="82" t="s">
        <v>79</v>
      </c>
      <c r="H111" s="83">
        <v>43307</v>
      </c>
      <c r="I111" s="84"/>
      <c r="J111" s="80"/>
      <c r="K111" s="85"/>
      <c r="L111" s="86"/>
      <c r="M111" s="103"/>
      <c r="N111" s="103"/>
      <c r="O111" s="103"/>
      <c r="P111" s="103"/>
      <c r="Q111" s="103"/>
      <c r="R111" s="103"/>
      <c r="S111" s="103"/>
      <c r="T111" s="103"/>
      <c r="U111" s="103"/>
      <c r="V111" s="103"/>
      <c r="W111" s="103"/>
      <c r="X111" s="103"/>
      <c r="Y111" s="103"/>
      <c r="Z111" s="103"/>
    </row>
    <row r="112" spans="1:26" ht="30">
      <c r="A112" s="77">
        <v>2</v>
      </c>
      <c r="B112" s="90" t="s">
        <v>103</v>
      </c>
      <c r="C112" s="91" t="s">
        <v>104</v>
      </c>
      <c r="D112" s="80"/>
      <c r="E112" s="81"/>
      <c r="F112" s="81"/>
      <c r="G112" s="82" t="s">
        <v>79</v>
      </c>
      <c r="H112" s="83">
        <v>43307</v>
      </c>
      <c r="I112" s="84"/>
      <c r="J112" s="80"/>
      <c r="K112" s="85"/>
      <c r="L112" s="86"/>
      <c r="M112" s="103"/>
      <c r="N112" s="103"/>
      <c r="O112" s="103"/>
      <c r="P112" s="103"/>
      <c r="Q112" s="103"/>
      <c r="R112" s="103"/>
      <c r="S112" s="103"/>
      <c r="T112" s="103"/>
      <c r="U112" s="103"/>
      <c r="V112" s="103"/>
      <c r="W112" s="103"/>
      <c r="X112" s="103"/>
      <c r="Y112" s="103"/>
      <c r="Z112" s="103"/>
    </row>
    <row r="113" spans="1:26" ht="105">
      <c r="A113" s="77">
        <v>3</v>
      </c>
      <c r="B113" s="90" t="s">
        <v>105</v>
      </c>
      <c r="C113" s="92" t="s">
        <v>229</v>
      </c>
      <c r="D113" s="80"/>
      <c r="E113" s="81"/>
      <c r="F113" s="81"/>
      <c r="G113" s="82" t="s">
        <v>79</v>
      </c>
      <c r="H113" s="83">
        <v>43307</v>
      </c>
      <c r="I113" s="84"/>
      <c r="J113" s="80"/>
      <c r="K113" s="85"/>
      <c r="L113" s="86"/>
      <c r="M113" s="103"/>
      <c r="N113" s="103"/>
      <c r="O113" s="103"/>
      <c r="P113" s="103"/>
      <c r="Q113" s="103"/>
      <c r="R113" s="103"/>
      <c r="S113" s="103"/>
      <c r="T113" s="103"/>
      <c r="U113" s="103"/>
      <c r="V113" s="103"/>
      <c r="W113" s="103"/>
      <c r="X113" s="103"/>
      <c r="Y113" s="103"/>
      <c r="Z113" s="103"/>
    </row>
    <row r="114" spans="1:26">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row>
    <row r="115" spans="1:26">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row>
    <row r="116" spans="1:26" ht="25.5">
      <c r="A116" s="89" t="s">
        <v>230</v>
      </c>
      <c r="B116" s="66" t="s">
        <v>231</v>
      </c>
      <c r="C116" s="67"/>
      <c r="D116" s="68"/>
      <c r="E116" s="69"/>
      <c r="F116" s="69"/>
      <c r="G116" s="68"/>
      <c r="H116" s="67"/>
      <c r="I116" s="67"/>
      <c r="J116" s="68"/>
      <c r="K116" s="70"/>
      <c r="L116" s="69"/>
      <c r="M116" s="103"/>
      <c r="N116" s="103"/>
      <c r="O116" s="103"/>
      <c r="P116" s="103"/>
      <c r="Q116" s="103"/>
      <c r="R116" s="103"/>
      <c r="S116" s="103"/>
      <c r="T116" s="103"/>
      <c r="U116" s="103"/>
      <c r="V116" s="103"/>
      <c r="W116" s="103"/>
      <c r="X116" s="103"/>
      <c r="Y116" s="103"/>
      <c r="Z116" s="103"/>
    </row>
    <row r="117" spans="1:26">
      <c r="A117" s="49"/>
      <c r="B117" s="63"/>
      <c r="C117" s="64"/>
      <c r="D117" s="55"/>
      <c r="E117" s="57"/>
      <c r="F117" s="57"/>
      <c r="G117" s="55"/>
      <c r="H117" s="64"/>
      <c r="I117" s="64"/>
      <c r="J117" s="55"/>
      <c r="K117" s="56"/>
      <c r="L117" s="57"/>
      <c r="M117" s="103"/>
      <c r="N117" s="103"/>
      <c r="O117" s="103"/>
      <c r="P117" s="103"/>
      <c r="Q117" s="103"/>
      <c r="R117" s="103"/>
      <c r="S117" s="103"/>
      <c r="T117" s="103"/>
      <c r="U117" s="103"/>
      <c r="V117" s="103"/>
      <c r="W117" s="103"/>
      <c r="X117" s="103"/>
      <c r="Y117" s="103"/>
      <c r="Z117" s="103"/>
    </row>
    <row r="118" spans="1:26">
      <c r="A118" s="71" t="s">
        <v>90</v>
      </c>
      <c r="B118" s="72" t="s">
        <v>91</v>
      </c>
      <c r="C118" s="73" t="s">
        <v>85</v>
      </c>
      <c r="D118" s="401" t="str">
        <f>IF(COUNTIF(D121:D123, "Failed") &gt; 0, "Failed", IF(COUNTA(D121:D123) = 0, "Not Tested", "Success"))</f>
        <v>Not Tested</v>
      </c>
      <c r="E118" s="402"/>
      <c r="F118" s="73" t="s">
        <v>86</v>
      </c>
      <c r="G118" s="401" t="str">
        <f>IF(COUNTIF(G121:G123, "Failed") &gt; 0, "Failed", IF(COUNTIF(G121:G123, "Need Testing") &gt; 0, "Need Testing", IF(COUNTA(G121:G123) = 0, "Not Tested", "Success")))</f>
        <v>Success</v>
      </c>
      <c r="H118" s="402"/>
      <c r="I118" s="73" t="s">
        <v>87</v>
      </c>
      <c r="J118" s="401" t="str">
        <f>IF(COUNTIF(J121:J123, "Failed") &gt; 0, "Failed", IF(COUNTIF(J121:J123, "Need Testing") &gt; 0, "Need Testing", IF(COUNTA(J121:J123) = 0, "Not Tested", "Success")))</f>
        <v>Not Tested</v>
      </c>
      <c r="K118" s="402"/>
      <c r="L118" s="74"/>
      <c r="M118" s="103"/>
      <c r="N118" s="103"/>
      <c r="O118" s="103"/>
      <c r="P118" s="103"/>
      <c r="Q118" s="103"/>
      <c r="R118" s="103"/>
      <c r="S118" s="103"/>
      <c r="T118" s="103"/>
      <c r="U118" s="103"/>
      <c r="V118" s="103"/>
      <c r="W118" s="103"/>
      <c r="X118" s="103"/>
      <c r="Y118" s="103"/>
      <c r="Z118" s="103"/>
    </row>
    <row r="119" spans="1:26">
      <c r="A119" s="403" t="s">
        <v>92</v>
      </c>
      <c r="B119" s="404" t="s">
        <v>93</v>
      </c>
      <c r="C119" s="405" t="s">
        <v>94</v>
      </c>
      <c r="D119" s="394" t="s">
        <v>95</v>
      </c>
      <c r="E119" s="395"/>
      <c r="F119" s="396"/>
      <c r="G119" s="394" t="s">
        <v>96</v>
      </c>
      <c r="H119" s="395"/>
      <c r="I119" s="396"/>
      <c r="J119" s="394" t="s">
        <v>97</v>
      </c>
      <c r="K119" s="395"/>
      <c r="L119" s="396"/>
      <c r="M119" s="103"/>
      <c r="N119" s="103"/>
      <c r="O119" s="103"/>
      <c r="P119" s="103"/>
      <c r="Q119" s="103"/>
      <c r="R119" s="103"/>
      <c r="S119" s="103"/>
      <c r="T119" s="103"/>
      <c r="U119" s="103"/>
      <c r="V119" s="103"/>
      <c r="W119" s="103"/>
      <c r="X119" s="103"/>
      <c r="Y119" s="103"/>
      <c r="Z119" s="103"/>
    </row>
    <row r="120" spans="1:26">
      <c r="A120" s="399"/>
      <c r="B120" s="399"/>
      <c r="C120" s="399"/>
      <c r="D120" s="75" t="s">
        <v>98</v>
      </c>
      <c r="E120" s="76" t="s">
        <v>99</v>
      </c>
      <c r="F120" s="76" t="s">
        <v>100</v>
      </c>
      <c r="G120" s="75" t="s">
        <v>98</v>
      </c>
      <c r="H120" s="76" t="s">
        <v>99</v>
      </c>
      <c r="I120" s="76" t="s">
        <v>100</v>
      </c>
      <c r="J120" s="75" t="s">
        <v>98</v>
      </c>
      <c r="K120" s="76" t="s">
        <v>99</v>
      </c>
      <c r="L120" s="76" t="s">
        <v>100</v>
      </c>
      <c r="M120" s="109"/>
      <c r="N120" s="109"/>
      <c r="O120" s="109"/>
      <c r="P120" s="109"/>
      <c r="Q120" s="109"/>
      <c r="R120" s="109"/>
      <c r="S120" s="109"/>
      <c r="T120" s="109"/>
      <c r="U120" s="109"/>
      <c r="V120" s="109"/>
      <c r="W120" s="103"/>
      <c r="X120" s="103"/>
      <c r="Y120" s="103"/>
      <c r="Z120" s="103"/>
    </row>
    <row r="121" spans="1:26" ht="75">
      <c r="A121" s="77">
        <v>1</v>
      </c>
      <c r="B121" s="78" t="s">
        <v>232</v>
      </c>
      <c r="C121" s="79" t="s">
        <v>233</v>
      </c>
      <c r="D121" s="80"/>
      <c r="E121" s="81"/>
      <c r="F121" s="81"/>
      <c r="G121" s="82" t="s">
        <v>79</v>
      </c>
      <c r="H121" s="83">
        <v>43307</v>
      </c>
      <c r="I121" s="84"/>
      <c r="J121" s="80"/>
      <c r="K121" s="85"/>
      <c r="L121" s="86"/>
      <c r="M121" s="103"/>
      <c r="N121" s="103"/>
      <c r="O121" s="103"/>
      <c r="P121" s="103"/>
      <c r="Q121" s="103"/>
      <c r="R121" s="103"/>
      <c r="S121" s="103"/>
      <c r="T121" s="103"/>
      <c r="U121" s="103"/>
      <c r="V121" s="103"/>
      <c r="W121" s="103"/>
      <c r="X121" s="103"/>
      <c r="Y121" s="103"/>
      <c r="Z121" s="103"/>
    </row>
    <row r="122" spans="1:26" ht="30">
      <c r="A122" s="77">
        <v>2</v>
      </c>
      <c r="B122" s="90" t="s">
        <v>103</v>
      </c>
      <c r="C122" s="91" t="s">
        <v>104</v>
      </c>
      <c r="D122" s="80"/>
      <c r="E122" s="81"/>
      <c r="F122" s="81"/>
      <c r="G122" s="82" t="s">
        <v>79</v>
      </c>
      <c r="H122" s="83">
        <v>43307</v>
      </c>
      <c r="I122" s="84"/>
      <c r="J122" s="80"/>
      <c r="K122" s="85"/>
      <c r="L122" s="86"/>
      <c r="M122" s="103"/>
      <c r="N122" s="103"/>
      <c r="O122" s="103"/>
      <c r="P122" s="103"/>
      <c r="Q122" s="103"/>
      <c r="R122" s="103"/>
      <c r="S122" s="103"/>
      <c r="T122" s="103"/>
      <c r="U122" s="103"/>
      <c r="V122" s="103"/>
      <c r="W122" s="103"/>
      <c r="X122" s="103"/>
      <c r="Y122" s="103"/>
      <c r="Z122" s="103"/>
    </row>
    <row r="123" spans="1:26" ht="120">
      <c r="A123" s="77">
        <v>3</v>
      </c>
      <c r="B123" s="90" t="s">
        <v>105</v>
      </c>
      <c r="C123" s="92" t="s">
        <v>234</v>
      </c>
      <c r="D123" s="80"/>
      <c r="E123" s="81"/>
      <c r="F123" s="81"/>
      <c r="G123" s="82" t="s">
        <v>79</v>
      </c>
      <c r="H123" s="83">
        <v>43307</v>
      </c>
      <c r="I123" s="84"/>
      <c r="J123" s="80"/>
      <c r="K123" s="85"/>
      <c r="L123" s="86"/>
      <c r="M123" s="103"/>
      <c r="N123" s="103"/>
      <c r="O123" s="103"/>
      <c r="P123" s="103"/>
      <c r="Q123" s="103"/>
      <c r="R123" s="103"/>
      <c r="S123" s="103"/>
      <c r="T123" s="103"/>
      <c r="U123" s="103"/>
      <c r="V123" s="103"/>
      <c r="W123" s="103"/>
      <c r="X123" s="103"/>
      <c r="Y123" s="103"/>
      <c r="Z123" s="103"/>
    </row>
    <row r="124" spans="1:26">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row>
    <row r="125" spans="1:26">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row>
    <row r="126" spans="1:26" ht="25.5">
      <c r="A126" s="89" t="s">
        <v>235</v>
      </c>
      <c r="B126" s="66" t="s">
        <v>236</v>
      </c>
      <c r="C126" s="67"/>
      <c r="D126" s="68"/>
      <c r="E126" s="69"/>
      <c r="F126" s="69"/>
      <c r="G126" s="68"/>
      <c r="H126" s="67"/>
      <c r="I126" s="67"/>
      <c r="J126" s="68"/>
      <c r="K126" s="70"/>
      <c r="L126" s="69"/>
      <c r="M126" s="103"/>
      <c r="N126" s="103"/>
      <c r="O126" s="103"/>
      <c r="P126" s="103"/>
      <c r="Q126" s="103"/>
      <c r="R126" s="103"/>
      <c r="S126" s="103"/>
      <c r="T126" s="103"/>
      <c r="U126" s="103"/>
      <c r="V126" s="103"/>
      <c r="W126" s="103"/>
      <c r="X126" s="103"/>
      <c r="Y126" s="103"/>
      <c r="Z126" s="103"/>
    </row>
    <row r="127" spans="1:26">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row>
    <row r="128" spans="1:26">
      <c r="A128" s="71" t="s">
        <v>90</v>
      </c>
      <c r="B128" s="72" t="s">
        <v>91</v>
      </c>
      <c r="C128" s="73" t="s">
        <v>85</v>
      </c>
      <c r="D128" s="401" t="str">
        <f>IF(COUNTIF(D131:D133, "Failed") &gt; 0, "Failed", IF(COUNTA(D131:D133) = 0, "Not Tested", "Success"))</f>
        <v>Not Tested</v>
      </c>
      <c r="E128" s="402"/>
      <c r="F128" s="73" t="s">
        <v>86</v>
      </c>
      <c r="G128" s="401" t="str">
        <f>IF(COUNTIF(G131:G133, "Failed") &gt; 0, "Failed", IF(COUNTIF(G131:G133, "Need Testing") &gt; 0, "Need Testing", IF(COUNTA(G131:G133) = 0, "Not Tested", "Success")))</f>
        <v>Success</v>
      </c>
      <c r="H128" s="402"/>
      <c r="I128" s="73" t="s">
        <v>87</v>
      </c>
      <c r="J128" s="401" t="str">
        <f>IF(COUNTIF(J131:J133, "Failed") &gt; 0, "Failed", IF(COUNTIF(J131:J133, "Need Testing") &gt; 0, "Need Testing", IF(COUNTA(J131:J133) = 0, "Not Tested", "Success")))</f>
        <v>Not Tested</v>
      </c>
      <c r="K128" s="402"/>
      <c r="L128" s="74"/>
      <c r="M128" s="103"/>
      <c r="N128" s="103"/>
      <c r="O128" s="103"/>
      <c r="P128" s="103"/>
      <c r="Q128" s="103"/>
      <c r="R128" s="103"/>
      <c r="S128" s="103"/>
      <c r="T128" s="103"/>
      <c r="U128" s="103"/>
      <c r="V128" s="103"/>
      <c r="W128" s="103"/>
      <c r="X128" s="103"/>
      <c r="Y128" s="103"/>
      <c r="Z128" s="103"/>
    </row>
    <row r="129" spans="1:26">
      <c r="A129" s="403" t="s">
        <v>92</v>
      </c>
      <c r="B129" s="404" t="s">
        <v>93</v>
      </c>
      <c r="C129" s="405" t="s">
        <v>94</v>
      </c>
      <c r="D129" s="394" t="s">
        <v>95</v>
      </c>
      <c r="E129" s="395"/>
      <c r="F129" s="396"/>
      <c r="G129" s="394" t="s">
        <v>96</v>
      </c>
      <c r="H129" s="395"/>
      <c r="I129" s="396"/>
      <c r="J129" s="394" t="s">
        <v>97</v>
      </c>
      <c r="K129" s="395"/>
      <c r="L129" s="396"/>
      <c r="M129" s="103"/>
      <c r="N129" s="103"/>
      <c r="O129" s="103"/>
      <c r="P129" s="103"/>
      <c r="Q129" s="103"/>
      <c r="R129" s="103"/>
      <c r="S129" s="103"/>
      <c r="T129" s="103"/>
      <c r="U129" s="103"/>
      <c r="V129" s="103"/>
      <c r="W129" s="103"/>
      <c r="X129" s="103"/>
      <c r="Y129" s="103"/>
      <c r="Z129" s="103"/>
    </row>
    <row r="130" spans="1:26">
      <c r="A130" s="399"/>
      <c r="B130" s="399"/>
      <c r="C130" s="399"/>
      <c r="D130" s="75" t="s">
        <v>98</v>
      </c>
      <c r="E130" s="76" t="s">
        <v>99</v>
      </c>
      <c r="F130" s="76" t="s">
        <v>100</v>
      </c>
      <c r="G130" s="75" t="s">
        <v>98</v>
      </c>
      <c r="H130" s="76" t="s">
        <v>99</v>
      </c>
      <c r="I130" s="76" t="s">
        <v>100</v>
      </c>
      <c r="J130" s="75" t="s">
        <v>98</v>
      </c>
      <c r="K130" s="76" t="s">
        <v>99</v>
      </c>
      <c r="L130" s="76" t="s">
        <v>100</v>
      </c>
      <c r="M130" s="109"/>
      <c r="N130" s="109"/>
      <c r="O130" s="109"/>
      <c r="P130" s="109"/>
      <c r="Q130" s="109"/>
      <c r="R130" s="109"/>
      <c r="S130" s="109"/>
      <c r="T130" s="109"/>
      <c r="U130" s="109"/>
      <c r="V130" s="109"/>
      <c r="W130" s="103"/>
      <c r="X130" s="103"/>
      <c r="Y130" s="103"/>
      <c r="Z130" s="103"/>
    </row>
    <row r="131" spans="1:26" ht="75">
      <c r="A131" s="77">
        <v>1</v>
      </c>
      <c r="B131" s="78" t="s">
        <v>237</v>
      </c>
      <c r="C131" s="79" t="s">
        <v>238</v>
      </c>
      <c r="D131" s="80"/>
      <c r="E131" s="81"/>
      <c r="F131" s="81"/>
      <c r="G131" s="82" t="s">
        <v>79</v>
      </c>
      <c r="H131" s="83">
        <v>43307</v>
      </c>
      <c r="I131" s="84"/>
      <c r="J131" s="80"/>
      <c r="K131" s="85"/>
      <c r="L131" s="86"/>
      <c r="M131" s="103"/>
      <c r="N131" s="103"/>
      <c r="O131" s="103"/>
      <c r="P131" s="103"/>
      <c r="Q131" s="103"/>
      <c r="R131" s="103"/>
      <c r="S131" s="103"/>
      <c r="T131" s="103"/>
      <c r="U131" s="103"/>
      <c r="V131" s="103"/>
      <c r="W131" s="103"/>
      <c r="X131" s="103"/>
      <c r="Y131" s="103"/>
      <c r="Z131" s="103"/>
    </row>
    <row r="132" spans="1:26" ht="30">
      <c r="A132" s="77">
        <v>2</v>
      </c>
      <c r="B132" s="90" t="s">
        <v>103</v>
      </c>
      <c r="C132" s="91" t="s">
        <v>104</v>
      </c>
      <c r="D132" s="80"/>
      <c r="E132" s="81"/>
      <c r="F132" s="81"/>
      <c r="G132" s="82" t="s">
        <v>79</v>
      </c>
      <c r="H132" s="83">
        <v>43307</v>
      </c>
      <c r="I132" s="84"/>
      <c r="J132" s="80"/>
      <c r="K132" s="85"/>
      <c r="L132" s="86"/>
      <c r="M132" s="103"/>
      <c r="N132" s="103"/>
      <c r="O132" s="103"/>
      <c r="P132" s="103"/>
      <c r="Q132" s="103"/>
      <c r="R132" s="103"/>
      <c r="S132" s="103"/>
      <c r="T132" s="103"/>
      <c r="U132" s="103"/>
      <c r="V132" s="103"/>
      <c r="W132" s="103"/>
      <c r="X132" s="103"/>
      <c r="Y132" s="103"/>
      <c r="Z132" s="103"/>
    </row>
    <row r="133" spans="1:26" ht="120">
      <c r="A133" s="77">
        <v>3</v>
      </c>
      <c r="B133" s="90" t="s">
        <v>105</v>
      </c>
      <c r="C133" s="92" t="s">
        <v>239</v>
      </c>
      <c r="D133" s="80"/>
      <c r="E133" s="81"/>
      <c r="F133" s="81"/>
      <c r="G133" s="82" t="s">
        <v>79</v>
      </c>
      <c r="H133" s="83">
        <v>43307</v>
      </c>
      <c r="I133" s="84"/>
      <c r="J133" s="80"/>
      <c r="K133" s="85"/>
      <c r="L133" s="86"/>
      <c r="M133" s="103"/>
      <c r="N133" s="103"/>
      <c r="O133" s="103"/>
      <c r="P133" s="103"/>
      <c r="Q133" s="103"/>
      <c r="R133" s="103"/>
      <c r="S133" s="103"/>
      <c r="T133" s="103"/>
      <c r="U133" s="103"/>
      <c r="V133" s="103"/>
      <c r="W133" s="103"/>
      <c r="X133" s="103"/>
      <c r="Y133" s="103"/>
      <c r="Z133" s="103"/>
    </row>
    <row r="134" spans="1:26">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row>
    <row r="135" spans="1:26">
      <c r="A135" s="113" t="s">
        <v>119</v>
      </c>
      <c r="B135" s="114" t="s">
        <v>120</v>
      </c>
      <c r="C135" s="115" t="s">
        <v>85</v>
      </c>
      <c r="D135" s="401" t="str">
        <f>IF(COUNTIF(D138, "Failed") &gt; 0, "Failed", IF(COUNTA(D138) = 0, "Not Tested", "Success"))</f>
        <v>Not Tested</v>
      </c>
      <c r="E135" s="402"/>
      <c r="F135" s="116" t="s">
        <v>86</v>
      </c>
      <c r="G135" s="401" t="str">
        <f>IF(COUNTIF(G138, "Failed") &gt; 0, "Failed", IF(COUNTIF(G138, "Need Testing") &gt; 0, "Need Testing", IF(COUNTA(G138) = 0, "Not Tested", "Success")))</f>
        <v>Success</v>
      </c>
      <c r="H135" s="402"/>
      <c r="I135" s="115" t="s">
        <v>87</v>
      </c>
      <c r="J135" s="401" t="str">
        <f>IF(COUNTIF(J138, "Failed") &gt; 0, "Failed", IF(COUNTA(J138) = 0, "Not Tested", "Success"))</f>
        <v>Not Tested</v>
      </c>
      <c r="K135" s="402"/>
      <c r="L135" s="117"/>
      <c r="M135" s="118"/>
      <c r="N135" s="118"/>
      <c r="O135" s="118"/>
      <c r="P135" s="118"/>
      <c r="Q135" s="118"/>
      <c r="R135" s="118"/>
      <c r="S135" s="118"/>
      <c r="T135" s="118"/>
      <c r="U135" s="118"/>
      <c r="V135" s="118"/>
      <c r="W135" s="118"/>
      <c r="X135" s="118"/>
      <c r="Y135" s="118"/>
      <c r="Z135" s="118"/>
    </row>
    <row r="136" spans="1:26">
      <c r="A136" s="413" t="s">
        <v>92</v>
      </c>
      <c r="B136" s="414" t="s">
        <v>93</v>
      </c>
      <c r="C136" s="414" t="s">
        <v>94</v>
      </c>
      <c r="D136" s="415" t="s">
        <v>95</v>
      </c>
      <c r="E136" s="411"/>
      <c r="F136" s="412"/>
      <c r="G136" s="415" t="s">
        <v>96</v>
      </c>
      <c r="H136" s="411"/>
      <c r="I136" s="412"/>
      <c r="J136" s="415" t="s">
        <v>97</v>
      </c>
      <c r="K136" s="411"/>
      <c r="L136" s="412"/>
      <c r="M136" s="118"/>
      <c r="N136" s="118"/>
      <c r="O136" s="118"/>
      <c r="P136" s="118"/>
      <c r="Q136" s="118"/>
      <c r="R136" s="118"/>
      <c r="S136" s="118"/>
      <c r="T136" s="118"/>
      <c r="U136" s="118"/>
      <c r="V136" s="118"/>
      <c r="W136" s="118"/>
      <c r="X136" s="118"/>
      <c r="Y136" s="118"/>
      <c r="Z136" s="118"/>
    </row>
    <row r="137" spans="1:26">
      <c r="A137" s="399"/>
      <c r="B137" s="412"/>
      <c r="C137" s="412"/>
      <c r="D137" s="119" t="s">
        <v>98</v>
      </c>
      <c r="E137" s="120" t="s">
        <v>99</v>
      </c>
      <c r="F137" s="120" t="s">
        <v>100</v>
      </c>
      <c r="G137" s="119" t="s">
        <v>98</v>
      </c>
      <c r="H137" s="120" t="s">
        <v>99</v>
      </c>
      <c r="I137" s="120" t="s">
        <v>100</v>
      </c>
      <c r="J137" s="119" t="s">
        <v>98</v>
      </c>
      <c r="K137" s="120" t="s">
        <v>99</v>
      </c>
      <c r="L137" s="120" t="s">
        <v>100</v>
      </c>
      <c r="M137" s="118"/>
      <c r="N137" s="118"/>
      <c r="O137" s="118"/>
      <c r="P137" s="118"/>
      <c r="Q137" s="118"/>
      <c r="R137" s="118"/>
      <c r="S137" s="118"/>
      <c r="T137" s="118"/>
      <c r="U137" s="118"/>
      <c r="V137" s="118"/>
      <c r="W137" s="118"/>
      <c r="X137" s="118"/>
      <c r="Y137" s="118"/>
      <c r="Z137" s="118"/>
    </row>
    <row r="138" spans="1:26" ht="75">
      <c r="A138" s="77">
        <v>1</v>
      </c>
      <c r="B138" s="121" t="s">
        <v>240</v>
      </c>
      <c r="C138" s="122" t="s">
        <v>241</v>
      </c>
      <c r="D138" s="80"/>
      <c r="E138" s="81"/>
      <c r="F138" s="81"/>
      <c r="G138" s="82" t="s">
        <v>79</v>
      </c>
      <c r="H138" s="83">
        <v>43307</v>
      </c>
      <c r="I138" s="84"/>
      <c r="J138" s="123"/>
      <c r="K138" s="123"/>
      <c r="L138" s="123"/>
      <c r="M138" s="118"/>
      <c r="N138" s="118"/>
      <c r="O138" s="118"/>
      <c r="P138" s="118"/>
      <c r="Q138" s="118"/>
      <c r="R138" s="118"/>
      <c r="S138" s="118"/>
      <c r="T138" s="118"/>
      <c r="U138" s="118"/>
      <c r="V138" s="118"/>
      <c r="W138" s="118"/>
      <c r="X138" s="118"/>
      <c r="Y138" s="118"/>
      <c r="Z138" s="118"/>
    </row>
    <row r="139" spans="1:26">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row>
    <row r="140" spans="1:26">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row>
    <row r="141" spans="1:26" ht="25.5">
      <c r="A141" s="89" t="s">
        <v>242</v>
      </c>
      <c r="B141" s="66" t="s">
        <v>243</v>
      </c>
      <c r="C141" s="67"/>
      <c r="D141" s="68"/>
      <c r="E141" s="69"/>
      <c r="F141" s="69"/>
      <c r="G141" s="68"/>
      <c r="H141" s="67"/>
      <c r="I141" s="67"/>
      <c r="J141" s="68"/>
      <c r="K141" s="70"/>
      <c r="L141" s="69"/>
      <c r="M141" s="103"/>
      <c r="N141" s="103"/>
      <c r="O141" s="103"/>
      <c r="P141" s="103"/>
      <c r="Q141" s="103"/>
      <c r="R141" s="103"/>
      <c r="S141" s="103"/>
      <c r="T141" s="103"/>
      <c r="U141" s="103"/>
      <c r="V141" s="103"/>
      <c r="W141" s="103"/>
      <c r="X141" s="103"/>
      <c r="Y141" s="103"/>
      <c r="Z141" s="103"/>
    </row>
    <row r="142" spans="1:26">
      <c r="A142" s="49"/>
      <c r="B142" s="63"/>
      <c r="C142" s="64"/>
      <c r="D142" s="55"/>
      <c r="E142" s="57"/>
      <c r="F142" s="57"/>
      <c r="G142" s="55"/>
      <c r="H142" s="64"/>
      <c r="I142" s="64"/>
      <c r="J142" s="55"/>
      <c r="K142" s="56"/>
      <c r="L142" s="57"/>
      <c r="M142" s="103"/>
      <c r="N142" s="103"/>
      <c r="O142" s="103"/>
      <c r="P142" s="103"/>
      <c r="Q142" s="103"/>
      <c r="R142" s="103"/>
      <c r="S142" s="103"/>
      <c r="T142" s="103"/>
      <c r="U142" s="103"/>
      <c r="V142" s="103"/>
      <c r="W142" s="103"/>
      <c r="X142" s="103"/>
      <c r="Y142" s="103"/>
      <c r="Z142" s="103"/>
    </row>
    <row r="143" spans="1:26">
      <c r="A143" s="71" t="s">
        <v>90</v>
      </c>
      <c r="B143" s="72" t="s">
        <v>91</v>
      </c>
      <c r="C143" s="73" t="s">
        <v>85</v>
      </c>
      <c r="D143" s="401" t="str">
        <f>IF(COUNTIF(D146:D148, "Failed") &gt; 0, "Failed", IF(COUNTA(D146:D148) = 0, "Not Tested", "Success"))</f>
        <v>Not Tested</v>
      </c>
      <c r="E143" s="402"/>
      <c r="F143" s="73" t="s">
        <v>86</v>
      </c>
      <c r="G143" s="401" t="str">
        <f>IF(COUNTIF(G146:G148, "Failed") &gt; 0, "Failed", IF(COUNTIF(G146:G148, "Need Testing") &gt; 0, "Need Testing", IF(COUNTA(G146:G148) = 0, "Not Tested", "Success")))</f>
        <v>Success</v>
      </c>
      <c r="H143" s="402"/>
      <c r="I143" s="73" t="s">
        <v>87</v>
      </c>
      <c r="J143" s="401" t="str">
        <f>IF(COUNTIF(J146:J148, "Failed") &gt; 0, "Failed", IF(COUNTIF(J146:J148, "Need Testing") &gt; 0, "Need Testing", IF(COUNTA(J146:J148) = 0, "Not Tested", "Success")))</f>
        <v>Not Tested</v>
      </c>
      <c r="K143" s="402"/>
      <c r="L143" s="74"/>
      <c r="M143" s="103"/>
      <c r="N143" s="103"/>
      <c r="O143" s="103"/>
      <c r="P143" s="103"/>
      <c r="Q143" s="103"/>
      <c r="R143" s="103"/>
      <c r="S143" s="103"/>
      <c r="T143" s="103"/>
      <c r="U143" s="103"/>
      <c r="V143" s="103"/>
      <c r="W143" s="103"/>
      <c r="X143" s="103"/>
      <c r="Y143" s="103"/>
      <c r="Z143" s="103"/>
    </row>
    <row r="144" spans="1:26">
      <c r="A144" s="403" t="s">
        <v>92</v>
      </c>
      <c r="B144" s="404" t="s">
        <v>93</v>
      </c>
      <c r="C144" s="405" t="s">
        <v>94</v>
      </c>
      <c r="D144" s="410" t="s">
        <v>95</v>
      </c>
      <c r="E144" s="411"/>
      <c r="F144" s="412"/>
      <c r="G144" s="410" t="s">
        <v>96</v>
      </c>
      <c r="H144" s="411"/>
      <c r="I144" s="412"/>
      <c r="J144" s="410" t="s">
        <v>97</v>
      </c>
      <c r="K144" s="411"/>
      <c r="L144" s="412"/>
      <c r="M144" s="103"/>
      <c r="N144" s="103"/>
      <c r="O144" s="103"/>
      <c r="P144" s="103"/>
      <c r="Q144" s="103"/>
      <c r="R144" s="103"/>
      <c r="S144" s="103"/>
      <c r="T144" s="103"/>
      <c r="U144" s="103"/>
      <c r="V144" s="103"/>
      <c r="W144" s="103"/>
      <c r="X144" s="103"/>
      <c r="Y144" s="103"/>
      <c r="Z144" s="103"/>
    </row>
    <row r="145" spans="1:26">
      <c r="A145" s="399"/>
      <c r="B145" s="399"/>
      <c r="C145" s="399"/>
      <c r="D145" s="75" t="s">
        <v>98</v>
      </c>
      <c r="E145" s="76" t="s">
        <v>99</v>
      </c>
      <c r="F145" s="76" t="s">
        <v>100</v>
      </c>
      <c r="G145" s="75" t="s">
        <v>98</v>
      </c>
      <c r="H145" s="76" t="s">
        <v>99</v>
      </c>
      <c r="I145" s="76" t="s">
        <v>100</v>
      </c>
      <c r="J145" s="75" t="s">
        <v>98</v>
      </c>
      <c r="K145" s="76" t="s">
        <v>99</v>
      </c>
      <c r="L145" s="76" t="s">
        <v>100</v>
      </c>
      <c r="M145" s="109"/>
      <c r="N145" s="109"/>
      <c r="O145" s="109"/>
      <c r="P145" s="109"/>
      <c r="Q145" s="109"/>
      <c r="R145" s="109"/>
      <c r="S145" s="109"/>
      <c r="T145" s="109"/>
      <c r="U145" s="109"/>
      <c r="V145" s="109"/>
      <c r="W145" s="103"/>
      <c r="X145" s="103"/>
      <c r="Y145" s="103"/>
      <c r="Z145" s="103"/>
    </row>
    <row r="146" spans="1:26" ht="75">
      <c r="A146" s="77">
        <v>1</v>
      </c>
      <c r="B146" s="78" t="s">
        <v>244</v>
      </c>
      <c r="C146" s="79" t="s">
        <v>245</v>
      </c>
      <c r="D146" s="80"/>
      <c r="E146" s="81"/>
      <c r="F146" s="81"/>
      <c r="G146" s="82" t="s">
        <v>79</v>
      </c>
      <c r="H146" s="83">
        <v>43307</v>
      </c>
      <c r="I146" s="84"/>
      <c r="J146" s="80"/>
      <c r="K146" s="85"/>
      <c r="L146" s="86"/>
      <c r="M146" s="103"/>
      <c r="N146" s="103"/>
      <c r="O146" s="103"/>
      <c r="P146" s="103"/>
      <c r="Q146" s="103"/>
      <c r="R146" s="103"/>
      <c r="S146" s="103"/>
      <c r="T146" s="103"/>
      <c r="U146" s="103"/>
      <c r="V146" s="103"/>
      <c r="W146" s="103"/>
      <c r="X146" s="103"/>
      <c r="Y146" s="103"/>
      <c r="Z146" s="103"/>
    </row>
    <row r="147" spans="1:26" ht="30">
      <c r="A147" s="77">
        <v>2</v>
      </c>
      <c r="B147" s="90" t="s">
        <v>103</v>
      </c>
      <c r="C147" s="91" t="s">
        <v>104</v>
      </c>
      <c r="D147" s="80"/>
      <c r="E147" s="81"/>
      <c r="F147" s="81"/>
      <c r="G147" s="82" t="s">
        <v>79</v>
      </c>
      <c r="H147" s="83">
        <v>43307</v>
      </c>
      <c r="I147" s="84"/>
      <c r="J147" s="80"/>
      <c r="K147" s="85"/>
      <c r="L147" s="86"/>
      <c r="M147" s="103"/>
      <c r="N147" s="103"/>
      <c r="O147" s="103"/>
      <c r="P147" s="103"/>
      <c r="Q147" s="103"/>
      <c r="R147" s="103"/>
      <c r="S147" s="103"/>
      <c r="T147" s="103"/>
      <c r="U147" s="103"/>
      <c r="V147" s="103"/>
      <c r="W147" s="103"/>
      <c r="X147" s="103"/>
      <c r="Y147" s="103"/>
      <c r="Z147" s="103"/>
    </row>
    <row r="148" spans="1:26" ht="105">
      <c r="A148" s="77">
        <v>3</v>
      </c>
      <c r="B148" s="90" t="s">
        <v>105</v>
      </c>
      <c r="C148" s="92" t="s">
        <v>246</v>
      </c>
      <c r="D148" s="80"/>
      <c r="E148" s="81"/>
      <c r="F148" s="81"/>
      <c r="G148" s="82" t="s">
        <v>79</v>
      </c>
      <c r="H148" s="83">
        <v>43307</v>
      </c>
      <c r="I148" s="84"/>
      <c r="J148" s="80"/>
      <c r="K148" s="85"/>
      <c r="L148" s="86"/>
      <c r="M148" s="103"/>
      <c r="N148" s="103"/>
      <c r="O148" s="103"/>
      <c r="P148" s="103"/>
      <c r="Q148" s="103"/>
      <c r="R148" s="103"/>
      <c r="S148" s="103"/>
      <c r="T148" s="103"/>
      <c r="U148" s="103"/>
      <c r="V148" s="103"/>
      <c r="W148" s="103"/>
      <c r="X148" s="103"/>
      <c r="Y148" s="103"/>
      <c r="Z148" s="103"/>
    </row>
    <row r="149" spans="1:26">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row>
    <row r="150" spans="1:26">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row>
    <row r="151" spans="1:26" ht="25.5">
      <c r="A151" s="89" t="s">
        <v>247</v>
      </c>
      <c r="B151" s="66" t="s">
        <v>248</v>
      </c>
      <c r="C151" s="67"/>
      <c r="D151" s="68"/>
      <c r="E151" s="69"/>
      <c r="F151" s="69"/>
      <c r="G151" s="68"/>
      <c r="H151" s="67"/>
      <c r="I151" s="67"/>
      <c r="J151" s="68"/>
      <c r="K151" s="70"/>
      <c r="L151" s="69"/>
      <c r="M151" s="103"/>
      <c r="N151" s="103"/>
      <c r="O151" s="103"/>
      <c r="P151" s="103"/>
      <c r="Q151" s="103"/>
      <c r="R151" s="103"/>
      <c r="S151" s="103"/>
      <c r="T151" s="103"/>
      <c r="U151" s="103"/>
      <c r="V151" s="103"/>
      <c r="W151" s="103"/>
      <c r="X151" s="103"/>
      <c r="Y151" s="103"/>
      <c r="Z151" s="103"/>
    </row>
    <row r="152" spans="1:26">
      <c r="A152" s="49"/>
      <c r="B152" s="63"/>
      <c r="C152" s="64"/>
      <c r="D152" s="55"/>
      <c r="E152" s="57"/>
      <c r="F152" s="57"/>
      <c r="G152" s="55"/>
      <c r="H152" s="64"/>
      <c r="I152" s="64"/>
      <c r="J152" s="55"/>
      <c r="K152" s="56"/>
      <c r="L152" s="57"/>
      <c r="M152" s="103"/>
      <c r="N152" s="103"/>
      <c r="O152" s="103"/>
      <c r="P152" s="103"/>
      <c r="Q152" s="103"/>
      <c r="R152" s="103"/>
      <c r="S152" s="103"/>
      <c r="T152" s="103"/>
      <c r="U152" s="103"/>
      <c r="V152" s="103"/>
      <c r="W152" s="103"/>
      <c r="X152" s="103"/>
      <c r="Y152" s="103"/>
      <c r="Z152" s="103"/>
    </row>
    <row r="153" spans="1:26">
      <c r="A153" s="71" t="s">
        <v>90</v>
      </c>
      <c r="B153" s="72" t="s">
        <v>91</v>
      </c>
      <c r="C153" s="73" t="s">
        <v>85</v>
      </c>
      <c r="D153" s="401" t="str">
        <f>IF(COUNTIF(D156:D158, "Failed") &gt; 0, "Failed", IF(COUNTA(D156:D158) = 0, "Not Tested", "Success"))</f>
        <v>Not Tested</v>
      </c>
      <c r="E153" s="402"/>
      <c r="F153" s="73" t="s">
        <v>86</v>
      </c>
      <c r="G153" s="401" t="str">
        <f>IF(COUNTIF(G156:G158, "Failed") &gt; 0, "Failed", IF(COUNTIF(G156:G158, "Need Testing") &gt; 0, "Need Testing", IF(COUNTA(G156:G158) = 0, "Not Tested", "Success")))</f>
        <v>Success</v>
      </c>
      <c r="H153" s="402"/>
      <c r="I153" s="73" t="s">
        <v>87</v>
      </c>
      <c r="J153" s="401" t="str">
        <f>IF(COUNTIF(J156:J158, "Failed") &gt; 0, "Failed", IF(COUNTIF(J156:J158, "Need Testing") &gt; 0, "Need Testing", IF(COUNTA(J156:J158) = 0, "Not Tested", "Success")))</f>
        <v>Not Tested</v>
      </c>
      <c r="K153" s="402"/>
      <c r="L153" s="74"/>
      <c r="M153" s="103"/>
      <c r="N153" s="103"/>
      <c r="O153" s="103"/>
      <c r="P153" s="103"/>
      <c r="Q153" s="103"/>
      <c r="R153" s="103"/>
      <c r="S153" s="103"/>
      <c r="T153" s="103"/>
      <c r="U153" s="103"/>
      <c r="V153" s="103"/>
      <c r="W153" s="103"/>
      <c r="X153" s="103"/>
      <c r="Y153" s="103"/>
      <c r="Z153" s="103"/>
    </row>
    <row r="154" spans="1:26">
      <c r="A154" s="403" t="s">
        <v>92</v>
      </c>
      <c r="B154" s="404" t="s">
        <v>93</v>
      </c>
      <c r="C154" s="405" t="s">
        <v>94</v>
      </c>
      <c r="D154" s="394" t="s">
        <v>95</v>
      </c>
      <c r="E154" s="395"/>
      <c r="F154" s="396"/>
      <c r="G154" s="394" t="s">
        <v>96</v>
      </c>
      <c r="H154" s="395"/>
      <c r="I154" s="396"/>
      <c r="J154" s="394" t="s">
        <v>97</v>
      </c>
      <c r="K154" s="395"/>
      <c r="L154" s="396"/>
      <c r="M154" s="103"/>
      <c r="N154" s="103"/>
      <c r="O154" s="103"/>
      <c r="P154" s="103"/>
      <c r="Q154" s="103"/>
      <c r="R154" s="103"/>
      <c r="S154" s="103"/>
      <c r="T154" s="103"/>
      <c r="U154" s="103"/>
      <c r="V154" s="103"/>
      <c r="W154" s="103"/>
      <c r="X154" s="103"/>
      <c r="Y154" s="103"/>
      <c r="Z154" s="103"/>
    </row>
    <row r="155" spans="1:26">
      <c r="A155" s="399"/>
      <c r="B155" s="399"/>
      <c r="C155" s="399"/>
      <c r="D155" s="75" t="s">
        <v>98</v>
      </c>
      <c r="E155" s="76" t="s">
        <v>99</v>
      </c>
      <c r="F155" s="76" t="s">
        <v>100</v>
      </c>
      <c r="G155" s="75" t="s">
        <v>98</v>
      </c>
      <c r="H155" s="76" t="s">
        <v>99</v>
      </c>
      <c r="I155" s="76" t="s">
        <v>100</v>
      </c>
      <c r="J155" s="75" t="s">
        <v>98</v>
      </c>
      <c r="K155" s="76" t="s">
        <v>99</v>
      </c>
      <c r="L155" s="76" t="s">
        <v>100</v>
      </c>
      <c r="M155" s="109"/>
      <c r="N155" s="109"/>
      <c r="O155" s="109"/>
      <c r="P155" s="109"/>
      <c r="Q155" s="109"/>
      <c r="R155" s="109"/>
      <c r="S155" s="109"/>
      <c r="T155" s="109"/>
      <c r="U155" s="109"/>
      <c r="V155" s="109"/>
      <c r="W155" s="103"/>
      <c r="X155" s="103"/>
      <c r="Y155" s="103"/>
      <c r="Z155" s="103"/>
    </row>
    <row r="156" spans="1:26" ht="75">
      <c r="A156" s="77">
        <v>1</v>
      </c>
      <c r="B156" s="78" t="s">
        <v>125</v>
      </c>
      <c r="C156" s="79" t="s">
        <v>126</v>
      </c>
      <c r="D156" s="80"/>
      <c r="E156" s="81"/>
      <c r="F156" s="81"/>
      <c r="G156" s="82" t="s">
        <v>79</v>
      </c>
      <c r="H156" s="83">
        <v>43307</v>
      </c>
      <c r="I156" s="84"/>
      <c r="J156" s="80"/>
      <c r="K156" s="85"/>
      <c r="L156" s="86"/>
      <c r="M156" s="103"/>
      <c r="N156" s="103"/>
      <c r="O156" s="103"/>
      <c r="P156" s="103"/>
      <c r="Q156" s="103"/>
      <c r="R156" s="103"/>
      <c r="S156" s="103"/>
      <c r="T156" s="103"/>
      <c r="U156" s="103"/>
      <c r="V156" s="103"/>
      <c r="W156" s="103"/>
      <c r="X156" s="103"/>
      <c r="Y156" s="103"/>
      <c r="Z156" s="103"/>
    </row>
    <row r="157" spans="1:26" ht="30">
      <c r="A157" s="77">
        <v>2</v>
      </c>
      <c r="B157" s="90" t="s">
        <v>103</v>
      </c>
      <c r="C157" s="91" t="s">
        <v>104</v>
      </c>
      <c r="D157" s="80"/>
      <c r="E157" s="81"/>
      <c r="F157" s="81"/>
      <c r="G157" s="82" t="s">
        <v>79</v>
      </c>
      <c r="H157" s="83">
        <v>43307</v>
      </c>
      <c r="I157" s="84"/>
      <c r="J157" s="80"/>
      <c r="K157" s="85"/>
      <c r="L157" s="86"/>
      <c r="M157" s="103"/>
      <c r="N157" s="103"/>
      <c r="O157" s="103"/>
      <c r="P157" s="103"/>
      <c r="Q157" s="103"/>
      <c r="R157" s="103"/>
      <c r="S157" s="103"/>
      <c r="T157" s="103"/>
      <c r="U157" s="103"/>
      <c r="V157" s="103"/>
      <c r="W157" s="103"/>
      <c r="X157" s="103"/>
      <c r="Y157" s="103"/>
      <c r="Z157" s="103"/>
    </row>
    <row r="158" spans="1:26" ht="105">
      <c r="A158" s="77">
        <v>3</v>
      </c>
      <c r="B158" s="90" t="s">
        <v>105</v>
      </c>
      <c r="C158" s="92" t="s">
        <v>127</v>
      </c>
      <c r="D158" s="80"/>
      <c r="E158" s="81"/>
      <c r="F158" s="81"/>
      <c r="G158" s="82" t="s">
        <v>79</v>
      </c>
      <c r="H158" s="83">
        <v>43307</v>
      </c>
      <c r="I158" s="84"/>
      <c r="J158" s="80"/>
      <c r="K158" s="85"/>
      <c r="L158" s="86"/>
      <c r="M158" s="103"/>
      <c r="N158" s="103"/>
      <c r="O158" s="103"/>
      <c r="P158" s="103"/>
      <c r="Q158" s="103"/>
      <c r="R158" s="103"/>
      <c r="S158" s="103"/>
      <c r="T158" s="103"/>
      <c r="U158" s="103"/>
      <c r="V158" s="103"/>
      <c r="W158" s="103"/>
      <c r="X158" s="103"/>
      <c r="Y158" s="103"/>
      <c r="Z158" s="103"/>
    </row>
    <row r="159" spans="1:26">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row>
    <row r="160" spans="1:26">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row>
    <row r="161" spans="1:26">
      <c r="A161" s="89" t="s">
        <v>163</v>
      </c>
      <c r="B161" s="66" t="s">
        <v>164</v>
      </c>
      <c r="C161" s="67"/>
      <c r="D161" s="68"/>
      <c r="E161" s="69"/>
      <c r="F161" s="69"/>
      <c r="G161" s="68"/>
      <c r="H161" s="67"/>
      <c r="I161" s="67"/>
      <c r="J161" s="68"/>
      <c r="K161" s="70"/>
      <c r="L161" s="69"/>
      <c r="M161" s="103"/>
      <c r="N161" s="103"/>
      <c r="O161" s="103"/>
      <c r="P161" s="103"/>
      <c r="Q161" s="103"/>
      <c r="R161" s="103"/>
      <c r="S161" s="103"/>
      <c r="T161" s="103"/>
      <c r="U161" s="103"/>
      <c r="V161" s="103"/>
      <c r="W161" s="103"/>
      <c r="X161" s="103"/>
      <c r="Y161" s="103"/>
      <c r="Z161" s="103"/>
    </row>
    <row r="162" spans="1:26">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row>
    <row r="163" spans="1:26">
      <c r="A163" s="104" t="s">
        <v>90</v>
      </c>
      <c r="B163" s="72" t="s">
        <v>249</v>
      </c>
      <c r="C163" s="73" t="s">
        <v>85</v>
      </c>
      <c r="D163" s="401" t="str">
        <f>IF(COUNTIF(D166:D173, "Failed") &gt; 0, "Failed", IF(COUNTA(D166:D173) = 0, "Not Tested", "Success"))</f>
        <v>Not Tested</v>
      </c>
      <c r="E163" s="402"/>
      <c r="F163" s="73" t="s">
        <v>86</v>
      </c>
      <c r="G163" s="401" t="str">
        <f>IF(COUNTIF(G166:G173, "Failed") &gt; 0, "Failed", IF(COUNTIF(G166:G173, "Need Testing") &gt; 0, "Need Testing", IF(COUNTA(G166:G173) = 0, "Not Tested", "Success")))</f>
        <v>Success</v>
      </c>
      <c r="H163" s="402"/>
      <c r="I163" s="73" t="s">
        <v>87</v>
      </c>
      <c r="J163" s="401" t="str">
        <f>IF(COUNTIF(J166:J173, "Failed") &gt; 0, "Failed", IF(COUNTIF(J166:J173, "Need Testing") &gt; 0, "Need Testing", IF(COUNTA(J166:J173) = 0, "Not Tested", "Success")))</f>
        <v>Not Tested</v>
      </c>
      <c r="K163" s="402"/>
      <c r="L163" s="74"/>
      <c r="M163" s="103"/>
      <c r="N163" s="103"/>
      <c r="O163" s="103"/>
      <c r="P163" s="103"/>
      <c r="Q163" s="103"/>
      <c r="R163" s="103"/>
      <c r="S163" s="103"/>
      <c r="T163" s="103"/>
      <c r="U163" s="103"/>
      <c r="V163" s="103"/>
      <c r="W163" s="103"/>
      <c r="X163" s="103"/>
      <c r="Y163" s="103"/>
      <c r="Z163" s="103"/>
    </row>
    <row r="164" spans="1:26">
      <c r="A164" s="403" t="s">
        <v>92</v>
      </c>
      <c r="B164" s="404" t="s">
        <v>93</v>
      </c>
      <c r="C164" s="405" t="s">
        <v>94</v>
      </c>
      <c r="D164" s="394" t="s">
        <v>95</v>
      </c>
      <c r="E164" s="395"/>
      <c r="F164" s="396"/>
      <c r="G164" s="394" t="s">
        <v>96</v>
      </c>
      <c r="H164" s="395"/>
      <c r="I164" s="396"/>
      <c r="J164" s="394" t="s">
        <v>97</v>
      </c>
      <c r="K164" s="395"/>
      <c r="L164" s="396"/>
      <c r="M164" s="103"/>
      <c r="N164" s="103"/>
      <c r="O164" s="103"/>
      <c r="P164" s="103"/>
      <c r="Q164" s="103"/>
      <c r="R164" s="103"/>
      <c r="S164" s="103"/>
      <c r="T164" s="103"/>
      <c r="U164" s="103"/>
      <c r="V164" s="103"/>
      <c r="W164" s="103"/>
      <c r="X164" s="103"/>
      <c r="Y164" s="103"/>
      <c r="Z164" s="103"/>
    </row>
    <row r="165" spans="1:26">
      <c r="A165" s="399"/>
      <c r="B165" s="399"/>
      <c r="C165" s="399"/>
      <c r="D165" s="75" t="s">
        <v>98</v>
      </c>
      <c r="E165" s="76" t="s">
        <v>99</v>
      </c>
      <c r="F165" s="76" t="s">
        <v>100</v>
      </c>
      <c r="G165" s="75" t="s">
        <v>98</v>
      </c>
      <c r="H165" s="76" t="s">
        <v>99</v>
      </c>
      <c r="I165" s="76" t="s">
        <v>100</v>
      </c>
      <c r="J165" s="75" t="s">
        <v>98</v>
      </c>
      <c r="K165" s="76" t="s">
        <v>99</v>
      </c>
      <c r="L165" s="76" t="s">
        <v>100</v>
      </c>
      <c r="M165" s="109"/>
      <c r="N165" s="109"/>
      <c r="O165" s="109"/>
      <c r="P165" s="109"/>
      <c r="Q165" s="109"/>
      <c r="R165" s="109"/>
      <c r="S165" s="109"/>
      <c r="T165" s="109"/>
      <c r="U165" s="109"/>
      <c r="V165" s="109"/>
      <c r="W165" s="103"/>
      <c r="X165" s="103"/>
      <c r="Y165" s="103"/>
      <c r="Z165" s="103"/>
    </row>
    <row r="166" spans="1:26" ht="30">
      <c r="A166" s="77">
        <v>1</v>
      </c>
      <c r="B166" s="93" t="s">
        <v>250</v>
      </c>
      <c r="C166" s="107" t="s">
        <v>251</v>
      </c>
      <c r="D166" s="80"/>
      <c r="E166" s="81"/>
      <c r="F166" s="81"/>
      <c r="G166" s="82" t="s">
        <v>79</v>
      </c>
      <c r="H166" s="83">
        <v>43332</v>
      </c>
      <c r="I166" s="84"/>
      <c r="J166" s="80"/>
      <c r="K166" s="85"/>
      <c r="L166" s="86"/>
      <c r="M166" s="103"/>
      <c r="N166" s="103"/>
      <c r="O166" s="103"/>
      <c r="P166" s="103"/>
      <c r="Q166" s="103"/>
      <c r="R166" s="103"/>
      <c r="S166" s="103"/>
      <c r="T166" s="103"/>
      <c r="U166" s="103"/>
      <c r="V166" s="103"/>
      <c r="W166" s="103"/>
      <c r="X166" s="103"/>
      <c r="Y166" s="103"/>
      <c r="Z166" s="103"/>
    </row>
    <row r="167" spans="1:26" ht="30">
      <c r="A167" s="77">
        <v>2</v>
      </c>
      <c r="B167" s="93" t="s">
        <v>252</v>
      </c>
      <c r="C167" s="107" t="s">
        <v>253</v>
      </c>
      <c r="D167" s="80"/>
      <c r="E167" s="81"/>
      <c r="F167" s="81"/>
      <c r="G167" s="82" t="s">
        <v>79</v>
      </c>
      <c r="H167" s="83">
        <v>43332</v>
      </c>
      <c r="I167" s="84"/>
      <c r="J167" s="80"/>
      <c r="K167" s="85"/>
      <c r="L167" s="86"/>
      <c r="M167" s="103"/>
      <c r="N167" s="103"/>
      <c r="O167" s="103"/>
      <c r="P167" s="103"/>
      <c r="Q167" s="103"/>
      <c r="R167" s="103"/>
      <c r="S167" s="103"/>
      <c r="T167" s="103"/>
      <c r="U167" s="103"/>
      <c r="V167" s="103"/>
      <c r="W167" s="103"/>
      <c r="X167" s="103"/>
      <c r="Y167" s="103"/>
      <c r="Z167" s="103"/>
    </row>
    <row r="168" spans="1:26" ht="30">
      <c r="A168" s="77">
        <v>3</v>
      </c>
      <c r="B168" s="93" t="s">
        <v>254</v>
      </c>
      <c r="C168" s="107" t="s">
        <v>255</v>
      </c>
      <c r="D168" s="80"/>
      <c r="E168" s="81"/>
      <c r="F168" s="81"/>
      <c r="G168" s="82" t="s">
        <v>79</v>
      </c>
      <c r="H168" s="83">
        <v>43332</v>
      </c>
      <c r="I168" s="84"/>
      <c r="J168" s="80"/>
      <c r="K168" s="85"/>
      <c r="L168" s="86"/>
      <c r="M168" s="103"/>
      <c r="N168" s="103"/>
      <c r="O168" s="103"/>
      <c r="P168" s="103"/>
      <c r="Q168" s="103"/>
      <c r="R168" s="103"/>
      <c r="S168" s="103"/>
      <c r="T168" s="103"/>
      <c r="U168" s="103"/>
      <c r="V168" s="103"/>
      <c r="W168" s="103"/>
      <c r="X168" s="103"/>
      <c r="Y168" s="103"/>
      <c r="Z168" s="103"/>
    </row>
    <row r="169" spans="1:26">
      <c r="A169" s="77">
        <v>4</v>
      </c>
      <c r="B169" s="93" t="s">
        <v>256</v>
      </c>
      <c r="C169" s="94" t="s">
        <v>104</v>
      </c>
      <c r="D169" s="80"/>
      <c r="E169" s="81"/>
      <c r="F169" s="81"/>
      <c r="G169" s="82" t="s">
        <v>79</v>
      </c>
      <c r="H169" s="83">
        <v>43332</v>
      </c>
      <c r="I169" s="84"/>
      <c r="J169" s="80"/>
      <c r="K169" s="85"/>
      <c r="L169" s="86"/>
      <c r="M169" s="103"/>
      <c r="N169" s="103"/>
      <c r="O169" s="103"/>
      <c r="P169" s="103"/>
      <c r="Q169" s="103"/>
      <c r="R169" s="103"/>
      <c r="S169" s="103"/>
      <c r="T169" s="103"/>
      <c r="U169" s="103"/>
      <c r="V169" s="103"/>
      <c r="W169" s="103"/>
      <c r="X169" s="103"/>
      <c r="Y169" s="103"/>
      <c r="Z169" s="103"/>
    </row>
    <row r="170" spans="1:26" ht="11.25" customHeight="1">
      <c r="A170" s="77">
        <v>5</v>
      </c>
      <c r="B170" s="93" t="s">
        <v>257</v>
      </c>
      <c r="C170" s="124" t="s">
        <v>258</v>
      </c>
      <c r="D170" s="80"/>
      <c r="E170" s="81"/>
      <c r="F170" s="81"/>
      <c r="G170" s="82" t="s">
        <v>79</v>
      </c>
      <c r="H170" s="83">
        <v>43332</v>
      </c>
      <c r="I170" s="84"/>
      <c r="J170" s="80"/>
      <c r="K170" s="85"/>
      <c r="L170" s="86"/>
      <c r="M170" s="103"/>
      <c r="N170" s="103"/>
      <c r="O170" s="103"/>
      <c r="P170" s="103"/>
      <c r="Q170" s="103"/>
      <c r="R170" s="103"/>
      <c r="S170" s="103"/>
      <c r="T170" s="103"/>
      <c r="U170" s="103"/>
      <c r="V170" s="103"/>
      <c r="W170" s="103"/>
      <c r="X170" s="103"/>
      <c r="Y170" s="103"/>
      <c r="Z170" s="103"/>
    </row>
    <row r="171" spans="1:26" ht="30">
      <c r="A171" s="77">
        <v>6</v>
      </c>
      <c r="B171" s="93" t="s">
        <v>259</v>
      </c>
      <c r="C171" s="94" t="s">
        <v>104</v>
      </c>
      <c r="D171" s="80"/>
      <c r="E171" s="81"/>
      <c r="F171" s="81"/>
      <c r="G171" s="82" t="s">
        <v>79</v>
      </c>
      <c r="H171" s="83">
        <v>43332</v>
      </c>
      <c r="I171" s="84"/>
      <c r="J171" s="80"/>
      <c r="K171" s="85"/>
      <c r="L171" s="86"/>
      <c r="M171" s="103"/>
      <c r="N171" s="103"/>
      <c r="O171" s="103"/>
      <c r="P171" s="103"/>
      <c r="Q171" s="103"/>
      <c r="R171" s="103"/>
      <c r="S171" s="103"/>
      <c r="T171" s="103"/>
      <c r="U171" s="103"/>
      <c r="V171" s="103"/>
      <c r="W171" s="103"/>
      <c r="X171" s="103"/>
      <c r="Y171" s="103"/>
      <c r="Z171" s="103"/>
    </row>
    <row r="172" spans="1:26" ht="75">
      <c r="A172" s="77">
        <v>7</v>
      </c>
      <c r="B172" s="78" t="s">
        <v>180</v>
      </c>
      <c r="C172" s="108" t="s">
        <v>181</v>
      </c>
      <c r="D172" s="80"/>
      <c r="E172" s="81"/>
      <c r="F172" s="81"/>
      <c r="G172" s="82" t="s">
        <v>79</v>
      </c>
      <c r="H172" s="83">
        <v>43332</v>
      </c>
      <c r="I172" s="84"/>
      <c r="J172" s="80"/>
      <c r="K172" s="85"/>
      <c r="L172" s="86"/>
      <c r="M172" s="103"/>
      <c r="N172" s="103"/>
      <c r="O172" s="103"/>
      <c r="P172" s="103"/>
      <c r="Q172" s="103"/>
      <c r="R172" s="103"/>
      <c r="S172" s="103"/>
      <c r="T172" s="103"/>
      <c r="U172" s="103"/>
      <c r="V172" s="103"/>
      <c r="W172" s="103"/>
      <c r="X172" s="103"/>
      <c r="Y172" s="103"/>
      <c r="Z172" s="103"/>
    </row>
    <row r="173" spans="1:26" ht="60">
      <c r="A173" s="77">
        <v>8</v>
      </c>
      <c r="B173" s="78" t="s">
        <v>260</v>
      </c>
      <c r="C173" s="108" t="s">
        <v>261</v>
      </c>
      <c r="D173" s="80"/>
      <c r="E173" s="81"/>
      <c r="F173" s="81"/>
      <c r="G173" s="82" t="s">
        <v>79</v>
      </c>
      <c r="H173" s="83">
        <v>43332</v>
      </c>
      <c r="I173" s="84"/>
      <c r="J173" s="80"/>
      <c r="K173" s="85"/>
      <c r="L173" s="86"/>
      <c r="M173" s="125"/>
      <c r="N173" s="125"/>
      <c r="O173" s="125"/>
      <c r="P173" s="125"/>
      <c r="Q173" s="125"/>
      <c r="R173" s="125"/>
      <c r="S173" s="125"/>
      <c r="T173" s="125"/>
      <c r="U173" s="125"/>
      <c r="V173" s="125"/>
      <c r="W173" s="125"/>
      <c r="X173" s="125"/>
      <c r="Y173" s="125"/>
      <c r="Z173" s="125"/>
    </row>
    <row r="174" spans="1:26">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row>
    <row r="175" spans="1:26">
      <c r="A175" s="104" t="s">
        <v>119</v>
      </c>
      <c r="B175" s="72" t="s">
        <v>262</v>
      </c>
      <c r="C175" s="73" t="s">
        <v>85</v>
      </c>
      <c r="D175" s="401" t="str">
        <f>IF(COUNTIF(D178:D185, "Failed") &gt; 0, "Failed", IF(COUNTA(D178:D185) = 0, "Not Tested", "Success"))</f>
        <v>Not Tested</v>
      </c>
      <c r="E175" s="402"/>
      <c r="F175" s="73" t="s">
        <v>86</v>
      </c>
      <c r="G175" s="401" t="str">
        <f>IF(COUNTIF(G178:G185, "Failed") &gt; 0, "Failed", IF(COUNTIF(G178:G185, "Need Testing") &gt; 0, "Need Testing", IF(COUNTA(G178:G185) = 0, "Not Tested", "Success")))</f>
        <v>Success</v>
      </c>
      <c r="H175" s="402"/>
      <c r="I175" s="73" t="s">
        <v>87</v>
      </c>
      <c r="J175" s="401" t="str">
        <f>IF(COUNTIF(J178:J185, "Failed") &gt; 0, "Failed", IF(COUNTIF(J178:J185, "Need Testing") &gt; 0, "Need Testing", IF(COUNTA(J178:J185) = 0, "Not Tested", "Success")))</f>
        <v>Not Tested</v>
      </c>
      <c r="K175" s="402"/>
      <c r="L175" s="74"/>
      <c r="M175" s="103"/>
      <c r="N175" s="103"/>
      <c r="O175" s="103"/>
      <c r="P175" s="103"/>
      <c r="Q175" s="103"/>
      <c r="R175" s="103"/>
      <c r="S175" s="103"/>
      <c r="T175" s="103"/>
      <c r="U175" s="103"/>
      <c r="V175" s="103"/>
      <c r="W175" s="103"/>
      <c r="X175" s="103"/>
      <c r="Y175" s="103"/>
      <c r="Z175" s="103"/>
    </row>
    <row r="176" spans="1:26">
      <c r="A176" s="403" t="s">
        <v>92</v>
      </c>
      <c r="B176" s="404" t="s">
        <v>93</v>
      </c>
      <c r="C176" s="405" t="s">
        <v>94</v>
      </c>
      <c r="D176" s="394" t="s">
        <v>95</v>
      </c>
      <c r="E176" s="395"/>
      <c r="F176" s="396"/>
      <c r="G176" s="394" t="s">
        <v>96</v>
      </c>
      <c r="H176" s="395"/>
      <c r="I176" s="396"/>
      <c r="J176" s="394" t="s">
        <v>97</v>
      </c>
      <c r="K176" s="395"/>
      <c r="L176" s="396"/>
      <c r="M176" s="103"/>
      <c r="N176" s="103"/>
      <c r="O176" s="103"/>
      <c r="P176" s="103"/>
      <c r="Q176" s="103"/>
      <c r="R176" s="103"/>
      <c r="S176" s="103"/>
      <c r="T176" s="103"/>
      <c r="U176" s="103"/>
      <c r="V176" s="103"/>
      <c r="W176" s="103"/>
      <c r="X176" s="103"/>
      <c r="Y176" s="103"/>
      <c r="Z176" s="103"/>
    </row>
    <row r="177" spans="1:26">
      <c r="A177" s="399"/>
      <c r="B177" s="399"/>
      <c r="C177" s="399"/>
      <c r="D177" s="75" t="s">
        <v>98</v>
      </c>
      <c r="E177" s="76" t="s">
        <v>99</v>
      </c>
      <c r="F177" s="76" t="s">
        <v>100</v>
      </c>
      <c r="G177" s="75" t="s">
        <v>98</v>
      </c>
      <c r="H177" s="76" t="s">
        <v>99</v>
      </c>
      <c r="I177" s="76" t="s">
        <v>100</v>
      </c>
      <c r="J177" s="75" t="s">
        <v>98</v>
      </c>
      <c r="K177" s="76" t="s">
        <v>99</v>
      </c>
      <c r="L177" s="76" t="s">
        <v>100</v>
      </c>
      <c r="M177" s="109"/>
      <c r="N177" s="109"/>
      <c r="O177" s="109"/>
      <c r="P177" s="109"/>
      <c r="Q177" s="109"/>
      <c r="R177" s="109"/>
      <c r="S177" s="109"/>
      <c r="T177" s="109"/>
      <c r="U177" s="109"/>
      <c r="V177" s="109"/>
      <c r="W177" s="103"/>
      <c r="X177" s="103"/>
      <c r="Y177" s="103"/>
      <c r="Z177" s="103"/>
    </row>
    <row r="178" spans="1:26" ht="30">
      <c r="A178" s="77">
        <v>1</v>
      </c>
      <c r="B178" s="93" t="s">
        <v>250</v>
      </c>
      <c r="C178" s="107" t="s">
        <v>251</v>
      </c>
      <c r="D178" s="80"/>
      <c r="E178" s="81"/>
      <c r="F178" s="81"/>
      <c r="G178" s="82" t="s">
        <v>79</v>
      </c>
      <c r="H178" s="83">
        <v>43332</v>
      </c>
      <c r="I178" s="84"/>
      <c r="J178" s="80"/>
      <c r="K178" s="85"/>
      <c r="L178" s="86"/>
      <c r="M178" s="103"/>
      <c r="N178" s="103"/>
      <c r="O178" s="103"/>
      <c r="P178" s="103"/>
      <c r="Q178" s="103"/>
      <c r="R178" s="103"/>
      <c r="S178" s="103"/>
      <c r="T178" s="103"/>
      <c r="U178" s="103"/>
      <c r="V178" s="103"/>
      <c r="W178" s="103"/>
      <c r="X178" s="103"/>
      <c r="Y178" s="103"/>
      <c r="Z178" s="103"/>
    </row>
    <row r="179" spans="1:26" ht="30">
      <c r="A179" s="77">
        <v>2</v>
      </c>
      <c r="B179" s="93" t="s">
        <v>252</v>
      </c>
      <c r="C179" s="107" t="s">
        <v>253</v>
      </c>
      <c r="D179" s="80"/>
      <c r="E179" s="81"/>
      <c r="F179" s="81"/>
      <c r="G179" s="82" t="s">
        <v>79</v>
      </c>
      <c r="H179" s="83">
        <v>43332</v>
      </c>
      <c r="I179" s="84"/>
      <c r="J179" s="80"/>
      <c r="K179" s="85"/>
      <c r="L179" s="86"/>
      <c r="M179" s="103"/>
      <c r="N179" s="103"/>
      <c r="O179" s="103"/>
      <c r="P179" s="103"/>
      <c r="Q179" s="103"/>
      <c r="R179" s="103"/>
      <c r="S179" s="103"/>
      <c r="T179" s="103"/>
      <c r="U179" s="103"/>
      <c r="V179" s="103"/>
      <c r="W179" s="103"/>
      <c r="X179" s="103"/>
      <c r="Y179" s="103"/>
      <c r="Z179" s="103"/>
    </row>
    <row r="180" spans="1:26" ht="30">
      <c r="A180" s="77">
        <v>3</v>
      </c>
      <c r="B180" s="93" t="s">
        <v>263</v>
      </c>
      <c r="C180" s="107" t="s">
        <v>264</v>
      </c>
      <c r="D180" s="80"/>
      <c r="E180" s="81"/>
      <c r="F180" s="81"/>
      <c r="G180" s="82" t="s">
        <v>79</v>
      </c>
      <c r="H180" s="83">
        <v>43333</v>
      </c>
      <c r="I180" s="84"/>
      <c r="J180" s="80"/>
      <c r="K180" s="85"/>
      <c r="L180" s="86"/>
      <c r="M180" s="103"/>
      <c r="N180" s="103"/>
      <c r="O180" s="103"/>
      <c r="P180" s="103"/>
      <c r="Q180" s="103"/>
      <c r="R180" s="103"/>
      <c r="S180" s="103"/>
      <c r="T180" s="103"/>
      <c r="U180" s="103"/>
      <c r="V180" s="103"/>
      <c r="W180" s="103"/>
      <c r="X180" s="103"/>
      <c r="Y180" s="103"/>
      <c r="Z180" s="103"/>
    </row>
    <row r="181" spans="1:26">
      <c r="A181" s="77">
        <v>4</v>
      </c>
      <c r="B181" s="93" t="s">
        <v>256</v>
      </c>
      <c r="C181" s="94" t="s">
        <v>104</v>
      </c>
      <c r="D181" s="80"/>
      <c r="E181" s="81"/>
      <c r="F181" s="81"/>
      <c r="G181" s="82" t="s">
        <v>79</v>
      </c>
      <c r="H181" s="83">
        <v>43334</v>
      </c>
      <c r="I181" s="84"/>
      <c r="J181" s="80"/>
      <c r="K181" s="85"/>
      <c r="L181" s="86"/>
      <c r="M181" s="103"/>
      <c r="N181" s="103"/>
      <c r="O181" s="103"/>
      <c r="P181" s="103"/>
      <c r="Q181" s="103"/>
      <c r="R181" s="103"/>
      <c r="S181" s="103"/>
      <c r="T181" s="103"/>
      <c r="U181" s="103"/>
      <c r="V181" s="103"/>
      <c r="W181" s="103"/>
      <c r="X181" s="103"/>
      <c r="Y181" s="103"/>
      <c r="Z181" s="103"/>
    </row>
    <row r="182" spans="1:26" ht="11.25" customHeight="1">
      <c r="A182" s="77">
        <v>5</v>
      </c>
      <c r="B182" s="93" t="s">
        <v>257</v>
      </c>
      <c r="C182" s="124" t="s">
        <v>265</v>
      </c>
      <c r="D182" s="80"/>
      <c r="E182" s="81"/>
      <c r="F182" s="81"/>
      <c r="G182" s="82" t="s">
        <v>79</v>
      </c>
      <c r="H182" s="83">
        <v>43335</v>
      </c>
      <c r="I182" s="84"/>
      <c r="J182" s="80"/>
      <c r="K182" s="85"/>
      <c r="L182" s="86"/>
      <c r="M182" s="103"/>
      <c r="N182" s="103"/>
      <c r="O182" s="103"/>
      <c r="P182" s="103"/>
      <c r="Q182" s="103"/>
      <c r="R182" s="103"/>
      <c r="S182" s="103"/>
      <c r="T182" s="103"/>
      <c r="U182" s="103"/>
      <c r="V182" s="103"/>
      <c r="W182" s="103"/>
      <c r="X182" s="103"/>
      <c r="Y182" s="103"/>
      <c r="Z182" s="103"/>
    </row>
    <row r="183" spans="1:26" ht="30">
      <c r="A183" s="77">
        <v>6</v>
      </c>
      <c r="B183" s="93" t="s">
        <v>259</v>
      </c>
      <c r="C183" s="94" t="s">
        <v>104</v>
      </c>
      <c r="D183" s="80"/>
      <c r="E183" s="81"/>
      <c r="F183" s="81"/>
      <c r="G183" s="82" t="s">
        <v>79</v>
      </c>
      <c r="H183" s="83">
        <v>43336</v>
      </c>
      <c r="I183" s="84"/>
      <c r="J183" s="80"/>
      <c r="K183" s="85"/>
      <c r="L183" s="86"/>
      <c r="M183" s="103"/>
      <c r="N183" s="103"/>
      <c r="O183" s="103"/>
      <c r="P183" s="103"/>
      <c r="Q183" s="103"/>
      <c r="R183" s="103"/>
      <c r="S183" s="103"/>
      <c r="T183" s="103"/>
      <c r="U183" s="103"/>
      <c r="V183" s="103"/>
      <c r="W183" s="103"/>
      <c r="X183" s="103"/>
      <c r="Y183" s="103"/>
      <c r="Z183" s="103"/>
    </row>
    <row r="184" spans="1:26" ht="75">
      <c r="A184" s="77">
        <v>7</v>
      </c>
      <c r="B184" s="78" t="s">
        <v>266</v>
      </c>
      <c r="C184" s="108" t="s">
        <v>267</v>
      </c>
      <c r="D184" s="80"/>
      <c r="E184" s="81"/>
      <c r="F184" s="81"/>
      <c r="G184" s="82" t="s">
        <v>79</v>
      </c>
      <c r="H184" s="83">
        <v>43337</v>
      </c>
      <c r="I184" s="84"/>
      <c r="J184" s="80"/>
      <c r="K184" s="85"/>
      <c r="L184" s="86"/>
      <c r="M184" s="103"/>
      <c r="N184" s="103"/>
      <c r="O184" s="103"/>
      <c r="P184" s="103"/>
      <c r="Q184" s="103"/>
      <c r="R184" s="103"/>
      <c r="S184" s="103"/>
      <c r="T184" s="103"/>
      <c r="U184" s="103"/>
      <c r="V184" s="103"/>
      <c r="W184" s="103"/>
      <c r="X184" s="103"/>
      <c r="Y184" s="103"/>
      <c r="Z184" s="103"/>
    </row>
    <row r="185" spans="1:26" ht="60">
      <c r="A185" s="77">
        <v>8</v>
      </c>
      <c r="B185" s="78" t="s">
        <v>260</v>
      </c>
      <c r="C185" s="108" t="s">
        <v>268</v>
      </c>
      <c r="D185" s="80"/>
      <c r="E185" s="81"/>
      <c r="F185" s="81"/>
      <c r="G185" s="82" t="s">
        <v>79</v>
      </c>
      <c r="H185" s="83">
        <v>43338</v>
      </c>
      <c r="I185" s="84"/>
      <c r="J185" s="80"/>
      <c r="K185" s="85"/>
      <c r="L185" s="86"/>
      <c r="M185" s="125"/>
      <c r="N185" s="125"/>
      <c r="O185" s="125"/>
      <c r="P185" s="125"/>
      <c r="Q185" s="125"/>
      <c r="R185" s="125"/>
      <c r="S185" s="125"/>
      <c r="T185" s="125"/>
      <c r="U185" s="125"/>
      <c r="V185" s="125"/>
      <c r="W185" s="125"/>
      <c r="X185" s="125"/>
      <c r="Y185" s="125"/>
      <c r="Z185" s="125"/>
    </row>
    <row r="186" spans="1:2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spans="1:26" ht="25.5">
      <c r="A187" s="104" t="s">
        <v>134</v>
      </c>
      <c r="B187" s="72" t="s">
        <v>269</v>
      </c>
      <c r="C187" s="73" t="s">
        <v>85</v>
      </c>
      <c r="D187" s="401" t="str">
        <f>IF(COUNTIF(D190:D202, "Failed") &gt; 0, "Failed", IF(COUNTA(D190:D202) = 0, "Not Tested", "Success"))</f>
        <v>Not Tested</v>
      </c>
      <c r="E187" s="402"/>
      <c r="F187" s="73" t="s">
        <v>86</v>
      </c>
      <c r="G187" s="401" t="str">
        <f>IF(COUNTIF(G190:G202, "Failed") &gt; 0, "Failed", IF(COUNTIF(G190:G202, "Need Testing") &gt; 0, "Need Testing", IF(COUNTA(G190:G202) = 0, "Not Tested", "Success")))</f>
        <v>Not Tested</v>
      </c>
      <c r="H187" s="402"/>
      <c r="I187" s="73" t="s">
        <v>87</v>
      </c>
      <c r="J187" s="401" t="str">
        <f>IF(COUNTIF(J190:J202, "Failed") &gt; 0, "Failed", IF(COUNTIF(J190:J202, "Need Testing") &gt; 0, "Need Testing", IF(COUNTA(J190:J202) = 0, "Not Tested", "Success")))</f>
        <v>Not Tested</v>
      </c>
      <c r="K187" s="402"/>
      <c r="L187" s="74"/>
      <c r="M187" s="103"/>
      <c r="N187" s="103"/>
      <c r="O187" s="103"/>
      <c r="P187" s="103"/>
      <c r="Q187" s="103"/>
      <c r="R187" s="103"/>
      <c r="S187" s="103"/>
      <c r="T187" s="103"/>
      <c r="U187" s="103"/>
      <c r="V187" s="103"/>
      <c r="W187" s="103"/>
      <c r="X187" s="103"/>
      <c r="Y187" s="103"/>
      <c r="Z187" s="103"/>
    </row>
    <row r="188" spans="1:26">
      <c r="A188" s="403" t="s">
        <v>92</v>
      </c>
      <c r="B188" s="404" t="s">
        <v>93</v>
      </c>
      <c r="C188" s="405" t="s">
        <v>94</v>
      </c>
      <c r="D188" s="394" t="s">
        <v>95</v>
      </c>
      <c r="E188" s="395"/>
      <c r="F188" s="396"/>
      <c r="G188" s="394" t="s">
        <v>96</v>
      </c>
      <c r="H188" s="395"/>
      <c r="I188" s="396"/>
      <c r="J188" s="394" t="s">
        <v>97</v>
      </c>
      <c r="K188" s="395"/>
      <c r="L188" s="396"/>
      <c r="M188" s="103"/>
      <c r="N188" s="103"/>
      <c r="O188" s="103"/>
      <c r="P188" s="103"/>
      <c r="Q188" s="103"/>
      <c r="R188" s="103"/>
      <c r="S188" s="103"/>
      <c r="T188" s="103"/>
      <c r="U188" s="103"/>
      <c r="V188" s="103"/>
      <c r="W188" s="103"/>
      <c r="X188" s="103"/>
      <c r="Y188" s="103"/>
      <c r="Z188" s="103"/>
    </row>
    <row r="189" spans="1:26">
      <c r="A189" s="399"/>
      <c r="B189" s="399"/>
      <c r="C189" s="399"/>
      <c r="D189" s="75" t="s">
        <v>98</v>
      </c>
      <c r="E189" s="76" t="s">
        <v>99</v>
      </c>
      <c r="F189" s="76" t="s">
        <v>100</v>
      </c>
      <c r="G189" s="75" t="s">
        <v>98</v>
      </c>
      <c r="H189" s="76" t="s">
        <v>99</v>
      </c>
      <c r="I189" s="76" t="s">
        <v>100</v>
      </c>
      <c r="J189" s="75" t="s">
        <v>98</v>
      </c>
      <c r="K189" s="76" t="s">
        <v>99</v>
      </c>
      <c r="L189" s="76" t="s">
        <v>100</v>
      </c>
      <c r="M189" s="109"/>
      <c r="N189" s="109"/>
      <c r="O189" s="109"/>
      <c r="P189" s="109"/>
      <c r="Q189" s="109"/>
      <c r="R189" s="109"/>
      <c r="S189" s="109"/>
      <c r="T189" s="109"/>
      <c r="U189" s="109"/>
      <c r="V189" s="109"/>
      <c r="W189" s="103"/>
      <c r="X189" s="103"/>
      <c r="Y189" s="103"/>
      <c r="Z189" s="103"/>
    </row>
    <row r="190" spans="1:26" ht="30">
      <c r="A190" s="77">
        <v>1</v>
      </c>
      <c r="B190" s="93" t="s">
        <v>250</v>
      </c>
      <c r="C190" s="107" t="s">
        <v>251</v>
      </c>
      <c r="D190" s="80"/>
      <c r="E190" s="81"/>
      <c r="F190" s="81"/>
      <c r="G190" s="82"/>
      <c r="H190" s="94"/>
      <c r="I190" s="84"/>
      <c r="J190" s="80"/>
      <c r="K190" s="85"/>
      <c r="L190" s="86"/>
      <c r="M190" s="103"/>
      <c r="N190" s="103"/>
      <c r="O190" s="103"/>
      <c r="P190" s="103"/>
      <c r="Q190" s="103"/>
      <c r="R190" s="103"/>
      <c r="S190" s="103"/>
      <c r="T190" s="103"/>
      <c r="U190" s="103"/>
      <c r="V190" s="103"/>
      <c r="W190" s="103"/>
      <c r="X190" s="103"/>
      <c r="Y190" s="103"/>
      <c r="Z190" s="103"/>
    </row>
    <row r="191" spans="1:26" ht="30">
      <c r="A191" s="77">
        <v>2</v>
      </c>
      <c r="B191" s="93" t="s">
        <v>270</v>
      </c>
      <c r="C191" s="107" t="s">
        <v>271</v>
      </c>
      <c r="D191" s="80"/>
      <c r="E191" s="81"/>
      <c r="F191" s="81"/>
      <c r="G191" s="82"/>
      <c r="H191" s="94"/>
      <c r="I191" s="84"/>
      <c r="J191" s="80"/>
      <c r="K191" s="85"/>
      <c r="L191" s="86"/>
      <c r="M191" s="103"/>
      <c r="N191" s="103"/>
      <c r="O191" s="103"/>
      <c r="P191" s="103"/>
      <c r="Q191" s="103"/>
      <c r="R191" s="103"/>
      <c r="S191" s="103"/>
      <c r="T191" s="103"/>
      <c r="U191" s="103"/>
      <c r="V191" s="103"/>
      <c r="W191" s="103"/>
      <c r="X191" s="103"/>
      <c r="Y191" s="103"/>
      <c r="Z191" s="103"/>
    </row>
    <row r="192" spans="1:26" ht="30">
      <c r="A192" s="77">
        <v>3</v>
      </c>
      <c r="B192" s="93" t="s">
        <v>254</v>
      </c>
      <c r="C192" s="107" t="s">
        <v>272</v>
      </c>
      <c r="D192" s="80"/>
      <c r="E192" s="81"/>
      <c r="F192" s="81"/>
      <c r="G192" s="82"/>
      <c r="H192" s="94"/>
      <c r="I192" s="84"/>
      <c r="J192" s="80"/>
      <c r="K192" s="85"/>
      <c r="L192" s="86"/>
      <c r="M192" s="103"/>
      <c r="N192" s="103"/>
      <c r="O192" s="103"/>
      <c r="P192" s="103"/>
      <c r="Q192" s="103"/>
      <c r="R192" s="103"/>
      <c r="S192" s="103"/>
      <c r="T192" s="103"/>
      <c r="U192" s="103"/>
      <c r="V192" s="103"/>
      <c r="W192" s="103"/>
      <c r="X192" s="103"/>
      <c r="Y192" s="103"/>
      <c r="Z192" s="103"/>
    </row>
    <row r="193" spans="1:26">
      <c r="A193" s="77">
        <v>4</v>
      </c>
      <c r="B193" s="93" t="s">
        <v>256</v>
      </c>
      <c r="C193" s="94" t="s">
        <v>104</v>
      </c>
      <c r="D193" s="80"/>
      <c r="E193" s="81"/>
      <c r="F193" s="81"/>
      <c r="G193" s="82"/>
      <c r="H193" s="94"/>
      <c r="I193" s="84"/>
      <c r="J193" s="80"/>
      <c r="K193" s="85"/>
      <c r="L193" s="86"/>
      <c r="M193" s="103"/>
      <c r="N193" s="103"/>
      <c r="O193" s="103"/>
      <c r="P193" s="103"/>
      <c r="Q193" s="103"/>
      <c r="R193" s="103"/>
      <c r="S193" s="103"/>
      <c r="T193" s="103"/>
      <c r="U193" s="103"/>
      <c r="V193" s="103"/>
      <c r="W193" s="103"/>
      <c r="X193" s="103"/>
      <c r="Y193" s="103"/>
      <c r="Z193" s="103"/>
    </row>
    <row r="194" spans="1:26" ht="11.25" customHeight="1">
      <c r="A194" s="77">
        <v>5</v>
      </c>
      <c r="B194" s="93" t="s">
        <v>273</v>
      </c>
      <c r="C194" s="94" t="s">
        <v>104</v>
      </c>
      <c r="D194" s="80"/>
      <c r="E194" s="81"/>
      <c r="F194" s="81"/>
      <c r="G194" s="82"/>
      <c r="H194" s="94"/>
      <c r="I194" s="84"/>
      <c r="J194" s="80"/>
      <c r="K194" s="85"/>
      <c r="L194" s="86"/>
      <c r="M194" s="103"/>
      <c r="N194" s="103"/>
      <c r="O194" s="103"/>
      <c r="P194" s="103"/>
      <c r="Q194" s="103"/>
      <c r="R194" s="103"/>
      <c r="S194" s="103"/>
      <c r="T194" s="103"/>
      <c r="U194" s="103"/>
      <c r="V194" s="103"/>
      <c r="W194" s="103"/>
      <c r="X194" s="103"/>
      <c r="Y194" s="103"/>
      <c r="Z194" s="103"/>
    </row>
    <row r="195" spans="1:26" ht="30">
      <c r="A195" s="77">
        <v>6</v>
      </c>
      <c r="B195" s="93" t="s">
        <v>274</v>
      </c>
      <c r="C195" s="94" t="s">
        <v>104</v>
      </c>
      <c r="D195" s="80"/>
      <c r="E195" s="81"/>
      <c r="F195" s="81"/>
      <c r="G195" s="82"/>
      <c r="H195" s="94"/>
      <c r="I195" s="84"/>
      <c r="J195" s="80"/>
      <c r="K195" s="85"/>
      <c r="L195" s="86"/>
      <c r="M195" s="103"/>
      <c r="N195" s="103"/>
      <c r="O195" s="103"/>
      <c r="P195" s="103"/>
      <c r="Q195" s="103"/>
      <c r="R195" s="103"/>
      <c r="S195" s="103"/>
      <c r="T195" s="103"/>
      <c r="U195" s="103"/>
      <c r="V195" s="103"/>
      <c r="W195" s="103"/>
      <c r="X195" s="103"/>
      <c r="Y195" s="103"/>
      <c r="Z195" s="103"/>
    </row>
    <row r="196" spans="1:26">
      <c r="A196" s="77">
        <v>7</v>
      </c>
      <c r="B196" s="93" t="s">
        <v>275</v>
      </c>
      <c r="C196" s="94" t="s">
        <v>104</v>
      </c>
      <c r="D196" s="80"/>
      <c r="E196" s="81"/>
      <c r="F196" s="81"/>
      <c r="G196" s="82"/>
      <c r="H196" s="94"/>
      <c r="I196" s="84"/>
      <c r="J196" s="80"/>
      <c r="K196" s="85"/>
      <c r="L196" s="86"/>
      <c r="M196" s="125"/>
      <c r="N196" s="125"/>
      <c r="O196" s="125"/>
      <c r="P196" s="125"/>
      <c r="Q196" s="125"/>
      <c r="R196" s="125"/>
      <c r="S196" s="125"/>
      <c r="T196" s="125"/>
      <c r="U196" s="125"/>
      <c r="V196" s="125"/>
      <c r="W196" s="125"/>
      <c r="X196" s="125"/>
      <c r="Y196" s="125"/>
      <c r="Z196" s="125"/>
    </row>
    <row r="197" spans="1:26" ht="30">
      <c r="A197" s="77">
        <v>8</v>
      </c>
      <c r="B197" s="93" t="s">
        <v>276</v>
      </c>
      <c r="C197" s="94" t="s">
        <v>277</v>
      </c>
      <c r="D197" s="80"/>
      <c r="E197" s="81"/>
      <c r="F197" s="81"/>
      <c r="G197" s="82"/>
      <c r="H197" s="94"/>
      <c r="I197" s="84"/>
      <c r="J197" s="80"/>
      <c r="K197" s="85"/>
      <c r="L197" s="86"/>
      <c r="M197" s="125"/>
      <c r="N197" s="125"/>
      <c r="O197" s="125"/>
      <c r="P197" s="125"/>
      <c r="Q197" s="125"/>
      <c r="R197" s="125"/>
      <c r="S197" s="125"/>
      <c r="T197" s="125"/>
      <c r="U197" s="125"/>
      <c r="V197" s="125"/>
      <c r="W197" s="125"/>
      <c r="X197" s="125"/>
      <c r="Y197" s="125"/>
      <c r="Z197" s="125"/>
    </row>
    <row r="198" spans="1:26" ht="30">
      <c r="A198" s="77">
        <v>9</v>
      </c>
      <c r="B198" s="93" t="s">
        <v>278</v>
      </c>
      <c r="C198" s="94" t="s">
        <v>279</v>
      </c>
      <c r="D198" s="80"/>
      <c r="E198" s="81"/>
      <c r="F198" s="81"/>
      <c r="G198" s="82"/>
      <c r="H198" s="94"/>
      <c r="I198" s="84"/>
      <c r="J198" s="80"/>
      <c r="K198" s="85"/>
      <c r="L198" s="86"/>
      <c r="M198" s="125"/>
      <c r="N198" s="125"/>
      <c r="O198" s="125"/>
      <c r="P198" s="125"/>
      <c r="Q198" s="125"/>
      <c r="R198" s="125"/>
      <c r="S198" s="125"/>
      <c r="T198" s="125"/>
      <c r="U198" s="125"/>
      <c r="V198" s="125"/>
      <c r="W198" s="125"/>
      <c r="X198" s="125"/>
      <c r="Y198" s="125"/>
      <c r="Z198" s="125"/>
    </row>
    <row r="199" spans="1:26" ht="30">
      <c r="A199" s="77">
        <v>10</v>
      </c>
      <c r="B199" s="93" t="s">
        <v>280</v>
      </c>
      <c r="C199" s="94" t="s">
        <v>279</v>
      </c>
      <c r="D199" s="80"/>
      <c r="E199" s="81"/>
      <c r="F199" s="81"/>
      <c r="G199" s="82"/>
      <c r="H199" s="94"/>
      <c r="I199" s="84"/>
      <c r="J199" s="80"/>
      <c r="K199" s="85"/>
      <c r="L199" s="86"/>
      <c r="M199" s="125"/>
      <c r="N199" s="125"/>
      <c r="O199" s="125"/>
      <c r="P199" s="125"/>
      <c r="Q199" s="125"/>
      <c r="R199" s="125"/>
      <c r="S199" s="125"/>
      <c r="T199" s="125"/>
      <c r="U199" s="125"/>
      <c r="V199" s="125"/>
      <c r="W199" s="125"/>
      <c r="X199" s="125"/>
      <c r="Y199" s="125"/>
      <c r="Z199" s="125"/>
    </row>
    <row r="200" spans="1:26" ht="30">
      <c r="A200" s="77">
        <v>11</v>
      </c>
      <c r="B200" s="93" t="s">
        <v>281</v>
      </c>
      <c r="C200" s="94" t="s">
        <v>279</v>
      </c>
      <c r="D200" s="80"/>
      <c r="E200" s="81"/>
      <c r="F200" s="81"/>
      <c r="G200" s="82"/>
      <c r="H200" s="94"/>
      <c r="I200" s="84"/>
      <c r="J200" s="80"/>
      <c r="K200" s="85"/>
      <c r="L200" s="86"/>
      <c r="M200" s="125"/>
      <c r="N200" s="125"/>
      <c r="O200" s="125"/>
      <c r="P200" s="125"/>
      <c r="Q200" s="125"/>
      <c r="R200" s="125"/>
      <c r="S200" s="125"/>
      <c r="T200" s="125"/>
      <c r="U200" s="125"/>
      <c r="V200" s="125"/>
      <c r="W200" s="125"/>
      <c r="X200" s="125"/>
      <c r="Y200" s="125"/>
      <c r="Z200" s="125"/>
    </row>
    <row r="201" spans="1:26" ht="30">
      <c r="A201" s="77">
        <v>12</v>
      </c>
      <c r="B201" s="93" t="s">
        <v>282</v>
      </c>
      <c r="C201" s="94" t="s">
        <v>279</v>
      </c>
      <c r="D201" s="80"/>
      <c r="E201" s="81"/>
      <c r="F201" s="81"/>
      <c r="G201" s="82"/>
      <c r="H201" s="94"/>
      <c r="I201" s="84"/>
      <c r="J201" s="80"/>
      <c r="K201" s="85"/>
      <c r="L201" s="86"/>
      <c r="M201" s="125"/>
      <c r="N201" s="125"/>
      <c r="O201" s="125"/>
      <c r="P201" s="125"/>
      <c r="Q201" s="125"/>
      <c r="R201" s="125"/>
      <c r="S201" s="125"/>
      <c r="T201" s="125"/>
      <c r="U201" s="125"/>
      <c r="V201" s="125"/>
      <c r="W201" s="125"/>
      <c r="X201" s="125"/>
      <c r="Y201" s="125"/>
      <c r="Z201" s="125"/>
    </row>
    <row r="202" spans="1:26" ht="60">
      <c r="A202" s="77">
        <v>13</v>
      </c>
      <c r="B202" s="78" t="s">
        <v>182</v>
      </c>
      <c r="C202" s="108" t="s">
        <v>283</v>
      </c>
      <c r="D202" s="80"/>
      <c r="E202" s="81"/>
      <c r="F202" s="81"/>
      <c r="G202" s="82"/>
      <c r="H202" s="94"/>
      <c r="I202" s="84"/>
      <c r="J202" s="80"/>
      <c r="K202" s="85"/>
      <c r="L202" s="86"/>
      <c r="M202" s="125"/>
      <c r="N202" s="125"/>
      <c r="O202" s="125"/>
      <c r="P202" s="125"/>
      <c r="Q202" s="125"/>
      <c r="R202" s="125"/>
      <c r="S202" s="125"/>
      <c r="T202" s="125"/>
      <c r="U202" s="125"/>
      <c r="V202" s="125"/>
      <c r="W202" s="125"/>
      <c r="X202" s="125"/>
      <c r="Y202" s="125"/>
      <c r="Z202" s="125"/>
    </row>
    <row r="203" spans="1:26">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row>
    <row r="204" spans="1:26">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row>
    <row r="205" spans="1:26">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spans="1:2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spans="1:26">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row>
    <row r="208" spans="1:26">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spans="1:26">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row>
    <row r="210" spans="1:26">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row>
    <row r="211" spans="1:26">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row>
    <row r="212" spans="1:26">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row>
    <row r="213" spans="1:26">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row>
    <row r="214" spans="1:26">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row>
    <row r="215" spans="1:26">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spans="1:2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spans="1:26">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row>
    <row r="218" spans="1:26">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spans="1:26">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row>
    <row r="220" spans="1:26">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row>
    <row r="221" spans="1:26">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row>
    <row r="222" spans="1:26">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row>
    <row r="223" spans="1:26">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row>
    <row r="224" spans="1:26">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row>
    <row r="225" spans="1:26">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spans="1: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spans="1:26">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row>
    <row r="228" spans="1:26">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spans="1:26">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row>
    <row r="230" spans="1:26">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row>
    <row r="231" spans="1:26">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row>
    <row r="232" spans="1:26">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row>
    <row r="233" spans="1:26">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row>
    <row r="234" spans="1:26">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row>
    <row r="235" spans="1:26">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spans="1:2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spans="1:26">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row>
    <row r="238" spans="1:26">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spans="1:26">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row>
    <row r="240" spans="1:26">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row>
    <row r="241" spans="1:26">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row>
    <row r="242" spans="1:26">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row>
    <row r="243" spans="1:26">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row>
    <row r="244" spans="1:26">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row>
    <row r="245" spans="1:26">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row>
    <row r="246" spans="1:26">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row>
    <row r="247" spans="1:26">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row>
    <row r="248" spans="1:26">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row>
    <row r="249" spans="1:26">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row>
    <row r="250" spans="1:26">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row>
    <row r="251" spans="1:26">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row>
    <row r="252" spans="1:26">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row>
    <row r="253" spans="1:26">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row>
    <row r="254" spans="1:26">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spans="1:26">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row>
    <row r="256" spans="1:26">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row>
    <row r="257" spans="1:26">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row>
    <row r="258" spans="1:26">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row>
    <row r="259" spans="1:26">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row>
    <row r="260" spans="1:26">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row>
    <row r="261" spans="1:26">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row>
    <row r="262" spans="1:26">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row>
    <row r="263" spans="1:26">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row>
    <row r="264" spans="1:26">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row>
    <row r="265" spans="1:26">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row>
    <row r="266" spans="1:26">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row>
    <row r="267" spans="1:26">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row>
    <row r="268" spans="1:26">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row>
    <row r="269" spans="1:26">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spans="1:26">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row>
    <row r="271" spans="1:26">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row>
    <row r="272" spans="1:26">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row>
    <row r="273" spans="1:26">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row>
    <row r="274" spans="1:26">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row>
    <row r="275" spans="1:26">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row>
    <row r="276" spans="1:2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row>
    <row r="277" spans="1:26">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row>
    <row r="278" spans="1:26">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row>
    <row r="279" spans="1:26">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row>
    <row r="280" spans="1:26">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row>
    <row r="281" spans="1:26">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row>
    <row r="282" spans="1:26">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row>
    <row r="283" spans="1:26">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row>
    <row r="284" spans="1:26">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row>
    <row r="285" spans="1:26">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row>
    <row r="286" spans="1:2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spans="1:26">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row>
    <row r="288" spans="1:26">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row>
    <row r="289" spans="1:26">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row>
    <row r="290" spans="1:26">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row>
    <row r="291" spans="1:26">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row>
    <row r="292" spans="1:26">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row>
    <row r="293" spans="1:26">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row>
    <row r="294" spans="1:26">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row>
    <row r="295" spans="1:26">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row>
    <row r="296" spans="1:26">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row>
    <row r="297" spans="1:26">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row>
    <row r="298" spans="1:26">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row>
    <row r="299" spans="1:26">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row>
    <row r="300" spans="1:26">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row>
    <row r="301" spans="1:26">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row>
    <row r="302" spans="1:26">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spans="1:26">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row>
    <row r="304" spans="1:26">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row>
    <row r="305" spans="1:26">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row>
    <row r="306" spans="1:26">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row>
    <row r="307" spans="1:26">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row>
    <row r="308" spans="1:26">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row>
    <row r="309" spans="1:26">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row>
    <row r="310" spans="1:26">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spans="1:26">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row>
    <row r="312" spans="1:26">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row>
    <row r="313" spans="1:26">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row>
    <row r="314" spans="1:26">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row>
    <row r="315" spans="1:26">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row>
    <row r="316" spans="1:26">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row>
    <row r="317" spans="1:26">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row>
    <row r="318" spans="1:26">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row>
    <row r="319" spans="1:26">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row>
    <row r="320" spans="1:26">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row>
    <row r="321" spans="1:26">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row>
    <row r="322" spans="1:26">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row>
    <row r="323" spans="1:26">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spans="1:26">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row>
    <row r="325" spans="1:26">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row>
    <row r="326" spans="1:26">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row>
    <row r="327" spans="1:26">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row>
    <row r="328" spans="1:26">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row>
    <row r="329" spans="1:26">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row>
    <row r="330" spans="1:26">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row>
    <row r="331" spans="1:26">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row>
    <row r="332" spans="1:26">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row>
    <row r="333" spans="1:26">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row>
    <row r="334" spans="1:26">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row>
    <row r="335" spans="1:26">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row>
    <row r="336" spans="1:2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spans="1:26">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row>
    <row r="338" spans="1:26">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row>
    <row r="339" spans="1:26">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row>
    <row r="340" spans="1:26">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row>
    <row r="341" spans="1:26">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row>
    <row r="342" spans="1:26">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row>
    <row r="343" spans="1:26">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row>
    <row r="344" spans="1:26">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spans="1:26">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row>
    <row r="346" spans="1:26">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row>
    <row r="347" spans="1:26">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row>
    <row r="348" spans="1:26">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row>
    <row r="349" spans="1:26">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row>
    <row r="350" spans="1:26">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row>
    <row r="351" spans="1:26">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row>
    <row r="352" spans="1:26">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row>
    <row r="353" spans="1:26">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row>
    <row r="354" spans="1:26">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row>
    <row r="355" spans="1:26">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spans="1:26">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row>
    <row r="357" spans="1:26">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row>
    <row r="358" spans="1:26">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row>
    <row r="359" spans="1:26">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row>
    <row r="360" spans="1:26">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row>
    <row r="361" spans="1:26">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row>
    <row r="362" spans="1:26">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row>
    <row r="363" spans="1:26">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row>
    <row r="364" spans="1:26">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row>
    <row r="365" spans="1:26">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row>
    <row r="366" spans="1:26">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row>
    <row r="367" spans="1:26">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spans="1:26">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row>
    <row r="369" spans="1:26">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row>
    <row r="370" spans="1:26">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row>
    <row r="371" spans="1:26">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row>
    <row r="372" spans="1:26">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row>
    <row r="373" spans="1:26">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row>
    <row r="374" spans="1:26">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row>
    <row r="375" spans="1:26">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spans="1:26">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row>
    <row r="377" spans="1:26">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row>
    <row r="378" spans="1:26">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row>
    <row r="379" spans="1:26">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row>
    <row r="380" spans="1:26">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row>
    <row r="381" spans="1:26">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row>
    <row r="382" spans="1:26">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row>
    <row r="383" spans="1:26">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row>
    <row r="384" spans="1:26">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row>
    <row r="385" spans="1:26">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row>
    <row r="386" spans="1:26">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row>
    <row r="387" spans="1:26">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row>
    <row r="388" spans="1:26">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row>
    <row r="389" spans="1:26">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row>
    <row r="390" spans="1:26">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row>
    <row r="391" spans="1:26">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row>
    <row r="392" spans="1:26">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spans="1:26">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row>
    <row r="394" spans="1:26">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row>
    <row r="395" spans="1:26">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row>
    <row r="396" spans="1:26">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row>
    <row r="397" spans="1:26">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row>
    <row r="398" spans="1:26">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row>
    <row r="399" spans="1:26">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row>
    <row r="400" spans="1:26">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row>
    <row r="401" spans="1:26">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row>
    <row r="402" spans="1:26">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row>
    <row r="403" spans="1:26">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row>
    <row r="404" spans="1:26">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row>
    <row r="405" spans="1:26">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row>
    <row r="406" spans="1:26">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row>
    <row r="407" spans="1:26">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row>
    <row r="408" spans="1:26">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row>
    <row r="409" spans="1:26">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spans="1:26">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row>
    <row r="411" spans="1:26">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row>
    <row r="412" spans="1:26">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row>
    <row r="413" spans="1:26">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row>
    <row r="414" spans="1:26">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row>
    <row r="415" spans="1:26">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row>
    <row r="416" spans="1:26">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row>
    <row r="417" spans="1:26">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row r="418" spans="1:26">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row>
    <row r="419" spans="1:26">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row>
    <row r="420" spans="1:26">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row>
    <row r="421" spans="1:26">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row>
    <row r="422" spans="1:26">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row>
    <row r="423" spans="1:26">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row>
    <row r="424" spans="1:26">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row>
    <row r="425" spans="1:26">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row>
    <row r="426" spans="1:26">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row>
    <row r="427" spans="1:26">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row>
    <row r="428" spans="1:26">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row>
    <row r="429" spans="1:26">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row>
    <row r="430" spans="1:26">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row>
    <row r="431" spans="1:26">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row>
    <row r="432" spans="1:26">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row>
    <row r="433" spans="1:26">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row>
    <row r="434" spans="1:26">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row>
    <row r="435" spans="1:26">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row>
    <row r="436" spans="1:26">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row>
    <row r="437" spans="1:26">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row>
    <row r="438" spans="1:26">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row>
    <row r="439" spans="1:26">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row>
    <row r="440" spans="1:26">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row>
    <row r="441" spans="1:26">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row>
    <row r="442" spans="1:26">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row>
    <row r="443" spans="1:26">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row>
    <row r="444" spans="1:26">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row>
    <row r="445" spans="1:26">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row>
    <row r="446" spans="1:26">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row>
    <row r="447" spans="1:26">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row>
    <row r="448" spans="1:26">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row>
    <row r="449" spans="1:26">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row>
    <row r="450" spans="1:26">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row>
    <row r="451" spans="1:26">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row>
    <row r="452" spans="1:26">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row>
    <row r="453" spans="1:26">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row>
    <row r="454" spans="1:26">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row>
    <row r="455" spans="1:26">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row>
    <row r="456" spans="1:26">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row>
    <row r="457" spans="1:26">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row>
    <row r="458" spans="1:26">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row>
    <row r="459" spans="1:26">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row>
    <row r="460" spans="1:26">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row>
    <row r="461" spans="1:26">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row>
    <row r="462" spans="1:26">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row>
    <row r="463" spans="1:26">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row>
    <row r="464" spans="1:26">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row>
    <row r="465" spans="1:26">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row>
    <row r="466" spans="1:26">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row>
    <row r="467" spans="1:26">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row>
    <row r="468" spans="1:26">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row>
    <row r="469" spans="1:26">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row>
    <row r="470" spans="1:26">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row>
    <row r="471" spans="1:26">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row>
    <row r="472" spans="1:26">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row>
    <row r="473" spans="1:26">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row>
    <row r="474" spans="1:26">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row>
    <row r="475" spans="1:26">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row>
    <row r="476" spans="1:26">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row>
    <row r="477" spans="1:26">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row>
    <row r="478" spans="1:26">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row>
    <row r="479" spans="1:26">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row>
    <row r="480" spans="1:26">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row>
    <row r="481" spans="1:26">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row>
    <row r="482" spans="1:26">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row>
    <row r="483" spans="1:26">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row>
    <row r="484" spans="1:26">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row>
    <row r="485" spans="1:26">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row>
    <row r="486" spans="1:26">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row>
    <row r="487" spans="1:26">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row>
    <row r="488" spans="1:26">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row>
    <row r="489" spans="1:26">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row>
    <row r="490" spans="1:26">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row>
    <row r="491" spans="1:26">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row>
    <row r="492" spans="1:26">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row>
    <row r="493" spans="1:26">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row>
    <row r="494" spans="1:26">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row>
    <row r="495" spans="1:26">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row>
    <row r="496" spans="1:26">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row>
    <row r="497" spans="1:26">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row>
    <row r="498" spans="1:26">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row>
    <row r="499" spans="1:26">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row>
    <row r="500" spans="1:26">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row>
    <row r="501" spans="1:26">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row>
    <row r="502" spans="1:26">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row>
    <row r="503" spans="1:26">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row>
    <row r="504" spans="1:26">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row>
    <row r="505" spans="1:26">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row>
    <row r="506" spans="1:26">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row>
    <row r="507" spans="1:26">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row>
    <row r="508" spans="1:26">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row>
    <row r="509" spans="1:26">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row>
    <row r="510" spans="1:26">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row>
    <row r="511" spans="1:26">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row>
    <row r="512" spans="1:26">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row>
    <row r="513" spans="1:26">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row>
    <row r="514" spans="1:26">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row>
    <row r="515" spans="1:26">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row>
    <row r="516" spans="1:26">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row>
    <row r="517" spans="1:26">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row>
    <row r="518" spans="1:26">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row>
    <row r="519" spans="1:26">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row>
    <row r="520" spans="1:26">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row>
    <row r="521" spans="1:26">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row>
    <row r="522" spans="1:26">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row>
    <row r="523" spans="1:26">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row>
    <row r="524" spans="1:26">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row>
    <row r="525" spans="1:26">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row>
    <row r="526" spans="1:26">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row>
    <row r="527" spans="1:26">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row>
    <row r="528" spans="1:26">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row>
    <row r="529" spans="1:26">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row>
    <row r="530" spans="1:26">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spans="1:26">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spans="1:26">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spans="1:26">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spans="1:26">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spans="1:26">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spans="1:26">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spans="1:26">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spans="1:26">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spans="1:26">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spans="1:26">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spans="1:26">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spans="1:26">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spans="1:26">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spans="1:26">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spans="1:26">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spans="1:26">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spans="1:26">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spans="1:26">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spans="1:26">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spans="1:26">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spans="1:26">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spans="1:26">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spans="1:26">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spans="1:26">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spans="1:26">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row>
    <row r="556" spans="1:26">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row>
    <row r="557" spans="1:26">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row>
    <row r="558" spans="1:26">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row>
    <row r="559" spans="1:26">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row>
    <row r="560" spans="1:26">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row>
    <row r="561" spans="1:26">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row>
    <row r="562" spans="1:26">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row>
    <row r="563" spans="1:26">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row>
    <row r="564" spans="1:26">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row>
    <row r="565" spans="1:26">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row>
    <row r="566" spans="1:26">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row>
    <row r="567" spans="1:26">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row>
    <row r="568" spans="1:26">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row>
    <row r="569" spans="1:26">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row>
    <row r="570" spans="1:26">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row>
    <row r="571" spans="1:26">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row>
    <row r="572" spans="1:26">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row>
    <row r="573" spans="1:26">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row>
    <row r="574" spans="1:26">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row>
    <row r="575" spans="1:26">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row>
    <row r="576" spans="1:26">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row>
    <row r="577" spans="1:26">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row>
    <row r="578" spans="1:26">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row>
    <row r="579" spans="1:26">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row>
    <row r="580" spans="1:26">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row>
    <row r="581" spans="1:26">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row>
    <row r="582" spans="1:26">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row>
    <row r="583" spans="1:26">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row>
    <row r="584" spans="1:26">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row>
    <row r="585" spans="1:26">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row>
    <row r="586" spans="1:26">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row>
    <row r="587" spans="1:26">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row>
    <row r="588" spans="1:26">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row>
    <row r="589" spans="1:26">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row>
    <row r="590" spans="1:26">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row>
    <row r="591" spans="1:26">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row>
    <row r="592" spans="1:26">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row>
    <row r="593" spans="1:26">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row>
    <row r="594" spans="1:26">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row>
    <row r="595" spans="1:26">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row>
    <row r="596" spans="1:26">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row>
    <row r="597" spans="1:26">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row>
    <row r="598" spans="1:26">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row>
    <row r="599" spans="1:26">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row>
    <row r="600" spans="1:26">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row>
    <row r="601" spans="1:26">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row>
    <row r="602" spans="1:26">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row>
    <row r="603" spans="1:26">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row>
    <row r="604" spans="1:26">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row>
    <row r="605" spans="1:26">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row>
    <row r="606" spans="1:26">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row>
    <row r="607" spans="1:26">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row>
    <row r="608" spans="1:26">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row>
    <row r="609" spans="1:26">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row>
    <row r="610" spans="1:26">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row>
    <row r="611" spans="1:26">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row>
    <row r="612" spans="1:26">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row>
    <row r="613" spans="1:26">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row>
    <row r="614" spans="1:26">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row>
    <row r="615" spans="1:26">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row>
    <row r="616" spans="1:26">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row>
    <row r="617" spans="1:26">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row>
    <row r="618" spans="1:26">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row>
    <row r="619" spans="1:26">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row>
    <row r="620" spans="1:26">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row>
    <row r="621" spans="1:26">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row>
    <row r="622" spans="1:26">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row>
    <row r="623" spans="1:26">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row>
    <row r="624" spans="1:26">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row>
    <row r="625" spans="1:26">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row>
    <row r="626" spans="1:26">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row>
    <row r="627" spans="1:26">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row>
    <row r="628" spans="1:26">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row>
    <row r="629" spans="1:26">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row>
    <row r="630" spans="1:26">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row>
    <row r="631" spans="1:26">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row>
    <row r="632" spans="1:26">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row>
    <row r="633" spans="1:26">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row>
    <row r="634" spans="1:26">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row>
    <row r="635" spans="1:26">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row>
    <row r="636" spans="1:26">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row>
    <row r="637" spans="1:26">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row>
    <row r="638" spans="1:26">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row>
    <row r="639" spans="1:26">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row>
    <row r="640" spans="1:26">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row>
    <row r="641" spans="1:26">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row>
    <row r="642" spans="1:26">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row>
    <row r="643" spans="1:26">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row>
    <row r="644" spans="1:26">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row>
    <row r="645" spans="1:26">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row>
    <row r="646" spans="1:26">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row>
    <row r="647" spans="1:26">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row>
    <row r="648" spans="1:26">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row>
    <row r="649" spans="1:26">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row>
    <row r="650" spans="1:26">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row>
    <row r="651" spans="1:26">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row>
    <row r="652" spans="1:26">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row>
    <row r="653" spans="1:26">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row>
    <row r="654" spans="1:26">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row>
    <row r="655" spans="1:26">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row>
    <row r="656" spans="1:26">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row>
    <row r="657" spans="1:26">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row>
    <row r="658" spans="1:26">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row>
    <row r="659" spans="1:26">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row>
    <row r="660" spans="1:26">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row>
    <row r="661" spans="1:26">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row>
    <row r="662" spans="1:26">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row>
    <row r="663" spans="1:26">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row>
    <row r="664" spans="1:26">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row>
    <row r="665" spans="1:26">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row>
    <row r="666" spans="1:26">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row>
    <row r="667" spans="1:26">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row>
    <row r="668" spans="1:26">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row>
    <row r="669" spans="1:26">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row>
    <row r="670" spans="1:26">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row>
    <row r="671" spans="1:26">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row>
    <row r="672" spans="1:26">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row>
    <row r="673" spans="1:26">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row>
    <row r="674" spans="1:26">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row>
    <row r="675" spans="1:26">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row>
    <row r="676" spans="1:26">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row>
    <row r="677" spans="1:26">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row>
    <row r="678" spans="1:26">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row>
    <row r="679" spans="1:26">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row>
    <row r="680" spans="1:26">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row>
    <row r="681" spans="1:26">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row>
    <row r="682" spans="1:26">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row>
    <row r="683" spans="1:26">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row>
    <row r="684" spans="1:26">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row>
    <row r="685" spans="1:26">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row>
    <row r="686" spans="1:26">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row>
    <row r="687" spans="1:26">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row>
    <row r="688" spans="1:26">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row>
    <row r="689" spans="1:26">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row>
    <row r="690" spans="1:26">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row>
    <row r="691" spans="1:26">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row>
    <row r="692" spans="1:26">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row>
    <row r="693" spans="1:26">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row>
    <row r="694" spans="1:26">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row>
    <row r="695" spans="1:26">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row>
    <row r="696" spans="1:26">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row>
    <row r="697" spans="1:26">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row>
    <row r="698" spans="1:26">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row>
    <row r="699" spans="1:26">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row>
    <row r="700" spans="1:26">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row>
    <row r="701" spans="1:26">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row>
    <row r="702" spans="1:26">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row>
    <row r="703" spans="1:26">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row>
    <row r="704" spans="1:26">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row>
    <row r="705" spans="1:26">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row>
    <row r="706" spans="1:26">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row>
    <row r="707" spans="1:26">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row>
    <row r="708" spans="1:26">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row>
    <row r="709" spans="1:26">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row>
    <row r="710" spans="1:26">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row>
    <row r="711" spans="1:26">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row>
    <row r="712" spans="1:26">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row>
    <row r="713" spans="1:26">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row>
    <row r="714" spans="1:26">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row>
    <row r="715" spans="1:26">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row>
    <row r="716" spans="1:26">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row>
    <row r="717" spans="1:26">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row>
    <row r="718" spans="1:26">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row>
    <row r="719" spans="1:26">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row>
    <row r="720" spans="1:26">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row>
    <row r="721" spans="1:26">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row>
    <row r="722" spans="1:26">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row>
    <row r="723" spans="1:26">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row>
    <row r="724" spans="1:26">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row>
    <row r="725" spans="1:26">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row>
    <row r="726" spans="1:26">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row>
    <row r="727" spans="1:26">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row>
    <row r="728" spans="1:26">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row>
    <row r="729" spans="1:26">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row>
    <row r="730" spans="1:26">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row>
    <row r="731" spans="1:26">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row>
    <row r="732" spans="1:26">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row>
    <row r="733" spans="1:26">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row>
    <row r="734" spans="1:26">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row>
    <row r="735" spans="1:26">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row>
    <row r="736" spans="1:26">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row>
    <row r="737" spans="1:26">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row>
    <row r="738" spans="1:26">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row>
    <row r="739" spans="1:26">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row>
    <row r="740" spans="1:26">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row>
    <row r="741" spans="1:26">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row>
    <row r="742" spans="1:26">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row>
    <row r="743" spans="1:26">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row>
    <row r="744" spans="1:26">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row>
    <row r="745" spans="1:26">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row>
    <row r="746" spans="1:26">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row>
    <row r="747" spans="1:26">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row>
    <row r="748" spans="1:26">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row>
    <row r="749" spans="1:26">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row>
    <row r="750" spans="1:26">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row>
    <row r="751" spans="1:26">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row>
    <row r="752" spans="1:26">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row>
    <row r="753" spans="1:26">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row>
    <row r="754" spans="1:26">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row>
    <row r="755" spans="1:26">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row>
    <row r="756" spans="1:26">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row>
    <row r="757" spans="1:26">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row>
    <row r="758" spans="1:26">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row>
    <row r="759" spans="1:26">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row>
    <row r="760" spans="1:26">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row>
    <row r="761" spans="1:26">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row>
    <row r="762" spans="1:26">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row>
    <row r="763" spans="1:26">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row>
    <row r="764" spans="1:26">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spans="1:26">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spans="1:2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spans="1:26">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spans="1:26">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spans="1:26">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spans="1:26">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spans="1:26">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spans="1:26">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spans="1:26">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spans="1:26">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spans="1:26">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spans="1:2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spans="1:26">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spans="1:26">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spans="1:26">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spans="1:26">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spans="1:26">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spans="1:26">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spans="1:26">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spans="1:26">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spans="1:26">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spans="1:2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spans="1:26">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spans="1:26">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spans="1:26">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spans="1:26">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spans="1:26">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spans="1:26">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spans="1:26">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spans="1:26">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spans="1:26">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spans="1:2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spans="1:26">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spans="1:26">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spans="1:26">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spans="1:26">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spans="1:26">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spans="1:26">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spans="1:26">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spans="1:26">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spans="1:26">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spans="1:2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spans="1:26">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spans="1:26">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spans="1:26">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spans="1:26">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spans="1:26">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spans="1:26">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spans="1:26">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spans="1:26">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spans="1:26">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spans="1:2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spans="1:26">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spans="1:26">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spans="1:26">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spans="1:26">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spans="1:26">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spans="1:26">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spans="1:26">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spans="1:26">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spans="1:26">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spans="1: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spans="1:26">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spans="1:26">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spans="1:26">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spans="1:26">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spans="1:26">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spans="1:26">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spans="1:26">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spans="1:26">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spans="1:26">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spans="1:2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spans="1:26">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spans="1:26">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spans="1:26">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spans="1:26">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spans="1:26">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spans="1:26">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spans="1:26">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spans="1:26">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spans="1:26">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spans="1:2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spans="1:26">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spans="1:26">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spans="1:26">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spans="1:26">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spans="1:26">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spans="1:26">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spans="1:26">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spans="1:26">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spans="1:26">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spans="1:2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spans="1:26">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spans="1:26">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spans="1:26">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spans="1:26">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spans="1:26">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spans="1:26">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spans="1:26">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spans="1:26">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spans="1:26">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spans="1:2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spans="1:26">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spans="1:26">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spans="1:26">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spans="1:26">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spans="1:26">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spans="1:26">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spans="1:26">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spans="1:26">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spans="1:26">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spans="1:2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spans="1:26">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spans="1:26">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spans="1:26">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spans="1:26">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spans="1:26">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spans="1:26">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spans="1:26">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spans="1:26">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spans="1:26">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spans="1:2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spans="1:26">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spans="1:26">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spans="1:26">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spans="1:26">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spans="1:26">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spans="1:26">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spans="1:26">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spans="1:26">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spans="1:26">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spans="1:2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spans="1:26">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spans="1:26">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spans="1:26">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spans="1:26">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spans="1:26">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spans="1:26">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spans="1:26">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spans="1:26">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spans="1:26">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spans="1:2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spans="1:26">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spans="1:26">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spans="1:26">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spans="1:26">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spans="1:26">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spans="1:26">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spans="1:26">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spans="1:26">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spans="1:26">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spans="1:2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sheetData>
  <mergeCells count="173">
    <mergeCell ref="A154:A155"/>
    <mergeCell ref="B154:B155"/>
    <mergeCell ref="C154:C155"/>
    <mergeCell ref="D153:E153"/>
    <mergeCell ref="D154:F154"/>
    <mergeCell ref="G163:H163"/>
    <mergeCell ref="J163:K163"/>
    <mergeCell ref="A164:A165"/>
    <mergeCell ref="B164:B165"/>
    <mergeCell ref="G164:I164"/>
    <mergeCell ref="C164:C165"/>
    <mergeCell ref="J164:L164"/>
    <mergeCell ref="A129:A130"/>
    <mergeCell ref="B129:B130"/>
    <mergeCell ref="G129:I129"/>
    <mergeCell ref="C129:C130"/>
    <mergeCell ref="D135:E135"/>
    <mergeCell ref="G135:H135"/>
    <mergeCell ref="J135:K135"/>
    <mergeCell ref="A136:A137"/>
    <mergeCell ref="B136:B137"/>
    <mergeCell ref="C136:C137"/>
    <mergeCell ref="D136:F136"/>
    <mergeCell ref="G136:I136"/>
    <mergeCell ref="J136:L136"/>
    <mergeCell ref="D129:F129"/>
    <mergeCell ref="J129:L129"/>
    <mergeCell ref="G118:H118"/>
    <mergeCell ref="J118:K118"/>
    <mergeCell ref="A119:A120"/>
    <mergeCell ref="B119:B120"/>
    <mergeCell ref="C119:C120"/>
    <mergeCell ref="D118:E118"/>
    <mergeCell ref="D119:F119"/>
    <mergeCell ref="G128:H128"/>
    <mergeCell ref="J128:K128"/>
    <mergeCell ref="G119:I119"/>
    <mergeCell ref="J119:L119"/>
    <mergeCell ref="D128:E128"/>
    <mergeCell ref="D175:E175"/>
    <mergeCell ref="G175:H175"/>
    <mergeCell ref="J175:K175"/>
    <mergeCell ref="A176:A177"/>
    <mergeCell ref="B176:B177"/>
    <mergeCell ref="C176:C177"/>
    <mergeCell ref="B188:B189"/>
    <mergeCell ref="C188:C189"/>
    <mergeCell ref="D188:F188"/>
    <mergeCell ref="G188:I188"/>
    <mergeCell ref="D176:F176"/>
    <mergeCell ref="G176:I176"/>
    <mergeCell ref="J176:L176"/>
    <mergeCell ref="D187:E187"/>
    <mergeCell ref="G187:H187"/>
    <mergeCell ref="J187:K187"/>
    <mergeCell ref="A188:A189"/>
    <mergeCell ref="J188:L188"/>
    <mergeCell ref="B144:B145"/>
    <mergeCell ref="C144:C145"/>
    <mergeCell ref="G153:H153"/>
    <mergeCell ref="J153:K153"/>
    <mergeCell ref="D144:F144"/>
    <mergeCell ref="G144:I144"/>
    <mergeCell ref="D143:E143"/>
    <mergeCell ref="G143:H143"/>
    <mergeCell ref="J143:K143"/>
    <mergeCell ref="A144:A145"/>
    <mergeCell ref="J144:L144"/>
    <mergeCell ref="G154:I154"/>
    <mergeCell ref="J154:L154"/>
    <mergeCell ref="D163:E163"/>
    <mergeCell ref="D164:F164"/>
    <mergeCell ref="D98:E98"/>
    <mergeCell ref="G98:H98"/>
    <mergeCell ref="J98:K98"/>
    <mergeCell ref="A99:A100"/>
    <mergeCell ref="B99:B100"/>
    <mergeCell ref="C99:C100"/>
    <mergeCell ref="D109:F109"/>
    <mergeCell ref="G109:I109"/>
    <mergeCell ref="D99:F99"/>
    <mergeCell ref="G99:I99"/>
    <mergeCell ref="J99:L99"/>
    <mergeCell ref="D108:E108"/>
    <mergeCell ref="G108:H108"/>
    <mergeCell ref="J108:K108"/>
    <mergeCell ref="A109:A110"/>
    <mergeCell ref="J109:L109"/>
    <mergeCell ref="B109:B110"/>
    <mergeCell ref="C109:C110"/>
    <mergeCell ref="A79:A80"/>
    <mergeCell ref="B79:B80"/>
    <mergeCell ref="C79:C80"/>
    <mergeCell ref="D78:E78"/>
    <mergeCell ref="D79:F79"/>
    <mergeCell ref="G88:H88"/>
    <mergeCell ref="J88:K88"/>
    <mergeCell ref="A89:A90"/>
    <mergeCell ref="B89:B90"/>
    <mergeCell ref="G89:I89"/>
    <mergeCell ref="C89:C90"/>
    <mergeCell ref="G79:I79"/>
    <mergeCell ref="J79:L79"/>
    <mergeCell ref="D88:E88"/>
    <mergeCell ref="D89:F89"/>
    <mergeCell ref="J89:L89"/>
    <mergeCell ref="B69:B70"/>
    <mergeCell ref="C69:C70"/>
    <mergeCell ref="G78:H78"/>
    <mergeCell ref="J78:K78"/>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39:A40"/>
    <mergeCell ref="B39:B40"/>
    <mergeCell ref="C39:C40"/>
    <mergeCell ref="D38:E38"/>
    <mergeCell ref="D39:F39"/>
    <mergeCell ref="G48:H48"/>
    <mergeCell ref="J48:K48"/>
    <mergeCell ref="A49:A50"/>
    <mergeCell ref="B49:B50"/>
    <mergeCell ref="G49:I49"/>
    <mergeCell ref="C49:C50"/>
    <mergeCell ref="G39:I39"/>
    <mergeCell ref="J39:L39"/>
    <mergeCell ref="D48:E48"/>
    <mergeCell ref="D49:F49"/>
    <mergeCell ref="J49:L49"/>
    <mergeCell ref="B29:B30"/>
    <mergeCell ref="C29:C30"/>
    <mergeCell ref="G38:H38"/>
    <mergeCell ref="J38:K38"/>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33 J1:J33 D8:D33 G36:G43 J36:J43 D38:D43 G46 J46 D48:D53 G48:G53 J48:J53 G56:G63 J56:J63 D58:D63 D65 G65:G73 J65:J73 D68:D73 G76:G83 J76:J83 D78:D83 G86:G93 J86:J93 D88:D93 G96:G103 J96:J103 D98:D103 G106:G113 J106:J113 D108:D113 G116:G123 J116:J123 D118:D123 G126 J126 D128:D133 G128:G133 J128:J133 D135 G135 J135 D138 G138 G141:G148 J141:J148 D143:D148 G151:G158 J151:J158 D153:D158 G161 J161 D163:D173 G163:G173 J163:J173 D175:D185 G175:G185 J175:J185 D187:D202 G187:G202 J187:J202">
    <cfRule type="cellIs" dxfId="696" priority="1" operator="equal">
      <formula>"Failed"</formula>
    </cfRule>
  </conditionalFormatting>
  <conditionalFormatting sqref="G1:G33 G36:G43 G46 G48:G53 G56:G63 G65:G73 G76:G83 G86:G93 G96:G103 G106:G113 G116:G123 G126 G128:G133 G135 G138 G141:G148 G151:G158 G161 G163:G173 G175:G185 G187:G202">
    <cfRule type="cellIs" dxfId="695" priority="2" operator="equal">
      <formula>"Need Testing"</formula>
    </cfRule>
  </conditionalFormatting>
  <conditionalFormatting sqref="J1:J33 J36:J43 J46 J48:J53 J56:J63 J65:J73 J76:J83 J86:J93 J96:J103 J106:J113 J116:J123 J126 J128:J133 J137:J138 J141:J148 J151:J158 J161 J163:J173 J175:J185 J187:J202">
    <cfRule type="cellIs" dxfId="694" priority="3" operator="equal">
      <formula>"NEED TESTING"</formula>
    </cfRule>
  </conditionalFormatting>
  <conditionalFormatting sqref="D1:D33 G1:G33 J1:J33 D36:D43 G36:G43 J36:J43 D46 G46 J46 D48:D53 G48:G53 J48:J53 D56:D63 G56:G63 J56:J63 D65:D73 G65:G73 J65:J73 D76:D83 G76:G83 J76:J83 D86:D93 G86:G93 J86:J93 D96:D103 G96:G103 J96:J103 D106:D113 G106:G113 J106:J113 D116:D123 G116:G123 J116:J123 D126 G126 J126 D128:D133 G128:G133 J128:J133 D135 G135 J135 D138 G138 D141:D148 G141:G148 J141:J148 D151:D158 G151:G158 J151:J158 D161 G161 J161 D163:D173 G163:G173 J163:J173 D175:D185 G175:G185 J175:J185 D187:D202 G187:G202 J187:J202">
    <cfRule type="cellIs" dxfId="693" priority="4" operator="equal">
      <formula>"Success"</formula>
    </cfRule>
  </conditionalFormatting>
  <dataValidations count="3">
    <dataValidation type="list" allowBlank="1" sqref="G11:G13 J11:J13 G21:G23 J21:J23 G31:G33 J31:J33 G41:G43 J41:J43 G51:G53 J51:J53 G61:G63 J61:J63 G71:G73 J71:J73 G81:G83 J81:J83 G91:G93 J91:J93 G101:G103 J101:J103 G111:G113 J111:J113 G121:G123 J121:J123 G131:G133 J131:J133 G138 G146:G148 J146:J148 G156:G158 J156:J158 G166:G173 J166:J173 G178:G185 J178:J185 G190:G202 J190:J202" xr:uid="{00000000-0002-0000-0300-000000000000}">
      <formula1>"Success,Failed,Need Testing"</formula1>
    </dataValidation>
    <dataValidation type="list" allowBlank="1" sqref="D11:D13 D21:D23 D31:D33 D41:D43 D51:D53 D61:D63 D71:D73 D81:D83 D91:D93 D101:D103 D111:D113 D121:D123 D131:D133 D138 D146:D148 D156:D158 D166:D173 D178:D185 D190:D202" xr:uid="{00000000-0002-0000-0300-000001000000}">
      <formula1>"Success,Failed"</formula1>
    </dataValidation>
    <dataValidation type="custom" allowBlank="1" showDropDown="1" sqref="E11:E13 K11:K13 H11:H15 H17 E21:E23 K21:K23 H21:H25 H27 E31:E33 H31:H33 K31:K33 E41:E43 H41:H43 K41:K43 E51:E53 H51:H53 K51:K53 E61:E63 H61:H63 K61:K63 H65 E71:E73 H71:H73 K71:K73 E81:E83 H81:H83 K81:K83 E91:E93 H91:H93 K91:K93 E101:E103 H101:H103 K101:K103 E111:E113 H111:H113 K111:K113 E121:E123 H121:H123 K121:K123 E131:E133 H131:H133 K131:K133 E138 H138 E146:E148 H146:H148 K146:K148 E156:E158 H156:H158 K156:K158 E166:E173 H166:H173 K166:K173 E178:E185 H178:H185 K178:K185 E190:E202 H190:H202 K190:K202" xr:uid="{00000000-0002-0000-0300-000002000000}">
      <formula1>OR(NOT(ISERROR(DATEVALUE(E11))), AND(ISNUMBER(E11), LEFT(CELL("format", E11))="D"))</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AC135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9">
      <c r="A1" s="126"/>
      <c r="B1" s="127" t="s">
        <v>284</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c r="AA1" s="1"/>
      <c r="AB1" s="1"/>
      <c r="AC1" s="1"/>
    </row>
    <row r="2" spans="1:29">
      <c r="A2" s="126"/>
      <c r="B2" s="132" t="s">
        <v>85</v>
      </c>
      <c r="C2" s="133">
        <f>COUNTIFS(D$6:$D1352, "Success", $A$6:$A1352, "=#TC*")</f>
        <v>0</v>
      </c>
      <c r="D2" s="134">
        <f>COUNTIFS(D$6:$D1352, "Failed", $A$6:$A1352, "=#TC*")</f>
        <v>0</v>
      </c>
      <c r="E2" s="135">
        <f>COUNTIFS(D$6:$D1352, "Need Testing", $A$6:$A1352, "=#TC*")</f>
        <v>0</v>
      </c>
      <c r="F2" s="136">
        <f t="shared" ref="F2:F4" si="0">$G$2-(C2+D2)</f>
        <v>33</v>
      </c>
      <c r="G2" s="397">
        <f>COUNTIF($A:$A, "#TC*")</f>
        <v>33</v>
      </c>
      <c r="H2" s="400">
        <f>COUNTIF($A:$A, "#SC*")</f>
        <v>14</v>
      </c>
      <c r="I2" s="62"/>
      <c r="J2" s="55"/>
      <c r="K2" s="130"/>
      <c r="L2" s="131"/>
      <c r="M2" s="1"/>
      <c r="N2" s="1"/>
      <c r="O2" s="1"/>
      <c r="P2" s="1"/>
      <c r="Q2" s="1"/>
      <c r="R2" s="1"/>
      <c r="S2" s="1"/>
      <c r="T2" s="1"/>
      <c r="U2" s="1"/>
      <c r="V2" s="1"/>
      <c r="W2" s="1"/>
      <c r="X2" s="1"/>
      <c r="Y2" s="1"/>
      <c r="Z2" s="1"/>
      <c r="AA2" s="1"/>
      <c r="AB2" s="1"/>
      <c r="AC2" s="1"/>
    </row>
    <row r="3" spans="1:29">
      <c r="A3" s="126"/>
      <c r="B3" s="132" t="s">
        <v>86</v>
      </c>
      <c r="C3" s="137">
        <f>COUNTIFS(G$6:$G1352, "Success", $A$6:$A1352, "=#TC*")</f>
        <v>29</v>
      </c>
      <c r="D3" s="138">
        <f>COUNTIFS(G$6:$G1352, "Failed", $A$6:$A1352, "=#TC*")</f>
        <v>2</v>
      </c>
      <c r="E3" s="139">
        <f>COUNTIFS(G$6:$G1352, "Need Testing", $A$6:$A1352, "=#TC*")</f>
        <v>0</v>
      </c>
      <c r="F3" s="140">
        <f t="shared" si="0"/>
        <v>2</v>
      </c>
      <c r="G3" s="398"/>
      <c r="H3" s="398"/>
      <c r="I3" s="62"/>
      <c r="J3" s="55"/>
      <c r="K3" s="130"/>
      <c r="L3" s="131"/>
      <c r="M3" s="1"/>
      <c r="N3" s="1"/>
      <c r="O3" s="1"/>
      <c r="P3" s="1"/>
      <c r="Q3" s="1"/>
      <c r="R3" s="1"/>
      <c r="S3" s="1"/>
      <c r="T3" s="1"/>
      <c r="U3" s="1"/>
      <c r="V3" s="1"/>
      <c r="W3" s="1"/>
      <c r="X3" s="1"/>
      <c r="Y3" s="1"/>
      <c r="Z3" s="1"/>
      <c r="AA3" s="1"/>
      <c r="AB3" s="1"/>
      <c r="AC3" s="1"/>
    </row>
    <row r="4" spans="1:29">
      <c r="A4" s="126"/>
      <c r="B4" s="132" t="s">
        <v>87</v>
      </c>
      <c r="C4" s="137">
        <f>COUNTIFS(J$6:$J1352, "Success", $A$6:$A1352, "=#TC*")</f>
        <v>0</v>
      </c>
      <c r="D4" s="138">
        <f>COUNTIFS(J$6:$J1352, "Failed", $A$6:$A1352, "=#TC*")</f>
        <v>0</v>
      </c>
      <c r="E4" s="139">
        <f>COUNTIFS(J$6:$J1352, "Need Testing", $A$6:$A1352, "=#TC*")</f>
        <v>0</v>
      </c>
      <c r="F4" s="140">
        <f t="shared" si="0"/>
        <v>33</v>
      </c>
      <c r="G4" s="399"/>
      <c r="H4" s="399"/>
      <c r="I4" s="62"/>
      <c r="J4" s="55"/>
      <c r="K4" s="130"/>
      <c r="L4" s="131"/>
      <c r="M4" s="1"/>
      <c r="N4" s="1"/>
      <c r="O4" s="1"/>
      <c r="P4" s="1"/>
      <c r="Q4" s="1"/>
      <c r="R4" s="1"/>
      <c r="S4" s="1"/>
      <c r="T4" s="1"/>
      <c r="U4" s="1"/>
      <c r="V4" s="1"/>
      <c r="W4" s="1"/>
      <c r="X4" s="1"/>
      <c r="Y4" s="1"/>
      <c r="Z4" s="1"/>
      <c r="AA4" s="1"/>
      <c r="AB4" s="1"/>
      <c r="AC4" s="1"/>
    </row>
    <row r="5" spans="1:29">
      <c r="A5" s="126"/>
      <c r="B5" s="141"/>
      <c r="C5" s="142"/>
      <c r="D5" s="55"/>
      <c r="E5" s="131"/>
      <c r="F5" s="131"/>
      <c r="G5" s="55"/>
      <c r="H5" s="142"/>
      <c r="I5" s="64"/>
      <c r="J5" s="55"/>
      <c r="K5" s="130"/>
      <c r="L5" s="131"/>
      <c r="M5" s="1"/>
      <c r="N5" s="1"/>
      <c r="O5" s="1"/>
      <c r="P5" s="1"/>
      <c r="Q5" s="1"/>
      <c r="R5" s="1"/>
      <c r="S5" s="1"/>
      <c r="T5" s="1"/>
      <c r="U5" s="1"/>
      <c r="V5" s="1"/>
      <c r="W5" s="1"/>
      <c r="X5" s="1"/>
      <c r="Y5" s="1"/>
      <c r="Z5" s="1"/>
      <c r="AA5" s="1"/>
      <c r="AB5" s="1"/>
      <c r="AC5" s="1"/>
    </row>
    <row r="6" spans="1:29">
      <c r="A6" s="65" t="s">
        <v>88</v>
      </c>
      <c r="B6" s="143" t="s">
        <v>285</v>
      </c>
      <c r="C6" s="144"/>
      <c r="D6" s="144"/>
      <c r="E6" s="144"/>
      <c r="F6" s="145"/>
      <c r="G6" s="68"/>
      <c r="H6" s="146"/>
      <c r="I6" s="67"/>
      <c r="J6" s="68"/>
      <c r="K6" s="147"/>
      <c r="L6" s="148"/>
      <c r="M6" s="1"/>
      <c r="N6" s="1"/>
      <c r="O6" s="1"/>
      <c r="P6" s="1"/>
      <c r="Q6" s="1"/>
      <c r="R6" s="1"/>
      <c r="S6" s="1"/>
      <c r="T6" s="1"/>
      <c r="U6" s="1"/>
      <c r="V6" s="1"/>
      <c r="W6" s="1"/>
      <c r="X6" s="1"/>
      <c r="Y6" s="1"/>
      <c r="Z6" s="1"/>
      <c r="AA6" s="1"/>
      <c r="AB6" s="1"/>
      <c r="AC6" s="1"/>
    </row>
    <row r="7" spans="1:29">
      <c r="A7" s="49"/>
      <c r="B7" s="149"/>
      <c r="C7" s="142"/>
      <c r="D7" s="55"/>
      <c r="E7" s="131"/>
      <c r="F7" s="131"/>
      <c r="G7" s="55"/>
      <c r="H7" s="142"/>
      <c r="I7" s="64"/>
      <c r="J7" s="55"/>
      <c r="K7" s="130"/>
      <c r="L7" s="131"/>
      <c r="M7" s="1"/>
      <c r="N7" s="1"/>
      <c r="O7" s="1"/>
      <c r="P7" s="1"/>
      <c r="Q7" s="1"/>
      <c r="R7" s="1"/>
      <c r="S7" s="1"/>
      <c r="T7" s="1"/>
      <c r="U7" s="1"/>
      <c r="V7" s="1"/>
      <c r="W7" s="1"/>
      <c r="X7" s="1"/>
      <c r="Y7" s="1"/>
      <c r="Z7" s="1"/>
      <c r="AA7" s="1"/>
      <c r="AB7" s="1"/>
      <c r="AC7" s="1"/>
    </row>
    <row r="8" spans="1:29">
      <c r="A8" s="71" t="s">
        <v>90</v>
      </c>
      <c r="B8" s="150" t="s">
        <v>91</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Not Tested</v>
      </c>
      <c r="H8" s="402"/>
      <c r="I8" s="73" t="s">
        <v>87</v>
      </c>
      <c r="J8" s="401" t="str">
        <f>IF(COUNTIF(J11:J13, "Failed") &gt; 0, "Failed", IF(COUNTIF(J11:J13, "Need Testing") &gt; 0, "Need Testing", IF(COUNTA(J11:J13) = 0, "Not Tested", "Success")))</f>
        <v>Not Tested</v>
      </c>
      <c r="K8" s="402"/>
      <c r="L8" s="152"/>
      <c r="M8" s="103"/>
      <c r="N8" s="103"/>
      <c r="O8" s="103"/>
      <c r="P8" s="103"/>
      <c r="Q8" s="103"/>
      <c r="R8" s="103"/>
      <c r="S8" s="103"/>
      <c r="T8" s="103"/>
      <c r="U8" s="103"/>
      <c r="V8" s="103"/>
      <c r="W8" s="103"/>
      <c r="X8" s="103"/>
      <c r="Y8" s="103"/>
      <c r="Z8" s="103"/>
      <c r="AA8" s="103"/>
      <c r="AB8" s="103"/>
      <c r="AC8" s="103"/>
    </row>
    <row r="9" spans="1:29">
      <c r="A9" s="403" t="s">
        <v>92</v>
      </c>
      <c r="B9" s="404" t="s">
        <v>93</v>
      </c>
      <c r="C9" s="405" t="s">
        <v>94</v>
      </c>
      <c r="D9" s="394" t="s">
        <v>95</v>
      </c>
      <c r="E9" s="395"/>
      <c r="F9" s="396"/>
      <c r="G9" s="394" t="s">
        <v>96</v>
      </c>
      <c r="H9" s="395"/>
      <c r="I9" s="396"/>
      <c r="J9" s="394" t="s">
        <v>97</v>
      </c>
      <c r="K9" s="395"/>
      <c r="L9" s="396"/>
      <c r="M9" s="103"/>
      <c r="N9" s="103"/>
      <c r="O9" s="103"/>
      <c r="P9" s="103"/>
      <c r="Q9" s="103"/>
      <c r="R9" s="103"/>
      <c r="S9" s="103"/>
      <c r="T9" s="103"/>
      <c r="U9" s="103"/>
      <c r="V9" s="103"/>
      <c r="W9" s="103"/>
      <c r="X9" s="103"/>
      <c r="Y9" s="103"/>
      <c r="Z9" s="103"/>
      <c r="AA9" s="103"/>
      <c r="AB9" s="103"/>
      <c r="AC9" s="103"/>
    </row>
    <row r="10" spans="1:29">
      <c r="A10" s="399"/>
      <c r="B10" s="399"/>
      <c r="C10" s="399"/>
      <c r="D10" s="75" t="s">
        <v>98</v>
      </c>
      <c r="E10" s="153" t="s">
        <v>99</v>
      </c>
      <c r="F10" s="153" t="s">
        <v>100</v>
      </c>
      <c r="G10" s="75" t="s">
        <v>98</v>
      </c>
      <c r="H10" s="153" t="s">
        <v>99</v>
      </c>
      <c r="I10" s="76" t="s">
        <v>100</v>
      </c>
      <c r="J10" s="75" t="s">
        <v>98</v>
      </c>
      <c r="K10" s="153" t="s">
        <v>99</v>
      </c>
      <c r="L10" s="153" t="s">
        <v>100</v>
      </c>
      <c r="M10" s="109"/>
      <c r="N10" s="109"/>
      <c r="O10" s="109"/>
      <c r="P10" s="109"/>
      <c r="Q10" s="109"/>
      <c r="R10" s="109"/>
      <c r="S10" s="109"/>
      <c r="T10" s="109"/>
      <c r="U10" s="109"/>
      <c r="V10" s="109"/>
      <c r="W10" s="103"/>
      <c r="X10" s="103"/>
      <c r="Y10" s="103"/>
      <c r="Z10" s="103"/>
      <c r="AA10" s="103"/>
      <c r="AB10" s="103"/>
      <c r="AC10" s="103"/>
    </row>
    <row r="11" spans="1:29" ht="45">
      <c r="A11" s="96">
        <v>1</v>
      </c>
      <c r="B11" s="154" t="s">
        <v>286</v>
      </c>
      <c r="C11" s="155" t="s">
        <v>287</v>
      </c>
      <c r="D11" s="80"/>
      <c r="E11" s="156"/>
      <c r="F11" s="156"/>
      <c r="G11" s="82"/>
      <c r="H11" s="157"/>
      <c r="I11" s="84"/>
      <c r="J11" s="80"/>
      <c r="K11" s="158"/>
      <c r="L11" s="159"/>
      <c r="M11" s="103"/>
      <c r="N11" s="103"/>
      <c r="O11" s="103"/>
      <c r="P11" s="103"/>
      <c r="Q11" s="103"/>
      <c r="R11" s="103"/>
      <c r="S11" s="103"/>
      <c r="T11" s="103"/>
      <c r="U11" s="103"/>
      <c r="V11" s="103"/>
      <c r="W11" s="103"/>
      <c r="X11" s="103"/>
      <c r="Y11" s="103"/>
      <c r="Z11" s="103"/>
      <c r="AA11" s="103"/>
      <c r="AB11" s="103"/>
      <c r="AC11" s="103"/>
    </row>
    <row r="12" spans="1:29" ht="35.25" customHeight="1">
      <c r="A12" s="96">
        <v>2</v>
      </c>
      <c r="B12" s="154" t="s">
        <v>148</v>
      </c>
      <c r="C12" s="160" t="s">
        <v>149</v>
      </c>
      <c r="D12" s="80"/>
      <c r="E12" s="156"/>
      <c r="F12" s="156"/>
      <c r="G12" s="82"/>
      <c r="H12" s="157"/>
      <c r="I12" s="84"/>
      <c r="J12" s="80"/>
      <c r="K12" s="158"/>
      <c r="L12" s="159"/>
      <c r="M12" s="103"/>
      <c r="N12" s="103"/>
      <c r="O12" s="103"/>
      <c r="P12" s="103"/>
      <c r="Q12" s="103"/>
      <c r="R12" s="103"/>
      <c r="S12" s="103"/>
      <c r="T12" s="103"/>
      <c r="U12" s="103"/>
      <c r="V12" s="103"/>
      <c r="W12" s="103"/>
      <c r="X12" s="103"/>
      <c r="Y12" s="103"/>
      <c r="Z12" s="103"/>
      <c r="AA12" s="103"/>
      <c r="AB12" s="103"/>
      <c r="AC12" s="103"/>
    </row>
    <row r="13" spans="1:29" ht="79.5" customHeight="1">
      <c r="A13" s="96">
        <v>3</v>
      </c>
      <c r="B13" s="154" t="s">
        <v>150</v>
      </c>
      <c r="C13" s="161" t="s">
        <v>288</v>
      </c>
      <c r="D13" s="80"/>
      <c r="E13" s="156"/>
      <c r="F13" s="156"/>
      <c r="G13" s="82"/>
      <c r="H13" s="157"/>
      <c r="I13" s="84"/>
      <c r="J13" s="80"/>
      <c r="K13" s="158"/>
      <c r="L13" s="159"/>
      <c r="M13" s="103"/>
      <c r="N13" s="103"/>
      <c r="O13" s="103"/>
      <c r="P13" s="103"/>
      <c r="Q13" s="103"/>
      <c r="R13" s="103"/>
      <c r="S13" s="103"/>
      <c r="T13" s="103"/>
      <c r="U13" s="103"/>
      <c r="V13" s="103"/>
      <c r="W13" s="103"/>
      <c r="X13" s="103"/>
      <c r="Y13" s="103"/>
      <c r="Z13" s="103"/>
      <c r="AA13" s="103"/>
      <c r="AB13" s="103"/>
      <c r="AC13" s="103"/>
    </row>
    <row r="14" spans="1:29">
      <c r="A14" s="126"/>
      <c r="B14" s="141"/>
      <c r="C14" s="142"/>
      <c r="D14" s="55"/>
      <c r="E14" s="131"/>
      <c r="F14" s="131"/>
      <c r="G14" s="55"/>
      <c r="H14" s="142"/>
      <c r="I14" s="64"/>
      <c r="J14" s="55"/>
      <c r="K14" s="130"/>
      <c r="L14" s="131"/>
      <c r="M14" s="1"/>
      <c r="N14" s="1"/>
      <c r="O14" s="1"/>
      <c r="P14" s="1"/>
      <c r="Q14" s="1"/>
      <c r="R14" s="1"/>
      <c r="S14" s="1"/>
      <c r="T14" s="1"/>
      <c r="U14" s="1"/>
      <c r="V14" s="1"/>
      <c r="W14" s="1"/>
      <c r="X14" s="1"/>
      <c r="Y14" s="1"/>
      <c r="Z14" s="1"/>
      <c r="AA14" s="1"/>
      <c r="AB14" s="1"/>
      <c r="AC14" s="1"/>
    </row>
    <row r="15" spans="1:29">
      <c r="A15" s="126"/>
      <c r="B15" s="141"/>
      <c r="C15" s="142"/>
      <c r="D15" s="55"/>
      <c r="E15" s="131"/>
      <c r="F15" s="131"/>
      <c r="G15" s="55"/>
      <c r="H15" s="142"/>
      <c r="I15" s="64"/>
      <c r="J15" s="55"/>
      <c r="K15" s="130"/>
      <c r="L15" s="131"/>
      <c r="M15" s="1"/>
      <c r="N15" s="1"/>
      <c r="O15" s="1"/>
      <c r="P15" s="1"/>
      <c r="Q15" s="1"/>
      <c r="R15" s="1"/>
      <c r="S15" s="1"/>
      <c r="T15" s="1"/>
      <c r="U15" s="1"/>
      <c r="V15" s="1"/>
      <c r="W15" s="1"/>
      <c r="X15" s="1"/>
      <c r="Y15" s="1"/>
      <c r="Z15" s="1"/>
      <c r="AA15" s="1"/>
      <c r="AB15" s="1"/>
      <c r="AC15" s="1"/>
    </row>
    <row r="16" spans="1:29">
      <c r="A16" s="89" t="s">
        <v>107</v>
      </c>
      <c r="B16" s="143" t="s">
        <v>289</v>
      </c>
      <c r="C16" s="144"/>
      <c r="D16" s="144"/>
      <c r="E16" s="144"/>
      <c r="F16" s="145"/>
      <c r="G16" s="68"/>
      <c r="H16" s="146"/>
      <c r="I16" s="67"/>
      <c r="J16" s="68"/>
      <c r="K16" s="147"/>
      <c r="L16" s="148"/>
      <c r="M16" s="1"/>
      <c r="N16" s="1"/>
      <c r="O16" s="1"/>
      <c r="P16" s="1"/>
      <c r="Q16" s="1"/>
      <c r="R16" s="1"/>
      <c r="S16" s="1"/>
      <c r="T16" s="1"/>
      <c r="U16" s="1"/>
      <c r="V16" s="1"/>
      <c r="W16" s="1"/>
      <c r="X16" s="1"/>
      <c r="Y16" s="1"/>
      <c r="Z16" s="1"/>
      <c r="AA16" s="1"/>
      <c r="AB16" s="1"/>
      <c r="AC16" s="1"/>
    </row>
    <row r="17" spans="1:29">
      <c r="A17" s="49"/>
      <c r="B17" s="149"/>
      <c r="C17" s="142"/>
      <c r="D17" s="55"/>
      <c r="E17" s="131"/>
      <c r="F17" s="131"/>
      <c r="G17" s="55"/>
      <c r="H17" s="142"/>
      <c r="I17" s="64"/>
      <c r="J17" s="55"/>
      <c r="K17" s="130"/>
      <c r="L17" s="131"/>
      <c r="M17" s="1"/>
      <c r="N17" s="1"/>
      <c r="O17" s="1"/>
      <c r="P17" s="1"/>
      <c r="Q17" s="1"/>
      <c r="R17" s="1"/>
      <c r="S17" s="1"/>
      <c r="T17" s="1"/>
      <c r="U17" s="1"/>
      <c r="V17" s="1"/>
      <c r="W17" s="1"/>
      <c r="X17" s="1"/>
      <c r="Y17" s="1"/>
      <c r="Z17" s="1"/>
      <c r="AA17" s="1"/>
      <c r="AB17" s="1"/>
      <c r="AC17" s="1"/>
    </row>
    <row r="18" spans="1:29">
      <c r="A18" s="71" t="s">
        <v>90</v>
      </c>
      <c r="B18" s="150" t="s">
        <v>91</v>
      </c>
      <c r="C18" s="73" t="s">
        <v>85</v>
      </c>
      <c r="D18" s="401" t="str">
        <f>IF(COUNTIF(D21:D23, "Failed") &gt; 0, "Failed", IF(COUNTA(D21:D23) = 0, "Not Tested", "Success"))</f>
        <v>Not Tested</v>
      </c>
      <c r="E18" s="402"/>
      <c r="F18" s="151" t="s">
        <v>86</v>
      </c>
      <c r="G18" s="401" t="str">
        <f>IF(COUNTIF(G21:G23, "Failed") &gt; 0, "Failed", IF(COUNTIF(G21:G23, "Need Testing") &gt; 0, "Need Testing", IF(COUNTA(G21:G23) = 0, "Not Tested", "Success")))</f>
        <v>Not Tested</v>
      </c>
      <c r="H18" s="402"/>
      <c r="I18" s="73" t="s">
        <v>87</v>
      </c>
      <c r="J18" s="401" t="str">
        <f>IF(COUNTIF(J21:J23, "Failed") &gt; 0, "Failed", IF(COUNTIF(J21:J23, "Need Testing") &gt; 0, "Need Testing", IF(COUNTA(J21:J23) = 0, "Not Tested", "Success")))</f>
        <v>Not Tested</v>
      </c>
      <c r="K18" s="402"/>
      <c r="L18" s="152"/>
      <c r="M18" s="103"/>
      <c r="N18" s="103"/>
      <c r="O18" s="103"/>
      <c r="P18" s="103"/>
      <c r="Q18" s="103"/>
      <c r="R18" s="103"/>
      <c r="S18" s="103"/>
      <c r="T18" s="103"/>
      <c r="U18" s="103"/>
      <c r="V18" s="103"/>
      <c r="W18" s="103"/>
      <c r="X18" s="103"/>
      <c r="Y18" s="103"/>
      <c r="Z18" s="103"/>
      <c r="AA18" s="103"/>
      <c r="AB18" s="103"/>
      <c r="AC18" s="103"/>
    </row>
    <row r="19" spans="1:29">
      <c r="A19" s="403" t="s">
        <v>92</v>
      </c>
      <c r="B19" s="404" t="s">
        <v>93</v>
      </c>
      <c r="C19" s="405" t="s">
        <v>94</v>
      </c>
      <c r="D19" s="394" t="s">
        <v>95</v>
      </c>
      <c r="E19" s="395"/>
      <c r="F19" s="396"/>
      <c r="G19" s="394" t="s">
        <v>96</v>
      </c>
      <c r="H19" s="395"/>
      <c r="I19" s="396"/>
      <c r="J19" s="394" t="s">
        <v>97</v>
      </c>
      <c r="K19" s="395"/>
      <c r="L19" s="396"/>
      <c r="M19" s="103"/>
      <c r="N19" s="103"/>
      <c r="O19" s="103"/>
      <c r="P19" s="103"/>
      <c r="Q19" s="103"/>
      <c r="R19" s="103"/>
      <c r="S19" s="103"/>
      <c r="T19" s="103"/>
      <c r="U19" s="103"/>
      <c r="V19" s="103"/>
      <c r="W19" s="103"/>
      <c r="X19" s="103"/>
      <c r="Y19" s="103"/>
      <c r="Z19" s="103"/>
      <c r="AA19" s="103"/>
      <c r="AB19" s="103"/>
      <c r="AC19" s="103"/>
    </row>
    <row r="20" spans="1:29">
      <c r="A20" s="399"/>
      <c r="B20" s="399"/>
      <c r="C20" s="399"/>
      <c r="D20" s="75" t="s">
        <v>98</v>
      </c>
      <c r="E20" s="153" t="s">
        <v>99</v>
      </c>
      <c r="F20" s="153" t="s">
        <v>100</v>
      </c>
      <c r="G20" s="75" t="s">
        <v>98</v>
      </c>
      <c r="H20" s="153" t="s">
        <v>99</v>
      </c>
      <c r="I20" s="76" t="s">
        <v>100</v>
      </c>
      <c r="J20" s="75" t="s">
        <v>98</v>
      </c>
      <c r="K20" s="153" t="s">
        <v>99</v>
      </c>
      <c r="L20" s="153" t="s">
        <v>100</v>
      </c>
      <c r="M20" s="109"/>
      <c r="N20" s="109"/>
      <c r="O20" s="109"/>
      <c r="P20" s="109"/>
      <c r="Q20" s="109"/>
      <c r="R20" s="109"/>
      <c r="S20" s="109"/>
      <c r="T20" s="109"/>
      <c r="U20" s="109"/>
      <c r="V20" s="109"/>
      <c r="W20" s="103"/>
      <c r="X20" s="103"/>
      <c r="Y20" s="103"/>
      <c r="Z20" s="103"/>
      <c r="AA20" s="103"/>
      <c r="AB20" s="103"/>
      <c r="AC20" s="103"/>
    </row>
    <row r="21" spans="1:29" ht="45">
      <c r="A21" s="96">
        <v>1</v>
      </c>
      <c r="B21" s="154" t="s">
        <v>290</v>
      </c>
      <c r="C21" s="155" t="s">
        <v>291</v>
      </c>
      <c r="D21" s="80"/>
      <c r="E21" s="156"/>
      <c r="F21" s="156"/>
      <c r="G21" s="82"/>
      <c r="H21" s="157"/>
      <c r="I21" s="84"/>
      <c r="J21" s="80"/>
      <c r="K21" s="158"/>
      <c r="L21" s="159"/>
      <c r="M21" s="103"/>
      <c r="N21" s="103"/>
      <c r="O21" s="103"/>
      <c r="P21" s="103"/>
      <c r="Q21" s="103"/>
      <c r="R21" s="103"/>
      <c r="S21" s="103"/>
      <c r="T21" s="103"/>
      <c r="U21" s="103"/>
      <c r="V21" s="103"/>
      <c r="W21" s="103"/>
      <c r="X21" s="103"/>
      <c r="Y21" s="103"/>
      <c r="Z21" s="103"/>
      <c r="AA21" s="103"/>
      <c r="AB21" s="103"/>
      <c r="AC21" s="103"/>
    </row>
    <row r="22" spans="1:29" ht="35.25" customHeight="1">
      <c r="A22" s="96">
        <v>2</v>
      </c>
      <c r="B22" s="154" t="s">
        <v>148</v>
      </c>
      <c r="C22" s="160" t="s">
        <v>149</v>
      </c>
      <c r="D22" s="80"/>
      <c r="E22" s="156"/>
      <c r="F22" s="156"/>
      <c r="G22" s="82"/>
      <c r="H22" s="157"/>
      <c r="I22" s="84"/>
      <c r="J22" s="80"/>
      <c r="K22" s="158"/>
      <c r="L22" s="159"/>
      <c r="M22" s="103"/>
      <c r="N22" s="103"/>
      <c r="O22" s="103"/>
      <c r="P22" s="103"/>
      <c r="Q22" s="103"/>
      <c r="R22" s="103"/>
      <c r="S22" s="103"/>
      <c r="T22" s="103"/>
      <c r="U22" s="103"/>
      <c r="V22" s="103"/>
      <c r="W22" s="103"/>
      <c r="X22" s="103"/>
      <c r="Y22" s="103"/>
      <c r="Z22" s="103"/>
      <c r="AA22" s="103"/>
      <c r="AB22" s="103"/>
      <c r="AC22" s="103"/>
    </row>
    <row r="23" spans="1:29" ht="79.5" customHeight="1">
      <c r="A23" s="96">
        <v>3</v>
      </c>
      <c r="B23" s="154" t="s">
        <v>150</v>
      </c>
      <c r="C23" s="161" t="s">
        <v>292</v>
      </c>
      <c r="D23" s="80"/>
      <c r="E23" s="156"/>
      <c r="F23" s="156"/>
      <c r="G23" s="82"/>
      <c r="H23" s="157"/>
      <c r="I23" s="84"/>
      <c r="J23" s="80"/>
      <c r="K23" s="158"/>
      <c r="L23" s="159"/>
      <c r="M23" s="103"/>
      <c r="N23" s="103"/>
      <c r="O23" s="103"/>
      <c r="P23" s="103"/>
      <c r="Q23" s="103"/>
      <c r="R23" s="103"/>
      <c r="S23" s="103"/>
      <c r="T23" s="103"/>
      <c r="U23" s="103"/>
      <c r="V23" s="103"/>
      <c r="W23" s="103"/>
      <c r="X23" s="103"/>
      <c r="Y23" s="103"/>
      <c r="Z23" s="103"/>
      <c r="AA23" s="103"/>
      <c r="AB23" s="103"/>
      <c r="AC23" s="103"/>
    </row>
    <row r="24" spans="1:29">
      <c r="A24" s="126"/>
      <c r="B24" s="141"/>
      <c r="C24" s="142"/>
      <c r="D24" s="55"/>
      <c r="E24" s="131"/>
      <c r="F24" s="131"/>
      <c r="G24" s="55"/>
      <c r="H24" s="142"/>
      <c r="I24" s="64"/>
      <c r="J24" s="55"/>
      <c r="K24" s="130"/>
      <c r="L24" s="131"/>
      <c r="M24" s="1"/>
      <c r="N24" s="1"/>
      <c r="O24" s="1"/>
      <c r="P24" s="1"/>
      <c r="Q24" s="1"/>
      <c r="R24" s="1"/>
      <c r="S24" s="1"/>
      <c r="T24" s="1"/>
      <c r="U24" s="1"/>
      <c r="V24" s="1"/>
      <c r="W24" s="1"/>
      <c r="X24" s="1"/>
      <c r="Y24" s="1"/>
      <c r="Z24" s="1"/>
      <c r="AA24" s="1"/>
      <c r="AB24" s="1"/>
      <c r="AC24" s="1"/>
    </row>
    <row r="25" spans="1:29">
      <c r="A25" s="126"/>
      <c r="B25" s="141"/>
      <c r="C25" s="142"/>
      <c r="D25" s="55"/>
      <c r="E25" s="131"/>
      <c r="F25" s="131"/>
      <c r="G25" s="55"/>
      <c r="H25" s="142"/>
      <c r="I25" s="64"/>
      <c r="J25" s="55"/>
      <c r="K25" s="130"/>
      <c r="L25" s="131"/>
      <c r="M25" s="1"/>
      <c r="N25" s="1"/>
      <c r="O25" s="1"/>
      <c r="P25" s="1"/>
      <c r="Q25" s="1"/>
      <c r="R25" s="1"/>
      <c r="S25" s="1"/>
      <c r="T25" s="1"/>
      <c r="U25" s="1"/>
      <c r="V25" s="1"/>
      <c r="W25" s="1"/>
      <c r="X25" s="1"/>
      <c r="Y25" s="1"/>
      <c r="Z25" s="1"/>
      <c r="AA25" s="1"/>
      <c r="AB25" s="1"/>
      <c r="AC25" s="1"/>
    </row>
    <row r="26" spans="1:29">
      <c r="A26" s="162" t="s">
        <v>110</v>
      </c>
      <c r="B26" s="163" t="s">
        <v>293</v>
      </c>
      <c r="C26" s="146"/>
      <c r="D26" s="68"/>
      <c r="E26" s="148"/>
      <c r="F26" s="148"/>
      <c r="G26" s="68"/>
      <c r="H26" s="146"/>
      <c r="I26" s="67"/>
      <c r="J26" s="68"/>
      <c r="K26" s="147"/>
      <c r="L26" s="148"/>
      <c r="M26" s="1"/>
      <c r="N26" s="1"/>
      <c r="O26" s="1"/>
      <c r="P26" s="1"/>
      <c r="Q26" s="1"/>
      <c r="R26" s="1"/>
      <c r="S26" s="1"/>
      <c r="T26" s="1"/>
      <c r="U26" s="1"/>
      <c r="V26" s="1"/>
      <c r="W26" s="1"/>
      <c r="X26" s="1"/>
      <c r="Y26" s="1"/>
      <c r="Z26" s="1"/>
      <c r="AA26" s="1"/>
      <c r="AB26" s="1"/>
      <c r="AC26" s="1"/>
    </row>
    <row r="27" spans="1:29">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c r="A28" s="104" t="s">
        <v>90</v>
      </c>
      <c r="B28" s="150" t="s">
        <v>294</v>
      </c>
      <c r="C28" s="73" t="s">
        <v>85</v>
      </c>
      <c r="D28" s="401" t="str">
        <f>IF(COUNTIF(D31:D33, "Failed") &gt; 0, "Failed", IF(COUNTA(D31:D33) = 0, "Not Tested", "Success"))</f>
        <v>Not Tested</v>
      </c>
      <c r="E28" s="402"/>
      <c r="F28" s="97" t="s">
        <v>86</v>
      </c>
      <c r="G28" s="401" t="str">
        <f>IF(COUNTIF(G31:G33, "Failed") &gt; 0, "Failed", IF(COUNTIF(G31:G33, "Need Testing") &gt; 0, "Need Testing", IF(COUNTA(G31:G33) = 0, "Not Tested", "Success")))</f>
        <v>Success</v>
      </c>
      <c r="H28" s="402"/>
      <c r="I28" s="73" t="s">
        <v>87</v>
      </c>
      <c r="J28" s="401" t="str">
        <f>IF(COUNTIF(J31:J33, "Failed") &gt; 0, "Failed", IF(COUNTIF(J31:J33, "Need Testing") &gt; 0, "Need Testing", IF(COUNTA(J31:J33) = 0, "Not Tested", "Success")))</f>
        <v>Not Tested</v>
      </c>
      <c r="K28" s="402"/>
      <c r="L28" s="152"/>
      <c r="M28" s="1"/>
      <c r="N28" s="1"/>
      <c r="O28" s="1"/>
      <c r="P28" s="1"/>
      <c r="Q28" s="1"/>
      <c r="R28" s="1"/>
      <c r="S28" s="1"/>
      <c r="T28" s="1"/>
      <c r="U28" s="1"/>
      <c r="V28" s="1"/>
      <c r="W28" s="1"/>
      <c r="X28" s="1"/>
      <c r="Y28" s="1"/>
      <c r="Z28" s="1"/>
      <c r="AA28" s="1"/>
      <c r="AB28" s="1"/>
      <c r="AC28" s="1"/>
    </row>
    <row r="29" spans="1:29">
      <c r="A29" s="403" t="s">
        <v>92</v>
      </c>
      <c r="B29" s="404" t="s">
        <v>93</v>
      </c>
      <c r="C29" s="404" t="s">
        <v>94</v>
      </c>
      <c r="D29" s="408" t="s">
        <v>95</v>
      </c>
      <c r="E29" s="409"/>
      <c r="F29" s="402"/>
      <c r="G29" s="408" t="s">
        <v>96</v>
      </c>
      <c r="H29" s="409"/>
      <c r="I29" s="402"/>
      <c r="J29" s="408" t="s">
        <v>97</v>
      </c>
      <c r="K29" s="409"/>
      <c r="L29" s="402"/>
      <c r="M29" s="1"/>
      <c r="N29" s="1"/>
      <c r="O29" s="1"/>
      <c r="P29" s="1"/>
      <c r="Q29" s="1"/>
      <c r="R29" s="1"/>
      <c r="S29" s="1"/>
      <c r="T29" s="1"/>
      <c r="U29" s="1"/>
      <c r="V29" s="1"/>
      <c r="W29" s="1"/>
      <c r="X29" s="1"/>
      <c r="Y29" s="1"/>
      <c r="Z29" s="1"/>
      <c r="AA29" s="1"/>
      <c r="AB29" s="1"/>
      <c r="AC29" s="1"/>
    </row>
    <row r="30" spans="1:29">
      <c r="A30" s="399"/>
      <c r="B30" s="399"/>
      <c r="C30" s="399"/>
      <c r="D30" s="75" t="s">
        <v>98</v>
      </c>
      <c r="E30" s="153" t="s">
        <v>99</v>
      </c>
      <c r="F30" s="153" t="s">
        <v>100</v>
      </c>
      <c r="G30" s="75" t="s">
        <v>98</v>
      </c>
      <c r="H30" s="153" t="s">
        <v>99</v>
      </c>
      <c r="I30" s="76" t="s">
        <v>100</v>
      </c>
      <c r="J30" s="75" t="s">
        <v>98</v>
      </c>
      <c r="K30" s="153" t="s">
        <v>99</v>
      </c>
      <c r="L30" s="153" t="s">
        <v>100</v>
      </c>
      <c r="M30" s="164"/>
      <c r="N30" s="164"/>
      <c r="O30" s="164"/>
      <c r="P30" s="164"/>
      <c r="Q30" s="164"/>
      <c r="R30" s="1"/>
      <c r="S30" s="1"/>
      <c r="T30" s="1"/>
      <c r="U30" s="1"/>
      <c r="V30" s="1"/>
      <c r="W30" s="1"/>
      <c r="X30" s="1"/>
      <c r="Y30" s="1"/>
      <c r="Z30" s="1"/>
      <c r="AA30" s="1"/>
      <c r="AB30" s="1"/>
      <c r="AC30" s="1"/>
    </row>
    <row r="31" spans="1:29" ht="45">
      <c r="A31" s="165">
        <v>1</v>
      </c>
      <c r="B31" s="154" t="s">
        <v>295</v>
      </c>
      <c r="C31" s="155" t="s">
        <v>296</v>
      </c>
      <c r="D31" s="80"/>
      <c r="E31" s="156"/>
      <c r="F31" s="156"/>
      <c r="G31" s="166" t="s">
        <v>79</v>
      </c>
      <c r="H31" s="167">
        <v>43328</v>
      </c>
      <c r="I31" s="84"/>
      <c r="J31" s="80"/>
      <c r="K31" s="158"/>
      <c r="L31" s="159"/>
      <c r="M31" s="1"/>
      <c r="N31" s="1"/>
      <c r="O31" s="1"/>
      <c r="P31" s="1"/>
      <c r="Q31" s="1"/>
      <c r="R31" s="1"/>
      <c r="S31" s="1"/>
      <c r="T31" s="1"/>
      <c r="U31" s="1"/>
      <c r="V31" s="1"/>
      <c r="W31" s="1"/>
      <c r="X31" s="1"/>
      <c r="Y31" s="1"/>
      <c r="Z31" s="1"/>
      <c r="AA31" s="1"/>
      <c r="AB31" s="1"/>
      <c r="AC31" s="1"/>
    </row>
    <row r="32" spans="1:29" ht="30">
      <c r="A32" s="165">
        <v>2</v>
      </c>
      <c r="B32" s="168" t="s">
        <v>148</v>
      </c>
      <c r="C32" s="169" t="s">
        <v>149</v>
      </c>
      <c r="D32" s="80"/>
      <c r="E32" s="156"/>
      <c r="F32" s="156"/>
      <c r="G32" s="166" t="s">
        <v>79</v>
      </c>
      <c r="H32" s="167">
        <v>43328</v>
      </c>
      <c r="I32" s="84"/>
      <c r="J32" s="80"/>
      <c r="K32" s="158"/>
      <c r="L32" s="159"/>
      <c r="M32" s="1"/>
      <c r="N32" s="1"/>
      <c r="O32" s="1"/>
      <c r="P32" s="1"/>
      <c r="Q32" s="1"/>
      <c r="R32" s="1"/>
      <c r="S32" s="1"/>
      <c r="T32" s="1"/>
      <c r="U32" s="1"/>
      <c r="V32" s="1"/>
      <c r="W32" s="1"/>
      <c r="X32" s="1"/>
      <c r="Y32" s="1"/>
      <c r="Z32" s="1"/>
      <c r="AA32" s="1"/>
      <c r="AB32" s="1"/>
      <c r="AC32" s="1"/>
    </row>
    <row r="33" spans="1:29" ht="12" customHeight="1">
      <c r="A33" s="165">
        <v>3</v>
      </c>
      <c r="B33" s="168" t="s">
        <v>150</v>
      </c>
      <c r="C33" s="160" t="s">
        <v>297</v>
      </c>
      <c r="D33" s="80"/>
      <c r="E33" s="156"/>
      <c r="F33" s="156"/>
      <c r="G33" s="166" t="s">
        <v>79</v>
      </c>
      <c r="H33" s="167">
        <v>43328</v>
      </c>
      <c r="I33" s="84"/>
      <c r="J33" s="80"/>
      <c r="K33" s="158"/>
      <c r="L33" s="159"/>
      <c r="M33" s="1"/>
      <c r="N33" s="1"/>
      <c r="O33" s="1"/>
      <c r="P33" s="1"/>
      <c r="Q33" s="1"/>
      <c r="R33" s="1"/>
      <c r="S33" s="1"/>
      <c r="T33" s="1"/>
      <c r="U33" s="1"/>
      <c r="V33" s="1"/>
      <c r="W33" s="1"/>
      <c r="X33" s="1"/>
      <c r="Y33" s="1"/>
      <c r="Z33" s="1"/>
      <c r="AA33" s="1"/>
      <c r="AB33" s="1"/>
      <c r="AC33" s="1"/>
    </row>
    <row r="34" spans="1:2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c r="A35" s="170" t="s">
        <v>119</v>
      </c>
      <c r="B35" s="171" t="s">
        <v>298</v>
      </c>
      <c r="C35" s="172" t="s">
        <v>85</v>
      </c>
      <c r="D35" s="401" t="str">
        <f>IF(COUNTIF(D38:D40, "Failed") &gt; 0, "Failed", IF(COUNTA(D38:D40) = 0, "Not Tested", "Success"))</f>
        <v>Not Tested</v>
      </c>
      <c r="E35" s="402"/>
      <c r="F35" s="151" t="s">
        <v>86</v>
      </c>
      <c r="G35" s="401" t="str">
        <f>IF(COUNTIF(G38:G40, "Failed") &gt; 0, "Failed", IF(COUNTIF(G38:G40, "Need Testing") &gt; 0, "Need Testing", IF(COUNTA(G38:G40) = 0, "Not Tested", "Success")))</f>
        <v>Success</v>
      </c>
      <c r="H35" s="402"/>
      <c r="I35" s="73" t="s">
        <v>87</v>
      </c>
      <c r="J35" s="401" t="str">
        <f>IF(COUNTIF(J38:J40, "Failed") &gt; 0, "Failed", IF(COUNTIF(J38:J40, "Need Testing") &gt; 0, "Need Testing", IF(COUNTA(J38:J40) = 0, "Not Tested", "Success")))</f>
        <v>Not Tested</v>
      </c>
      <c r="K35" s="402"/>
      <c r="L35" s="152"/>
      <c r="M35" s="1"/>
      <c r="N35" s="1"/>
      <c r="O35" s="1"/>
      <c r="P35" s="1"/>
      <c r="Q35" s="1"/>
      <c r="R35" s="1"/>
      <c r="S35" s="1"/>
      <c r="T35" s="1"/>
      <c r="U35" s="1"/>
      <c r="V35" s="1"/>
      <c r="W35" s="1"/>
      <c r="X35" s="1"/>
      <c r="Y35" s="1"/>
      <c r="Z35" s="1"/>
      <c r="AA35" s="1"/>
      <c r="AB35" s="1"/>
      <c r="AC35" s="1"/>
    </row>
    <row r="36" spans="1:29">
      <c r="A36" s="416" t="s">
        <v>92</v>
      </c>
      <c r="B36" s="417" t="s">
        <v>93</v>
      </c>
      <c r="C36" s="417" t="s">
        <v>94</v>
      </c>
      <c r="D36" s="394" t="s">
        <v>95</v>
      </c>
      <c r="E36" s="395"/>
      <c r="F36" s="396"/>
      <c r="G36" s="394" t="s">
        <v>96</v>
      </c>
      <c r="H36" s="395"/>
      <c r="I36" s="396"/>
      <c r="J36" s="394" t="s">
        <v>97</v>
      </c>
      <c r="K36" s="395"/>
      <c r="L36" s="396"/>
      <c r="M36" s="1"/>
      <c r="N36" s="1"/>
      <c r="O36" s="1"/>
      <c r="P36" s="1"/>
      <c r="Q36" s="1"/>
      <c r="R36" s="1"/>
      <c r="S36" s="1"/>
      <c r="T36" s="1"/>
      <c r="U36" s="1"/>
      <c r="V36" s="1"/>
      <c r="W36" s="1"/>
      <c r="X36" s="1"/>
      <c r="Y36" s="1"/>
      <c r="Z36" s="1"/>
      <c r="AA36" s="1"/>
      <c r="AB36" s="1"/>
      <c r="AC36" s="1"/>
    </row>
    <row r="37" spans="1:29">
      <c r="A37" s="399"/>
      <c r="B37" s="412"/>
      <c r="C37" s="412"/>
      <c r="D37" s="75" t="s">
        <v>98</v>
      </c>
      <c r="E37" s="153" t="s">
        <v>99</v>
      </c>
      <c r="F37" s="153" t="s">
        <v>100</v>
      </c>
      <c r="G37" s="75" t="s">
        <v>98</v>
      </c>
      <c r="H37" s="76" t="s">
        <v>99</v>
      </c>
      <c r="I37" s="76" t="s">
        <v>100</v>
      </c>
      <c r="J37" s="75" t="s">
        <v>98</v>
      </c>
      <c r="K37" s="153" t="s">
        <v>99</v>
      </c>
      <c r="L37" s="153" t="s">
        <v>100</v>
      </c>
      <c r="M37" s="1"/>
      <c r="N37" s="1"/>
      <c r="O37" s="1"/>
      <c r="P37" s="1"/>
      <c r="Q37" s="1"/>
      <c r="R37" s="1"/>
      <c r="S37" s="1"/>
      <c r="T37" s="1"/>
      <c r="U37" s="1"/>
      <c r="V37" s="1"/>
      <c r="W37" s="1"/>
      <c r="X37" s="1"/>
      <c r="Y37" s="1"/>
      <c r="Z37" s="1"/>
      <c r="AA37" s="1"/>
      <c r="AB37" s="1"/>
      <c r="AC37" s="1"/>
    </row>
    <row r="38" spans="1:29" ht="45">
      <c r="A38" s="173">
        <v>1</v>
      </c>
      <c r="B38" s="174" t="s">
        <v>299</v>
      </c>
      <c r="C38" s="175" t="s">
        <v>300</v>
      </c>
      <c r="D38" s="80"/>
      <c r="E38" s="156"/>
      <c r="F38" s="156"/>
      <c r="G38" s="166" t="s">
        <v>79</v>
      </c>
      <c r="H38" s="167">
        <v>43328</v>
      </c>
      <c r="I38" s="84"/>
      <c r="J38" s="80"/>
      <c r="K38" s="158"/>
      <c r="L38" s="159"/>
      <c r="M38" s="1"/>
      <c r="N38" s="1"/>
      <c r="O38" s="1"/>
      <c r="P38" s="1"/>
      <c r="Q38" s="1"/>
      <c r="R38" s="1"/>
      <c r="S38" s="1"/>
      <c r="T38" s="1"/>
      <c r="U38" s="1"/>
      <c r="V38" s="1"/>
      <c r="W38" s="1"/>
      <c r="X38" s="1"/>
      <c r="Y38" s="1"/>
      <c r="Z38" s="1"/>
      <c r="AA38" s="1"/>
      <c r="AB38" s="1"/>
      <c r="AC38" s="1"/>
    </row>
    <row r="39" spans="1:29" ht="30">
      <c r="A39" s="173">
        <v>2</v>
      </c>
      <c r="B39" s="174" t="s">
        <v>148</v>
      </c>
      <c r="C39" s="176" t="s">
        <v>149</v>
      </c>
      <c r="D39" s="80"/>
      <c r="E39" s="156"/>
      <c r="F39" s="156"/>
      <c r="G39" s="166" t="s">
        <v>79</v>
      </c>
      <c r="H39" s="167">
        <v>43328</v>
      </c>
      <c r="I39" s="84"/>
      <c r="J39" s="80"/>
      <c r="K39" s="158"/>
      <c r="L39" s="159"/>
      <c r="M39" s="164"/>
      <c r="N39" s="164"/>
      <c r="O39" s="164"/>
      <c r="P39" s="164"/>
      <c r="Q39" s="164"/>
      <c r="R39" s="1"/>
      <c r="S39" s="1"/>
      <c r="T39" s="1"/>
      <c r="U39" s="1"/>
      <c r="V39" s="1"/>
      <c r="W39" s="1"/>
      <c r="X39" s="1"/>
      <c r="Y39" s="1"/>
      <c r="Z39" s="1"/>
      <c r="AA39" s="1"/>
      <c r="AB39" s="1"/>
      <c r="AC39" s="1"/>
    </row>
    <row r="40" spans="1:29" ht="45">
      <c r="A40" s="173">
        <v>3</v>
      </c>
      <c r="B40" s="174" t="s">
        <v>150</v>
      </c>
      <c r="C40" s="176" t="s">
        <v>301</v>
      </c>
      <c r="D40" s="80"/>
      <c r="E40" s="156"/>
      <c r="F40" s="156"/>
      <c r="G40" s="166" t="s">
        <v>79</v>
      </c>
      <c r="H40" s="167">
        <v>43328</v>
      </c>
      <c r="I40" s="84"/>
      <c r="J40" s="80"/>
      <c r="K40" s="158"/>
      <c r="L40" s="159"/>
      <c r="M40" s="1"/>
      <c r="N40" s="1"/>
      <c r="O40" s="1"/>
      <c r="P40" s="1"/>
      <c r="Q40" s="1"/>
      <c r="R40" s="1"/>
      <c r="S40" s="1"/>
      <c r="T40" s="1"/>
      <c r="U40" s="1"/>
      <c r="V40" s="1"/>
      <c r="W40" s="1"/>
      <c r="X40" s="1"/>
      <c r="Y40" s="1"/>
      <c r="Z40" s="1"/>
      <c r="AA40" s="1"/>
      <c r="AB40" s="1"/>
      <c r="AC40" s="1"/>
    </row>
    <row r="41" spans="1:29">
      <c r="A41" s="1"/>
      <c r="B41" s="1"/>
      <c r="C41" s="1"/>
      <c r="D41" s="1"/>
      <c r="E41" s="1"/>
      <c r="F41" s="1"/>
      <c r="G41" s="103"/>
      <c r="H41" s="177"/>
      <c r="I41" s="1"/>
      <c r="J41" s="1"/>
      <c r="K41" s="1"/>
      <c r="L41" s="1"/>
      <c r="M41" s="1"/>
      <c r="N41" s="1"/>
      <c r="O41" s="1"/>
      <c r="P41" s="1"/>
      <c r="Q41" s="1"/>
      <c r="R41" s="1"/>
      <c r="S41" s="1"/>
      <c r="T41" s="1"/>
      <c r="U41" s="1"/>
      <c r="V41" s="1"/>
      <c r="W41" s="1"/>
      <c r="X41" s="1"/>
      <c r="Y41" s="1"/>
      <c r="Z41" s="1"/>
      <c r="AA41" s="1"/>
      <c r="AB41" s="1"/>
      <c r="AC41" s="1"/>
    </row>
    <row r="42" spans="1:29">
      <c r="A42" s="1"/>
      <c r="B42" s="1"/>
      <c r="C42" s="1"/>
      <c r="D42" s="1"/>
      <c r="E42" s="1"/>
      <c r="F42" s="1"/>
      <c r="G42" s="103"/>
      <c r="H42" s="177"/>
      <c r="I42" s="1"/>
      <c r="J42" s="1"/>
      <c r="K42" s="1"/>
      <c r="L42" s="1"/>
      <c r="M42" s="1"/>
      <c r="N42" s="1"/>
      <c r="O42" s="1"/>
      <c r="P42" s="1"/>
      <c r="Q42" s="1"/>
      <c r="R42" s="1"/>
      <c r="S42" s="1"/>
      <c r="T42" s="1"/>
      <c r="U42" s="1"/>
      <c r="V42" s="1"/>
      <c r="W42" s="1"/>
      <c r="X42" s="1"/>
      <c r="Y42" s="1"/>
      <c r="Z42" s="1"/>
      <c r="AA42" s="1"/>
      <c r="AB42" s="1"/>
      <c r="AC42" s="1"/>
    </row>
    <row r="43" spans="1:29">
      <c r="A43" s="162" t="s">
        <v>114</v>
      </c>
      <c r="B43" s="163" t="s">
        <v>302</v>
      </c>
      <c r="C43" s="146"/>
      <c r="D43" s="68"/>
      <c r="E43" s="148"/>
      <c r="F43" s="148"/>
      <c r="G43" s="68"/>
      <c r="H43" s="146"/>
      <c r="I43" s="67"/>
      <c r="J43" s="68"/>
      <c r="K43" s="147"/>
      <c r="L43" s="148"/>
      <c r="M43" s="1"/>
      <c r="N43" s="1"/>
      <c r="O43" s="1"/>
      <c r="P43" s="1"/>
      <c r="Q43" s="1"/>
      <c r="R43" s="1"/>
      <c r="S43" s="1"/>
      <c r="T43" s="1"/>
      <c r="U43" s="1"/>
      <c r="V43" s="1"/>
      <c r="W43" s="1"/>
      <c r="X43" s="1"/>
      <c r="Y43" s="1"/>
      <c r="Z43" s="1"/>
      <c r="AA43" s="1"/>
      <c r="AB43" s="1"/>
      <c r="AC43" s="1"/>
    </row>
    <row r="44" spans="1:2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c r="A45" s="104" t="s">
        <v>90</v>
      </c>
      <c r="B45" s="150" t="s">
        <v>303</v>
      </c>
      <c r="C45" s="73" t="s">
        <v>85</v>
      </c>
      <c r="D45" s="401" t="str">
        <f>IF(COUNTIF(D48:D50, "Failed") &gt; 0, "Failed", IF(COUNTA(D48:D50) = 0, "Not Tested", "Success"))</f>
        <v>Not Tested</v>
      </c>
      <c r="E45" s="402"/>
      <c r="F45" s="97" t="s">
        <v>86</v>
      </c>
      <c r="G45" s="401" t="str">
        <f>IF(COUNTIF(G48:G50, "Failed") &gt; 0, "Failed", IF(COUNTIF(G48:G50, "Need Testing") &gt; 0, "Need Testing", IF(COUNTA(G48:G50) = 0, "Not Tested", "Success")))</f>
        <v>Success</v>
      </c>
      <c r="H45" s="402"/>
      <c r="I45" s="73" t="s">
        <v>87</v>
      </c>
      <c r="J45" s="401" t="str">
        <f>IF(COUNTIF(J48:J50, "Failed") &gt; 0, "Failed", IF(COUNTIF(J48:J50, "Need Testing") &gt; 0, "Need Testing", IF(COUNTA(J48:J50) = 0, "Not Tested", "Success")))</f>
        <v>Not Tested</v>
      </c>
      <c r="K45" s="402"/>
      <c r="L45" s="152"/>
      <c r="M45" s="1"/>
      <c r="N45" s="1"/>
      <c r="O45" s="1"/>
      <c r="P45" s="1"/>
      <c r="Q45" s="1"/>
      <c r="R45" s="1"/>
      <c r="S45" s="1"/>
      <c r="T45" s="1"/>
      <c r="U45" s="1"/>
      <c r="V45" s="1"/>
      <c r="W45" s="1"/>
      <c r="X45" s="1"/>
      <c r="Y45" s="1"/>
      <c r="Z45" s="1"/>
      <c r="AA45" s="1"/>
      <c r="AB45" s="1"/>
      <c r="AC45" s="1"/>
    </row>
    <row r="46" spans="1:29">
      <c r="A46" s="403" t="s">
        <v>92</v>
      </c>
      <c r="B46" s="404" t="s">
        <v>93</v>
      </c>
      <c r="C46" s="404" t="s">
        <v>94</v>
      </c>
      <c r="D46" s="408" t="s">
        <v>95</v>
      </c>
      <c r="E46" s="409"/>
      <c r="F46" s="402"/>
      <c r="G46" s="408" t="s">
        <v>96</v>
      </c>
      <c r="H46" s="409"/>
      <c r="I46" s="402"/>
      <c r="J46" s="408" t="s">
        <v>97</v>
      </c>
      <c r="K46" s="409"/>
      <c r="L46" s="402"/>
      <c r="M46" s="1"/>
      <c r="N46" s="1"/>
      <c r="O46" s="1"/>
      <c r="P46" s="1"/>
      <c r="Q46" s="1"/>
      <c r="R46" s="1"/>
      <c r="S46" s="1"/>
      <c r="T46" s="1"/>
      <c r="U46" s="1"/>
      <c r="V46" s="1"/>
      <c r="W46" s="1"/>
      <c r="X46" s="1"/>
      <c r="Y46" s="1"/>
      <c r="Z46" s="1"/>
      <c r="AA46" s="1"/>
      <c r="AB46" s="1"/>
      <c r="AC46" s="1"/>
    </row>
    <row r="47" spans="1:29">
      <c r="A47" s="399"/>
      <c r="B47" s="399"/>
      <c r="C47" s="399"/>
      <c r="D47" s="75" t="s">
        <v>98</v>
      </c>
      <c r="E47" s="153" t="s">
        <v>99</v>
      </c>
      <c r="F47" s="153" t="s">
        <v>100</v>
      </c>
      <c r="G47" s="75" t="s">
        <v>98</v>
      </c>
      <c r="H47" s="153" t="s">
        <v>99</v>
      </c>
      <c r="I47" s="76" t="s">
        <v>100</v>
      </c>
      <c r="J47" s="75" t="s">
        <v>98</v>
      </c>
      <c r="K47" s="153" t="s">
        <v>99</v>
      </c>
      <c r="L47" s="153" t="s">
        <v>100</v>
      </c>
      <c r="M47" s="164"/>
      <c r="N47" s="164"/>
      <c r="O47" s="164"/>
      <c r="P47" s="164"/>
      <c r="Q47" s="164"/>
      <c r="R47" s="1"/>
      <c r="S47" s="1"/>
      <c r="T47" s="1"/>
      <c r="U47" s="1"/>
      <c r="V47" s="1"/>
      <c r="W47" s="1"/>
      <c r="X47" s="1"/>
      <c r="Y47" s="1"/>
      <c r="Z47" s="1"/>
      <c r="AA47" s="1"/>
      <c r="AB47" s="1"/>
      <c r="AC47" s="1"/>
    </row>
    <row r="48" spans="1:29" ht="45">
      <c r="A48" s="165">
        <v>1</v>
      </c>
      <c r="B48" s="154" t="s">
        <v>304</v>
      </c>
      <c r="C48" s="155" t="s">
        <v>305</v>
      </c>
      <c r="D48" s="80"/>
      <c r="E48" s="156"/>
      <c r="F48" s="156"/>
      <c r="G48" s="166" t="s">
        <v>79</v>
      </c>
      <c r="H48" s="167">
        <v>43328</v>
      </c>
      <c r="I48" s="84"/>
      <c r="J48" s="80"/>
      <c r="K48" s="158"/>
      <c r="L48" s="159"/>
      <c r="M48" s="1"/>
      <c r="N48" s="1"/>
      <c r="O48" s="1"/>
      <c r="P48" s="1"/>
      <c r="Q48" s="1"/>
      <c r="R48" s="1"/>
      <c r="S48" s="1"/>
      <c r="T48" s="1"/>
      <c r="U48" s="1"/>
      <c r="V48" s="1"/>
      <c r="W48" s="1"/>
      <c r="X48" s="1"/>
      <c r="Y48" s="1"/>
      <c r="Z48" s="1"/>
      <c r="AA48" s="1"/>
      <c r="AB48" s="1"/>
      <c r="AC48" s="1"/>
    </row>
    <row r="49" spans="1:29" ht="30">
      <c r="A49" s="165">
        <v>2</v>
      </c>
      <c r="B49" s="168" t="s">
        <v>148</v>
      </c>
      <c r="C49" s="169" t="s">
        <v>149</v>
      </c>
      <c r="D49" s="80"/>
      <c r="E49" s="156"/>
      <c r="F49" s="156"/>
      <c r="G49" s="166" t="s">
        <v>79</v>
      </c>
      <c r="H49" s="167">
        <v>43328</v>
      </c>
      <c r="I49" s="84"/>
      <c r="J49" s="80"/>
      <c r="K49" s="158"/>
      <c r="L49" s="159"/>
      <c r="M49" s="1"/>
      <c r="N49" s="1"/>
      <c r="O49" s="1"/>
      <c r="P49" s="1"/>
      <c r="Q49" s="1"/>
      <c r="R49" s="1"/>
      <c r="S49" s="1"/>
      <c r="T49" s="1"/>
      <c r="U49" s="1"/>
      <c r="V49" s="1"/>
      <c r="W49" s="1"/>
      <c r="X49" s="1"/>
      <c r="Y49" s="1"/>
      <c r="Z49" s="1"/>
      <c r="AA49" s="1"/>
      <c r="AB49" s="1"/>
      <c r="AC49" s="1"/>
    </row>
    <row r="50" spans="1:29" ht="12" customHeight="1">
      <c r="A50" s="165">
        <v>3</v>
      </c>
      <c r="B50" s="168" t="s">
        <v>150</v>
      </c>
      <c r="C50" s="160" t="s">
        <v>306</v>
      </c>
      <c r="D50" s="80"/>
      <c r="E50" s="156"/>
      <c r="F50" s="156"/>
      <c r="G50" s="166" t="s">
        <v>79</v>
      </c>
      <c r="H50" s="167">
        <v>43328</v>
      </c>
      <c r="I50" s="84"/>
      <c r="J50" s="80"/>
      <c r="K50" s="158"/>
      <c r="L50" s="159"/>
      <c r="M50" s="1"/>
      <c r="N50" s="1"/>
      <c r="O50" s="1"/>
      <c r="P50" s="1"/>
      <c r="Q50" s="1"/>
      <c r="R50" s="1"/>
      <c r="S50" s="1"/>
      <c r="T50" s="1"/>
      <c r="U50" s="1"/>
      <c r="V50" s="1"/>
      <c r="W50" s="1"/>
      <c r="X50" s="1"/>
      <c r="Y50" s="1"/>
      <c r="Z50" s="1"/>
      <c r="AA50" s="1"/>
      <c r="AB50" s="1"/>
      <c r="AC50" s="1"/>
    </row>
    <row r="51" spans="1:29">
      <c r="A51" s="126"/>
      <c r="B51" s="141"/>
      <c r="C51" s="142"/>
      <c r="D51" s="55"/>
      <c r="E51" s="131"/>
      <c r="F51" s="131"/>
      <c r="G51" s="55"/>
      <c r="H51" s="142"/>
      <c r="I51" s="64"/>
      <c r="J51" s="55"/>
      <c r="K51" s="130"/>
      <c r="L51" s="131"/>
      <c r="M51" s="1"/>
      <c r="N51" s="1"/>
      <c r="O51" s="1"/>
      <c r="P51" s="1"/>
      <c r="Q51" s="1"/>
      <c r="R51" s="1"/>
      <c r="S51" s="1"/>
      <c r="T51" s="1"/>
      <c r="U51" s="1"/>
      <c r="V51" s="1"/>
      <c r="W51" s="1"/>
      <c r="X51" s="1"/>
      <c r="Y51" s="1"/>
      <c r="Z51" s="1"/>
      <c r="AA51" s="1"/>
      <c r="AB51" s="1"/>
      <c r="AC51" s="1"/>
    </row>
    <row r="52" spans="1:29">
      <c r="A52" s="126"/>
      <c r="B52" s="141"/>
      <c r="C52" s="142"/>
      <c r="D52" s="55"/>
      <c r="E52" s="131"/>
      <c r="F52" s="131"/>
      <c r="G52" s="55"/>
      <c r="H52" s="142"/>
      <c r="I52" s="64"/>
      <c r="J52" s="55"/>
      <c r="K52" s="130"/>
      <c r="L52" s="131"/>
      <c r="M52" s="1"/>
      <c r="N52" s="1"/>
      <c r="O52" s="1"/>
      <c r="P52" s="1"/>
      <c r="Q52" s="1"/>
      <c r="R52" s="1"/>
      <c r="S52" s="1"/>
      <c r="T52" s="1"/>
      <c r="U52" s="1"/>
      <c r="V52" s="1"/>
      <c r="W52" s="1"/>
      <c r="X52" s="1"/>
      <c r="Y52" s="1"/>
      <c r="Z52" s="1"/>
      <c r="AA52" s="1"/>
      <c r="AB52" s="1"/>
      <c r="AC52" s="1"/>
    </row>
    <row r="53" spans="1:29">
      <c r="A53" s="162" t="s">
        <v>123</v>
      </c>
      <c r="B53" s="163" t="s">
        <v>307</v>
      </c>
      <c r="C53" s="146"/>
      <c r="D53" s="68"/>
      <c r="E53" s="148"/>
      <c r="F53" s="148"/>
      <c r="G53" s="68"/>
      <c r="H53" s="146"/>
      <c r="I53" s="67"/>
      <c r="J53" s="68"/>
      <c r="K53" s="147"/>
      <c r="L53" s="148"/>
      <c r="M53" s="1"/>
      <c r="N53" s="1"/>
      <c r="O53" s="1"/>
      <c r="P53" s="1"/>
      <c r="Q53" s="1"/>
      <c r="R53" s="1"/>
      <c r="S53" s="1"/>
      <c r="T53" s="1"/>
      <c r="U53" s="1"/>
      <c r="V53" s="1"/>
      <c r="W53" s="1"/>
      <c r="X53" s="1"/>
      <c r="Y53" s="1"/>
      <c r="Z53" s="1"/>
      <c r="AA53" s="1"/>
      <c r="AB53" s="1"/>
      <c r="AC53" s="1"/>
    </row>
    <row r="54" spans="1:2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c r="A55" s="104" t="s">
        <v>90</v>
      </c>
      <c r="B55" s="150" t="s">
        <v>308</v>
      </c>
      <c r="C55" s="73" t="s">
        <v>85</v>
      </c>
      <c r="D55" s="401" t="str">
        <f>IF(COUNTIF(D58:D60, "Failed") &gt; 0, "Failed", IF(COUNTA(D58:D60) = 0, "Not Tested", "Success"))</f>
        <v>Not Tested</v>
      </c>
      <c r="E55" s="402"/>
      <c r="F55" s="97" t="s">
        <v>86</v>
      </c>
      <c r="G55" s="401" t="str">
        <f>IF(COUNTIF(G58:G60, "Failed") &gt; 0, "Failed", IF(COUNTIF(G58:G60, "Need Testing") &gt; 0, "Need Testing", IF(COUNTA(G58:G60) = 0, "Not Tested", "Success")))</f>
        <v>Success</v>
      </c>
      <c r="H55" s="402"/>
      <c r="I55" s="73" t="s">
        <v>87</v>
      </c>
      <c r="J55" s="401" t="str">
        <f>IF(COUNTIF(J58:J60, "Failed") &gt; 0, "Failed", IF(COUNTIF(J58:J60, "Need Testing") &gt; 0, "Need Testing", IF(COUNTA(J58:J60) = 0, "Not Tested", "Success")))</f>
        <v>Not Tested</v>
      </c>
      <c r="K55" s="402"/>
      <c r="L55" s="152"/>
      <c r="M55" s="1"/>
      <c r="N55" s="1"/>
      <c r="O55" s="1"/>
      <c r="P55" s="1"/>
      <c r="Q55" s="1"/>
      <c r="R55" s="1"/>
      <c r="S55" s="1"/>
      <c r="T55" s="1"/>
      <c r="U55" s="1"/>
      <c r="V55" s="1"/>
      <c r="W55" s="1"/>
      <c r="X55" s="1"/>
      <c r="Y55" s="1"/>
      <c r="Z55" s="1"/>
      <c r="AA55" s="1"/>
      <c r="AB55" s="1"/>
      <c r="AC55" s="1"/>
    </row>
    <row r="56" spans="1:29">
      <c r="A56" s="403" t="s">
        <v>92</v>
      </c>
      <c r="B56" s="404" t="s">
        <v>93</v>
      </c>
      <c r="C56" s="404" t="s">
        <v>94</v>
      </c>
      <c r="D56" s="408" t="s">
        <v>95</v>
      </c>
      <c r="E56" s="409"/>
      <c r="F56" s="402"/>
      <c r="G56" s="408" t="s">
        <v>96</v>
      </c>
      <c r="H56" s="409"/>
      <c r="I56" s="402"/>
      <c r="J56" s="408" t="s">
        <v>97</v>
      </c>
      <c r="K56" s="409"/>
      <c r="L56" s="402"/>
      <c r="M56" s="1"/>
      <c r="N56" s="1"/>
      <c r="O56" s="1"/>
      <c r="P56" s="1"/>
      <c r="Q56" s="1"/>
      <c r="R56" s="1"/>
      <c r="S56" s="1"/>
      <c r="T56" s="1"/>
      <c r="U56" s="1"/>
      <c r="V56" s="1"/>
      <c r="W56" s="1"/>
      <c r="X56" s="1"/>
      <c r="Y56" s="1"/>
      <c r="Z56" s="1"/>
      <c r="AA56" s="1"/>
      <c r="AB56" s="1"/>
      <c r="AC56" s="1"/>
    </row>
    <row r="57" spans="1:29">
      <c r="A57" s="399"/>
      <c r="B57" s="399"/>
      <c r="C57" s="399"/>
      <c r="D57" s="75" t="s">
        <v>98</v>
      </c>
      <c r="E57" s="153" t="s">
        <v>99</v>
      </c>
      <c r="F57" s="153" t="s">
        <v>100</v>
      </c>
      <c r="G57" s="75" t="s">
        <v>98</v>
      </c>
      <c r="H57" s="153" t="s">
        <v>99</v>
      </c>
      <c r="I57" s="76" t="s">
        <v>100</v>
      </c>
      <c r="J57" s="75" t="s">
        <v>98</v>
      </c>
      <c r="K57" s="153" t="s">
        <v>99</v>
      </c>
      <c r="L57" s="153" t="s">
        <v>100</v>
      </c>
      <c r="M57" s="164"/>
      <c r="N57" s="164"/>
      <c r="O57" s="164"/>
      <c r="P57" s="164"/>
      <c r="Q57" s="164"/>
      <c r="R57" s="1"/>
      <c r="S57" s="1"/>
      <c r="T57" s="1"/>
      <c r="U57" s="1"/>
      <c r="V57" s="1"/>
      <c r="W57" s="1"/>
      <c r="X57" s="1"/>
      <c r="Y57" s="1"/>
      <c r="Z57" s="1"/>
      <c r="AA57" s="1"/>
      <c r="AB57" s="1"/>
      <c r="AC57" s="1"/>
    </row>
    <row r="58" spans="1:29" ht="45">
      <c r="A58" s="165">
        <v>1</v>
      </c>
      <c r="B58" s="154" t="s">
        <v>309</v>
      </c>
      <c r="C58" s="155" t="s">
        <v>310</v>
      </c>
      <c r="D58" s="80"/>
      <c r="E58" s="156"/>
      <c r="F58" s="156"/>
      <c r="G58" s="166" t="s">
        <v>79</v>
      </c>
      <c r="H58" s="167">
        <v>43328</v>
      </c>
      <c r="I58" s="84"/>
      <c r="J58" s="80"/>
      <c r="K58" s="158"/>
      <c r="L58" s="159"/>
      <c r="M58" s="1"/>
      <c r="N58" s="1"/>
      <c r="O58" s="1"/>
      <c r="P58" s="1"/>
      <c r="Q58" s="1"/>
      <c r="R58" s="1"/>
      <c r="S58" s="1"/>
      <c r="T58" s="1"/>
      <c r="U58" s="1"/>
      <c r="V58" s="1"/>
      <c r="W58" s="1"/>
      <c r="X58" s="1"/>
      <c r="Y58" s="1"/>
      <c r="Z58" s="1"/>
      <c r="AA58" s="1"/>
      <c r="AB58" s="1"/>
      <c r="AC58" s="1"/>
    </row>
    <row r="59" spans="1:29" ht="30">
      <c r="A59" s="165">
        <v>2</v>
      </c>
      <c r="B59" s="168" t="s">
        <v>148</v>
      </c>
      <c r="C59" s="169" t="s">
        <v>149</v>
      </c>
      <c r="D59" s="80"/>
      <c r="E59" s="156"/>
      <c r="F59" s="156"/>
      <c r="G59" s="166" t="s">
        <v>79</v>
      </c>
      <c r="H59" s="167">
        <v>43328</v>
      </c>
      <c r="I59" s="84"/>
      <c r="J59" s="80"/>
      <c r="K59" s="158"/>
      <c r="L59" s="159"/>
      <c r="M59" s="1"/>
      <c r="N59" s="1"/>
      <c r="O59" s="1"/>
      <c r="P59" s="1"/>
      <c r="Q59" s="1"/>
      <c r="R59" s="1"/>
      <c r="S59" s="1"/>
      <c r="T59" s="1"/>
      <c r="U59" s="1"/>
      <c r="V59" s="1"/>
      <c r="W59" s="1"/>
      <c r="X59" s="1"/>
      <c r="Y59" s="1"/>
      <c r="Z59" s="1"/>
      <c r="AA59" s="1"/>
      <c r="AB59" s="1"/>
      <c r="AC59" s="1"/>
    </row>
    <row r="60" spans="1:29" ht="12" customHeight="1">
      <c r="A60" s="165">
        <v>3</v>
      </c>
      <c r="B60" s="168" t="s">
        <v>150</v>
      </c>
      <c r="C60" s="160" t="s">
        <v>311</v>
      </c>
      <c r="D60" s="80"/>
      <c r="E60" s="156"/>
      <c r="F60" s="156"/>
      <c r="G60" s="166" t="s">
        <v>79</v>
      </c>
      <c r="H60" s="167">
        <v>43328</v>
      </c>
      <c r="I60" s="84"/>
      <c r="J60" s="80"/>
      <c r="K60" s="158"/>
      <c r="L60" s="159"/>
      <c r="M60" s="1"/>
      <c r="N60" s="1"/>
      <c r="O60" s="1"/>
      <c r="P60" s="1"/>
      <c r="Q60" s="1"/>
      <c r="R60" s="1"/>
      <c r="S60" s="1"/>
      <c r="T60" s="1"/>
      <c r="U60" s="1"/>
      <c r="V60" s="1"/>
      <c r="W60" s="1"/>
      <c r="X60" s="1"/>
      <c r="Y60" s="1"/>
      <c r="Z60" s="1"/>
      <c r="AA60" s="1"/>
      <c r="AB60" s="1"/>
      <c r="AC60" s="1"/>
    </row>
    <row r="61" spans="1:29">
      <c r="A61" s="126"/>
      <c r="B61" s="141"/>
      <c r="C61" s="142"/>
      <c r="D61" s="55"/>
      <c r="E61" s="131"/>
      <c r="F61" s="131"/>
      <c r="G61" s="55"/>
      <c r="H61" s="142"/>
      <c r="I61" s="64"/>
      <c r="J61" s="55"/>
      <c r="K61" s="130"/>
      <c r="L61" s="131"/>
      <c r="M61" s="1"/>
      <c r="N61" s="1"/>
      <c r="O61" s="1"/>
      <c r="P61" s="1"/>
      <c r="Q61" s="1"/>
      <c r="R61" s="1"/>
      <c r="S61" s="1"/>
      <c r="T61" s="1"/>
      <c r="U61" s="1"/>
      <c r="V61" s="1"/>
      <c r="W61" s="1"/>
      <c r="X61" s="1"/>
      <c r="Y61" s="1"/>
      <c r="Z61" s="1"/>
      <c r="AA61" s="1"/>
      <c r="AB61" s="1"/>
      <c r="AC61" s="1"/>
    </row>
    <row r="62" spans="1:29">
      <c r="A62" s="126"/>
      <c r="B62" s="141"/>
      <c r="C62" s="142"/>
      <c r="D62" s="55"/>
      <c r="E62" s="131"/>
      <c r="F62" s="131"/>
      <c r="G62" s="55"/>
      <c r="H62" s="142"/>
      <c r="I62" s="64"/>
      <c r="J62" s="55"/>
      <c r="K62" s="130"/>
      <c r="L62" s="131"/>
      <c r="M62" s="1"/>
      <c r="N62" s="1"/>
      <c r="O62" s="1"/>
      <c r="P62" s="1"/>
      <c r="Q62" s="1"/>
      <c r="R62" s="1"/>
      <c r="S62" s="1"/>
      <c r="T62" s="1"/>
      <c r="U62" s="1"/>
      <c r="V62" s="1"/>
      <c r="W62" s="1"/>
      <c r="X62" s="1"/>
      <c r="Y62" s="1"/>
      <c r="Z62" s="1"/>
      <c r="AA62" s="1"/>
      <c r="AB62" s="1"/>
      <c r="AC62" s="1"/>
    </row>
    <row r="63" spans="1:29">
      <c r="A63" s="162" t="s">
        <v>128</v>
      </c>
      <c r="B63" s="163" t="s">
        <v>312</v>
      </c>
      <c r="C63" s="146"/>
      <c r="D63" s="68"/>
      <c r="E63" s="148"/>
      <c r="F63" s="148"/>
      <c r="G63" s="68"/>
      <c r="H63" s="146"/>
      <c r="I63" s="67"/>
      <c r="J63" s="68"/>
      <c r="K63" s="147"/>
      <c r="L63" s="148"/>
      <c r="M63" s="1"/>
      <c r="N63" s="1"/>
      <c r="O63" s="1"/>
      <c r="P63" s="1"/>
      <c r="Q63" s="1"/>
      <c r="R63" s="1"/>
      <c r="S63" s="1"/>
      <c r="T63" s="1"/>
      <c r="U63" s="1"/>
      <c r="V63" s="1"/>
      <c r="W63" s="1"/>
      <c r="X63" s="1"/>
      <c r="Y63" s="1"/>
      <c r="Z63" s="1"/>
      <c r="AA63" s="1"/>
      <c r="AB63" s="1"/>
      <c r="AC63" s="1"/>
    </row>
    <row r="64" spans="1:29">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c r="A65" s="104" t="s">
        <v>90</v>
      </c>
      <c r="B65" s="150" t="s">
        <v>313</v>
      </c>
      <c r="C65" s="73" t="s">
        <v>85</v>
      </c>
      <c r="D65" s="401" t="str">
        <f>IF(COUNTIF(D68:D70, "Failed") &gt; 0, "Failed", IF(COUNTA(D68:D70) = 0, "Not Tested", "Success"))</f>
        <v>Not Tested</v>
      </c>
      <c r="E65" s="402"/>
      <c r="F65" s="97" t="s">
        <v>86</v>
      </c>
      <c r="G65" s="401" t="str">
        <f>IF(COUNTIF(G68:G70, "Failed") &gt; 0, "Failed", IF(COUNTIF(G68:G70, "Need Testing") &gt; 0, "Need Testing", IF(COUNTA(G68:G70) = 0, "Not Tested", "Success")))</f>
        <v>Success</v>
      </c>
      <c r="H65" s="402"/>
      <c r="I65" s="73" t="s">
        <v>87</v>
      </c>
      <c r="J65" s="401" t="str">
        <f>IF(COUNTIF(J68:J70, "Failed") &gt; 0, "Failed", IF(COUNTIF(J68:J70, "Need Testing") &gt; 0, "Need Testing", IF(COUNTA(J68:J70) = 0, "Not Tested", "Success")))</f>
        <v>Not Tested</v>
      </c>
      <c r="K65" s="402"/>
      <c r="L65" s="152"/>
      <c r="M65" s="1"/>
      <c r="N65" s="1"/>
      <c r="O65" s="1"/>
      <c r="P65" s="1"/>
      <c r="Q65" s="1"/>
      <c r="R65" s="1"/>
      <c r="S65" s="1"/>
      <c r="T65" s="1"/>
      <c r="U65" s="1"/>
      <c r="V65" s="1"/>
      <c r="W65" s="1"/>
      <c r="X65" s="1"/>
      <c r="Y65" s="1"/>
      <c r="Z65" s="1"/>
      <c r="AA65" s="1"/>
      <c r="AB65" s="1"/>
      <c r="AC65" s="1"/>
    </row>
    <row r="66" spans="1:29">
      <c r="A66" s="403" t="s">
        <v>92</v>
      </c>
      <c r="B66" s="404" t="s">
        <v>93</v>
      </c>
      <c r="C66" s="404" t="s">
        <v>94</v>
      </c>
      <c r="D66" s="408" t="s">
        <v>95</v>
      </c>
      <c r="E66" s="409"/>
      <c r="F66" s="402"/>
      <c r="G66" s="408" t="s">
        <v>96</v>
      </c>
      <c r="H66" s="409"/>
      <c r="I66" s="402"/>
      <c r="J66" s="408" t="s">
        <v>97</v>
      </c>
      <c r="K66" s="409"/>
      <c r="L66" s="402"/>
      <c r="M66" s="1"/>
      <c r="N66" s="1"/>
      <c r="O66" s="1"/>
      <c r="P66" s="1"/>
      <c r="Q66" s="1"/>
      <c r="R66" s="1"/>
      <c r="S66" s="1"/>
      <c r="T66" s="1"/>
      <c r="U66" s="1"/>
      <c r="V66" s="1"/>
      <c r="W66" s="1"/>
      <c r="X66" s="1"/>
      <c r="Y66" s="1"/>
      <c r="Z66" s="1"/>
      <c r="AA66" s="1"/>
      <c r="AB66" s="1"/>
      <c r="AC66" s="1"/>
    </row>
    <row r="67" spans="1:29">
      <c r="A67" s="399"/>
      <c r="B67" s="399"/>
      <c r="C67" s="399"/>
      <c r="D67" s="75" t="s">
        <v>98</v>
      </c>
      <c r="E67" s="153" t="s">
        <v>99</v>
      </c>
      <c r="F67" s="153" t="s">
        <v>100</v>
      </c>
      <c r="G67" s="75" t="s">
        <v>98</v>
      </c>
      <c r="H67" s="153" t="s">
        <v>99</v>
      </c>
      <c r="I67" s="76" t="s">
        <v>100</v>
      </c>
      <c r="J67" s="75" t="s">
        <v>98</v>
      </c>
      <c r="K67" s="153" t="s">
        <v>99</v>
      </c>
      <c r="L67" s="153" t="s">
        <v>100</v>
      </c>
      <c r="M67" s="164"/>
      <c r="N67" s="164"/>
      <c r="O67" s="164"/>
      <c r="P67" s="164"/>
      <c r="Q67" s="164"/>
      <c r="R67" s="1"/>
      <c r="S67" s="1"/>
      <c r="T67" s="1"/>
      <c r="U67" s="1"/>
      <c r="V67" s="1"/>
      <c r="W67" s="1"/>
      <c r="X67" s="1"/>
      <c r="Y67" s="1"/>
      <c r="Z67" s="1"/>
      <c r="AA67" s="1"/>
      <c r="AB67" s="1"/>
      <c r="AC67" s="1"/>
    </row>
    <row r="68" spans="1:29" ht="45">
      <c r="A68" s="165">
        <v>1</v>
      </c>
      <c r="B68" s="154" t="s">
        <v>314</v>
      </c>
      <c r="C68" s="155" t="s">
        <v>315</v>
      </c>
      <c r="D68" s="80"/>
      <c r="E68" s="156"/>
      <c r="F68" s="156"/>
      <c r="G68" s="166" t="s">
        <v>79</v>
      </c>
      <c r="H68" s="167">
        <v>43328</v>
      </c>
      <c r="I68" s="84"/>
      <c r="J68" s="80"/>
      <c r="K68" s="158"/>
      <c r="L68" s="159"/>
      <c r="M68" s="1"/>
      <c r="N68" s="1"/>
      <c r="O68" s="1"/>
      <c r="P68" s="1"/>
      <c r="Q68" s="1"/>
      <c r="R68" s="1"/>
      <c r="S68" s="1"/>
      <c r="T68" s="1"/>
      <c r="U68" s="1"/>
      <c r="V68" s="1"/>
      <c r="W68" s="1"/>
      <c r="X68" s="1"/>
      <c r="Y68" s="1"/>
      <c r="Z68" s="1"/>
      <c r="AA68" s="1"/>
      <c r="AB68" s="1"/>
      <c r="AC68" s="1"/>
    </row>
    <row r="69" spans="1:29" ht="30">
      <c r="A69" s="165">
        <v>2</v>
      </c>
      <c r="B69" s="168" t="s">
        <v>148</v>
      </c>
      <c r="C69" s="169" t="s">
        <v>149</v>
      </c>
      <c r="D69" s="80"/>
      <c r="E69" s="156"/>
      <c r="F69" s="156"/>
      <c r="G69" s="166" t="s">
        <v>79</v>
      </c>
      <c r="H69" s="167">
        <v>43328</v>
      </c>
      <c r="I69" s="84"/>
      <c r="J69" s="80"/>
      <c r="K69" s="158"/>
      <c r="L69" s="159"/>
      <c r="M69" s="1"/>
      <c r="N69" s="1"/>
      <c r="O69" s="1"/>
      <c r="P69" s="1"/>
      <c r="Q69" s="1"/>
      <c r="R69" s="1"/>
      <c r="S69" s="1"/>
      <c r="T69" s="1"/>
      <c r="U69" s="1"/>
      <c r="V69" s="1"/>
      <c r="W69" s="1"/>
      <c r="X69" s="1"/>
      <c r="Y69" s="1"/>
      <c r="Z69" s="1"/>
      <c r="AA69" s="1"/>
      <c r="AB69" s="1"/>
      <c r="AC69" s="1"/>
    </row>
    <row r="70" spans="1:29" ht="12" customHeight="1">
      <c r="A70" s="165">
        <v>3</v>
      </c>
      <c r="B70" s="168" t="s">
        <v>150</v>
      </c>
      <c r="C70" s="160" t="s">
        <v>316</v>
      </c>
      <c r="D70" s="80"/>
      <c r="E70" s="156"/>
      <c r="F70" s="156"/>
      <c r="G70" s="166" t="s">
        <v>79</v>
      </c>
      <c r="H70" s="167">
        <v>43328</v>
      </c>
      <c r="I70" s="84"/>
      <c r="J70" s="80"/>
      <c r="K70" s="158"/>
      <c r="L70" s="159"/>
      <c r="M70" s="1"/>
      <c r="N70" s="1"/>
      <c r="O70" s="1"/>
      <c r="P70" s="1"/>
      <c r="Q70" s="1"/>
      <c r="R70" s="1"/>
      <c r="S70" s="1"/>
      <c r="T70" s="1"/>
      <c r="U70" s="1"/>
      <c r="V70" s="1"/>
      <c r="W70" s="1"/>
      <c r="X70" s="1"/>
      <c r="Y70" s="1"/>
      <c r="Z70" s="1"/>
      <c r="AA70" s="1"/>
      <c r="AB70" s="1"/>
      <c r="AC70" s="1"/>
    </row>
    <row r="71" spans="1:29">
      <c r="A71" s="126"/>
      <c r="B71" s="141"/>
      <c r="C71" s="142"/>
      <c r="D71" s="55"/>
      <c r="E71" s="131"/>
      <c r="F71" s="131"/>
      <c r="G71" s="55"/>
      <c r="H71" s="142"/>
      <c r="I71" s="64"/>
      <c r="J71" s="55"/>
      <c r="K71" s="130"/>
      <c r="L71" s="131"/>
      <c r="M71" s="1"/>
      <c r="N71" s="1"/>
      <c r="O71" s="1"/>
      <c r="P71" s="1"/>
      <c r="Q71" s="1"/>
      <c r="R71" s="1"/>
      <c r="S71" s="1"/>
      <c r="T71" s="1"/>
      <c r="U71" s="1"/>
      <c r="V71" s="1"/>
      <c r="W71" s="1"/>
      <c r="X71" s="1"/>
      <c r="Y71" s="1"/>
      <c r="Z71" s="1"/>
      <c r="AA71" s="1"/>
      <c r="AB71" s="1"/>
      <c r="AC71" s="1"/>
    </row>
    <row r="72" spans="1:29">
      <c r="A72" s="126"/>
      <c r="B72" s="141"/>
      <c r="C72" s="142"/>
      <c r="D72" s="55"/>
      <c r="E72" s="131"/>
      <c r="F72" s="131"/>
      <c r="G72" s="55"/>
      <c r="H72" s="142"/>
      <c r="I72" s="64"/>
      <c r="J72" s="55"/>
      <c r="K72" s="130"/>
      <c r="L72" s="131"/>
      <c r="M72" s="1"/>
      <c r="N72" s="1"/>
      <c r="O72" s="1"/>
      <c r="P72" s="1"/>
      <c r="Q72" s="1"/>
      <c r="R72" s="1"/>
      <c r="S72" s="1"/>
      <c r="T72" s="1"/>
      <c r="U72" s="1"/>
      <c r="V72" s="1"/>
      <c r="W72" s="1"/>
      <c r="X72" s="1"/>
      <c r="Y72" s="1"/>
      <c r="Z72" s="1"/>
      <c r="AA72" s="1"/>
      <c r="AB72" s="1"/>
      <c r="AC72" s="1"/>
    </row>
    <row r="73" spans="1:29">
      <c r="A73" s="162" t="s">
        <v>206</v>
      </c>
      <c r="B73" s="163" t="s">
        <v>317</v>
      </c>
      <c r="C73" s="146"/>
      <c r="D73" s="68"/>
      <c r="E73" s="148"/>
      <c r="F73" s="148"/>
      <c r="G73" s="68"/>
      <c r="H73" s="146"/>
      <c r="I73" s="67"/>
      <c r="J73" s="68"/>
      <c r="K73" s="147"/>
      <c r="L73" s="148"/>
      <c r="M73" s="1"/>
      <c r="N73" s="1"/>
      <c r="O73" s="1"/>
      <c r="P73" s="1"/>
      <c r="Q73" s="1"/>
      <c r="R73" s="1"/>
      <c r="S73" s="1"/>
      <c r="T73" s="1"/>
      <c r="U73" s="1"/>
      <c r="V73" s="1"/>
      <c r="W73" s="1"/>
      <c r="X73" s="1"/>
      <c r="Y73" s="1"/>
      <c r="Z73" s="1"/>
      <c r="AA73" s="1"/>
      <c r="AB73" s="1"/>
      <c r="AC73" s="1"/>
    </row>
    <row r="74" spans="1:29">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25.5">
      <c r="A75" s="104" t="s">
        <v>90</v>
      </c>
      <c r="B75" s="150" t="s">
        <v>318</v>
      </c>
      <c r="C75" s="73" t="s">
        <v>85</v>
      </c>
      <c r="D75" s="401" t="str">
        <f>IF(COUNTIF(D78:D80, "Failed") &gt; 0, "Failed", IF(COUNTA(D78:D80) = 0, "Not Tested", "Success"))</f>
        <v>Not Tested</v>
      </c>
      <c r="E75" s="402"/>
      <c r="F75" s="97" t="s">
        <v>86</v>
      </c>
      <c r="G75" s="401" t="str">
        <f>IF(COUNTIF(G78:G80, "Failed") &gt; 0, "Failed", IF(COUNTIF(G78:G80, "Need Testing") &gt; 0, "Need Testing", IF(COUNTA(G78:G80) = 0, "Not Tested", "Success")))</f>
        <v>Success</v>
      </c>
      <c r="H75" s="402"/>
      <c r="I75" s="73" t="s">
        <v>87</v>
      </c>
      <c r="J75" s="401" t="str">
        <f>IF(COUNTIF(J78:J80, "Failed") &gt; 0, "Failed", IF(COUNTIF(J78:J80, "Need Testing") &gt; 0, "Need Testing", IF(COUNTA(J78:J80) = 0, "Not Tested", "Success")))</f>
        <v>Not Tested</v>
      </c>
      <c r="K75" s="402"/>
      <c r="L75" s="152"/>
      <c r="M75" s="1"/>
      <c r="N75" s="1"/>
      <c r="O75" s="1"/>
      <c r="P75" s="1"/>
      <c r="Q75" s="1"/>
      <c r="R75" s="1"/>
      <c r="S75" s="1"/>
      <c r="T75" s="1"/>
      <c r="U75" s="1"/>
      <c r="V75" s="1"/>
      <c r="W75" s="1"/>
      <c r="X75" s="1"/>
      <c r="Y75" s="1"/>
      <c r="Z75" s="1"/>
      <c r="AA75" s="1"/>
      <c r="AB75" s="1"/>
      <c r="AC75" s="1"/>
    </row>
    <row r="76" spans="1:29">
      <c r="A76" s="403" t="s">
        <v>92</v>
      </c>
      <c r="B76" s="404" t="s">
        <v>93</v>
      </c>
      <c r="C76" s="404" t="s">
        <v>94</v>
      </c>
      <c r="D76" s="408" t="s">
        <v>95</v>
      </c>
      <c r="E76" s="409"/>
      <c r="F76" s="402"/>
      <c r="G76" s="408" t="s">
        <v>96</v>
      </c>
      <c r="H76" s="409"/>
      <c r="I76" s="402"/>
      <c r="J76" s="408" t="s">
        <v>97</v>
      </c>
      <c r="K76" s="409"/>
      <c r="L76" s="402"/>
      <c r="M76" s="1"/>
      <c r="N76" s="1"/>
      <c r="O76" s="1"/>
      <c r="P76" s="1"/>
      <c r="Q76" s="1"/>
      <c r="R76" s="1"/>
      <c r="S76" s="1"/>
      <c r="T76" s="1"/>
      <c r="U76" s="1"/>
      <c r="V76" s="1"/>
      <c r="W76" s="1"/>
      <c r="X76" s="1"/>
      <c r="Y76" s="1"/>
      <c r="Z76" s="1"/>
      <c r="AA76" s="1"/>
      <c r="AB76" s="1"/>
      <c r="AC76" s="1"/>
    </row>
    <row r="77" spans="1:29">
      <c r="A77" s="399"/>
      <c r="B77" s="399"/>
      <c r="C77" s="399"/>
      <c r="D77" s="75" t="s">
        <v>98</v>
      </c>
      <c r="E77" s="153" t="s">
        <v>99</v>
      </c>
      <c r="F77" s="153" t="s">
        <v>100</v>
      </c>
      <c r="G77" s="75" t="s">
        <v>98</v>
      </c>
      <c r="H77" s="153" t="s">
        <v>99</v>
      </c>
      <c r="I77" s="76" t="s">
        <v>100</v>
      </c>
      <c r="J77" s="75" t="s">
        <v>98</v>
      </c>
      <c r="K77" s="153" t="s">
        <v>99</v>
      </c>
      <c r="L77" s="153" t="s">
        <v>100</v>
      </c>
      <c r="M77" s="164"/>
      <c r="N77" s="164"/>
      <c r="O77" s="164"/>
      <c r="P77" s="164"/>
      <c r="Q77" s="164"/>
      <c r="R77" s="1"/>
      <c r="S77" s="1"/>
      <c r="T77" s="1"/>
      <c r="U77" s="1"/>
      <c r="V77" s="1"/>
      <c r="W77" s="1"/>
      <c r="X77" s="1"/>
      <c r="Y77" s="1"/>
      <c r="Z77" s="1"/>
      <c r="AA77" s="1"/>
      <c r="AB77" s="1"/>
      <c r="AC77" s="1"/>
    </row>
    <row r="78" spans="1:29" ht="45">
      <c r="A78" s="165">
        <v>1</v>
      </c>
      <c r="B78" s="154" t="s">
        <v>319</v>
      </c>
      <c r="C78" s="155" t="s">
        <v>320</v>
      </c>
      <c r="D78" s="80"/>
      <c r="E78" s="156"/>
      <c r="F78" s="156"/>
      <c r="G78" s="166" t="s">
        <v>79</v>
      </c>
      <c r="H78" s="167">
        <v>43328</v>
      </c>
      <c r="I78" s="84"/>
      <c r="J78" s="80"/>
      <c r="K78" s="158"/>
      <c r="L78" s="159"/>
      <c r="M78" s="1"/>
      <c r="N78" s="1"/>
      <c r="O78" s="1"/>
      <c r="P78" s="1"/>
      <c r="Q78" s="1"/>
      <c r="R78" s="1"/>
      <c r="S78" s="1"/>
      <c r="T78" s="1"/>
      <c r="U78" s="1"/>
      <c r="V78" s="1"/>
      <c r="W78" s="1"/>
      <c r="X78" s="1"/>
      <c r="Y78" s="1"/>
      <c r="Z78" s="1"/>
      <c r="AA78" s="1"/>
      <c r="AB78" s="1"/>
      <c r="AC78" s="1"/>
    </row>
    <row r="79" spans="1:29" ht="30">
      <c r="A79" s="165">
        <v>2</v>
      </c>
      <c r="B79" s="168" t="s">
        <v>148</v>
      </c>
      <c r="C79" s="169" t="s">
        <v>149</v>
      </c>
      <c r="D79" s="80"/>
      <c r="E79" s="156"/>
      <c r="F79" s="156"/>
      <c r="G79" s="166" t="s">
        <v>79</v>
      </c>
      <c r="H79" s="167">
        <v>43328</v>
      </c>
      <c r="I79" s="84"/>
      <c r="J79" s="80"/>
      <c r="K79" s="158"/>
      <c r="L79" s="159"/>
      <c r="M79" s="1"/>
      <c r="N79" s="1"/>
      <c r="O79" s="1"/>
      <c r="P79" s="1"/>
      <c r="Q79" s="1"/>
      <c r="R79" s="1"/>
      <c r="S79" s="1"/>
      <c r="T79" s="1"/>
      <c r="U79" s="1"/>
      <c r="V79" s="1"/>
      <c r="W79" s="1"/>
      <c r="X79" s="1"/>
      <c r="Y79" s="1"/>
      <c r="Z79" s="1"/>
      <c r="AA79" s="1"/>
      <c r="AB79" s="1"/>
      <c r="AC79" s="1"/>
    </row>
    <row r="80" spans="1:29" ht="12" customHeight="1">
      <c r="A80" s="165">
        <v>3</v>
      </c>
      <c r="B80" s="168" t="s">
        <v>150</v>
      </c>
      <c r="C80" s="160" t="s">
        <v>321</v>
      </c>
      <c r="D80" s="80"/>
      <c r="E80" s="156"/>
      <c r="F80" s="156"/>
      <c r="G80" s="166" t="s">
        <v>79</v>
      </c>
      <c r="H80" s="167">
        <v>43328</v>
      </c>
      <c r="I80" s="84"/>
      <c r="J80" s="80"/>
      <c r="K80" s="158"/>
      <c r="L80" s="159"/>
      <c r="M80" s="1"/>
      <c r="N80" s="1"/>
      <c r="O80" s="1"/>
      <c r="P80" s="1"/>
      <c r="Q80" s="1"/>
      <c r="R80" s="1"/>
      <c r="S80" s="1"/>
      <c r="T80" s="1"/>
      <c r="U80" s="1"/>
      <c r="V80" s="1"/>
      <c r="W80" s="1"/>
      <c r="X80" s="1"/>
      <c r="Y80" s="1"/>
      <c r="Z80" s="1"/>
      <c r="AA80" s="1"/>
      <c r="AB80" s="1"/>
      <c r="AC80" s="1"/>
    </row>
    <row r="81" spans="1:29">
      <c r="A81" s="126"/>
      <c r="B81" s="141"/>
      <c r="C81" s="142"/>
      <c r="D81" s="55"/>
      <c r="E81" s="131"/>
      <c r="F81" s="131"/>
      <c r="G81" s="55"/>
      <c r="H81" s="142"/>
      <c r="I81" s="64"/>
      <c r="J81" s="55"/>
      <c r="K81" s="130"/>
      <c r="L81" s="131"/>
      <c r="M81" s="1"/>
      <c r="N81" s="1"/>
      <c r="O81" s="1"/>
      <c r="P81" s="1"/>
      <c r="Q81" s="1"/>
      <c r="R81" s="1"/>
      <c r="S81" s="1"/>
      <c r="T81" s="1"/>
      <c r="U81" s="1"/>
      <c r="V81" s="1"/>
      <c r="W81" s="1"/>
      <c r="X81" s="1"/>
      <c r="Y81" s="1"/>
      <c r="Z81" s="1"/>
      <c r="AA81" s="1"/>
      <c r="AB81" s="1"/>
      <c r="AC81" s="1"/>
    </row>
    <row r="82" spans="1:29">
      <c r="A82" s="126"/>
      <c r="B82" s="141"/>
      <c r="C82" s="142"/>
      <c r="D82" s="55"/>
      <c r="E82" s="131"/>
      <c r="F82" s="131"/>
      <c r="G82" s="55"/>
      <c r="H82" s="142"/>
      <c r="I82" s="64"/>
      <c r="J82" s="55"/>
      <c r="K82" s="130"/>
      <c r="L82" s="131"/>
      <c r="M82" s="1"/>
      <c r="N82" s="1"/>
      <c r="O82" s="1"/>
      <c r="P82" s="1"/>
      <c r="Q82" s="1"/>
      <c r="R82" s="1"/>
      <c r="S82" s="1"/>
      <c r="T82" s="1"/>
      <c r="U82" s="1"/>
      <c r="V82" s="1"/>
      <c r="W82" s="1"/>
      <c r="X82" s="1"/>
      <c r="Y82" s="1"/>
      <c r="Z82" s="1"/>
      <c r="AA82" s="1"/>
      <c r="AB82" s="1"/>
      <c r="AC82" s="1"/>
    </row>
    <row r="83" spans="1:29">
      <c r="A83" s="162" t="s">
        <v>210</v>
      </c>
      <c r="B83" s="163" t="s">
        <v>322</v>
      </c>
      <c r="C83" s="146"/>
      <c r="D83" s="68"/>
      <c r="E83" s="148"/>
      <c r="F83" s="148"/>
      <c r="G83" s="68"/>
      <c r="H83" s="146"/>
      <c r="I83" s="67"/>
      <c r="J83" s="68"/>
      <c r="K83" s="147"/>
      <c r="L83" s="148"/>
      <c r="M83" s="1"/>
      <c r="N83" s="1"/>
      <c r="O83" s="1"/>
      <c r="P83" s="1"/>
      <c r="Q83" s="1"/>
      <c r="R83" s="1"/>
      <c r="S83" s="1"/>
      <c r="T83" s="1"/>
      <c r="U83" s="1"/>
      <c r="V83" s="1"/>
      <c r="W83" s="1"/>
      <c r="X83" s="1"/>
      <c r="Y83" s="1"/>
      <c r="Z83" s="1"/>
      <c r="AA83" s="1"/>
      <c r="AB83" s="1"/>
      <c r="AC83" s="1"/>
    </row>
    <row r="84" spans="1:29">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c r="A85" s="104" t="s">
        <v>90</v>
      </c>
      <c r="B85" s="150" t="s">
        <v>323</v>
      </c>
      <c r="C85" s="73" t="s">
        <v>85</v>
      </c>
      <c r="D85" s="401" t="str">
        <f>IF(COUNTIF(D88:D90, "Failed") &gt; 0, "Failed", IF(COUNTA(D88:D90) = 0, "Not Tested", "Success"))</f>
        <v>Not Tested</v>
      </c>
      <c r="E85" s="402"/>
      <c r="F85" s="97" t="s">
        <v>86</v>
      </c>
      <c r="G85" s="401" t="str">
        <f>IF(COUNTIF(G88:G90, "Failed") &gt; 0, "Failed", IF(COUNTIF(G88:G90, "Need Testing") &gt; 0, "Need Testing", IF(COUNTA(G88:G90) = 0, "Not Tested", "Success")))</f>
        <v>Success</v>
      </c>
      <c r="H85" s="402"/>
      <c r="I85" s="73" t="s">
        <v>87</v>
      </c>
      <c r="J85" s="401" t="str">
        <f>IF(COUNTIF(J88:J90, "Failed") &gt; 0, "Failed", IF(COUNTIF(J88:J90, "Need Testing") &gt; 0, "Need Testing", IF(COUNTA(J88:J90) = 0, "Not Tested", "Success")))</f>
        <v>Not Tested</v>
      </c>
      <c r="K85" s="402"/>
      <c r="L85" s="152"/>
      <c r="M85" s="1"/>
      <c r="N85" s="1"/>
      <c r="O85" s="1"/>
      <c r="P85" s="1"/>
      <c r="Q85" s="1"/>
      <c r="R85" s="1"/>
      <c r="S85" s="1"/>
      <c r="T85" s="1"/>
      <c r="U85" s="1"/>
      <c r="V85" s="1"/>
      <c r="W85" s="1"/>
      <c r="X85" s="1"/>
      <c r="Y85" s="1"/>
      <c r="Z85" s="1"/>
      <c r="AA85" s="1"/>
      <c r="AB85" s="1"/>
      <c r="AC85" s="1"/>
    </row>
    <row r="86" spans="1:29">
      <c r="A86" s="403" t="s">
        <v>92</v>
      </c>
      <c r="B86" s="404" t="s">
        <v>93</v>
      </c>
      <c r="C86" s="404" t="s">
        <v>94</v>
      </c>
      <c r="D86" s="408" t="s">
        <v>95</v>
      </c>
      <c r="E86" s="409"/>
      <c r="F86" s="402"/>
      <c r="G86" s="408" t="s">
        <v>96</v>
      </c>
      <c r="H86" s="409"/>
      <c r="I86" s="402"/>
      <c r="J86" s="408" t="s">
        <v>97</v>
      </c>
      <c r="K86" s="409"/>
      <c r="L86" s="402"/>
      <c r="M86" s="1"/>
      <c r="N86" s="1"/>
      <c r="O86" s="1"/>
      <c r="P86" s="1"/>
      <c r="Q86" s="1"/>
      <c r="R86" s="1"/>
      <c r="S86" s="1"/>
      <c r="T86" s="1"/>
      <c r="U86" s="1"/>
      <c r="V86" s="1"/>
      <c r="W86" s="1"/>
      <c r="X86" s="1"/>
      <c r="Y86" s="1"/>
      <c r="Z86" s="1"/>
      <c r="AA86" s="1"/>
      <c r="AB86" s="1"/>
      <c r="AC86" s="1"/>
    </row>
    <row r="87" spans="1:29">
      <c r="A87" s="399"/>
      <c r="B87" s="399"/>
      <c r="C87" s="399"/>
      <c r="D87" s="75" t="s">
        <v>98</v>
      </c>
      <c r="E87" s="153" t="s">
        <v>99</v>
      </c>
      <c r="F87" s="153" t="s">
        <v>100</v>
      </c>
      <c r="G87" s="75" t="s">
        <v>98</v>
      </c>
      <c r="H87" s="153" t="s">
        <v>99</v>
      </c>
      <c r="I87" s="76" t="s">
        <v>100</v>
      </c>
      <c r="J87" s="75" t="s">
        <v>98</v>
      </c>
      <c r="K87" s="153" t="s">
        <v>99</v>
      </c>
      <c r="L87" s="153" t="s">
        <v>100</v>
      </c>
      <c r="M87" s="164"/>
      <c r="N87" s="164"/>
      <c r="O87" s="164"/>
      <c r="P87" s="164"/>
      <c r="Q87" s="164"/>
      <c r="R87" s="1"/>
      <c r="S87" s="1"/>
      <c r="T87" s="1"/>
      <c r="U87" s="1"/>
      <c r="V87" s="1"/>
      <c r="W87" s="1"/>
      <c r="X87" s="1"/>
      <c r="Y87" s="1"/>
      <c r="Z87" s="1"/>
      <c r="AA87" s="1"/>
      <c r="AB87" s="1"/>
      <c r="AC87" s="1"/>
    </row>
    <row r="88" spans="1:29" ht="45">
      <c r="A88" s="165">
        <v>1</v>
      </c>
      <c r="B88" s="154" t="s">
        <v>324</v>
      </c>
      <c r="C88" s="155" t="s">
        <v>325</v>
      </c>
      <c r="D88" s="80"/>
      <c r="E88" s="156"/>
      <c r="F88" s="156"/>
      <c r="G88" s="166" t="s">
        <v>79</v>
      </c>
      <c r="H88" s="167">
        <v>43328</v>
      </c>
      <c r="I88" s="84"/>
      <c r="J88" s="80"/>
      <c r="K88" s="158"/>
      <c r="L88" s="159"/>
      <c r="M88" s="1"/>
      <c r="N88" s="1"/>
      <c r="O88" s="1"/>
      <c r="P88" s="1"/>
      <c r="Q88" s="1"/>
      <c r="R88" s="1"/>
      <c r="S88" s="1"/>
      <c r="T88" s="1"/>
      <c r="U88" s="1"/>
      <c r="V88" s="1"/>
      <c r="W88" s="1"/>
      <c r="X88" s="1"/>
      <c r="Y88" s="1"/>
      <c r="Z88" s="1"/>
      <c r="AA88" s="1"/>
      <c r="AB88" s="1"/>
      <c r="AC88" s="1"/>
    </row>
    <row r="89" spans="1:29" ht="30">
      <c r="A89" s="165">
        <v>2</v>
      </c>
      <c r="B89" s="168" t="s">
        <v>148</v>
      </c>
      <c r="C89" s="169" t="s">
        <v>149</v>
      </c>
      <c r="D89" s="80"/>
      <c r="E89" s="156"/>
      <c r="F89" s="156"/>
      <c r="G89" s="166" t="s">
        <v>79</v>
      </c>
      <c r="H89" s="167">
        <v>43328</v>
      </c>
      <c r="I89" s="84"/>
      <c r="J89" s="80"/>
      <c r="K89" s="158"/>
      <c r="L89" s="159"/>
      <c r="M89" s="1"/>
      <c r="N89" s="1"/>
      <c r="O89" s="1"/>
      <c r="P89" s="1"/>
      <c r="Q89" s="1"/>
      <c r="R89" s="1"/>
      <c r="S89" s="1"/>
      <c r="T89" s="1"/>
      <c r="U89" s="1"/>
      <c r="V89" s="1"/>
      <c r="W89" s="1"/>
      <c r="X89" s="1"/>
      <c r="Y89" s="1"/>
      <c r="Z89" s="1"/>
      <c r="AA89" s="1"/>
      <c r="AB89" s="1"/>
      <c r="AC89" s="1"/>
    </row>
    <row r="90" spans="1:29" ht="12" customHeight="1">
      <c r="A90" s="165">
        <v>3</v>
      </c>
      <c r="B90" s="168" t="s">
        <v>150</v>
      </c>
      <c r="C90" s="160" t="s">
        <v>326</v>
      </c>
      <c r="D90" s="80"/>
      <c r="E90" s="156"/>
      <c r="F90" s="156"/>
      <c r="G90" s="166" t="s">
        <v>79</v>
      </c>
      <c r="H90" s="167">
        <v>43328</v>
      </c>
      <c r="I90" s="84"/>
      <c r="J90" s="80"/>
      <c r="K90" s="158"/>
      <c r="L90" s="159"/>
      <c r="M90" s="1"/>
      <c r="N90" s="1"/>
      <c r="O90" s="1"/>
      <c r="P90" s="1"/>
      <c r="Q90" s="1"/>
      <c r="R90" s="1"/>
      <c r="S90" s="1"/>
      <c r="T90" s="1"/>
      <c r="U90" s="1"/>
      <c r="V90" s="1"/>
      <c r="W90" s="1"/>
      <c r="X90" s="1"/>
      <c r="Y90" s="1"/>
      <c r="Z90" s="1"/>
      <c r="AA90" s="1"/>
      <c r="AB90" s="1"/>
      <c r="AC90" s="1"/>
    </row>
    <row r="91" spans="1:29">
      <c r="A91" s="126"/>
      <c r="B91" s="141"/>
      <c r="C91" s="142"/>
      <c r="D91" s="55"/>
      <c r="E91" s="131"/>
      <c r="F91" s="131"/>
      <c r="G91" s="55"/>
      <c r="H91" s="142"/>
      <c r="I91" s="64"/>
      <c r="J91" s="55"/>
      <c r="K91" s="130"/>
      <c r="L91" s="131"/>
      <c r="M91" s="1"/>
      <c r="N91" s="1"/>
      <c r="O91" s="1"/>
      <c r="P91" s="1"/>
      <c r="Q91" s="1"/>
      <c r="R91" s="1"/>
      <c r="S91" s="1"/>
      <c r="T91" s="1"/>
      <c r="U91" s="1"/>
      <c r="V91" s="1"/>
      <c r="W91" s="1"/>
      <c r="X91" s="1"/>
      <c r="Y91" s="1"/>
      <c r="Z91" s="1"/>
      <c r="AA91" s="1"/>
      <c r="AB91" s="1"/>
      <c r="AC91" s="1"/>
    </row>
    <row r="92" spans="1:29">
      <c r="A92" s="126"/>
      <c r="B92" s="141"/>
      <c r="C92" s="142"/>
      <c r="D92" s="55"/>
      <c r="E92" s="131"/>
      <c r="F92" s="131"/>
      <c r="G92" s="55"/>
      <c r="H92" s="142"/>
      <c r="I92" s="64"/>
      <c r="J92" s="55"/>
      <c r="K92" s="130"/>
      <c r="L92" s="131"/>
      <c r="M92" s="1"/>
      <c r="N92" s="1"/>
      <c r="O92" s="1"/>
      <c r="P92" s="1"/>
      <c r="Q92" s="1"/>
      <c r="R92" s="1"/>
      <c r="S92" s="1"/>
      <c r="T92" s="1"/>
      <c r="U92" s="1"/>
      <c r="V92" s="1"/>
      <c r="W92" s="1"/>
      <c r="X92" s="1"/>
      <c r="Y92" s="1"/>
      <c r="Z92" s="1"/>
      <c r="AA92" s="1"/>
      <c r="AB92" s="1"/>
      <c r="AC92" s="1"/>
    </row>
    <row r="93" spans="1:29">
      <c r="A93" s="162" t="s">
        <v>215</v>
      </c>
      <c r="B93" s="163" t="s">
        <v>327</v>
      </c>
      <c r="C93" s="146"/>
      <c r="D93" s="68"/>
      <c r="E93" s="148"/>
      <c r="F93" s="148"/>
      <c r="G93" s="68"/>
      <c r="H93" s="146"/>
      <c r="I93" s="67"/>
      <c r="J93" s="68"/>
      <c r="K93" s="147"/>
      <c r="L93" s="148"/>
      <c r="M93" s="1"/>
      <c r="N93" s="1"/>
      <c r="O93" s="1"/>
      <c r="P93" s="1"/>
      <c r="Q93" s="1"/>
      <c r="R93" s="1"/>
      <c r="S93" s="1"/>
      <c r="T93" s="1"/>
      <c r="U93" s="1"/>
      <c r="V93" s="1"/>
      <c r="W93" s="1"/>
      <c r="X93" s="1"/>
      <c r="Y93" s="1"/>
      <c r="Z93" s="1"/>
      <c r="AA93" s="1"/>
      <c r="AB93" s="1"/>
      <c r="AC93" s="1"/>
    </row>
    <row r="94" spans="1:29">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c r="A95" s="104" t="s">
        <v>90</v>
      </c>
      <c r="B95" s="150" t="s">
        <v>328</v>
      </c>
      <c r="C95" s="73" t="s">
        <v>85</v>
      </c>
      <c r="D95" s="401" t="str">
        <f>IF(COUNTIF(D98:D100, "Failed") &gt; 0, "Failed", IF(COUNTA(D98:D100) = 0, "Not Tested", "Success"))</f>
        <v>Not Tested</v>
      </c>
      <c r="E95" s="402"/>
      <c r="F95" s="97" t="s">
        <v>86</v>
      </c>
      <c r="G95" s="401" t="str">
        <f>IF(COUNTIF(G98:G100, "Failed") &gt; 0, "Failed", IF(COUNTIF(G98:G100, "Need Testing") &gt; 0, "Need Testing", IF(COUNTA(G98:G100) = 0, "Not Tested", "Success")))</f>
        <v>Success</v>
      </c>
      <c r="H95" s="402"/>
      <c r="I95" s="73" t="s">
        <v>87</v>
      </c>
      <c r="J95" s="401" t="str">
        <f>IF(COUNTIF(J98:J100, "Failed") &gt; 0, "Failed", IF(COUNTIF(J98:J100, "Need Testing") &gt; 0, "Need Testing", IF(COUNTA(J98:J100) = 0, "Not Tested", "Success")))</f>
        <v>Not Tested</v>
      </c>
      <c r="K95" s="402"/>
      <c r="L95" s="152"/>
      <c r="M95" s="1"/>
      <c r="N95" s="1"/>
      <c r="O95" s="1"/>
      <c r="P95" s="1"/>
      <c r="Q95" s="1"/>
      <c r="R95" s="1"/>
      <c r="S95" s="1"/>
      <c r="T95" s="1"/>
      <c r="U95" s="1"/>
      <c r="V95" s="1"/>
      <c r="W95" s="1"/>
      <c r="X95" s="1"/>
      <c r="Y95" s="1"/>
      <c r="Z95" s="1"/>
      <c r="AA95" s="1"/>
      <c r="AB95" s="1"/>
      <c r="AC95" s="1"/>
    </row>
    <row r="96" spans="1:29">
      <c r="A96" s="403" t="s">
        <v>92</v>
      </c>
      <c r="B96" s="404" t="s">
        <v>93</v>
      </c>
      <c r="C96" s="404" t="s">
        <v>94</v>
      </c>
      <c r="D96" s="408" t="s">
        <v>95</v>
      </c>
      <c r="E96" s="409"/>
      <c r="F96" s="402"/>
      <c r="G96" s="408" t="s">
        <v>96</v>
      </c>
      <c r="H96" s="409"/>
      <c r="I96" s="402"/>
      <c r="J96" s="408" t="s">
        <v>97</v>
      </c>
      <c r="K96" s="409"/>
      <c r="L96" s="402"/>
      <c r="M96" s="1"/>
      <c r="N96" s="1"/>
      <c r="O96" s="1"/>
      <c r="P96" s="1"/>
      <c r="Q96" s="1"/>
      <c r="R96" s="1"/>
      <c r="S96" s="1"/>
      <c r="T96" s="1"/>
      <c r="U96" s="1"/>
      <c r="V96" s="1"/>
      <c r="W96" s="1"/>
      <c r="X96" s="1"/>
      <c r="Y96" s="1"/>
      <c r="Z96" s="1"/>
      <c r="AA96" s="1"/>
      <c r="AB96" s="1"/>
      <c r="AC96" s="1"/>
    </row>
    <row r="97" spans="1:29">
      <c r="A97" s="399"/>
      <c r="B97" s="399"/>
      <c r="C97" s="399"/>
      <c r="D97" s="75" t="s">
        <v>98</v>
      </c>
      <c r="E97" s="153" t="s">
        <v>99</v>
      </c>
      <c r="F97" s="153" t="s">
        <v>100</v>
      </c>
      <c r="G97" s="75" t="s">
        <v>98</v>
      </c>
      <c r="H97" s="153" t="s">
        <v>99</v>
      </c>
      <c r="I97" s="76" t="s">
        <v>100</v>
      </c>
      <c r="J97" s="75" t="s">
        <v>98</v>
      </c>
      <c r="K97" s="153" t="s">
        <v>99</v>
      </c>
      <c r="L97" s="153" t="s">
        <v>100</v>
      </c>
      <c r="M97" s="164"/>
      <c r="N97" s="164"/>
      <c r="O97" s="164"/>
      <c r="P97" s="164"/>
      <c r="Q97" s="164"/>
      <c r="R97" s="1"/>
      <c r="S97" s="1"/>
      <c r="T97" s="1"/>
      <c r="U97" s="1"/>
      <c r="V97" s="1"/>
      <c r="W97" s="1"/>
      <c r="X97" s="1"/>
      <c r="Y97" s="1"/>
      <c r="Z97" s="1"/>
      <c r="AA97" s="1"/>
      <c r="AB97" s="1"/>
      <c r="AC97" s="1"/>
    </row>
    <row r="98" spans="1:29" ht="45">
      <c r="A98" s="165">
        <v>1</v>
      </c>
      <c r="B98" s="154" t="s">
        <v>329</v>
      </c>
      <c r="C98" s="155" t="s">
        <v>330</v>
      </c>
      <c r="D98" s="80"/>
      <c r="E98" s="156"/>
      <c r="F98" s="156"/>
      <c r="G98" s="166" t="s">
        <v>79</v>
      </c>
      <c r="H98" s="167">
        <v>43328</v>
      </c>
      <c r="I98" s="84"/>
      <c r="J98" s="80"/>
      <c r="K98" s="158"/>
      <c r="L98" s="159"/>
      <c r="M98" s="1"/>
      <c r="N98" s="1"/>
      <c r="O98" s="1"/>
      <c r="P98" s="1"/>
      <c r="Q98" s="1"/>
      <c r="R98" s="1"/>
      <c r="S98" s="1"/>
      <c r="T98" s="1"/>
      <c r="U98" s="1"/>
      <c r="V98" s="1"/>
      <c r="W98" s="1"/>
      <c r="X98" s="1"/>
      <c r="Y98" s="1"/>
      <c r="Z98" s="1"/>
      <c r="AA98" s="1"/>
      <c r="AB98" s="1"/>
      <c r="AC98" s="1"/>
    </row>
    <row r="99" spans="1:29" ht="30">
      <c r="A99" s="165">
        <v>2</v>
      </c>
      <c r="B99" s="168" t="s">
        <v>148</v>
      </c>
      <c r="C99" s="169" t="s">
        <v>149</v>
      </c>
      <c r="D99" s="80"/>
      <c r="E99" s="156"/>
      <c r="F99" s="156"/>
      <c r="G99" s="166" t="s">
        <v>79</v>
      </c>
      <c r="H99" s="167">
        <v>43328</v>
      </c>
      <c r="I99" s="84"/>
      <c r="J99" s="80"/>
      <c r="K99" s="158"/>
      <c r="L99" s="159"/>
      <c r="M99" s="1"/>
      <c r="N99" s="1"/>
      <c r="O99" s="1"/>
      <c r="P99" s="1"/>
      <c r="Q99" s="1"/>
      <c r="R99" s="1"/>
      <c r="S99" s="1"/>
      <c r="T99" s="1"/>
      <c r="U99" s="1"/>
      <c r="V99" s="1"/>
      <c r="W99" s="1"/>
      <c r="X99" s="1"/>
      <c r="Y99" s="1"/>
      <c r="Z99" s="1"/>
      <c r="AA99" s="1"/>
      <c r="AB99" s="1"/>
      <c r="AC99" s="1"/>
    </row>
    <row r="100" spans="1:29" ht="12" customHeight="1">
      <c r="A100" s="165">
        <v>3</v>
      </c>
      <c r="B100" s="168" t="s">
        <v>150</v>
      </c>
      <c r="C100" s="160" t="s">
        <v>331</v>
      </c>
      <c r="D100" s="80"/>
      <c r="E100" s="156"/>
      <c r="F100" s="156"/>
      <c r="G100" s="166" t="s">
        <v>79</v>
      </c>
      <c r="H100" s="167">
        <v>43328</v>
      </c>
      <c r="I100" s="84"/>
      <c r="J100" s="80"/>
      <c r="K100" s="158"/>
      <c r="L100" s="159"/>
      <c r="M100" s="1"/>
      <c r="N100" s="1"/>
      <c r="O100" s="1"/>
      <c r="P100" s="1"/>
      <c r="Q100" s="1"/>
      <c r="R100" s="1"/>
      <c r="S100" s="1"/>
      <c r="T100" s="1"/>
      <c r="U100" s="1"/>
      <c r="V100" s="1"/>
      <c r="W100" s="1"/>
      <c r="X100" s="1"/>
      <c r="Y100" s="1"/>
      <c r="Z100" s="1"/>
      <c r="AA100" s="1"/>
      <c r="AB100" s="1"/>
      <c r="AC100" s="1"/>
    </row>
    <row r="101" spans="1:29">
      <c r="A101" s="126"/>
      <c r="B101" s="141"/>
      <c r="C101" s="142"/>
      <c r="D101" s="55"/>
      <c r="E101" s="131"/>
      <c r="F101" s="131"/>
      <c r="G101" s="55"/>
      <c r="H101" s="142"/>
      <c r="I101" s="64"/>
      <c r="J101" s="55"/>
      <c r="K101" s="130"/>
      <c r="L101" s="131"/>
      <c r="M101" s="1"/>
      <c r="N101" s="1"/>
      <c r="O101" s="1"/>
      <c r="P101" s="1"/>
      <c r="Q101" s="1"/>
      <c r="R101" s="1"/>
      <c r="S101" s="1"/>
      <c r="T101" s="1"/>
      <c r="U101" s="1"/>
      <c r="V101" s="1"/>
      <c r="W101" s="1"/>
      <c r="X101" s="1"/>
      <c r="Y101" s="1"/>
      <c r="Z101" s="1"/>
      <c r="AA101" s="1"/>
      <c r="AB101" s="1"/>
      <c r="AC101" s="1"/>
    </row>
    <row r="102" spans="1:29">
      <c r="A102" s="126"/>
      <c r="B102" s="141"/>
      <c r="C102" s="142"/>
      <c r="D102" s="55"/>
      <c r="E102" s="131"/>
      <c r="F102" s="131"/>
      <c r="G102" s="55"/>
      <c r="H102" s="142"/>
      <c r="I102" s="64"/>
      <c r="J102" s="55"/>
      <c r="K102" s="130"/>
      <c r="L102" s="131"/>
      <c r="M102" s="1"/>
      <c r="N102" s="1"/>
      <c r="O102" s="1"/>
      <c r="P102" s="1"/>
      <c r="Q102" s="1"/>
      <c r="R102" s="1"/>
      <c r="S102" s="1"/>
      <c r="T102" s="1"/>
      <c r="U102" s="1"/>
      <c r="V102" s="1"/>
      <c r="W102" s="1"/>
      <c r="X102" s="1"/>
      <c r="Y102" s="1"/>
      <c r="Z102" s="1"/>
      <c r="AA102" s="1"/>
      <c r="AB102" s="1"/>
      <c r="AC102" s="1"/>
    </row>
    <row r="103" spans="1:29">
      <c r="A103" s="162" t="s">
        <v>220</v>
      </c>
      <c r="B103" s="163" t="s">
        <v>332</v>
      </c>
      <c r="C103" s="146"/>
      <c r="D103" s="68"/>
      <c r="E103" s="148"/>
      <c r="F103" s="148"/>
      <c r="G103" s="68"/>
      <c r="H103" s="146"/>
      <c r="I103" s="67"/>
      <c r="J103" s="68"/>
      <c r="K103" s="147"/>
      <c r="L103" s="148"/>
      <c r="M103" s="1"/>
      <c r="N103" s="1"/>
      <c r="O103" s="1"/>
      <c r="P103" s="1"/>
      <c r="Q103" s="1"/>
      <c r="R103" s="1"/>
      <c r="S103" s="1"/>
      <c r="T103" s="1"/>
      <c r="U103" s="1"/>
      <c r="V103" s="1"/>
      <c r="W103" s="1"/>
      <c r="X103" s="1"/>
      <c r="Y103" s="1"/>
      <c r="Z103" s="1"/>
      <c r="AA103" s="1"/>
      <c r="AB103" s="1"/>
      <c r="AC103" s="1"/>
    </row>
    <row r="104" spans="1:29">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c r="A105" s="104" t="s">
        <v>90</v>
      </c>
      <c r="B105" s="150" t="s">
        <v>333</v>
      </c>
      <c r="C105" s="73" t="s">
        <v>85</v>
      </c>
      <c r="D105" s="401" t="str">
        <f>IF(COUNTIF(D108:D110, "Failed") &gt; 0, "Failed", IF(COUNTA(D108:D110) = 0, "Not Tested", "Success"))</f>
        <v>Not Tested</v>
      </c>
      <c r="E105" s="402"/>
      <c r="F105" s="97" t="s">
        <v>86</v>
      </c>
      <c r="G105" s="401" t="str">
        <f>IF(COUNTIF(G108:G110, "Failed") &gt; 0, "Failed", IF(COUNTIF(G108:G110, "Need Testing") &gt; 0, "Need Testing", IF(COUNTA(G108:G110) = 0, "Not Tested", "Success")))</f>
        <v>Success</v>
      </c>
      <c r="H105" s="402"/>
      <c r="I105" s="73" t="s">
        <v>87</v>
      </c>
      <c r="J105" s="401" t="str">
        <f>IF(COUNTIF(J108:J110, "Failed") &gt; 0, "Failed", IF(COUNTIF(J108:J110, "Need Testing") &gt; 0, "Need Testing", IF(COUNTA(J108:J110) = 0, "Not Tested", "Success")))</f>
        <v>Not Tested</v>
      </c>
      <c r="K105" s="402"/>
      <c r="L105" s="152"/>
      <c r="M105" s="1"/>
      <c r="N105" s="1"/>
      <c r="O105" s="1"/>
      <c r="P105" s="1"/>
      <c r="Q105" s="1"/>
      <c r="R105" s="1"/>
      <c r="S105" s="1"/>
      <c r="T105" s="1"/>
      <c r="U105" s="1"/>
      <c r="V105" s="1"/>
      <c r="W105" s="1"/>
      <c r="X105" s="1"/>
      <c r="Y105" s="1"/>
      <c r="Z105" s="1"/>
      <c r="AA105" s="1"/>
      <c r="AB105" s="1"/>
      <c r="AC105" s="1"/>
    </row>
    <row r="106" spans="1:29">
      <c r="A106" s="403" t="s">
        <v>92</v>
      </c>
      <c r="B106" s="404" t="s">
        <v>93</v>
      </c>
      <c r="C106" s="404" t="s">
        <v>94</v>
      </c>
      <c r="D106" s="408" t="s">
        <v>95</v>
      </c>
      <c r="E106" s="409"/>
      <c r="F106" s="402"/>
      <c r="G106" s="408" t="s">
        <v>96</v>
      </c>
      <c r="H106" s="409"/>
      <c r="I106" s="402"/>
      <c r="J106" s="408" t="s">
        <v>97</v>
      </c>
      <c r="K106" s="409"/>
      <c r="L106" s="402"/>
      <c r="M106" s="1"/>
      <c r="N106" s="1"/>
      <c r="O106" s="1"/>
      <c r="P106" s="1"/>
      <c r="Q106" s="1"/>
      <c r="R106" s="1"/>
      <c r="S106" s="1"/>
      <c r="T106" s="1"/>
      <c r="U106" s="1"/>
      <c r="V106" s="1"/>
      <c r="W106" s="1"/>
      <c r="X106" s="1"/>
      <c r="Y106" s="1"/>
      <c r="Z106" s="1"/>
      <c r="AA106" s="1"/>
      <c r="AB106" s="1"/>
      <c r="AC106" s="1"/>
    </row>
    <row r="107" spans="1:29">
      <c r="A107" s="399"/>
      <c r="B107" s="399"/>
      <c r="C107" s="399"/>
      <c r="D107" s="75" t="s">
        <v>98</v>
      </c>
      <c r="E107" s="153" t="s">
        <v>99</v>
      </c>
      <c r="F107" s="153" t="s">
        <v>100</v>
      </c>
      <c r="G107" s="75" t="s">
        <v>98</v>
      </c>
      <c r="H107" s="153" t="s">
        <v>99</v>
      </c>
      <c r="I107" s="76" t="s">
        <v>100</v>
      </c>
      <c r="J107" s="75" t="s">
        <v>98</v>
      </c>
      <c r="K107" s="153" t="s">
        <v>99</v>
      </c>
      <c r="L107" s="153" t="s">
        <v>100</v>
      </c>
      <c r="M107" s="164"/>
      <c r="N107" s="164"/>
      <c r="O107" s="164"/>
      <c r="P107" s="164"/>
      <c r="Q107" s="164"/>
      <c r="R107" s="1"/>
      <c r="S107" s="1"/>
      <c r="T107" s="1"/>
      <c r="U107" s="1"/>
      <c r="V107" s="1"/>
      <c r="W107" s="1"/>
      <c r="X107" s="1"/>
      <c r="Y107" s="1"/>
      <c r="Z107" s="1"/>
      <c r="AA107" s="1"/>
      <c r="AB107" s="1"/>
      <c r="AC107" s="1"/>
    </row>
    <row r="108" spans="1:29" ht="45">
      <c r="A108" s="165">
        <v>1</v>
      </c>
      <c r="B108" s="154" t="s">
        <v>334</v>
      </c>
      <c r="C108" s="155" t="s">
        <v>335</v>
      </c>
      <c r="D108" s="80"/>
      <c r="E108" s="156"/>
      <c r="F108" s="156"/>
      <c r="G108" s="166" t="s">
        <v>79</v>
      </c>
      <c r="H108" s="167">
        <v>43328</v>
      </c>
      <c r="I108" s="84"/>
      <c r="J108" s="80"/>
      <c r="K108" s="158"/>
      <c r="L108" s="159"/>
      <c r="M108" s="1"/>
      <c r="N108" s="1"/>
      <c r="O108" s="1"/>
      <c r="P108" s="1"/>
      <c r="Q108" s="1"/>
      <c r="R108" s="1"/>
      <c r="S108" s="1"/>
      <c r="T108" s="1"/>
      <c r="U108" s="1"/>
      <c r="V108" s="1"/>
      <c r="W108" s="1"/>
      <c r="X108" s="1"/>
      <c r="Y108" s="1"/>
      <c r="Z108" s="1"/>
      <c r="AA108" s="1"/>
      <c r="AB108" s="1"/>
      <c r="AC108" s="1"/>
    </row>
    <row r="109" spans="1:29" ht="30">
      <c r="A109" s="165">
        <v>2</v>
      </c>
      <c r="B109" s="168" t="s">
        <v>148</v>
      </c>
      <c r="C109" s="169" t="s">
        <v>149</v>
      </c>
      <c r="D109" s="80"/>
      <c r="E109" s="156"/>
      <c r="F109" s="156"/>
      <c r="G109" s="166" t="s">
        <v>79</v>
      </c>
      <c r="H109" s="167">
        <v>43328</v>
      </c>
      <c r="I109" s="84"/>
      <c r="J109" s="80"/>
      <c r="K109" s="158"/>
      <c r="L109" s="159"/>
      <c r="M109" s="1"/>
      <c r="N109" s="1"/>
      <c r="O109" s="1"/>
      <c r="P109" s="1"/>
      <c r="Q109" s="1"/>
      <c r="R109" s="1"/>
      <c r="S109" s="1"/>
      <c r="T109" s="1"/>
      <c r="U109" s="1"/>
      <c r="V109" s="1"/>
      <c r="W109" s="1"/>
      <c r="X109" s="1"/>
      <c r="Y109" s="1"/>
      <c r="Z109" s="1"/>
      <c r="AA109" s="1"/>
      <c r="AB109" s="1"/>
      <c r="AC109" s="1"/>
    </row>
    <row r="110" spans="1:29" ht="12" customHeight="1">
      <c r="A110" s="165">
        <v>3</v>
      </c>
      <c r="B110" s="168" t="s">
        <v>150</v>
      </c>
      <c r="C110" s="160" t="s">
        <v>336</v>
      </c>
      <c r="D110" s="80"/>
      <c r="E110" s="156"/>
      <c r="F110" s="156"/>
      <c r="G110" s="166" t="s">
        <v>79</v>
      </c>
      <c r="H110" s="167">
        <v>43328</v>
      </c>
      <c r="I110" s="84"/>
      <c r="J110" s="80"/>
      <c r="K110" s="158"/>
      <c r="L110" s="159"/>
      <c r="M110" s="1"/>
      <c r="N110" s="1"/>
      <c r="O110" s="1"/>
      <c r="P110" s="1"/>
      <c r="Q110" s="1"/>
      <c r="R110" s="1"/>
      <c r="S110" s="1"/>
      <c r="T110" s="1"/>
      <c r="U110" s="1"/>
      <c r="V110" s="1"/>
      <c r="W110" s="1"/>
      <c r="X110" s="1"/>
      <c r="Y110" s="1"/>
      <c r="Z110" s="1"/>
      <c r="AA110" s="1"/>
      <c r="AB110" s="1"/>
      <c r="AC110" s="1"/>
    </row>
    <row r="111" spans="1:29">
      <c r="A111" s="126"/>
      <c r="B111" s="141"/>
      <c r="C111" s="142"/>
      <c r="D111" s="55"/>
      <c r="E111" s="131"/>
      <c r="F111" s="131"/>
      <c r="G111" s="55"/>
      <c r="H111" s="142"/>
      <c r="I111" s="64"/>
      <c r="J111" s="55"/>
      <c r="K111" s="130"/>
      <c r="L111" s="131"/>
      <c r="M111" s="1"/>
      <c r="N111" s="1"/>
      <c r="O111" s="1"/>
      <c r="P111" s="1"/>
      <c r="Q111" s="1"/>
      <c r="R111" s="1"/>
      <c r="S111" s="1"/>
      <c r="T111" s="1"/>
      <c r="U111" s="1"/>
      <c r="V111" s="1"/>
      <c r="W111" s="1"/>
      <c r="X111" s="1"/>
      <c r="Y111" s="1"/>
      <c r="Z111" s="1"/>
      <c r="AA111" s="1"/>
      <c r="AB111" s="1"/>
      <c r="AC111" s="1"/>
    </row>
    <row r="112" spans="1:29">
      <c r="A112" s="126"/>
      <c r="B112" s="141"/>
      <c r="C112" s="142"/>
      <c r="D112" s="55"/>
      <c r="E112" s="131"/>
      <c r="F112" s="131"/>
      <c r="G112" s="55"/>
      <c r="H112" s="142"/>
      <c r="I112" s="64"/>
      <c r="J112" s="55"/>
      <c r="K112" s="130"/>
      <c r="L112" s="131"/>
      <c r="M112" s="1"/>
      <c r="N112" s="1"/>
      <c r="O112" s="1"/>
      <c r="P112" s="1"/>
      <c r="Q112" s="1"/>
      <c r="R112" s="1"/>
      <c r="S112" s="1"/>
      <c r="T112" s="1"/>
      <c r="U112" s="1"/>
      <c r="V112" s="1"/>
      <c r="W112" s="1"/>
      <c r="X112" s="1"/>
      <c r="Y112" s="1"/>
      <c r="Z112" s="1"/>
      <c r="AA112" s="1"/>
      <c r="AB112" s="1"/>
      <c r="AC112" s="1"/>
    </row>
    <row r="113" spans="1:29">
      <c r="A113" s="162" t="s">
        <v>225</v>
      </c>
      <c r="B113" s="163" t="s">
        <v>337</v>
      </c>
      <c r="C113" s="146"/>
      <c r="D113" s="68"/>
      <c r="E113" s="148"/>
      <c r="F113" s="148"/>
      <c r="G113" s="68"/>
      <c r="H113" s="146"/>
      <c r="I113" s="67"/>
      <c r="J113" s="68"/>
      <c r="K113" s="147"/>
      <c r="L113" s="148"/>
      <c r="M113" s="1"/>
      <c r="N113" s="1"/>
      <c r="O113" s="1"/>
      <c r="P113" s="1"/>
      <c r="Q113" s="1"/>
      <c r="R113" s="1"/>
      <c r="S113" s="1"/>
      <c r="T113" s="1"/>
      <c r="U113" s="1"/>
      <c r="V113" s="1"/>
      <c r="W113" s="1"/>
      <c r="X113" s="1"/>
      <c r="Y113" s="1"/>
      <c r="Z113" s="1"/>
      <c r="AA113" s="1"/>
      <c r="AB113" s="1"/>
      <c r="AC113" s="1"/>
    </row>
    <row r="114" spans="1:29">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c r="A115" s="104" t="s">
        <v>90</v>
      </c>
      <c r="B115" s="150" t="s">
        <v>338</v>
      </c>
      <c r="C115" s="73" t="s">
        <v>85</v>
      </c>
      <c r="D115" s="401" t="str">
        <f>IF(COUNTIF(D118:D120, "Failed") &gt; 0, "Failed", IF(COUNTA(D118:D120) = 0, "Not Tested", "Success"))</f>
        <v>Not Tested</v>
      </c>
      <c r="E115" s="402"/>
      <c r="F115" s="97" t="s">
        <v>86</v>
      </c>
      <c r="G115" s="401" t="str">
        <f>IF(COUNTIF(G118:G120, "Failed") &gt; 0, "Failed", IF(COUNTIF(G118:G120, "Need Testing") &gt; 0, "Need Testing", IF(COUNTA(G118:G120) = 0, "Not Tested", "Success")))</f>
        <v>Success</v>
      </c>
      <c r="H115" s="402"/>
      <c r="I115" s="73" t="s">
        <v>87</v>
      </c>
      <c r="J115" s="401" t="str">
        <f>IF(COUNTIF(J118:J120, "Failed") &gt; 0, "Failed", IF(COUNTIF(J118:J120, "Need Testing") &gt; 0, "Need Testing", IF(COUNTA(J118:J120) = 0, "Not Tested", "Success")))</f>
        <v>Not Tested</v>
      </c>
      <c r="K115" s="402"/>
      <c r="L115" s="152"/>
      <c r="M115" s="1"/>
      <c r="N115" s="1"/>
      <c r="O115" s="1"/>
      <c r="P115" s="1"/>
      <c r="Q115" s="1"/>
      <c r="R115" s="1"/>
      <c r="S115" s="1"/>
      <c r="T115" s="1"/>
      <c r="U115" s="1"/>
      <c r="V115" s="1"/>
      <c r="W115" s="1"/>
      <c r="X115" s="1"/>
      <c r="Y115" s="1"/>
      <c r="Z115" s="1"/>
      <c r="AA115" s="1"/>
      <c r="AB115" s="1"/>
      <c r="AC115" s="1"/>
    </row>
    <row r="116" spans="1:29">
      <c r="A116" s="403" t="s">
        <v>92</v>
      </c>
      <c r="B116" s="404" t="s">
        <v>93</v>
      </c>
      <c r="C116" s="404" t="s">
        <v>94</v>
      </c>
      <c r="D116" s="408" t="s">
        <v>95</v>
      </c>
      <c r="E116" s="409"/>
      <c r="F116" s="402"/>
      <c r="G116" s="408" t="s">
        <v>96</v>
      </c>
      <c r="H116" s="409"/>
      <c r="I116" s="402"/>
      <c r="J116" s="408" t="s">
        <v>97</v>
      </c>
      <c r="K116" s="409"/>
      <c r="L116" s="402"/>
      <c r="M116" s="1"/>
      <c r="N116" s="1"/>
      <c r="O116" s="1"/>
      <c r="P116" s="1"/>
      <c r="Q116" s="1"/>
      <c r="R116" s="1"/>
      <c r="S116" s="1"/>
      <c r="T116" s="1"/>
      <c r="U116" s="1"/>
      <c r="V116" s="1"/>
      <c r="W116" s="1"/>
      <c r="X116" s="1"/>
      <c r="Y116" s="1"/>
      <c r="Z116" s="1"/>
      <c r="AA116" s="1"/>
      <c r="AB116" s="1"/>
      <c r="AC116" s="1"/>
    </row>
    <row r="117" spans="1:29">
      <c r="A117" s="399"/>
      <c r="B117" s="399"/>
      <c r="C117" s="399"/>
      <c r="D117" s="75" t="s">
        <v>98</v>
      </c>
      <c r="E117" s="153" t="s">
        <v>99</v>
      </c>
      <c r="F117" s="153" t="s">
        <v>100</v>
      </c>
      <c r="G117" s="75" t="s">
        <v>98</v>
      </c>
      <c r="H117" s="153" t="s">
        <v>99</v>
      </c>
      <c r="I117" s="76" t="s">
        <v>100</v>
      </c>
      <c r="J117" s="75" t="s">
        <v>98</v>
      </c>
      <c r="K117" s="153" t="s">
        <v>99</v>
      </c>
      <c r="L117" s="153" t="s">
        <v>100</v>
      </c>
      <c r="M117" s="164"/>
      <c r="N117" s="164"/>
      <c r="O117" s="164"/>
      <c r="P117" s="164"/>
      <c r="Q117" s="164"/>
      <c r="R117" s="1"/>
      <c r="S117" s="1"/>
      <c r="T117" s="1"/>
      <c r="U117" s="1"/>
      <c r="V117" s="1"/>
      <c r="W117" s="1"/>
      <c r="X117" s="1"/>
      <c r="Y117" s="1"/>
      <c r="Z117" s="1"/>
      <c r="AA117" s="1"/>
      <c r="AB117" s="1"/>
      <c r="AC117" s="1"/>
    </row>
    <row r="118" spans="1:29" ht="45">
      <c r="A118" s="165">
        <v>1</v>
      </c>
      <c r="B118" s="154" t="s">
        <v>339</v>
      </c>
      <c r="C118" s="155" t="s">
        <v>340</v>
      </c>
      <c r="D118" s="80"/>
      <c r="E118" s="156"/>
      <c r="F118" s="156"/>
      <c r="G118" s="166" t="s">
        <v>79</v>
      </c>
      <c r="H118" s="167">
        <v>43328</v>
      </c>
      <c r="I118" s="84"/>
      <c r="J118" s="80"/>
      <c r="K118" s="158"/>
      <c r="L118" s="159"/>
      <c r="M118" s="1"/>
      <c r="N118" s="1"/>
      <c r="O118" s="1"/>
      <c r="P118" s="1"/>
      <c r="Q118" s="1"/>
      <c r="R118" s="1"/>
      <c r="S118" s="1"/>
      <c r="T118" s="1"/>
      <c r="U118" s="1"/>
      <c r="V118" s="1"/>
      <c r="W118" s="1"/>
      <c r="X118" s="1"/>
      <c r="Y118" s="1"/>
      <c r="Z118" s="1"/>
      <c r="AA118" s="1"/>
      <c r="AB118" s="1"/>
      <c r="AC118" s="1"/>
    </row>
    <row r="119" spans="1:29" ht="30">
      <c r="A119" s="165">
        <v>2</v>
      </c>
      <c r="B119" s="168" t="s">
        <v>148</v>
      </c>
      <c r="C119" s="169" t="s">
        <v>149</v>
      </c>
      <c r="D119" s="80"/>
      <c r="E119" s="156"/>
      <c r="F119" s="156"/>
      <c r="G119" s="166" t="s">
        <v>79</v>
      </c>
      <c r="H119" s="167">
        <v>43328</v>
      </c>
      <c r="I119" s="84"/>
      <c r="J119" s="80"/>
      <c r="K119" s="158"/>
      <c r="L119" s="159"/>
      <c r="M119" s="1"/>
      <c r="N119" s="1"/>
      <c r="O119" s="1"/>
      <c r="P119" s="1"/>
      <c r="Q119" s="1"/>
      <c r="R119" s="1"/>
      <c r="S119" s="1"/>
      <c r="T119" s="1"/>
      <c r="U119" s="1"/>
      <c r="V119" s="1"/>
      <c r="W119" s="1"/>
      <c r="X119" s="1"/>
      <c r="Y119" s="1"/>
      <c r="Z119" s="1"/>
      <c r="AA119" s="1"/>
      <c r="AB119" s="1"/>
      <c r="AC119" s="1"/>
    </row>
    <row r="120" spans="1:29" ht="12" customHeight="1">
      <c r="A120" s="165">
        <v>3</v>
      </c>
      <c r="B120" s="168" t="s">
        <v>150</v>
      </c>
      <c r="C120" s="160" t="s">
        <v>341</v>
      </c>
      <c r="D120" s="80"/>
      <c r="E120" s="156"/>
      <c r="F120" s="156"/>
      <c r="G120" s="166" t="s">
        <v>79</v>
      </c>
      <c r="H120" s="167">
        <v>43328</v>
      </c>
      <c r="I120" s="84"/>
      <c r="J120" s="80"/>
      <c r="K120" s="158"/>
      <c r="L120" s="159"/>
      <c r="M120" s="1"/>
      <c r="N120" s="1"/>
      <c r="O120" s="1"/>
      <c r="P120" s="1"/>
      <c r="Q120" s="1"/>
      <c r="R120" s="1"/>
      <c r="S120" s="1"/>
      <c r="T120" s="1"/>
      <c r="U120" s="1"/>
      <c r="V120" s="1"/>
      <c r="W120" s="1"/>
      <c r="X120" s="1"/>
      <c r="Y120" s="1"/>
      <c r="Z120" s="1"/>
      <c r="AA120" s="1"/>
      <c r="AB120" s="1"/>
      <c r="AC120" s="1"/>
    </row>
    <row r="121" spans="1:29">
      <c r="A121" s="126"/>
      <c r="B121" s="141"/>
      <c r="C121" s="142"/>
      <c r="D121" s="55"/>
      <c r="E121" s="131"/>
      <c r="F121" s="131"/>
      <c r="G121" s="55"/>
      <c r="H121" s="142"/>
      <c r="I121" s="64"/>
      <c r="J121" s="55"/>
      <c r="K121" s="130"/>
      <c r="L121" s="131"/>
      <c r="M121" s="1"/>
      <c r="N121" s="1"/>
      <c r="O121" s="1"/>
      <c r="P121" s="1"/>
      <c r="Q121" s="1"/>
      <c r="R121" s="1"/>
      <c r="S121" s="1"/>
      <c r="T121" s="1"/>
      <c r="U121" s="1"/>
      <c r="V121" s="1"/>
      <c r="W121" s="1"/>
      <c r="X121" s="1"/>
      <c r="Y121" s="1"/>
      <c r="Z121" s="1"/>
      <c r="AA121" s="1"/>
      <c r="AB121" s="1"/>
      <c r="AC121" s="1"/>
    </row>
    <row r="122" spans="1:29">
      <c r="A122" s="126"/>
      <c r="B122" s="141"/>
      <c r="C122" s="142"/>
      <c r="D122" s="55"/>
      <c r="E122" s="131"/>
      <c r="F122" s="131"/>
      <c r="G122" s="55"/>
      <c r="H122" s="142"/>
      <c r="I122" s="64"/>
      <c r="J122" s="55"/>
      <c r="K122" s="130"/>
      <c r="L122" s="131"/>
      <c r="M122" s="1"/>
      <c r="N122" s="1"/>
      <c r="O122" s="1"/>
      <c r="P122" s="1"/>
      <c r="Q122" s="1"/>
      <c r="R122" s="1"/>
      <c r="S122" s="1"/>
      <c r="T122" s="1"/>
      <c r="U122" s="1"/>
      <c r="V122" s="1"/>
      <c r="W122" s="1"/>
      <c r="X122" s="1"/>
      <c r="Y122" s="1"/>
      <c r="Z122" s="1"/>
      <c r="AA122" s="1"/>
      <c r="AB122" s="1"/>
      <c r="AC122" s="1"/>
    </row>
    <row r="123" spans="1:29">
      <c r="A123" s="162" t="s">
        <v>230</v>
      </c>
      <c r="B123" s="163" t="s">
        <v>342</v>
      </c>
      <c r="C123" s="146"/>
      <c r="D123" s="68"/>
      <c r="E123" s="148"/>
      <c r="F123" s="148"/>
      <c r="G123" s="68"/>
      <c r="H123" s="146"/>
      <c r="I123" s="67"/>
      <c r="J123" s="68"/>
      <c r="K123" s="147"/>
      <c r="L123" s="148"/>
      <c r="M123" s="1"/>
      <c r="N123" s="1"/>
      <c r="O123" s="1"/>
      <c r="P123" s="1"/>
      <c r="Q123" s="1"/>
      <c r="R123" s="1"/>
      <c r="S123" s="1"/>
      <c r="T123" s="1"/>
      <c r="U123" s="1"/>
      <c r="V123" s="1"/>
      <c r="W123" s="1"/>
      <c r="X123" s="1"/>
      <c r="Y123" s="1"/>
      <c r="Z123" s="1"/>
      <c r="AA123" s="1"/>
      <c r="AB123" s="1"/>
      <c r="AC123" s="1"/>
    </row>
    <row r="124" spans="1:29">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c r="A125" s="104" t="s">
        <v>90</v>
      </c>
      <c r="B125" s="150" t="s">
        <v>343</v>
      </c>
      <c r="C125" s="73" t="s">
        <v>85</v>
      </c>
      <c r="D125" s="401" t="str">
        <f>IF(COUNTIF(D128:D130, "Failed") &gt; 0, "Failed", IF(COUNTA(D128:D130) = 0, "Not Tested", "Success"))</f>
        <v>Not Tested</v>
      </c>
      <c r="E125" s="402"/>
      <c r="F125" s="97" t="s">
        <v>86</v>
      </c>
      <c r="G125" s="401" t="str">
        <f>IF(COUNTIF(G128:G130, "Failed") &gt; 0, "Failed", IF(COUNTIF(G128:G130, "Need Testing") &gt; 0, "Need Testing", IF(COUNTA(G128:G130) = 0, "Not Tested", "Success")))</f>
        <v>Success</v>
      </c>
      <c r="H125" s="402"/>
      <c r="I125" s="73" t="s">
        <v>87</v>
      </c>
      <c r="J125" s="401" t="str">
        <f>IF(COUNTIF(J128:J130, "Failed") &gt; 0, "Failed", IF(COUNTIF(J128:J130, "Need Testing") &gt; 0, "Need Testing", IF(COUNTA(J128:J130) = 0, "Not Tested", "Success")))</f>
        <v>Not Tested</v>
      </c>
      <c r="K125" s="402"/>
      <c r="L125" s="152"/>
      <c r="M125" s="1"/>
      <c r="N125" s="1"/>
      <c r="O125" s="1"/>
      <c r="P125" s="1"/>
      <c r="Q125" s="1"/>
      <c r="R125" s="1"/>
      <c r="S125" s="1"/>
      <c r="T125" s="1"/>
      <c r="U125" s="1"/>
      <c r="V125" s="1"/>
      <c r="W125" s="1"/>
      <c r="X125" s="1"/>
      <c r="Y125" s="1"/>
      <c r="Z125" s="1"/>
      <c r="AA125" s="1"/>
      <c r="AB125" s="1"/>
      <c r="AC125" s="1"/>
    </row>
    <row r="126" spans="1:29">
      <c r="A126" s="403" t="s">
        <v>92</v>
      </c>
      <c r="B126" s="404" t="s">
        <v>93</v>
      </c>
      <c r="C126" s="404" t="s">
        <v>94</v>
      </c>
      <c r="D126" s="408" t="s">
        <v>95</v>
      </c>
      <c r="E126" s="409"/>
      <c r="F126" s="402"/>
      <c r="G126" s="408" t="s">
        <v>96</v>
      </c>
      <c r="H126" s="409"/>
      <c r="I126" s="402"/>
      <c r="J126" s="408" t="s">
        <v>97</v>
      </c>
      <c r="K126" s="409"/>
      <c r="L126" s="402"/>
      <c r="M126" s="1"/>
      <c r="N126" s="1"/>
      <c r="O126" s="1"/>
      <c r="P126" s="1"/>
      <c r="Q126" s="1"/>
      <c r="R126" s="1"/>
      <c r="S126" s="1"/>
      <c r="T126" s="1"/>
      <c r="U126" s="1"/>
      <c r="V126" s="1"/>
      <c r="W126" s="1"/>
      <c r="X126" s="1"/>
      <c r="Y126" s="1"/>
      <c r="Z126" s="1"/>
      <c r="AA126" s="1"/>
      <c r="AB126" s="1"/>
      <c r="AC126" s="1"/>
    </row>
    <row r="127" spans="1:29">
      <c r="A127" s="399"/>
      <c r="B127" s="399"/>
      <c r="C127" s="399"/>
      <c r="D127" s="75" t="s">
        <v>98</v>
      </c>
      <c r="E127" s="153" t="s">
        <v>99</v>
      </c>
      <c r="F127" s="153" t="s">
        <v>100</v>
      </c>
      <c r="G127" s="75" t="s">
        <v>98</v>
      </c>
      <c r="H127" s="153" t="s">
        <v>99</v>
      </c>
      <c r="I127" s="76" t="s">
        <v>100</v>
      </c>
      <c r="J127" s="75" t="s">
        <v>98</v>
      </c>
      <c r="K127" s="153" t="s">
        <v>99</v>
      </c>
      <c r="L127" s="153" t="s">
        <v>100</v>
      </c>
      <c r="M127" s="164"/>
      <c r="N127" s="164"/>
      <c r="O127" s="164"/>
      <c r="P127" s="164"/>
      <c r="Q127" s="164"/>
      <c r="R127" s="1"/>
      <c r="S127" s="1"/>
      <c r="T127" s="1"/>
      <c r="U127" s="1"/>
      <c r="V127" s="1"/>
      <c r="W127" s="1"/>
      <c r="X127" s="1"/>
      <c r="Y127" s="1"/>
      <c r="Z127" s="1"/>
      <c r="AA127" s="1"/>
      <c r="AB127" s="1"/>
      <c r="AC127" s="1"/>
    </row>
    <row r="128" spans="1:29" ht="45">
      <c r="A128" s="165">
        <v>1</v>
      </c>
      <c r="B128" s="154" t="s">
        <v>344</v>
      </c>
      <c r="C128" s="155" t="s">
        <v>345</v>
      </c>
      <c r="D128" s="80"/>
      <c r="E128" s="156"/>
      <c r="F128" s="156"/>
      <c r="G128" s="166" t="s">
        <v>79</v>
      </c>
      <c r="H128" s="167">
        <v>43328</v>
      </c>
      <c r="I128" s="84"/>
      <c r="J128" s="80"/>
      <c r="K128" s="158"/>
      <c r="L128" s="159"/>
      <c r="M128" s="1"/>
      <c r="N128" s="1"/>
      <c r="O128" s="1"/>
      <c r="P128" s="1"/>
      <c r="Q128" s="1"/>
      <c r="R128" s="1"/>
      <c r="S128" s="1"/>
      <c r="T128" s="1"/>
      <c r="U128" s="1"/>
      <c r="V128" s="1"/>
      <c r="W128" s="1"/>
      <c r="X128" s="1"/>
      <c r="Y128" s="1"/>
      <c r="Z128" s="1"/>
      <c r="AA128" s="1"/>
      <c r="AB128" s="1"/>
      <c r="AC128" s="1"/>
    </row>
    <row r="129" spans="1:29" ht="30">
      <c r="A129" s="165">
        <v>2</v>
      </c>
      <c r="B129" s="168" t="s">
        <v>148</v>
      </c>
      <c r="C129" s="169" t="s">
        <v>149</v>
      </c>
      <c r="D129" s="80"/>
      <c r="E129" s="156"/>
      <c r="F129" s="156"/>
      <c r="G129" s="166" t="s">
        <v>79</v>
      </c>
      <c r="H129" s="167">
        <v>43328</v>
      </c>
      <c r="I129" s="84"/>
      <c r="J129" s="80"/>
      <c r="K129" s="158"/>
      <c r="L129" s="159"/>
      <c r="M129" s="1"/>
      <c r="N129" s="1"/>
      <c r="O129" s="1"/>
      <c r="P129" s="1"/>
      <c r="Q129" s="1"/>
      <c r="R129" s="1"/>
      <c r="S129" s="1"/>
      <c r="T129" s="1"/>
      <c r="U129" s="1"/>
      <c r="V129" s="1"/>
      <c r="W129" s="1"/>
      <c r="X129" s="1"/>
      <c r="Y129" s="1"/>
      <c r="Z129" s="1"/>
      <c r="AA129" s="1"/>
      <c r="AB129" s="1"/>
      <c r="AC129" s="1"/>
    </row>
    <row r="130" spans="1:29" ht="12" customHeight="1">
      <c r="A130" s="165">
        <v>3</v>
      </c>
      <c r="B130" s="168" t="s">
        <v>150</v>
      </c>
      <c r="C130" s="160" t="s">
        <v>346</v>
      </c>
      <c r="D130" s="80"/>
      <c r="E130" s="156"/>
      <c r="F130" s="156"/>
      <c r="G130" s="166" t="s">
        <v>79</v>
      </c>
      <c r="H130" s="167">
        <v>43328</v>
      </c>
      <c r="I130" s="84"/>
      <c r="J130" s="80"/>
      <c r="K130" s="158"/>
      <c r="L130" s="159"/>
      <c r="M130" s="1"/>
      <c r="N130" s="1"/>
      <c r="O130" s="1"/>
      <c r="P130" s="1"/>
      <c r="Q130" s="1"/>
      <c r="R130" s="1"/>
      <c r="S130" s="1"/>
      <c r="T130" s="1"/>
      <c r="U130" s="1"/>
      <c r="V130" s="1"/>
      <c r="W130" s="1"/>
      <c r="X130" s="1"/>
      <c r="Y130" s="1"/>
      <c r="Z130" s="1"/>
      <c r="AA130" s="1"/>
      <c r="AB130" s="1"/>
      <c r="AC130" s="1"/>
    </row>
    <row r="131" spans="1:29">
      <c r="A131" s="126"/>
      <c r="B131" s="141"/>
      <c r="C131" s="142"/>
      <c r="D131" s="55"/>
      <c r="E131" s="131"/>
      <c r="F131" s="131"/>
      <c r="G131" s="55"/>
      <c r="H131" s="142"/>
      <c r="I131" s="64"/>
      <c r="J131" s="55"/>
      <c r="K131" s="130"/>
      <c r="L131" s="131"/>
      <c r="M131" s="1"/>
      <c r="N131" s="1"/>
      <c r="O131" s="1"/>
      <c r="P131" s="1"/>
      <c r="Q131" s="1"/>
      <c r="R131" s="1"/>
      <c r="S131" s="1"/>
      <c r="T131" s="1"/>
      <c r="U131" s="1"/>
      <c r="V131" s="1"/>
      <c r="W131" s="1"/>
      <c r="X131" s="1"/>
      <c r="Y131" s="1"/>
      <c r="Z131" s="1"/>
      <c r="AA131" s="1"/>
      <c r="AB131" s="1"/>
      <c r="AC131" s="1"/>
    </row>
    <row r="132" spans="1:29">
      <c r="A132" s="126"/>
      <c r="B132" s="141"/>
      <c r="C132" s="142"/>
      <c r="D132" s="55"/>
      <c r="E132" s="131"/>
      <c r="F132" s="131"/>
      <c r="G132" s="55"/>
      <c r="H132" s="142"/>
      <c r="I132" s="64"/>
      <c r="J132" s="55"/>
      <c r="K132" s="130"/>
      <c r="L132" s="131"/>
      <c r="M132" s="1"/>
      <c r="N132" s="1"/>
      <c r="O132" s="1"/>
      <c r="P132" s="1"/>
      <c r="Q132" s="1"/>
      <c r="R132" s="1"/>
      <c r="S132" s="1"/>
      <c r="T132" s="1"/>
      <c r="U132" s="1"/>
      <c r="V132" s="1"/>
      <c r="W132" s="1"/>
      <c r="X132" s="1"/>
      <c r="Y132" s="1"/>
      <c r="Z132" s="1"/>
      <c r="AA132" s="1"/>
      <c r="AB132" s="1"/>
      <c r="AC132" s="1"/>
    </row>
    <row r="133" spans="1:29">
      <c r="A133" s="162" t="s">
        <v>235</v>
      </c>
      <c r="B133" s="163" t="s">
        <v>347</v>
      </c>
      <c r="C133" s="146"/>
      <c r="D133" s="68"/>
      <c r="E133" s="148"/>
      <c r="F133" s="148"/>
      <c r="G133" s="68"/>
      <c r="H133" s="146"/>
      <c r="I133" s="67"/>
      <c r="J133" s="68"/>
      <c r="K133" s="147"/>
      <c r="L133" s="148"/>
      <c r="M133" s="1"/>
      <c r="N133" s="1"/>
      <c r="O133" s="1"/>
      <c r="P133" s="1"/>
      <c r="Q133" s="1"/>
      <c r="R133" s="1"/>
      <c r="S133" s="1"/>
      <c r="T133" s="1"/>
      <c r="U133" s="1"/>
      <c r="V133" s="1"/>
      <c r="W133" s="1"/>
      <c r="X133" s="1"/>
      <c r="Y133" s="1"/>
      <c r="Z133" s="1"/>
      <c r="AA133" s="1"/>
      <c r="AB133" s="1"/>
      <c r="AC133" s="1"/>
    </row>
    <row r="134" spans="1:29">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c r="A135" s="104" t="s">
        <v>90</v>
      </c>
      <c r="B135" s="150" t="s">
        <v>348</v>
      </c>
      <c r="C135" s="73" t="s">
        <v>85</v>
      </c>
      <c r="D135" s="401" t="str">
        <f>IF(COUNTIF(D138:D140, "Failed") &gt; 0, "Failed", IF(COUNTA(D138:D140) = 0, "Not Tested", "Success"))</f>
        <v>Not Tested</v>
      </c>
      <c r="E135" s="402"/>
      <c r="F135" s="97" t="s">
        <v>86</v>
      </c>
      <c r="G135" s="401" t="str">
        <f>IF(COUNTIF(G138:G140, "Failed") &gt; 0, "Failed", IF(COUNTIF(G138:G140, "Need Testing") &gt; 0, "Need Testing", IF(COUNTA(G138:G140) = 0, "Not Tested", "Success")))</f>
        <v>Success</v>
      </c>
      <c r="H135" s="402"/>
      <c r="I135" s="73" t="s">
        <v>87</v>
      </c>
      <c r="J135" s="401" t="str">
        <f>IF(COUNTIF(J138:J140, "Failed") &gt; 0, "Failed", IF(COUNTIF(J138:J140, "Need Testing") &gt; 0, "Need Testing", IF(COUNTA(J138:J140) = 0, "Not Tested", "Success")))</f>
        <v>Not Tested</v>
      </c>
      <c r="K135" s="402"/>
      <c r="L135" s="152"/>
      <c r="M135" s="1"/>
      <c r="N135" s="1"/>
      <c r="O135" s="1"/>
      <c r="P135" s="1"/>
      <c r="Q135" s="1"/>
      <c r="R135" s="1"/>
      <c r="S135" s="1"/>
      <c r="T135" s="1"/>
      <c r="U135" s="1"/>
      <c r="V135" s="1"/>
      <c r="W135" s="1"/>
      <c r="X135" s="1"/>
      <c r="Y135" s="1"/>
      <c r="Z135" s="1"/>
      <c r="AA135" s="1"/>
      <c r="AB135" s="1"/>
      <c r="AC135" s="1"/>
    </row>
    <row r="136" spans="1:29">
      <c r="A136" s="403" t="s">
        <v>92</v>
      </c>
      <c r="B136" s="404" t="s">
        <v>93</v>
      </c>
      <c r="C136" s="404" t="s">
        <v>94</v>
      </c>
      <c r="D136" s="408" t="s">
        <v>95</v>
      </c>
      <c r="E136" s="409"/>
      <c r="F136" s="402"/>
      <c r="G136" s="408" t="s">
        <v>96</v>
      </c>
      <c r="H136" s="409"/>
      <c r="I136" s="402"/>
      <c r="J136" s="408" t="s">
        <v>97</v>
      </c>
      <c r="K136" s="409"/>
      <c r="L136" s="402"/>
      <c r="M136" s="1"/>
      <c r="N136" s="1"/>
      <c r="O136" s="1"/>
      <c r="P136" s="1"/>
      <c r="Q136" s="1"/>
      <c r="R136" s="1"/>
      <c r="S136" s="1"/>
      <c r="T136" s="1"/>
      <c r="U136" s="1"/>
      <c r="V136" s="1"/>
      <c r="W136" s="1"/>
      <c r="X136" s="1"/>
      <c r="Y136" s="1"/>
      <c r="Z136" s="1"/>
      <c r="AA136" s="1"/>
      <c r="AB136" s="1"/>
      <c r="AC136" s="1"/>
    </row>
    <row r="137" spans="1:29">
      <c r="A137" s="399"/>
      <c r="B137" s="399"/>
      <c r="C137" s="399"/>
      <c r="D137" s="75" t="s">
        <v>98</v>
      </c>
      <c r="E137" s="153" t="s">
        <v>99</v>
      </c>
      <c r="F137" s="153" t="s">
        <v>100</v>
      </c>
      <c r="G137" s="75" t="s">
        <v>98</v>
      </c>
      <c r="H137" s="153" t="s">
        <v>99</v>
      </c>
      <c r="I137" s="76" t="s">
        <v>100</v>
      </c>
      <c r="J137" s="75" t="s">
        <v>98</v>
      </c>
      <c r="K137" s="153" t="s">
        <v>99</v>
      </c>
      <c r="L137" s="153" t="s">
        <v>100</v>
      </c>
      <c r="M137" s="164"/>
      <c r="N137" s="164"/>
      <c r="O137" s="164"/>
      <c r="P137" s="164"/>
      <c r="Q137" s="164"/>
      <c r="R137" s="1"/>
      <c r="S137" s="1"/>
      <c r="T137" s="1"/>
      <c r="U137" s="1"/>
      <c r="V137" s="1"/>
      <c r="W137" s="1"/>
      <c r="X137" s="1"/>
      <c r="Y137" s="1"/>
      <c r="Z137" s="1"/>
      <c r="AA137" s="1"/>
      <c r="AB137" s="1"/>
      <c r="AC137" s="1"/>
    </row>
    <row r="138" spans="1:29" ht="45">
      <c r="A138" s="165">
        <v>1</v>
      </c>
      <c r="B138" s="154" t="s">
        <v>146</v>
      </c>
      <c r="C138" s="155" t="s">
        <v>147</v>
      </c>
      <c r="D138" s="80"/>
      <c r="E138" s="156"/>
      <c r="F138" s="156"/>
      <c r="G138" s="82" t="s">
        <v>79</v>
      </c>
      <c r="H138" s="167">
        <v>43328</v>
      </c>
      <c r="I138" s="84"/>
      <c r="J138" s="80"/>
      <c r="K138" s="158"/>
      <c r="L138" s="159"/>
      <c r="M138" s="1"/>
      <c r="N138" s="1"/>
      <c r="O138" s="1"/>
      <c r="P138" s="1"/>
      <c r="Q138" s="1"/>
      <c r="R138" s="1"/>
      <c r="S138" s="1"/>
      <c r="T138" s="1"/>
      <c r="U138" s="1"/>
      <c r="V138" s="1"/>
      <c r="W138" s="1"/>
      <c r="X138" s="1"/>
      <c r="Y138" s="1"/>
      <c r="Z138" s="1"/>
      <c r="AA138" s="1"/>
      <c r="AB138" s="1"/>
      <c r="AC138" s="1"/>
    </row>
    <row r="139" spans="1:29" ht="30">
      <c r="A139" s="165">
        <v>2</v>
      </c>
      <c r="B139" s="168" t="s">
        <v>148</v>
      </c>
      <c r="C139" s="169" t="s">
        <v>149</v>
      </c>
      <c r="D139" s="80"/>
      <c r="E139" s="156"/>
      <c r="F139" s="156"/>
      <c r="G139" s="82" t="s">
        <v>79</v>
      </c>
      <c r="H139" s="167">
        <v>43328</v>
      </c>
      <c r="I139" s="84"/>
      <c r="J139" s="80"/>
      <c r="K139" s="158"/>
      <c r="L139" s="159"/>
      <c r="M139" s="1"/>
      <c r="N139" s="1"/>
      <c r="O139" s="1"/>
      <c r="P139" s="1"/>
      <c r="Q139" s="1"/>
      <c r="R139" s="1"/>
      <c r="S139" s="1"/>
      <c r="T139" s="1"/>
      <c r="U139" s="1"/>
      <c r="V139" s="1"/>
      <c r="W139" s="1"/>
      <c r="X139" s="1"/>
      <c r="Y139" s="1"/>
      <c r="Z139" s="1"/>
      <c r="AA139" s="1"/>
      <c r="AB139" s="1"/>
      <c r="AC139" s="1"/>
    </row>
    <row r="140" spans="1:29" ht="12" customHeight="1">
      <c r="A140" s="165">
        <v>3</v>
      </c>
      <c r="B140" s="168" t="s">
        <v>150</v>
      </c>
      <c r="C140" s="160" t="s">
        <v>151</v>
      </c>
      <c r="D140" s="80"/>
      <c r="E140" s="156"/>
      <c r="F140" s="156"/>
      <c r="G140" s="95" t="s">
        <v>79</v>
      </c>
      <c r="H140" s="167">
        <v>43328</v>
      </c>
      <c r="I140" s="84"/>
      <c r="J140" s="80"/>
      <c r="K140" s="158"/>
      <c r="L140" s="159"/>
      <c r="M140" s="1"/>
      <c r="N140" s="1"/>
      <c r="O140" s="1"/>
      <c r="P140" s="1"/>
      <c r="Q140" s="1"/>
      <c r="R140" s="1"/>
      <c r="S140" s="1"/>
      <c r="T140" s="1"/>
      <c r="U140" s="1"/>
      <c r="V140" s="1"/>
      <c r="W140" s="1"/>
      <c r="X140" s="1"/>
      <c r="Y140" s="1"/>
      <c r="Z140" s="1"/>
      <c r="AA140" s="1"/>
      <c r="AB140" s="1"/>
      <c r="AC140" s="1"/>
    </row>
    <row r="141" spans="1:29">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c r="A142" s="178" t="s">
        <v>119</v>
      </c>
      <c r="B142" s="171" t="s">
        <v>349</v>
      </c>
      <c r="C142" s="179" t="s">
        <v>85</v>
      </c>
      <c r="D142" s="401" t="str">
        <f>IF(COUNTIF(D145:D147, "Failed") &gt; 0, "Failed", IF(COUNTA(D145:D147) = 0, "Not Tested", "Success"))</f>
        <v>Not Tested</v>
      </c>
      <c r="E142" s="402"/>
      <c r="F142" s="151" t="s">
        <v>86</v>
      </c>
      <c r="G142" s="401" t="str">
        <f>IF(COUNTIF(G145:G147, "Failed") &gt; 0, "Failed", IF(COUNTIF(G145:G147, "Need Testing") &gt; 0, "Need Testing", IF(COUNTA(G145:G147) = 0, "Not Tested", "Success")))</f>
        <v>Failed</v>
      </c>
      <c r="H142" s="402"/>
      <c r="I142" s="73" t="s">
        <v>87</v>
      </c>
      <c r="J142" s="401" t="str">
        <f>IF(COUNTIF(J145:J147, "Failed") &gt; 0, "Failed", IF(COUNTIF(J145:J147, "Need Testing") &gt; 0, "Need Testing", IF(COUNTA(J145:J147) = 0, "Not Tested", "Success")))</f>
        <v>Not Tested</v>
      </c>
      <c r="K142" s="402"/>
      <c r="L142" s="152"/>
      <c r="M142" s="1"/>
      <c r="N142" s="1"/>
      <c r="O142" s="1"/>
      <c r="P142" s="1"/>
      <c r="Q142" s="1"/>
      <c r="R142" s="1"/>
      <c r="S142" s="1"/>
      <c r="T142" s="1"/>
      <c r="U142" s="1"/>
      <c r="V142" s="1"/>
      <c r="W142" s="1"/>
      <c r="X142" s="1"/>
      <c r="Y142" s="1"/>
      <c r="Z142" s="1"/>
      <c r="AA142" s="1"/>
      <c r="AB142" s="1"/>
      <c r="AC142" s="1"/>
    </row>
    <row r="143" spans="1:29">
      <c r="A143" s="413" t="s">
        <v>92</v>
      </c>
      <c r="B143" s="404" t="s">
        <v>93</v>
      </c>
      <c r="C143" s="405" t="s">
        <v>94</v>
      </c>
      <c r="D143" s="394" t="s">
        <v>95</v>
      </c>
      <c r="E143" s="395"/>
      <c r="F143" s="396"/>
      <c r="G143" s="394" t="s">
        <v>96</v>
      </c>
      <c r="H143" s="395"/>
      <c r="I143" s="396"/>
      <c r="J143" s="394" t="s">
        <v>97</v>
      </c>
      <c r="K143" s="395"/>
      <c r="L143" s="396"/>
      <c r="M143" s="1"/>
      <c r="N143" s="1"/>
      <c r="O143" s="1"/>
      <c r="P143" s="1"/>
      <c r="Q143" s="1"/>
      <c r="R143" s="1"/>
      <c r="S143" s="1"/>
      <c r="T143" s="1"/>
      <c r="U143" s="1"/>
      <c r="V143" s="1"/>
      <c r="W143" s="1"/>
      <c r="X143" s="1"/>
      <c r="Y143" s="1"/>
      <c r="Z143" s="1"/>
      <c r="AA143" s="1"/>
      <c r="AB143" s="1"/>
      <c r="AC143" s="1"/>
    </row>
    <row r="144" spans="1:29">
      <c r="A144" s="399"/>
      <c r="B144" s="399"/>
      <c r="C144" s="399"/>
      <c r="D144" s="75" t="s">
        <v>98</v>
      </c>
      <c r="E144" s="153" t="s">
        <v>99</v>
      </c>
      <c r="F144" s="153" t="s">
        <v>100</v>
      </c>
      <c r="G144" s="75" t="s">
        <v>98</v>
      </c>
      <c r="H144" s="76" t="s">
        <v>99</v>
      </c>
      <c r="I144" s="76" t="s">
        <v>100</v>
      </c>
      <c r="J144" s="75" t="s">
        <v>98</v>
      </c>
      <c r="K144" s="153" t="s">
        <v>99</v>
      </c>
      <c r="L144" s="153" t="s">
        <v>100</v>
      </c>
      <c r="M144" s="1"/>
      <c r="N144" s="1"/>
      <c r="O144" s="1"/>
      <c r="P144" s="1"/>
      <c r="Q144" s="1"/>
      <c r="R144" s="1"/>
      <c r="S144" s="1"/>
      <c r="T144" s="1"/>
      <c r="U144" s="1"/>
      <c r="V144" s="1"/>
      <c r="W144" s="1"/>
      <c r="X144" s="1"/>
      <c r="Y144" s="1"/>
      <c r="Z144" s="1"/>
      <c r="AA144" s="1"/>
      <c r="AB144" s="1"/>
      <c r="AC144" s="1"/>
    </row>
    <row r="145" spans="1:29" ht="75">
      <c r="A145" s="180">
        <v>1</v>
      </c>
      <c r="B145" s="174" t="s">
        <v>350</v>
      </c>
      <c r="C145" s="175" t="s">
        <v>351</v>
      </c>
      <c r="D145" s="80"/>
      <c r="E145" s="156"/>
      <c r="F145" s="156"/>
      <c r="G145" s="181" t="s">
        <v>79</v>
      </c>
      <c r="H145" s="167">
        <v>43328</v>
      </c>
      <c r="I145" s="84"/>
      <c r="J145" s="80"/>
      <c r="K145" s="158"/>
      <c r="L145" s="159"/>
      <c r="M145" s="1"/>
      <c r="N145" s="1"/>
      <c r="O145" s="1"/>
      <c r="P145" s="1"/>
      <c r="Q145" s="1"/>
      <c r="R145" s="1"/>
      <c r="S145" s="1"/>
      <c r="T145" s="1"/>
      <c r="U145" s="1"/>
      <c r="V145" s="1"/>
      <c r="W145" s="1"/>
      <c r="X145" s="1"/>
      <c r="Y145" s="1"/>
      <c r="Z145" s="1"/>
      <c r="AA145" s="1"/>
      <c r="AB145" s="1"/>
      <c r="AC145" s="1"/>
    </row>
    <row r="146" spans="1:29" ht="30">
      <c r="A146" s="180">
        <v>2</v>
      </c>
      <c r="B146" s="174" t="s">
        <v>103</v>
      </c>
      <c r="C146" s="176" t="s">
        <v>104</v>
      </c>
      <c r="D146" s="80"/>
      <c r="E146" s="156"/>
      <c r="F146" s="156"/>
      <c r="G146" s="181" t="s">
        <v>79</v>
      </c>
      <c r="H146" s="167">
        <v>43328</v>
      </c>
      <c r="I146" s="84"/>
      <c r="J146" s="80"/>
      <c r="K146" s="158"/>
      <c r="L146" s="159"/>
      <c r="M146" s="164"/>
      <c r="N146" s="164"/>
      <c r="O146" s="164"/>
      <c r="P146" s="164"/>
      <c r="Q146" s="164"/>
      <c r="R146" s="1"/>
      <c r="S146" s="1"/>
      <c r="T146" s="1"/>
      <c r="U146" s="1"/>
      <c r="V146" s="1"/>
      <c r="W146" s="1"/>
      <c r="X146" s="1"/>
      <c r="Y146" s="1"/>
      <c r="Z146" s="1"/>
      <c r="AA146" s="1"/>
      <c r="AB146" s="1"/>
      <c r="AC146" s="1"/>
    </row>
    <row r="147" spans="1:29" ht="105">
      <c r="A147" s="180">
        <v>3</v>
      </c>
      <c r="B147" s="174" t="s">
        <v>105</v>
      </c>
      <c r="C147" s="176" t="s">
        <v>352</v>
      </c>
      <c r="D147" s="80"/>
      <c r="E147" s="156"/>
      <c r="F147" s="156"/>
      <c r="G147" s="166" t="s">
        <v>80</v>
      </c>
      <c r="H147" s="167">
        <v>43328</v>
      </c>
      <c r="I147" s="84"/>
      <c r="J147" s="80"/>
      <c r="K147" s="158"/>
      <c r="L147" s="159"/>
      <c r="M147" s="1"/>
      <c r="N147" s="1"/>
      <c r="O147" s="1"/>
      <c r="P147" s="1"/>
      <c r="Q147" s="1"/>
      <c r="R147" s="1"/>
      <c r="S147" s="1"/>
      <c r="T147" s="1"/>
      <c r="U147" s="1"/>
      <c r="V147" s="1"/>
      <c r="W147" s="1"/>
      <c r="X147" s="1"/>
      <c r="Y147" s="1"/>
      <c r="Z147" s="1"/>
      <c r="AA147" s="1"/>
      <c r="AB147" s="1"/>
      <c r="AC147" s="1"/>
    </row>
    <row r="148" spans="1:29">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c r="A149" s="182" t="s">
        <v>134</v>
      </c>
      <c r="B149" s="150" t="s">
        <v>353</v>
      </c>
      <c r="C149" s="73" t="s">
        <v>85</v>
      </c>
      <c r="D149" s="401" t="str">
        <f>IF(COUNTIF(D152:D154, "Failed") &gt; 0, "Failed", IF(COUNTA(D152:D154) = 0, "Not Tested", "Success"))</f>
        <v>Not Tested</v>
      </c>
      <c r="E149" s="402"/>
      <c r="F149" s="151" t="s">
        <v>86</v>
      </c>
      <c r="G149" s="401" t="str">
        <f>IF(COUNTIF(G152:G154, "Failed") &gt; 0, "Failed", IF(COUNTIF(G152:G154, "Need Testing") &gt; 0, "Need Testing", IF(COUNTA(G152:G154) = 0, "Not Tested", "Success")))</f>
        <v>Failed</v>
      </c>
      <c r="H149" s="402"/>
      <c r="I149" s="73" t="s">
        <v>87</v>
      </c>
      <c r="J149" s="401" t="str">
        <f>IF(COUNTIF(J152:J154, "Failed") &gt; 0, "Failed", IF(COUNTIF(J152:J154, "Need Testing") &gt; 0, "Need Testing", IF(COUNTA(J152:J154) = 0, "Not Tested", "Success")))</f>
        <v>Not Tested</v>
      </c>
      <c r="K149" s="402"/>
      <c r="L149" s="152"/>
      <c r="M149" s="1"/>
      <c r="N149" s="1"/>
      <c r="O149" s="1"/>
      <c r="P149" s="1"/>
      <c r="Q149" s="1"/>
      <c r="R149" s="1"/>
      <c r="S149" s="1"/>
      <c r="T149" s="1"/>
      <c r="U149" s="1"/>
      <c r="V149" s="1"/>
      <c r="W149" s="1"/>
      <c r="X149" s="1"/>
      <c r="Y149" s="1"/>
      <c r="Z149" s="1"/>
      <c r="AA149" s="1"/>
      <c r="AB149" s="1"/>
      <c r="AC149" s="1"/>
    </row>
    <row r="150" spans="1:29">
      <c r="A150" s="413" t="s">
        <v>92</v>
      </c>
      <c r="B150" s="404" t="s">
        <v>93</v>
      </c>
      <c r="C150" s="405" t="s">
        <v>94</v>
      </c>
      <c r="D150" s="394" t="s">
        <v>95</v>
      </c>
      <c r="E150" s="395"/>
      <c r="F150" s="396"/>
      <c r="G150" s="394" t="s">
        <v>96</v>
      </c>
      <c r="H150" s="395"/>
      <c r="I150" s="396"/>
      <c r="J150" s="394" t="s">
        <v>97</v>
      </c>
      <c r="K150" s="395"/>
      <c r="L150" s="396"/>
      <c r="M150" s="1"/>
      <c r="N150" s="1"/>
      <c r="O150" s="1"/>
      <c r="P150" s="1"/>
      <c r="Q150" s="1"/>
      <c r="R150" s="1"/>
      <c r="S150" s="1"/>
      <c r="T150" s="1"/>
      <c r="U150" s="1"/>
      <c r="V150" s="1"/>
      <c r="W150" s="1"/>
      <c r="X150" s="1"/>
      <c r="Y150" s="1"/>
      <c r="Z150" s="1"/>
      <c r="AA150" s="1"/>
      <c r="AB150" s="1"/>
      <c r="AC150" s="1"/>
    </row>
    <row r="151" spans="1:29">
      <c r="A151" s="399"/>
      <c r="B151" s="399"/>
      <c r="C151" s="399"/>
      <c r="D151" s="75" t="s">
        <v>98</v>
      </c>
      <c r="E151" s="153" t="s">
        <v>99</v>
      </c>
      <c r="F151" s="153" t="s">
        <v>100</v>
      </c>
      <c r="G151" s="75" t="s">
        <v>98</v>
      </c>
      <c r="H151" s="76" t="s">
        <v>99</v>
      </c>
      <c r="I151" s="76" t="s">
        <v>100</v>
      </c>
      <c r="J151" s="75" t="s">
        <v>98</v>
      </c>
      <c r="K151" s="153" t="s">
        <v>99</v>
      </c>
      <c r="L151" s="153" t="s">
        <v>100</v>
      </c>
      <c r="M151" s="1"/>
      <c r="N151" s="1"/>
      <c r="O151" s="1"/>
      <c r="P151" s="1"/>
      <c r="Q151" s="1"/>
      <c r="R151" s="1"/>
      <c r="S151" s="1"/>
      <c r="T151" s="1"/>
      <c r="U151" s="1"/>
      <c r="V151" s="1"/>
      <c r="W151" s="1"/>
      <c r="X151" s="1"/>
      <c r="Y151" s="1"/>
      <c r="Z151" s="1"/>
      <c r="AA151" s="1"/>
      <c r="AB151" s="1"/>
      <c r="AC151" s="1"/>
    </row>
    <row r="152" spans="1:29" ht="75">
      <c r="A152" s="180">
        <v>1</v>
      </c>
      <c r="B152" s="121" t="s">
        <v>354</v>
      </c>
      <c r="C152" s="183" t="s">
        <v>355</v>
      </c>
      <c r="D152" s="80"/>
      <c r="E152" s="156"/>
      <c r="F152" s="156"/>
      <c r="G152" s="181" t="s">
        <v>79</v>
      </c>
      <c r="H152" s="167">
        <v>43328</v>
      </c>
      <c r="I152" s="84"/>
      <c r="J152" s="80"/>
      <c r="K152" s="158"/>
      <c r="L152" s="159"/>
      <c r="M152" s="1"/>
      <c r="N152" s="1"/>
      <c r="O152" s="1"/>
      <c r="P152" s="1"/>
      <c r="Q152" s="1"/>
      <c r="R152" s="1"/>
      <c r="S152" s="1"/>
      <c r="T152" s="1"/>
      <c r="U152" s="1"/>
      <c r="V152" s="1"/>
      <c r="W152" s="1"/>
      <c r="X152" s="1"/>
      <c r="Y152" s="1"/>
      <c r="Z152" s="1"/>
      <c r="AA152" s="1"/>
      <c r="AB152" s="1"/>
      <c r="AC152" s="1"/>
    </row>
    <row r="153" spans="1:29" ht="30">
      <c r="A153" s="180">
        <v>2</v>
      </c>
      <c r="B153" s="101" t="s">
        <v>103</v>
      </c>
      <c r="C153" s="184" t="s">
        <v>104</v>
      </c>
      <c r="D153" s="80"/>
      <c r="E153" s="156"/>
      <c r="F153" s="156"/>
      <c r="G153" s="181" t="s">
        <v>79</v>
      </c>
      <c r="H153" s="167">
        <v>43328</v>
      </c>
      <c r="I153" s="84"/>
      <c r="J153" s="80"/>
      <c r="K153" s="158"/>
      <c r="L153" s="159"/>
      <c r="M153" s="164"/>
      <c r="N153" s="164"/>
      <c r="O153" s="164"/>
      <c r="P153" s="164"/>
      <c r="Q153" s="164"/>
      <c r="R153" s="1"/>
      <c r="S153" s="1"/>
      <c r="T153" s="1"/>
      <c r="U153" s="1"/>
      <c r="V153" s="1"/>
      <c r="W153" s="1"/>
      <c r="X153" s="1"/>
      <c r="Y153" s="1"/>
      <c r="Z153" s="1"/>
      <c r="AA153" s="1"/>
      <c r="AB153" s="1"/>
      <c r="AC153" s="1"/>
    </row>
    <row r="154" spans="1:29" ht="105">
      <c r="A154" s="180">
        <v>3</v>
      </c>
      <c r="B154" s="101" t="s">
        <v>105</v>
      </c>
      <c r="C154" s="102" t="s">
        <v>356</v>
      </c>
      <c r="D154" s="80"/>
      <c r="E154" s="156"/>
      <c r="F154" s="156"/>
      <c r="G154" s="166" t="s">
        <v>80</v>
      </c>
      <c r="H154" s="167">
        <v>43328</v>
      </c>
      <c r="I154" s="84"/>
      <c r="J154" s="80"/>
      <c r="K154" s="158"/>
      <c r="L154" s="159"/>
      <c r="M154" s="1"/>
      <c r="N154" s="1"/>
      <c r="O154" s="1"/>
      <c r="P154" s="1"/>
      <c r="Q154" s="1"/>
      <c r="R154" s="1"/>
      <c r="S154" s="1"/>
      <c r="T154" s="1"/>
      <c r="U154" s="1"/>
      <c r="V154" s="1"/>
      <c r="W154" s="1"/>
      <c r="X154" s="1"/>
      <c r="Y154" s="1"/>
      <c r="Z154" s="1"/>
      <c r="AA154" s="1"/>
      <c r="AB154" s="1"/>
      <c r="AC154" s="1"/>
    </row>
    <row r="155" spans="1:29">
      <c r="A155" s="126"/>
      <c r="B155" s="141"/>
      <c r="C155" s="142"/>
      <c r="D155" s="55"/>
      <c r="E155" s="131"/>
      <c r="F155" s="131"/>
      <c r="G155" s="55"/>
      <c r="H155" s="142"/>
      <c r="I155" s="64"/>
      <c r="J155" s="55"/>
      <c r="K155" s="130"/>
      <c r="L155" s="131"/>
      <c r="M155" s="1"/>
      <c r="N155" s="1"/>
      <c r="O155" s="1"/>
      <c r="P155" s="1"/>
      <c r="Q155" s="1"/>
      <c r="R155" s="1"/>
      <c r="S155" s="1"/>
      <c r="T155" s="1"/>
      <c r="U155" s="1"/>
      <c r="V155" s="1"/>
      <c r="W155" s="1"/>
      <c r="X155" s="1"/>
      <c r="Y155" s="1"/>
      <c r="Z155" s="1"/>
      <c r="AA155" s="1"/>
      <c r="AB155" s="1"/>
      <c r="AC155" s="1"/>
    </row>
    <row r="156" spans="1:29">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c r="A157" s="89" t="s">
        <v>163</v>
      </c>
      <c r="B157" s="66" t="s">
        <v>357</v>
      </c>
      <c r="C157" s="67"/>
      <c r="D157" s="68"/>
      <c r="E157" s="69"/>
      <c r="F157" s="69"/>
      <c r="G157" s="68"/>
      <c r="H157" s="67"/>
      <c r="I157" s="67"/>
      <c r="J157" s="68"/>
      <c r="K157" s="70"/>
      <c r="L157" s="69"/>
      <c r="M157" s="103"/>
      <c r="N157" s="103"/>
      <c r="O157" s="103"/>
      <c r="P157" s="103"/>
      <c r="Q157" s="103"/>
      <c r="R157" s="103"/>
      <c r="S157" s="103"/>
      <c r="T157" s="103"/>
      <c r="U157" s="103"/>
      <c r="V157" s="103"/>
      <c r="W157" s="103"/>
      <c r="X157" s="103"/>
      <c r="Y157" s="103"/>
      <c r="Z157" s="103"/>
      <c r="AA157" s="103"/>
      <c r="AB157" s="103"/>
      <c r="AC157" s="103"/>
    </row>
    <row r="158" spans="1:29">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row>
    <row r="159" spans="1:29">
      <c r="A159" s="104" t="s">
        <v>90</v>
      </c>
      <c r="B159" s="72" t="s">
        <v>58</v>
      </c>
      <c r="C159" s="73" t="s">
        <v>85</v>
      </c>
      <c r="D159" s="401" t="str">
        <f>IF(COUNTIF(D162:D166, "Failed") &gt; 0, "Failed", IF(COUNTA(D162:D166) = 0, "Not Tested", "Success"))</f>
        <v>Not Tested</v>
      </c>
      <c r="E159" s="402"/>
      <c r="F159" s="97" t="s">
        <v>86</v>
      </c>
      <c r="G159" s="401" t="str">
        <f>IF(COUNTIF(G162:G166, "Failed") &gt; 0, "Failed", IF(COUNTIF(G162:G166, "Need Testing") &gt; 0, "Need Testing", IF(COUNTA(G162:G166) = 0, "Not Tested", "Success")))</f>
        <v>Success</v>
      </c>
      <c r="H159" s="402"/>
      <c r="I159" s="73" t="s">
        <v>87</v>
      </c>
      <c r="J159" s="401" t="str">
        <f>IF(COUNTIF(J162:J166, "Failed") &gt; 0, "Failed", IF(COUNTIF(J162:J166, "Need Testing") &gt; 0, "Need Testing", IF(COUNTA(J162:J166) = 0, "Not Tested", "Success")))</f>
        <v>Not Tested</v>
      </c>
      <c r="K159" s="402"/>
      <c r="L159" s="74"/>
      <c r="M159" s="103"/>
      <c r="N159" s="103"/>
      <c r="O159" s="103"/>
      <c r="P159" s="103"/>
      <c r="Q159" s="103"/>
      <c r="R159" s="103"/>
      <c r="S159" s="103"/>
      <c r="T159" s="103"/>
      <c r="U159" s="103"/>
      <c r="V159" s="103"/>
      <c r="W159" s="103"/>
      <c r="X159" s="103"/>
      <c r="Y159" s="103"/>
      <c r="Z159" s="103"/>
      <c r="AA159" s="103"/>
      <c r="AB159" s="103"/>
      <c r="AC159" s="103"/>
    </row>
    <row r="160" spans="1:29">
      <c r="A160" s="403" t="s">
        <v>92</v>
      </c>
      <c r="B160" s="404" t="s">
        <v>93</v>
      </c>
      <c r="C160" s="404" t="s">
        <v>94</v>
      </c>
      <c r="D160" s="408" t="s">
        <v>95</v>
      </c>
      <c r="E160" s="409"/>
      <c r="F160" s="402"/>
      <c r="G160" s="408" t="s">
        <v>96</v>
      </c>
      <c r="H160" s="409"/>
      <c r="I160" s="402"/>
      <c r="J160" s="408" t="s">
        <v>97</v>
      </c>
      <c r="K160" s="409"/>
      <c r="L160" s="402"/>
      <c r="M160" s="103"/>
      <c r="N160" s="103"/>
      <c r="O160" s="103"/>
      <c r="P160" s="103"/>
      <c r="Q160" s="103"/>
      <c r="R160" s="103"/>
      <c r="S160" s="103"/>
      <c r="T160" s="103"/>
      <c r="U160" s="103"/>
      <c r="V160" s="103"/>
      <c r="W160" s="103"/>
      <c r="X160" s="103"/>
      <c r="Y160" s="103"/>
      <c r="Z160" s="103"/>
      <c r="AA160" s="103"/>
      <c r="AB160" s="103"/>
      <c r="AC160" s="103"/>
    </row>
    <row r="161" spans="1:29">
      <c r="A161" s="399"/>
      <c r="B161" s="399"/>
      <c r="C161" s="399"/>
      <c r="D161" s="75" t="s">
        <v>98</v>
      </c>
      <c r="E161" s="76" t="s">
        <v>99</v>
      </c>
      <c r="F161" s="76" t="s">
        <v>100</v>
      </c>
      <c r="G161" s="75" t="s">
        <v>98</v>
      </c>
      <c r="H161" s="76" t="s">
        <v>99</v>
      </c>
      <c r="I161" s="76" t="s">
        <v>100</v>
      </c>
      <c r="J161" s="75" t="s">
        <v>98</v>
      </c>
      <c r="K161" s="76" t="s">
        <v>99</v>
      </c>
      <c r="L161" s="76" t="s">
        <v>100</v>
      </c>
      <c r="M161" s="109"/>
      <c r="N161" s="109"/>
      <c r="O161" s="109"/>
      <c r="P161" s="109"/>
      <c r="Q161" s="109"/>
      <c r="R161" s="103"/>
      <c r="S161" s="103"/>
      <c r="T161" s="103"/>
      <c r="U161" s="103"/>
      <c r="V161" s="103"/>
      <c r="W161" s="103"/>
      <c r="X161" s="103"/>
      <c r="Y161" s="103"/>
      <c r="Z161" s="103"/>
      <c r="AA161" s="103"/>
      <c r="AB161" s="103"/>
      <c r="AC161" s="103"/>
    </row>
    <row r="162" spans="1:29" ht="30">
      <c r="A162" s="96">
        <v>1</v>
      </c>
      <c r="B162" s="154" t="s">
        <v>358</v>
      </c>
      <c r="C162" s="185" t="s">
        <v>359</v>
      </c>
      <c r="D162" s="80"/>
      <c r="E162" s="81"/>
      <c r="F162" s="81"/>
      <c r="G162" s="95" t="s">
        <v>79</v>
      </c>
      <c r="H162" s="94" t="s">
        <v>360</v>
      </c>
      <c r="I162" s="84"/>
      <c r="J162" s="80"/>
      <c r="K162" s="85"/>
      <c r="L162" s="86"/>
      <c r="M162" s="103"/>
      <c r="N162" s="103"/>
      <c r="O162" s="103"/>
      <c r="P162" s="103"/>
      <c r="Q162" s="103"/>
      <c r="R162" s="103"/>
      <c r="S162" s="103"/>
      <c r="T162" s="103"/>
      <c r="U162" s="103"/>
      <c r="V162" s="103"/>
      <c r="W162" s="103"/>
      <c r="X162" s="103"/>
      <c r="Y162" s="103"/>
      <c r="Z162" s="103"/>
      <c r="AA162" s="103"/>
      <c r="AB162" s="103"/>
      <c r="AC162" s="103"/>
    </row>
    <row r="163" spans="1:29" ht="30">
      <c r="A163" s="96">
        <v>2</v>
      </c>
      <c r="B163" s="154" t="s">
        <v>361</v>
      </c>
      <c r="C163" s="160" t="s">
        <v>362</v>
      </c>
      <c r="D163" s="80"/>
      <c r="E163" s="81"/>
      <c r="F163" s="81"/>
      <c r="G163" s="95" t="s">
        <v>79</v>
      </c>
      <c r="H163" s="94" t="s">
        <v>360</v>
      </c>
      <c r="I163" s="84"/>
      <c r="J163" s="80"/>
      <c r="K163" s="85"/>
      <c r="L163" s="86"/>
      <c r="M163" s="103"/>
      <c r="N163" s="103"/>
      <c r="O163" s="103"/>
      <c r="P163" s="103"/>
      <c r="Q163" s="103"/>
      <c r="R163" s="103"/>
      <c r="S163" s="103"/>
      <c r="T163" s="103"/>
      <c r="U163" s="103"/>
      <c r="V163" s="103"/>
      <c r="W163" s="103"/>
      <c r="X163" s="103"/>
      <c r="Y163" s="103"/>
      <c r="Z163" s="103"/>
      <c r="AA163" s="103"/>
      <c r="AB163" s="103"/>
      <c r="AC163" s="103"/>
    </row>
    <row r="164" spans="1:29" ht="45">
      <c r="A164" s="96">
        <v>3</v>
      </c>
      <c r="B164" s="93" t="s">
        <v>363</v>
      </c>
      <c r="C164" s="94" t="s">
        <v>364</v>
      </c>
      <c r="D164" s="80"/>
      <c r="E164" s="81"/>
      <c r="F164" s="81"/>
      <c r="G164" s="95" t="s">
        <v>79</v>
      </c>
      <c r="H164" s="94" t="s">
        <v>360</v>
      </c>
      <c r="I164" s="84"/>
      <c r="J164" s="80"/>
      <c r="K164" s="85"/>
      <c r="L164" s="86"/>
      <c r="M164" s="103"/>
      <c r="N164" s="103"/>
      <c r="O164" s="103"/>
      <c r="P164" s="103"/>
      <c r="Q164" s="103"/>
      <c r="R164" s="103"/>
      <c r="S164" s="103"/>
      <c r="T164" s="103"/>
      <c r="U164" s="103"/>
      <c r="V164" s="103"/>
      <c r="W164" s="103"/>
      <c r="X164" s="103"/>
      <c r="Y164" s="103"/>
      <c r="Z164" s="103"/>
      <c r="AA164" s="103"/>
      <c r="AB164" s="103"/>
      <c r="AC164" s="103"/>
    </row>
    <row r="165" spans="1:29" ht="30">
      <c r="A165" s="96">
        <v>4</v>
      </c>
      <c r="B165" s="93" t="s">
        <v>365</v>
      </c>
      <c r="C165" s="94" t="s">
        <v>366</v>
      </c>
      <c r="D165" s="80"/>
      <c r="E165" s="81"/>
      <c r="F165" s="81"/>
      <c r="G165" s="95" t="s">
        <v>79</v>
      </c>
      <c r="H165" s="94" t="s">
        <v>360</v>
      </c>
      <c r="I165" s="84"/>
      <c r="J165" s="80"/>
      <c r="K165" s="85"/>
      <c r="L165" s="86"/>
      <c r="M165" s="103"/>
      <c r="N165" s="103"/>
      <c r="O165" s="103"/>
      <c r="P165" s="103"/>
      <c r="Q165" s="103"/>
      <c r="R165" s="103"/>
      <c r="S165" s="103"/>
      <c r="T165" s="103"/>
      <c r="U165" s="103"/>
      <c r="V165" s="103"/>
      <c r="W165" s="103"/>
      <c r="X165" s="103"/>
      <c r="Y165" s="103"/>
      <c r="Z165" s="103"/>
      <c r="AA165" s="103"/>
      <c r="AB165" s="103"/>
      <c r="AC165" s="103"/>
    </row>
    <row r="166" spans="1:29" ht="12" customHeight="1">
      <c r="A166" s="96">
        <v>5</v>
      </c>
      <c r="B166" s="106" t="s">
        <v>150</v>
      </c>
      <c r="C166" s="94" t="s">
        <v>367</v>
      </c>
      <c r="D166" s="80"/>
      <c r="E166" s="81"/>
      <c r="F166" s="81"/>
      <c r="G166" s="95" t="s">
        <v>79</v>
      </c>
      <c r="H166" s="94" t="s">
        <v>360</v>
      </c>
      <c r="I166" s="84"/>
      <c r="J166" s="80"/>
      <c r="K166" s="85"/>
      <c r="L166" s="86"/>
      <c r="M166" s="103"/>
      <c r="N166" s="103"/>
      <c r="O166" s="103"/>
      <c r="P166" s="103"/>
      <c r="Q166" s="103"/>
      <c r="R166" s="103"/>
      <c r="S166" s="103"/>
      <c r="T166" s="103"/>
      <c r="U166" s="103"/>
      <c r="V166" s="103"/>
      <c r="W166" s="103"/>
      <c r="X166" s="103"/>
      <c r="Y166" s="103"/>
      <c r="Z166" s="103"/>
      <c r="AA166" s="103"/>
      <c r="AB166" s="103"/>
      <c r="AC166" s="103"/>
    </row>
    <row r="167" spans="1:29">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row>
    <row r="168" spans="1:29">
      <c r="A168" s="104" t="s">
        <v>119</v>
      </c>
      <c r="B168" s="72" t="s">
        <v>59</v>
      </c>
      <c r="C168" s="73" t="s">
        <v>85</v>
      </c>
      <c r="D168" s="401" t="str">
        <f>IF(COUNTIF(D171:D176, "Failed") &gt; 0, "Failed", IF(COUNTA(D171:D176) = 0, "Not Tested", "Success"))</f>
        <v>Not Tested</v>
      </c>
      <c r="E168" s="402"/>
      <c r="F168" s="97" t="s">
        <v>86</v>
      </c>
      <c r="G168" s="401" t="str">
        <f>IF(COUNTIF(G171:G176, "Failed") &gt; 0, "Failed", IF(COUNTIF(G171:G176, "Need Testing") &gt; 0, "Need Testing", IF(COUNTA(G171:G176) = 0, "Not Tested", "Success")))</f>
        <v>Success</v>
      </c>
      <c r="H168" s="402"/>
      <c r="I168" s="73" t="s">
        <v>87</v>
      </c>
      <c r="J168" s="401" t="str">
        <f>IF(COUNTIF(J171:J176, "Failed") &gt; 0, "Failed", IF(COUNTIF(J171:J176, "Need Testing") &gt; 0, "Need Testing", IF(COUNTA(J171:J176) = 0, "Not Tested", "Success")))</f>
        <v>Not Tested</v>
      </c>
      <c r="K168" s="402"/>
      <c r="L168" s="74"/>
      <c r="M168" s="103"/>
      <c r="N168" s="103"/>
      <c r="O168" s="103"/>
      <c r="P168" s="103"/>
      <c r="Q168" s="103"/>
      <c r="R168" s="103"/>
      <c r="S168" s="103"/>
      <c r="T168" s="103"/>
      <c r="U168" s="103"/>
      <c r="V168" s="103"/>
      <c r="W168" s="103"/>
      <c r="X168" s="103"/>
      <c r="Y168" s="103"/>
      <c r="Z168" s="103"/>
      <c r="AA168" s="103"/>
      <c r="AB168" s="103"/>
      <c r="AC168" s="103"/>
    </row>
    <row r="169" spans="1:29">
      <c r="A169" s="403" t="s">
        <v>92</v>
      </c>
      <c r="B169" s="404" t="s">
        <v>93</v>
      </c>
      <c r="C169" s="404" t="s">
        <v>94</v>
      </c>
      <c r="D169" s="408" t="s">
        <v>95</v>
      </c>
      <c r="E169" s="409"/>
      <c r="F169" s="402"/>
      <c r="G169" s="408" t="s">
        <v>96</v>
      </c>
      <c r="H169" s="409"/>
      <c r="I169" s="402"/>
      <c r="J169" s="408" t="s">
        <v>97</v>
      </c>
      <c r="K169" s="409"/>
      <c r="L169" s="402"/>
      <c r="M169" s="103"/>
      <c r="N169" s="103"/>
      <c r="O169" s="103"/>
      <c r="P169" s="103"/>
      <c r="Q169" s="103"/>
      <c r="R169" s="103"/>
      <c r="S169" s="103"/>
      <c r="T169" s="103"/>
      <c r="U169" s="103"/>
      <c r="V169" s="103"/>
      <c r="W169" s="103"/>
      <c r="X169" s="103"/>
      <c r="Y169" s="103"/>
      <c r="Z169" s="103"/>
      <c r="AA169" s="103"/>
      <c r="AB169" s="103"/>
      <c r="AC169" s="103"/>
    </row>
    <row r="170" spans="1:29">
      <c r="A170" s="399"/>
      <c r="B170" s="399"/>
      <c r="C170" s="399"/>
      <c r="D170" s="75" t="s">
        <v>98</v>
      </c>
      <c r="E170" s="76" t="s">
        <v>99</v>
      </c>
      <c r="F170" s="76" t="s">
        <v>100</v>
      </c>
      <c r="G170" s="75" t="s">
        <v>98</v>
      </c>
      <c r="H170" s="76" t="s">
        <v>99</v>
      </c>
      <c r="I170" s="76" t="s">
        <v>100</v>
      </c>
      <c r="J170" s="75" t="s">
        <v>98</v>
      </c>
      <c r="K170" s="76" t="s">
        <v>99</v>
      </c>
      <c r="L170" s="76" t="s">
        <v>100</v>
      </c>
      <c r="M170" s="109"/>
      <c r="N170" s="109"/>
      <c r="O170" s="109"/>
      <c r="P170" s="109"/>
      <c r="Q170" s="109"/>
      <c r="R170" s="103"/>
      <c r="S170" s="103"/>
      <c r="T170" s="103"/>
      <c r="U170" s="103"/>
      <c r="V170" s="103"/>
      <c r="W170" s="103"/>
      <c r="X170" s="103"/>
      <c r="Y170" s="103"/>
      <c r="Z170" s="103"/>
      <c r="AA170" s="103"/>
      <c r="AB170" s="103"/>
      <c r="AC170" s="103"/>
    </row>
    <row r="171" spans="1:29" ht="30">
      <c r="A171" s="96">
        <v>1</v>
      </c>
      <c r="B171" s="154" t="s">
        <v>358</v>
      </c>
      <c r="C171" s="185" t="s">
        <v>359</v>
      </c>
      <c r="D171" s="80"/>
      <c r="E171" s="81"/>
      <c r="F171" s="81"/>
      <c r="G171" s="95" t="s">
        <v>79</v>
      </c>
      <c r="H171" s="94" t="s">
        <v>360</v>
      </c>
      <c r="I171" s="84"/>
      <c r="J171" s="80"/>
      <c r="K171" s="85"/>
      <c r="L171" s="86"/>
      <c r="M171" s="103"/>
      <c r="N171" s="103"/>
      <c r="O171" s="103"/>
      <c r="P171" s="103"/>
      <c r="Q171" s="103"/>
      <c r="R171" s="103"/>
      <c r="S171" s="103"/>
      <c r="T171" s="103"/>
      <c r="U171" s="103"/>
      <c r="V171" s="103"/>
      <c r="W171" s="103"/>
      <c r="X171" s="103"/>
      <c r="Y171" s="103"/>
      <c r="Z171" s="103"/>
      <c r="AA171" s="103"/>
      <c r="AB171" s="103"/>
      <c r="AC171" s="103"/>
    </row>
    <row r="172" spans="1:29" ht="30">
      <c r="A172" s="96">
        <v>2</v>
      </c>
      <c r="B172" s="154" t="s">
        <v>368</v>
      </c>
      <c r="C172" s="160" t="s">
        <v>369</v>
      </c>
      <c r="D172" s="80"/>
      <c r="E172" s="81"/>
      <c r="F172" s="81"/>
      <c r="G172" s="95" t="s">
        <v>79</v>
      </c>
      <c r="H172" s="94" t="s">
        <v>360</v>
      </c>
      <c r="I172" s="84"/>
      <c r="J172" s="80"/>
      <c r="K172" s="85"/>
      <c r="L172" s="86"/>
      <c r="M172" s="103"/>
      <c r="N172" s="103"/>
      <c r="O172" s="103"/>
      <c r="P172" s="103"/>
      <c r="Q172" s="103"/>
      <c r="R172" s="103"/>
      <c r="S172" s="103"/>
      <c r="T172" s="103"/>
      <c r="U172" s="103"/>
      <c r="V172" s="103"/>
      <c r="W172" s="103"/>
      <c r="X172" s="103"/>
      <c r="Y172" s="103"/>
      <c r="Z172" s="103"/>
      <c r="AA172" s="103"/>
      <c r="AB172" s="103"/>
      <c r="AC172" s="103"/>
    </row>
    <row r="173" spans="1:29" ht="30">
      <c r="A173" s="96">
        <v>3</v>
      </c>
      <c r="B173" s="93" t="s">
        <v>370</v>
      </c>
      <c r="C173" s="94" t="s">
        <v>371</v>
      </c>
      <c r="D173" s="80"/>
      <c r="E173" s="81"/>
      <c r="F173" s="81"/>
      <c r="G173" s="95" t="s">
        <v>79</v>
      </c>
      <c r="H173" s="94" t="s">
        <v>360</v>
      </c>
      <c r="I173" s="84"/>
      <c r="J173" s="80"/>
      <c r="K173" s="85"/>
      <c r="L173" s="86"/>
      <c r="M173" s="103"/>
      <c r="N173" s="103"/>
      <c r="O173" s="103"/>
      <c r="P173" s="103"/>
      <c r="Q173" s="103"/>
      <c r="R173" s="103"/>
      <c r="S173" s="103"/>
      <c r="T173" s="103"/>
      <c r="U173" s="103"/>
      <c r="V173" s="103"/>
      <c r="W173" s="103"/>
      <c r="X173" s="103"/>
      <c r="Y173" s="103"/>
      <c r="Z173" s="103"/>
      <c r="AA173" s="103"/>
      <c r="AB173" s="103"/>
      <c r="AC173" s="103"/>
    </row>
    <row r="174" spans="1:29" ht="30">
      <c r="A174" s="96">
        <v>4</v>
      </c>
      <c r="B174" s="93" t="s">
        <v>372</v>
      </c>
      <c r="C174" s="94" t="s">
        <v>373</v>
      </c>
      <c r="D174" s="80"/>
      <c r="E174" s="81"/>
      <c r="F174" s="81"/>
      <c r="G174" s="95" t="s">
        <v>79</v>
      </c>
      <c r="H174" s="94" t="s">
        <v>360</v>
      </c>
      <c r="I174" s="84"/>
      <c r="J174" s="80"/>
      <c r="K174" s="85"/>
      <c r="L174" s="86"/>
      <c r="M174" s="103"/>
      <c r="N174" s="103"/>
      <c r="O174" s="103"/>
      <c r="P174" s="103"/>
      <c r="Q174" s="103"/>
      <c r="R174" s="103"/>
      <c r="S174" s="103"/>
      <c r="T174" s="103"/>
      <c r="U174" s="103"/>
      <c r="V174" s="103"/>
      <c r="W174" s="103"/>
      <c r="X174" s="103"/>
      <c r="Y174" s="103"/>
      <c r="Z174" s="103"/>
      <c r="AA174" s="103"/>
      <c r="AB174" s="103"/>
      <c r="AC174" s="103"/>
    </row>
    <row r="175" spans="1:29" ht="12" customHeight="1">
      <c r="A175" s="96">
        <v>5</v>
      </c>
      <c r="B175" s="93" t="s">
        <v>374</v>
      </c>
      <c r="C175" s="94" t="s">
        <v>375</v>
      </c>
      <c r="D175" s="80"/>
      <c r="E175" s="81"/>
      <c r="F175" s="81"/>
      <c r="G175" s="82" t="s">
        <v>79</v>
      </c>
      <c r="H175" s="94" t="s">
        <v>360</v>
      </c>
      <c r="I175" s="84"/>
      <c r="J175" s="80"/>
      <c r="K175" s="85"/>
      <c r="L175" s="86"/>
      <c r="M175" s="103"/>
      <c r="N175" s="103"/>
      <c r="O175" s="103"/>
      <c r="P175" s="103"/>
      <c r="Q175" s="103"/>
      <c r="R175" s="103"/>
      <c r="S175" s="103"/>
      <c r="T175" s="103"/>
      <c r="U175" s="103"/>
      <c r="V175" s="103"/>
      <c r="W175" s="103"/>
      <c r="X175" s="103"/>
      <c r="Y175" s="103"/>
      <c r="Z175" s="103"/>
      <c r="AA175" s="103"/>
      <c r="AB175" s="103"/>
      <c r="AC175" s="103"/>
    </row>
    <row r="176" spans="1:29" ht="12" customHeight="1">
      <c r="A176" s="96">
        <v>6</v>
      </c>
      <c r="B176" s="106" t="s">
        <v>150</v>
      </c>
      <c r="C176" s="94" t="s">
        <v>367</v>
      </c>
      <c r="D176" s="80"/>
      <c r="E176" s="81"/>
      <c r="F176" s="81"/>
      <c r="G176" s="95" t="s">
        <v>79</v>
      </c>
      <c r="H176" s="94" t="s">
        <v>360</v>
      </c>
      <c r="I176" s="84"/>
      <c r="J176" s="80"/>
      <c r="K176" s="85"/>
      <c r="L176" s="86"/>
      <c r="M176" s="103"/>
      <c r="N176" s="103"/>
      <c r="O176" s="103"/>
      <c r="P176" s="103"/>
      <c r="Q176" s="103"/>
      <c r="R176" s="103"/>
      <c r="S176" s="103"/>
      <c r="T176" s="103"/>
      <c r="U176" s="103"/>
      <c r="V176" s="103"/>
      <c r="W176" s="103"/>
      <c r="X176" s="103"/>
      <c r="Y176" s="103"/>
      <c r="Z176" s="103"/>
      <c r="AA176" s="103"/>
      <c r="AB176" s="103"/>
      <c r="AC176" s="103"/>
    </row>
    <row r="177" spans="1:29">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c r="A178" s="104" t="s">
        <v>134</v>
      </c>
      <c r="B178" s="150" t="s">
        <v>376</v>
      </c>
      <c r="C178" s="73" t="s">
        <v>85</v>
      </c>
      <c r="D178" s="401" t="str">
        <f>IF(COUNTIF(D181:D189, "Failed") &gt; 0, "Failed", IF(COUNTA(D181:D189) = 0, "Not Tested", "Success"))</f>
        <v>Not Tested</v>
      </c>
      <c r="E178" s="402"/>
      <c r="F178" s="97" t="s">
        <v>86</v>
      </c>
      <c r="G178" s="401" t="str">
        <f>IF(COUNTIF(G181:G189, "Failed") &gt; 0, "Failed", IF(COUNTIF(G181:G189, "Need Testing") &gt; 0, "Need Testing", IF(COUNTA(G181:G189) = 0, "Not Tested", "Success")))</f>
        <v>Success</v>
      </c>
      <c r="H178" s="402"/>
      <c r="I178" s="73" t="s">
        <v>87</v>
      </c>
      <c r="J178" s="401" t="str">
        <f>IF(COUNTIF(J181:J189, "Failed") &gt; 0, "Failed", IF(COUNTIF(J181:J189, "Need Testing") &gt; 0, "Need Testing", IF(COUNTA(J181:J189) = 0, "Not Tested", "Success")))</f>
        <v>Not Tested</v>
      </c>
      <c r="K178" s="402"/>
      <c r="L178" s="152"/>
      <c r="M178" s="1"/>
      <c r="N178" s="1"/>
      <c r="O178" s="1"/>
      <c r="P178" s="1"/>
      <c r="Q178" s="1"/>
      <c r="R178" s="1"/>
      <c r="S178" s="1"/>
      <c r="T178" s="1"/>
      <c r="U178" s="1"/>
      <c r="V178" s="1"/>
      <c r="W178" s="1"/>
      <c r="X178" s="1"/>
      <c r="Y178" s="1"/>
      <c r="Z178" s="1"/>
      <c r="AA178" s="1"/>
      <c r="AB178" s="1"/>
      <c r="AC178" s="1"/>
    </row>
    <row r="179" spans="1:29">
      <c r="A179" s="403" t="s">
        <v>92</v>
      </c>
      <c r="B179" s="404" t="s">
        <v>93</v>
      </c>
      <c r="C179" s="404" t="s">
        <v>94</v>
      </c>
      <c r="D179" s="408" t="s">
        <v>95</v>
      </c>
      <c r="E179" s="409"/>
      <c r="F179" s="402"/>
      <c r="G179" s="408" t="s">
        <v>96</v>
      </c>
      <c r="H179" s="409"/>
      <c r="I179" s="402"/>
      <c r="J179" s="408" t="s">
        <v>97</v>
      </c>
      <c r="K179" s="409"/>
      <c r="L179" s="402"/>
      <c r="M179" s="1"/>
      <c r="N179" s="1"/>
      <c r="O179" s="1"/>
      <c r="P179" s="1"/>
      <c r="Q179" s="1"/>
      <c r="R179" s="1"/>
      <c r="S179" s="1"/>
      <c r="T179" s="1"/>
      <c r="U179" s="1"/>
      <c r="V179" s="1"/>
      <c r="W179" s="1"/>
      <c r="X179" s="1"/>
      <c r="Y179" s="1"/>
      <c r="Z179" s="1"/>
      <c r="AA179" s="1"/>
      <c r="AB179" s="1"/>
      <c r="AC179" s="1"/>
    </row>
    <row r="180" spans="1:29">
      <c r="A180" s="399"/>
      <c r="B180" s="399"/>
      <c r="C180" s="399"/>
      <c r="D180" s="75" t="s">
        <v>98</v>
      </c>
      <c r="E180" s="153" t="s">
        <v>99</v>
      </c>
      <c r="F180" s="153" t="s">
        <v>100</v>
      </c>
      <c r="G180" s="75" t="s">
        <v>98</v>
      </c>
      <c r="H180" s="153" t="s">
        <v>99</v>
      </c>
      <c r="I180" s="76" t="s">
        <v>100</v>
      </c>
      <c r="J180" s="75" t="s">
        <v>98</v>
      </c>
      <c r="K180" s="153" t="s">
        <v>99</v>
      </c>
      <c r="L180" s="153" t="s">
        <v>100</v>
      </c>
      <c r="M180" s="164"/>
      <c r="N180" s="164"/>
      <c r="O180" s="164"/>
      <c r="P180" s="164"/>
      <c r="Q180" s="164"/>
      <c r="R180" s="1"/>
      <c r="S180" s="1"/>
      <c r="T180" s="1"/>
      <c r="U180" s="1"/>
      <c r="V180" s="1"/>
      <c r="W180" s="1"/>
      <c r="X180" s="1"/>
      <c r="Y180" s="1"/>
      <c r="Z180" s="1"/>
      <c r="AA180" s="1"/>
      <c r="AB180" s="1"/>
      <c r="AC180" s="1"/>
    </row>
    <row r="181" spans="1:29" ht="30">
      <c r="A181" s="165">
        <v>1</v>
      </c>
      <c r="B181" s="154" t="s">
        <v>358</v>
      </c>
      <c r="C181" s="185" t="s">
        <v>359</v>
      </c>
      <c r="D181" s="80"/>
      <c r="E181" s="156"/>
      <c r="F181" s="156"/>
      <c r="G181" s="82" t="s">
        <v>79</v>
      </c>
      <c r="H181" s="160" t="s">
        <v>377</v>
      </c>
      <c r="I181" s="84"/>
      <c r="J181" s="80"/>
      <c r="K181" s="158"/>
      <c r="L181" s="159"/>
      <c r="M181" s="1"/>
      <c r="N181" s="1"/>
      <c r="O181" s="1"/>
      <c r="P181" s="1"/>
      <c r="Q181" s="1"/>
      <c r="R181" s="1"/>
      <c r="S181" s="1"/>
      <c r="T181" s="1"/>
      <c r="U181" s="1"/>
      <c r="V181" s="1"/>
      <c r="W181" s="1"/>
      <c r="X181" s="1"/>
      <c r="Y181" s="1"/>
      <c r="Z181" s="1"/>
      <c r="AA181" s="1"/>
      <c r="AB181" s="1"/>
      <c r="AC181" s="1"/>
    </row>
    <row r="182" spans="1:29" ht="30">
      <c r="A182" s="165">
        <v>2</v>
      </c>
      <c r="B182" s="154" t="s">
        <v>378</v>
      </c>
      <c r="C182" s="160" t="s">
        <v>379</v>
      </c>
      <c r="D182" s="80"/>
      <c r="E182" s="156"/>
      <c r="F182" s="156"/>
      <c r="G182" s="82" t="s">
        <v>79</v>
      </c>
      <c r="H182" s="160" t="s">
        <v>377</v>
      </c>
      <c r="I182" s="84"/>
      <c r="J182" s="80"/>
      <c r="K182" s="158"/>
      <c r="L182" s="159"/>
      <c r="M182" s="1"/>
      <c r="N182" s="1"/>
      <c r="O182" s="1"/>
      <c r="P182" s="1"/>
      <c r="Q182" s="1"/>
      <c r="R182" s="1"/>
      <c r="S182" s="1"/>
      <c r="T182" s="1"/>
      <c r="U182" s="1"/>
      <c r="V182" s="1"/>
      <c r="W182" s="1"/>
      <c r="X182" s="1"/>
      <c r="Y182" s="1"/>
      <c r="Z182" s="1"/>
      <c r="AA182" s="1"/>
      <c r="AB182" s="1"/>
      <c r="AC182" s="1"/>
    </row>
    <row r="183" spans="1:29" ht="12" customHeight="1">
      <c r="A183" s="165">
        <v>3</v>
      </c>
      <c r="B183" s="154" t="s">
        <v>380</v>
      </c>
      <c r="C183" s="160" t="s">
        <v>381</v>
      </c>
      <c r="D183" s="80"/>
      <c r="E183" s="156"/>
      <c r="F183" s="156"/>
      <c r="G183" s="82" t="s">
        <v>79</v>
      </c>
      <c r="H183" s="160" t="s">
        <v>377</v>
      </c>
      <c r="I183" s="84"/>
      <c r="J183" s="80"/>
      <c r="K183" s="158"/>
      <c r="L183" s="159"/>
      <c r="M183" s="1"/>
      <c r="N183" s="1"/>
      <c r="O183" s="1"/>
      <c r="P183" s="1"/>
      <c r="Q183" s="1"/>
      <c r="R183" s="1"/>
      <c r="S183" s="1"/>
      <c r="T183" s="1"/>
      <c r="U183" s="1"/>
      <c r="V183" s="1"/>
      <c r="W183" s="1"/>
      <c r="X183" s="1"/>
      <c r="Y183" s="1"/>
      <c r="Z183" s="1"/>
      <c r="AA183" s="1"/>
      <c r="AB183" s="1"/>
      <c r="AC183" s="1"/>
    </row>
    <row r="184" spans="1:29" ht="12" customHeight="1">
      <c r="A184" s="165">
        <v>4</v>
      </c>
      <c r="B184" s="154" t="s">
        <v>382</v>
      </c>
      <c r="C184" s="160" t="s">
        <v>383</v>
      </c>
      <c r="D184" s="80"/>
      <c r="E184" s="156"/>
      <c r="F184" s="156"/>
      <c r="G184" s="82" t="s">
        <v>79</v>
      </c>
      <c r="H184" s="160" t="s">
        <v>377</v>
      </c>
      <c r="I184" s="84"/>
      <c r="J184" s="80"/>
      <c r="K184" s="158"/>
      <c r="L184" s="159"/>
      <c r="M184" s="1"/>
      <c r="N184" s="1"/>
      <c r="O184" s="1"/>
      <c r="P184" s="1"/>
      <c r="Q184" s="1"/>
      <c r="R184" s="1"/>
      <c r="S184" s="1"/>
      <c r="T184" s="1"/>
      <c r="U184" s="1"/>
      <c r="V184" s="1"/>
      <c r="W184" s="1"/>
      <c r="X184" s="1"/>
      <c r="Y184" s="1"/>
      <c r="Z184" s="1"/>
      <c r="AA184" s="1"/>
      <c r="AB184" s="1"/>
      <c r="AC184" s="1"/>
    </row>
    <row r="185" spans="1:29" ht="12" customHeight="1">
      <c r="A185" s="165">
        <v>5</v>
      </c>
      <c r="B185" s="154" t="s">
        <v>384</v>
      </c>
      <c r="C185" s="160" t="s">
        <v>385</v>
      </c>
      <c r="D185" s="80"/>
      <c r="E185" s="156"/>
      <c r="F185" s="156"/>
      <c r="G185" s="82" t="s">
        <v>79</v>
      </c>
      <c r="H185" s="160" t="s">
        <v>377</v>
      </c>
      <c r="I185" s="84"/>
      <c r="J185" s="80"/>
      <c r="K185" s="158"/>
      <c r="L185" s="159"/>
      <c r="M185" s="1"/>
      <c r="N185" s="1"/>
      <c r="O185" s="1"/>
      <c r="P185" s="1"/>
      <c r="Q185" s="1"/>
      <c r="R185" s="1"/>
      <c r="S185" s="1"/>
      <c r="T185" s="1"/>
      <c r="U185" s="1"/>
      <c r="V185" s="1"/>
      <c r="W185" s="1"/>
      <c r="X185" s="1"/>
      <c r="Y185" s="1"/>
      <c r="Z185" s="1"/>
      <c r="AA185" s="1"/>
      <c r="AB185" s="1"/>
      <c r="AC185" s="1"/>
    </row>
    <row r="186" spans="1:29" ht="12" customHeight="1">
      <c r="A186" s="165">
        <v>6</v>
      </c>
      <c r="B186" s="154" t="s">
        <v>386</v>
      </c>
      <c r="C186" s="160" t="s">
        <v>387</v>
      </c>
      <c r="D186" s="80"/>
      <c r="E186" s="156"/>
      <c r="F186" s="156"/>
      <c r="G186" s="82" t="s">
        <v>79</v>
      </c>
      <c r="H186" s="160" t="s">
        <v>377</v>
      </c>
      <c r="I186" s="84"/>
      <c r="J186" s="80"/>
      <c r="K186" s="158"/>
      <c r="L186" s="159"/>
      <c r="M186" s="1"/>
      <c r="N186" s="1"/>
      <c r="O186" s="1"/>
      <c r="P186" s="1"/>
      <c r="Q186" s="1"/>
      <c r="R186" s="1"/>
      <c r="S186" s="1"/>
      <c r="T186" s="1"/>
      <c r="U186" s="1"/>
      <c r="V186" s="1"/>
      <c r="W186" s="1"/>
      <c r="X186" s="1"/>
      <c r="Y186" s="1"/>
      <c r="Z186" s="1"/>
      <c r="AA186" s="1"/>
      <c r="AB186" s="1"/>
      <c r="AC186" s="1"/>
    </row>
    <row r="187" spans="1:29" ht="12" customHeight="1">
      <c r="A187" s="165">
        <v>7</v>
      </c>
      <c r="B187" s="154" t="s">
        <v>388</v>
      </c>
      <c r="C187" s="160" t="s">
        <v>383</v>
      </c>
      <c r="D187" s="80"/>
      <c r="E187" s="156"/>
      <c r="F187" s="156"/>
      <c r="G187" s="82" t="s">
        <v>79</v>
      </c>
      <c r="H187" s="160" t="s">
        <v>377</v>
      </c>
      <c r="I187" s="84"/>
      <c r="J187" s="80"/>
      <c r="K187" s="158"/>
      <c r="L187" s="159"/>
      <c r="M187" s="1"/>
      <c r="N187" s="1"/>
      <c r="O187" s="1"/>
      <c r="P187" s="1"/>
      <c r="Q187" s="1"/>
      <c r="R187" s="1"/>
      <c r="S187" s="1"/>
      <c r="T187" s="1"/>
      <c r="U187" s="1"/>
      <c r="V187" s="1"/>
      <c r="W187" s="1"/>
      <c r="X187" s="1"/>
      <c r="Y187" s="1"/>
      <c r="Z187" s="1"/>
      <c r="AA187" s="1"/>
      <c r="AB187" s="1"/>
      <c r="AC187" s="1"/>
    </row>
    <row r="188" spans="1:29" ht="12" customHeight="1">
      <c r="A188" s="165">
        <v>8</v>
      </c>
      <c r="B188" s="154" t="s">
        <v>389</v>
      </c>
      <c r="C188" s="160" t="s">
        <v>149</v>
      </c>
      <c r="D188" s="80"/>
      <c r="E188" s="156"/>
      <c r="F188" s="156"/>
      <c r="G188" s="82" t="s">
        <v>79</v>
      </c>
      <c r="H188" s="160" t="s">
        <v>377</v>
      </c>
      <c r="I188" s="84"/>
      <c r="J188" s="80"/>
      <c r="K188" s="158"/>
      <c r="L188" s="159"/>
      <c r="M188" s="1"/>
      <c r="N188" s="1"/>
      <c r="O188" s="1"/>
      <c r="P188" s="1"/>
      <c r="Q188" s="1"/>
      <c r="R188" s="1"/>
      <c r="S188" s="1"/>
      <c r="T188" s="1"/>
      <c r="U188" s="1"/>
      <c r="V188" s="1"/>
      <c r="W188" s="1"/>
      <c r="X188" s="1"/>
      <c r="Y188" s="1"/>
      <c r="Z188" s="1"/>
      <c r="AA188" s="1"/>
      <c r="AB188" s="1"/>
      <c r="AC188" s="1"/>
    </row>
    <row r="189" spans="1:29" ht="12" customHeight="1">
      <c r="A189" s="165">
        <v>9</v>
      </c>
      <c r="B189" s="154" t="s">
        <v>390</v>
      </c>
      <c r="C189" s="161" t="s">
        <v>391</v>
      </c>
      <c r="D189" s="80"/>
      <c r="E189" s="156"/>
      <c r="F189" s="156"/>
      <c r="G189" s="82" t="s">
        <v>79</v>
      </c>
      <c r="H189" s="160" t="s">
        <v>377</v>
      </c>
      <c r="I189" s="84"/>
      <c r="J189" s="80"/>
      <c r="K189" s="158"/>
      <c r="L189" s="159"/>
      <c r="M189" s="1"/>
      <c r="N189" s="1"/>
      <c r="O189" s="1"/>
      <c r="P189" s="1"/>
      <c r="Q189" s="1"/>
      <c r="R189" s="1"/>
      <c r="S189" s="1"/>
      <c r="T189" s="1"/>
      <c r="U189" s="1"/>
      <c r="V189" s="1"/>
      <c r="W189" s="1"/>
      <c r="X189" s="1"/>
      <c r="Y189" s="1"/>
      <c r="Z189" s="1"/>
      <c r="AA189" s="1"/>
      <c r="AB189" s="1"/>
      <c r="AC189" s="1"/>
    </row>
    <row r="190" spans="1:29">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c r="A191" s="104" t="s">
        <v>139</v>
      </c>
      <c r="B191" s="150" t="s">
        <v>392</v>
      </c>
      <c r="C191" s="73" t="s">
        <v>85</v>
      </c>
      <c r="D191" s="401" t="str">
        <f>IF(COUNTIF(D194:D202, "Failed") &gt; 0, "Failed", IF(COUNTA(D194:D202) = 0, "Not Tested", "Success"))</f>
        <v>Not Tested</v>
      </c>
      <c r="E191" s="402"/>
      <c r="F191" s="97" t="s">
        <v>86</v>
      </c>
      <c r="G191" s="401" t="str">
        <f>IF(COUNTIF(G194:G202, "Failed") &gt; 0, "Failed", IF(COUNTIF(G194:G202, "Need Testing") &gt; 0, "Need Testing", IF(COUNTA(G194:G202) = 0, "Not Tested", "Success")))</f>
        <v>Success</v>
      </c>
      <c r="H191" s="402"/>
      <c r="I191" s="73" t="s">
        <v>87</v>
      </c>
      <c r="J191" s="401" t="str">
        <f>IF(COUNTIF(J194:J202, "Failed") &gt; 0, "Failed", IF(COUNTIF(J194:J202, "Need Testing") &gt; 0, "Need Testing", IF(COUNTA(J194:J202) = 0, "Not Tested", "Success")))</f>
        <v>Not Tested</v>
      </c>
      <c r="K191" s="402"/>
      <c r="L191" s="152"/>
      <c r="M191" s="1"/>
      <c r="N191" s="1"/>
      <c r="O191" s="1"/>
      <c r="P191" s="1"/>
      <c r="Q191" s="1"/>
      <c r="R191" s="1"/>
      <c r="S191" s="1"/>
      <c r="T191" s="1"/>
      <c r="U191" s="1"/>
      <c r="V191" s="1"/>
      <c r="W191" s="1"/>
      <c r="X191" s="1"/>
      <c r="Y191" s="1"/>
      <c r="Z191" s="1"/>
      <c r="AA191" s="1"/>
      <c r="AB191" s="1"/>
      <c r="AC191" s="1"/>
    </row>
    <row r="192" spans="1:29">
      <c r="A192" s="403" t="s">
        <v>92</v>
      </c>
      <c r="B192" s="404" t="s">
        <v>93</v>
      </c>
      <c r="C192" s="404" t="s">
        <v>94</v>
      </c>
      <c r="D192" s="408" t="s">
        <v>95</v>
      </c>
      <c r="E192" s="409"/>
      <c r="F192" s="402"/>
      <c r="G192" s="408" t="s">
        <v>96</v>
      </c>
      <c r="H192" s="409"/>
      <c r="I192" s="402"/>
      <c r="J192" s="408" t="s">
        <v>97</v>
      </c>
      <c r="K192" s="409"/>
      <c r="L192" s="402"/>
      <c r="M192" s="1"/>
      <c r="N192" s="1"/>
      <c r="O192" s="1"/>
      <c r="P192" s="1"/>
      <c r="Q192" s="1"/>
      <c r="R192" s="1"/>
      <c r="S192" s="1"/>
      <c r="T192" s="1"/>
      <c r="U192" s="1"/>
      <c r="V192" s="1"/>
      <c r="W192" s="1"/>
      <c r="X192" s="1"/>
      <c r="Y192" s="1"/>
      <c r="Z192" s="1"/>
      <c r="AA192" s="1"/>
      <c r="AB192" s="1"/>
      <c r="AC192" s="1"/>
    </row>
    <row r="193" spans="1:29">
      <c r="A193" s="399"/>
      <c r="B193" s="399"/>
      <c r="C193" s="399"/>
      <c r="D193" s="75" t="s">
        <v>98</v>
      </c>
      <c r="E193" s="153" t="s">
        <v>99</v>
      </c>
      <c r="F193" s="153" t="s">
        <v>100</v>
      </c>
      <c r="G193" s="75" t="s">
        <v>98</v>
      </c>
      <c r="H193" s="153" t="s">
        <v>99</v>
      </c>
      <c r="I193" s="76" t="s">
        <v>100</v>
      </c>
      <c r="J193" s="75" t="s">
        <v>98</v>
      </c>
      <c r="K193" s="153" t="s">
        <v>99</v>
      </c>
      <c r="L193" s="153" t="s">
        <v>100</v>
      </c>
      <c r="M193" s="164"/>
      <c r="N193" s="164"/>
      <c r="O193" s="164"/>
      <c r="P193" s="164"/>
      <c r="Q193" s="164"/>
      <c r="R193" s="1"/>
      <c r="S193" s="1"/>
      <c r="T193" s="1"/>
      <c r="U193" s="1"/>
      <c r="V193" s="1"/>
      <c r="W193" s="1"/>
      <c r="X193" s="1"/>
      <c r="Y193" s="1"/>
      <c r="Z193" s="1"/>
      <c r="AA193" s="1"/>
      <c r="AB193" s="1"/>
      <c r="AC193" s="1"/>
    </row>
    <row r="194" spans="1:29" ht="30">
      <c r="A194" s="165">
        <v>1</v>
      </c>
      <c r="B194" s="154" t="s">
        <v>358</v>
      </c>
      <c r="C194" s="185" t="s">
        <v>359</v>
      </c>
      <c r="D194" s="80"/>
      <c r="E194" s="156"/>
      <c r="F194" s="156"/>
      <c r="G194" s="82" t="s">
        <v>79</v>
      </c>
      <c r="H194" s="160" t="s">
        <v>377</v>
      </c>
      <c r="I194" s="84"/>
      <c r="J194" s="80"/>
      <c r="K194" s="158"/>
      <c r="L194" s="159"/>
      <c r="M194" s="1"/>
      <c r="N194" s="1"/>
      <c r="O194" s="1"/>
      <c r="P194" s="1"/>
      <c r="Q194" s="1"/>
      <c r="R194" s="1"/>
      <c r="S194" s="1"/>
      <c r="T194" s="1"/>
      <c r="U194" s="1"/>
      <c r="V194" s="1"/>
      <c r="W194" s="1"/>
      <c r="X194" s="1"/>
      <c r="Y194" s="1"/>
      <c r="Z194" s="1"/>
      <c r="AA194" s="1"/>
      <c r="AB194" s="1"/>
      <c r="AC194" s="1"/>
    </row>
    <row r="195" spans="1:29" ht="30">
      <c r="A195" s="165">
        <v>2</v>
      </c>
      <c r="B195" s="154" t="s">
        <v>378</v>
      </c>
      <c r="C195" s="160" t="s">
        <v>379</v>
      </c>
      <c r="D195" s="80"/>
      <c r="E195" s="156"/>
      <c r="F195" s="156"/>
      <c r="G195" s="82" t="s">
        <v>79</v>
      </c>
      <c r="H195" s="160" t="s">
        <v>377</v>
      </c>
      <c r="I195" s="84"/>
      <c r="J195" s="80"/>
      <c r="K195" s="158"/>
      <c r="L195" s="159"/>
      <c r="M195" s="1"/>
      <c r="N195" s="1"/>
      <c r="O195" s="1"/>
      <c r="P195" s="1"/>
      <c r="Q195" s="1"/>
      <c r="R195" s="1"/>
      <c r="S195" s="1"/>
      <c r="T195" s="1"/>
      <c r="U195" s="1"/>
      <c r="V195" s="1"/>
      <c r="W195" s="1"/>
      <c r="X195" s="1"/>
      <c r="Y195" s="1"/>
      <c r="Z195" s="1"/>
      <c r="AA195" s="1"/>
      <c r="AB195" s="1"/>
      <c r="AC195" s="1"/>
    </row>
    <row r="196" spans="1:29" ht="12" customHeight="1">
      <c r="A196" s="165">
        <v>3</v>
      </c>
      <c r="B196" s="154" t="s">
        <v>393</v>
      </c>
      <c r="C196" s="160" t="s">
        <v>394</v>
      </c>
      <c r="D196" s="80"/>
      <c r="E196" s="156"/>
      <c r="F196" s="156"/>
      <c r="G196" s="82" t="s">
        <v>79</v>
      </c>
      <c r="H196" s="160" t="s">
        <v>377</v>
      </c>
      <c r="I196" s="84"/>
      <c r="J196" s="80"/>
      <c r="K196" s="158"/>
      <c r="L196" s="159"/>
      <c r="M196" s="1"/>
      <c r="N196" s="1"/>
      <c r="O196" s="1"/>
      <c r="P196" s="1"/>
      <c r="Q196" s="1"/>
      <c r="R196" s="1"/>
      <c r="S196" s="1"/>
      <c r="T196" s="1"/>
      <c r="U196" s="1"/>
      <c r="V196" s="1"/>
      <c r="W196" s="1"/>
      <c r="X196" s="1"/>
      <c r="Y196" s="1"/>
      <c r="Z196" s="1"/>
      <c r="AA196" s="1"/>
      <c r="AB196" s="1"/>
      <c r="AC196" s="1"/>
    </row>
    <row r="197" spans="1:29" ht="12" customHeight="1">
      <c r="A197" s="165">
        <v>4</v>
      </c>
      <c r="B197" s="154" t="s">
        <v>382</v>
      </c>
      <c r="C197" s="160" t="s">
        <v>383</v>
      </c>
      <c r="D197" s="80"/>
      <c r="E197" s="156"/>
      <c r="F197" s="156"/>
      <c r="G197" s="82" t="s">
        <v>79</v>
      </c>
      <c r="H197" s="160" t="s">
        <v>377</v>
      </c>
      <c r="I197" s="84"/>
      <c r="J197" s="80"/>
      <c r="K197" s="158"/>
      <c r="L197" s="159"/>
      <c r="M197" s="1"/>
      <c r="N197" s="1"/>
      <c r="O197" s="1"/>
      <c r="P197" s="1"/>
      <c r="Q197" s="1"/>
      <c r="R197" s="1"/>
      <c r="S197" s="1"/>
      <c r="T197" s="1"/>
      <c r="U197" s="1"/>
      <c r="V197" s="1"/>
      <c r="W197" s="1"/>
      <c r="X197" s="1"/>
      <c r="Y197" s="1"/>
      <c r="Z197" s="1"/>
      <c r="AA197" s="1"/>
      <c r="AB197" s="1"/>
      <c r="AC197" s="1"/>
    </row>
    <row r="198" spans="1:29" ht="12" customHeight="1">
      <c r="A198" s="165">
        <v>5</v>
      </c>
      <c r="B198" s="154" t="s">
        <v>384</v>
      </c>
      <c r="C198" s="160" t="s">
        <v>385</v>
      </c>
      <c r="D198" s="80"/>
      <c r="E198" s="156"/>
      <c r="F198" s="156"/>
      <c r="G198" s="82" t="s">
        <v>79</v>
      </c>
      <c r="H198" s="160" t="s">
        <v>377</v>
      </c>
      <c r="I198" s="84"/>
      <c r="J198" s="80"/>
      <c r="K198" s="158"/>
      <c r="L198" s="159"/>
      <c r="M198" s="1"/>
      <c r="N198" s="1"/>
      <c r="O198" s="1"/>
      <c r="P198" s="1"/>
      <c r="Q198" s="1"/>
      <c r="R198" s="1"/>
      <c r="S198" s="1"/>
      <c r="T198" s="1"/>
      <c r="U198" s="1"/>
      <c r="V198" s="1"/>
      <c r="W198" s="1"/>
      <c r="X198" s="1"/>
      <c r="Y198" s="1"/>
      <c r="Z198" s="1"/>
      <c r="AA198" s="1"/>
      <c r="AB198" s="1"/>
      <c r="AC198" s="1"/>
    </row>
    <row r="199" spans="1:29" ht="12" customHeight="1">
      <c r="A199" s="165">
        <v>6</v>
      </c>
      <c r="B199" s="154" t="s">
        <v>386</v>
      </c>
      <c r="C199" s="160" t="s">
        <v>387</v>
      </c>
      <c r="D199" s="80"/>
      <c r="E199" s="156"/>
      <c r="F199" s="156"/>
      <c r="G199" s="82" t="s">
        <v>79</v>
      </c>
      <c r="H199" s="160" t="s">
        <v>377</v>
      </c>
      <c r="I199" s="84"/>
      <c r="J199" s="80"/>
      <c r="K199" s="158"/>
      <c r="L199" s="159"/>
      <c r="M199" s="1"/>
      <c r="N199" s="1"/>
      <c r="O199" s="1"/>
      <c r="P199" s="1"/>
      <c r="Q199" s="1"/>
      <c r="R199" s="1"/>
      <c r="S199" s="1"/>
      <c r="T199" s="1"/>
      <c r="U199" s="1"/>
      <c r="V199" s="1"/>
      <c r="W199" s="1"/>
      <c r="X199" s="1"/>
      <c r="Y199" s="1"/>
      <c r="Z199" s="1"/>
      <c r="AA199" s="1"/>
      <c r="AB199" s="1"/>
      <c r="AC199" s="1"/>
    </row>
    <row r="200" spans="1:29" ht="12" customHeight="1">
      <c r="A200" s="165">
        <v>7</v>
      </c>
      <c r="B200" s="154" t="s">
        <v>395</v>
      </c>
      <c r="C200" s="160" t="s">
        <v>383</v>
      </c>
      <c r="D200" s="80"/>
      <c r="E200" s="156"/>
      <c r="F200" s="156"/>
      <c r="G200" s="82" t="s">
        <v>79</v>
      </c>
      <c r="H200" s="160" t="s">
        <v>377</v>
      </c>
      <c r="I200" s="84"/>
      <c r="J200" s="80"/>
      <c r="K200" s="158"/>
      <c r="L200" s="159"/>
      <c r="M200" s="1"/>
      <c r="N200" s="1"/>
      <c r="O200" s="1"/>
      <c r="P200" s="1"/>
      <c r="Q200" s="1"/>
      <c r="R200" s="1"/>
      <c r="S200" s="1"/>
      <c r="T200" s="1"/>
      <c r="U200" s="1"/>
      <c r="V200" s="1"/>
      <c r="W200" s="1"/>
      <c r="X200" s="1"/>
      <c r="Y200" s="1"/>
      <c r="Z200" s="1"/>
      <c r="AA200" s="1"/>
      <c r="AB200" s="1"/>
      <c r="AC200" s="1"/>
    </row>
    <row r="201" spans="1:29" ht="12" customHeight="1">
      <c r="A201" s="165">
        <v>8</v>
      </c>
      <c r="B201" s="154" t="s">
        <v>389</v>
      </c>
      <c r="C201" s="160" t="s">
        <v>149</v>
      </c>
      <c r="D201" s="80"/>
      <c r="E201" s="156"/>
      <c r="F201" s="156"/>
      <c r="G201" s="82" t="s">
        <v>79</v>
      </c>
      <c r="H201" s="160" t="s">
        <v>377</v>
      </c>
      <c r="I201" s="84"/>
      <c r="J201" s="80"/>
      <c r="K201" s="158"/>
      <c r="L201" s="159"/>
      <c r="M201" s="1"/>
      <c r="N201" s="1"/>
      <c r="O201" s="1"/>
      <c r="P201" s="1"/>
      <c r="Q201" s="1"/>
      <c r="R201" s="1"/>
      <c r="S201" s="1"/>
      <c r="T201" s="1"/>
      <c r="U201" s="1"/>
      <c r="V201" s="1"/>
      <c r="W201" s="1"/>
      <c r="X201" s="1"/>
      <c r="Y201" s="1"/>
      <c r="Z201" s="1"/>
      <c r="AA201" s="1"/>
      <c r="AB201" s="1"/>
      <c r="AC201" s="1"/>
    </row>
    <row r="202" spans="1:29" ht="12" customHeight="1">
      <c r="A202" s="165">
        <v>9</v>
      </c>
      <c r="B202" s="154" t="s">
        <v>390</v>
      </c>
      <c r="C202" s="161" t="s">
        <v>396</v>
      </c>
      <c r="D202" s="80"/>
      <c r="E202" s="156"/>
      <c r="F202" s="156"/>
      <c r="G202" s="82" t="s">
        <v>79</v>
      </c>
      <c r="H202" s="160" t="s">
        <v>377</v>
      </c>
      <c r="I202" s="84"/>
      <c r="J202" s="80"/>
      <c r="K202" s="158"/>
      <c r="L202" s="159"/>
      <c r="M202" s="1"/>
      <c r="N202" s="1"/>
      <c r="O202" s="1"/>
      <c r="P202" s="1"/>
      <c r="Q202" s="1"/>
      <c r="R202" s="1"/>
      <c r="S202" s="1"/>
      <c r="T202" s="1"/>
      <c r="U202" s="1"/>
      <c r="V202" s="1"/>
      <c r="W202" s="1"/>
      <c r="X202" s="1"/>
      <c r="Y202" s="1"/>
      <c r="Z202" s="1"/>
      <c r="AA202" s="1"/>
      <c r="AB202" s="1"/>
      <c r="AC202" s="1"/>
    </row>
    <row r="203" spans="1:29">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c r="A204" s="104" t="s">
        <v>397</v>
      </c>
      <c r="B204" s="150" t="s">
        <v>398</v>
      </c>
      <c r="C204" s="73" t="s">
        <v>85</v>
      </c>
      <c r="D204" s="401" t="str">
        <f>IF(COUNTIF(D207:D210, "Failed") &gt; 0, "Failed", IF(COUNTA(D207:D210) = 0, "Not Tested", "Success"))</f>
        <v>Not Tested</v>
      </c>
      <c r="E204" s="402"/>
      <c r="F204" s="97" t="s">
        <v>86</v>
      </c>
      <c r="G204" s="401" t="str">
        <f>IF(COUNTIF(G207:G210, "Failed") &gt; 0, "Failed", IF(COUNTIF(G207:G210, "Need Testing") &gt; 0, "Need Testing", IF(COUNTA(G207:G210) = 0, "Not Tested", "Success")))</f>
        <v>Success</v>
      </c>
      <c r="H204" s="402"/>
      <c r="I204" s="73" t="s">
        <v>87</v>
      </c>
      <c r="J204" s="401" t="str">
        <f>IF(COUNTIF(J207:J210, "Failed") &gt; 0, "Failed", IF(COUNTIF(J207:J210, "Need Testing") &gt; 0, "Need Testing", IF(COUNTA(J207:J210) = 0, "Not Tested", "Success")))</f>
        <v>Not Tested</v>
      </c>
      <c r="K204" s="402"/>
      <c r="L204" s="152"/>
      <c r="M204" s="1"/>
      <c r="N204" s="1"/>
      <c r="O204" s="1"/>
      <c r="P204" s="1"/>
      <c r="Q204" s="1"/>
      <c r="R204" s="1"/>
      <c r="S204" s="1"/>
      <c r="T204" s="1"/>
      <c r="U204" s="1"/>
      <c r="V204" s="1"/>
      <c r="W204" s="1"/>
      <c r="X204" s="1"/>
      <c r="Y204" s="1"/>
      <c r="Z204" s="1"/>
      <c r="AA204" s="1"/>
      <c r="AB204" s="1"/>
      <c r="AC204" s="1"/>
    </row>
    <row r="205" spans="1:29">
      <c r="A205" s="403" t="s">
        <v>92</v>
      </c>
      <c r="B205" s="404" t="s">
        <v>93</v>
      </c>
      <c r="C205" s="404" t="s">
        <v>94</v>
      </c>
      <c r="D205" s="408" t="s">
        <v>95</v>
      </c>
      <c r="E205" s="409"/>
      <c r="F205" s="402"/>
      <c r="G205" s="408" t="s">
        <v>96</v>
      </c>
      <c r="H205" s="409"/>
      <c r="I205" s="402"/>
      <c r="J205" s="408" t="s">
        <v>97</v>
      </c>
      <c r="K205" s="409"/>
      <c r="L205" s="402"/>
      <c r="M205" s="1"/>
      <c r="N205" s="1"/>
      <c r="O205" s="1"/>
      <c r="P205" s="1"/>
      <c r="Q205" s="1"/>
      <c r="R205" s="1"/>
      <c r="S205" s="1"/>
      <c r="T205" s="1"/>
      <c r="U205" s="1"/>
      <c r="V205" s="1"/>
      <c r="W205" s="1"/>
      <c r="X205" s="1"/>
      <c r="Y205" s="1"/>
      <c r="Z205" s="1"/>
      <c r="AA205" s="1"/>
      <c r="AB205" s="1"/>
      <c r="AC205" s="1"/>
    </row>
    <row r="206" spans="1:29">
      <c r="A206" s="399"/>
      <c r="B206" s="399"/>
      <c r="C206" s="399"/>
      <c r="D206" s="75" t="s">
        <v>98</v>
      </c>
      <c r="E206" s="153" t="s">
        <v>99</v>
      </c>
      <c r="F206" s="153" t="s">
        <v>100</v>
      </c>
      <c r="G206" s="75" t="s">
        <v>98</v>
      </c>
      <c r="H206" s="153" t="s">
        <v>99</v>
      </c>
      <c r="I206" s="76" t="s">
        <v>100</v>
      </c>
      <c r="J206" s="75" t="s">
        <v>98</v>
      </c>
      <c r="K206" s="153" t="s">
        <v>99</v>
      </c>
      <c r="L206" s="153" t="s">
        <v>100</v>
      </c>
      <c r="M206" s="164"/>
      <c r="N206" s="164"/>
      <c r="O206" s="164"/>
      <c r="P206" s="164"/>
      <c r="Q206" s="164"/>
      <c r="R206" s="1"/>
      <c r="S206" s="1"/>
      <c r="T206" s="1"/>
      <c r="U206" s="1"/>
      <c r="V206" s="1"/>
      <c r="W206" s="1"/>
      <c r="X206" s="1"/>
      <c r="Y206" s="1"/>
      <c r="Z206" s="1"/>
      <c r="AA206" s="1"/>
      <c r="AB206" s="1"/>
      <c r="AC206" s="1"/>
    </row>
    <row r="207" spans="1:29" ht="30">
      <c r="A207" s="165">
        <v>1</v>
      </c>
      <c r="B207" s="154" t="s">
        <v>358</v>
      </c>
      <c r="C207" s="185" t="s">
        <v>359</v>
      </c>
      <c r="D207" s="80"/>
      <c r="E207" s="156"/>
      <c r="F207" s="156"/>
      <c r="G207" s="82" t="s">
        <v>79</v>
      </c>
      <c r="H207" s="160" t="s">
        <v>377</v>
      </c>
      <c r="I207" s="84"/>
      <c r="J207" s="80"/>
      <c r="K207" s="158"/>
      <c r="L207" s="159"/>
      <c r="M207" s="1"/>
      <c r="N207" s="1"/>
      <c r="O207" s="1"/>
      <c r="P207" s="1"/>
      <c r="Q207" s="1"/>
      <c r="R207" s="1"/>
      <c r="S207" s="1"/>
      <c r="T207" s="1"/>
      <c r="U207" s="1"/>
      <c r="V207" s="1"/>
      <c r="W207" s="1"/>
      <c r="X207" s="1"/>
      <c r="Y207" s="1"/>
      <c r="Z207" s="1"/>
      <c r="AA207" s="1"/>
      <c r="AB207" s="1"/>
      <c r="AC207" s="1"/>
    </row>
    <row r="208" spans="1:29" ht="30">
      <c r="A208" s="165">
        <v>2</v>
      </c>
      <c r="B208" s="154" t="s">
        <v>378</v>
      </c>
      <c r="C208" s="160" t="s">
        <v>379</v>
      </c>
      <c r="D208" s="80"/>
      <c r="E208" s="156"/>
      <c r="F208" s="156"/>
      <c r="G208" s="82" t="s">
        <v>79</v>
      </c>
      <c r="H208" s="160" t="s">
        <v>377</v>
      </c>
      <c r="I208" s="84"/>
      <c r="J208" s="80"/>
      <c r="K208" s="158"/>
      <c r="L208" s="159"/>
      <c r="M208" s="1"/>
      <c r="N208" s="1"/>
      <c r="O208" s="1"/>
      <c r="P208" s="1"/>
      <c r="Q208" s="1"/>
      <c r="R208" s="1"/>
      <c r="S208" s="1"/>
      <c r="T208" s="1"/>
      <c r="U208" s="1"/>
      <c r="V208" s="1"/>
      <c r="W208" s="1"/>
      <c r="X208" s="1"/>
      <c r="Y208" s="1"/>
      <c r="Z208" s="1"/>
      <c r="AA208" s="1"/>
      <c r="AB208" s="1"/>
      <c r="AC208" s="1"/>
    </row>
    <row r="209" spans="1:29" ht="12" customHeight="1">
      <c r="A209" s="165">
        <v>3</v>
      </c>
      <c r="B209" s="154" t="s">
        <v>399</v>
      </c>
      <c r="C209" s="160" t="s">
        <v>400</v>
      </c>
      <c r="D209" s="80"/>
      <c r="E209" s="156"/>
      <c r="F209" s="156"/>
      <c r="G209" s="82" t="s">
        <v>79</v>
      </c>
      <c r="H209" s="160" t="s">
        <v>377</v>
      </c>
      <c r="I209" s="84"/>
      <c r="J209" s="80"/>
      <c r="K209" s="158"/>
      <c r="L209" s="159"/>
      <c r="M209" s="1"/>
      <c r="N209" s="1"/>
      <c r="O209" s="1"/>
      <c r="P209" s="1"/>
      <c r="Q209" s="1"/>
      <c r="R209" s="1"/>
      <c r="S209" s="1"/>
      <c r="T209" s="1"/>
      <c r="U209" s="1"/>
      <c r="V209" s="1"/>
      <c r="W209" s="1"/>
      <c r="X209" s="1"/>
      <c r="Y209" s="1"/>
      <c r="Z209" s="1"/>
      <c r="AA209" s="1"/>
      <c r="AB209" s="1"/>
      <c r="AC209" s="1"/>
    </row>
    <row r="210" spans="1:29" ht="12" customHeight="1">
      <c r="A210" s="186">
        <v>4</v>
      </c>
      <c r="B210" s="154" t="s">
        <v>399</v>
      </c>
      <c r="C210" s="161" t="s">
        <v>401</v>
      </c>
      <c r="D210" s="80"/>
      <c r="E210" s="156"/>
      <c r="F210" s="156"/>
      <c r="G210" s="82" t="s">
        <v>79</v>
      </c>
      <c r="H210" s="160" t="s">
        <v>377</v>
      </c>
      <c r="I210" s="84"/>
      <c r="J210" s="80"/>
      <c r="K210" s="158"/>
      <c r="L210" s="159"/>
      <c r="M210" s="1"/>
      <c r="N210" s="1"/>
      <c r="O210" s="1"/>
      <c r="P210" s="1"/>
      <c r="Q210" s="1"/>
      <c r="R210" s="1"/>
      <c r="S210" s="1"/>
      <c r="T210" s="1"/>
      <c r="U210" s="1"/>
      <c r="V210" s="1"/>
      <c r="W210" s="1"/>
      <c r="X210" s="1"/>
      <c r="Y210" s="1"/>
      <c r="Z210" s="1"/>
      <c r="AA210" s="1"/>
      <c r="AB210" s="1"/>
      <c r="AC210" s="1"/>
    </row>
    <row r="211" spans="1:29">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c r="A212" s="104" t="s">
        <v>402</v>
      </c>
      <c r="B212" s="150" t="s">
        <v>403</v>
      </c>
      <c r="C212" s="73" t="s">
        <v>85</v>
      </c>
      <c r="D212" s="401" t="str">
        <f>IF(COUNTIF(D215:D228, "Failed") &gt; 0, "Failed", IF(COUNTA(D215:D228) = 0, "Not Tested", "Success"))</f>
        <v>Not Tested</v>
      </c>
      <c r="E212" s="402"/>
      <c r="F212" s="97" t="s">
        <v>86</v>
      </c>
      <c r="G212" s="401" t="str">
        <f>IF(COUNTIF(G215:G228, "Failed") &gt; 0, "Failed", IF(COUNTIF(G215:G228, "Need Testing") &gt; 0, "Need Testing", IF(COUNTA(G215:G228) = 0, "Not Tested", "Success")))</f>
        <v>Success</v>
      </c>
      <c r="H212" s="402"/>
      <c r="I212" s="73" t="s">
        <v>87</v>
      </c>
      <c r="J212" s="401" t="str">
        <f>IF(COUNTIF(J215:J228, "Failed") &gt; 0, "Failed", IF(COUNTIF(J215:J228, "Need Testing") &gt; 0, "Need Testing", IF(COUNTA(J215:J228) = 0, "Not Tested", "Success")))</f>
        <v>Not Tested</v>
      </c>
      <c r="K212" s="402"/>
      <c r="L212" s="152"/>
      <c r="M212" s="1"/>
      <c r="N212" s="1"/>
      <c r="O212" s="1"/>
      <c r="P212" s="1"/>
      <c r="Q212" s="1"/>
      <c r="R212" s="1"/>
      <c r="S212" s="1"/>
      <c r="T212" s="1"/>
      <c r="U212" s="1"/>
      <c r="V212" s="1"/>
      <c r="W212" s="1"/>
      <c r="X212" s="1"/>
      <c r="Y212" s="1"/>
      <c r="Z212" s="1"/>
      <c r="AA212" s="1"/>
      <c r="AB212" s="1"/>
      <c r="AC212" s="1"/>
    </row>
    <row r="213" spans="1:29">
      <c r="A213" s="403" t="s">
        <v>92</v>
      </c>
      <c r="B213" s="404" t="s">
        <v>93</v>
      </c>
      <c r="C213" s="404" t="s">
        <v>94</v>
      </c>
      <c r="D213" s="408" t="s">
        <v>95</v>
      </c>
      <c r="E213" s="409"/>
      <c r="F213" s="402"/>
      <c r="G213" s="408" t="s">
        <v>96</v>
      </c>
      <c r="H213" s="409"/>
      <c r="I213" s="402"/>
      <c r="J213" s="408" t="s">
        <v>97</v>
      </c>
      <c r="K213" s="409"/>
      <c r="L213" s="402"/>
      <c r="M213" s="1"/>
      <c r="N213" s="1"/>
      <c r="O213" s="1"/>
      <c r="P213" s="1"/>
      <c r="Q213" s="1"/>
      <c r="R213" s="1"/>
      <c r="S213" s="1"/>
      <c r="T213" s="1"/>
      <c r="U213" s="1"/>
      <c r="V213" s="1"/>
      <c r="W213" s="1"/>
      <c r="X213" s="1"/>
      <c r="Y213" s="1"/>
      <c r="Z213" s="1"/>
      <c r="AA213" s="1"/>
      <c r="AB213" s="1"/>
      <c r="AC213" s="1"/>
    </row>
    <row r="214" spans="1:29">
      <c r="A214" s="399"/>
      <c r="B214" s="399"/>
      <c r="C214" s="399"/>
      <c r="D214" s="75" t="s">
        <v>98</v>
      </c>
      <c r="E214" s="153" t="s">
        <v>99</v>
      </c>
      <c r="F214" s="153" t="s">
        <v>100</v>
      </c>
      <c r="G214" s="75" t="s">
        <v>98</v>
      </c>
      <c r="H214" s="153" t="s">
        <v>99</v>
      </c>
      <c r="I214" s="76" t="s">
        <v>100</v>
      </c>
      <c r="J214" s="75" t="s">
        <v>98</v>
      </c>
      <c r="K214" s="153" t="s">
        <v>99</v>
      </c>
      <c r="L214" s="153" t="s">
        <v>100</v>
      </c>
      <c r="M214" s="164"/>
      <c r="N214" s="164"/>
      <c r="O214" s="164"/>
      <c r="P214" s="164"/>
      <c r="Q214" s="164"/>
      <c r="R214" s="1"/>
      <c r="S214" s="1"/>
      <c r="T214" s="1"/>
      <c r="U214" s="1"/>
      <c r="V214" s="1"/>
      <c r="W214" s="1"/>
      <c r="X214" s="1"/>
      <c r="Y214" s="1"/>
      <c r="Z214" s="1"/>
      <c r="AA214" s="1"/>
      <c r="AB214" s="1"/>
      <c r="AC214" s="1"/>
    </row>
    <row r="215" spans="1:29" ht="30">
      <c r="A215" s="165">
        <v>1</v>
      </c>
      <c r="B215" s="154" t="s">
        <v>358</v>
      </c>
      <c r="C215" s="185" t="s">
        <v>359</v>
      </c>
      <c r="D215" s="80"/>
      <c r="E215" s="156"/>
      <c r="F215" s="156"/>
      <c r="G215" s="82" t="s">
        <v>79</v>
      </c>
      <c r="H215" s="160" t="s">
        <v>377</v>
      </c>
      <c r="I215" s="84"/>
      <c r="J215" s="80"/>
      <c r="K215" s="158"/>
      <c r="L215" s="159"/>
      <c r="M215" s="1"/>
      <c r="N215" s="1"/>
      <c r="O215" s="1"/>
      <c r="P215" s="1"/>
      <c r="Q215" s="1"/>
      <c r="R215" s="1"/>
      <c r="S215" s="1"/>
      <c r="T215" s="1"/>
      <c r="U215" s="1"/>
      <c r="V215" s="1"/>
      <c r="W215" s="1"/>
      <c r="X215" s="1"/>
      <c r="Y215" s="1"/>
      <c r="Z215" s="1"/>
      <c r="AA215" s="1"/>
      <c r="AB215" s="1"/>
      <c r="AC215" s="1"/>
    </row>
    <row r="216" spans="1:29" ht="30">
      <c r="A216" s="165">
        <v>2</v>
      </c>
      <c r="B216" s="154" t="s">
        <v>404</v>
      </c>
      <c r="C216" s="185" t="s">
        <v>405</v>
      </c>
      <c r="D216" s="80"/>
      <c r="E216" s="156"/>
      <c r="F216" s="156"/>
      <c r="G216" s="82" t="s">
        <v>79</v>
      </c>
      <c r="H216" s="160" t="s">
        <v>377</v>
      </c>
      <c r="I216" s="84"/>
      <c r="J216" s="80"/>
      <c r="K216" s="158"/>
      <c r="L216" s="159"/>
      <c r="M216" s="1"/>
      <c r="N216" s="1"/>
      <c r="O216" s="1"/>
      <c r="P216" s="1"/>
      <c r="Q216" s="1"/>
      <c r="R216" s="1"/>
      <c r="S216" s="1"/>
      <c r="T216" s="1"/>
      <c r="U216" s="1"/>
      <c r="V216" s="1"/>
      <c r="W216" s="1"/>
      <c r="X216" s="1"/>
      <c r="Y216" s="1"/>
      <c r="Z216" s="1"/>
      <c r="AA216" s="1"/>
      <c r="AB216" s="1"/>
      <c r="AC216" s="1"/>
    </row>
    <row r="217" spans="1:29" ht="12" customHeight="1">
      <c r="A217" s="165">
        <v>3</v>
      </c>
      <c r="B217" s="154" t="s">
        <v>406</v>
      </c>
      <c r="C217" s="160" t="s">
        <v>407</v>
      </c>
      <c r="D217" s="80"/>
      <c r="E217" s="156"/>
      <c r="F217" s="156"/>
      <c r="G217" s="82" t="s">
        <v>79</v>
      </c>
      <c r="H217" s="160" t="s">
        <v>377</v>
      </c>
      <c r="I217" s="84"/>
      <c r="J217" s="80"/>
      <c r="K217" s="158"/>
      <c r="L217" s="159"/>
      <c r="M217" s="1"/>
      <c r="N217" s="1"/>
      <c r="O217" s="1"/>
      <c r="P217" s="1"/>
      <c r="Q217" s="1"/>
      <c r="R217" s="1"/>
      <c r="S217" s="1"/>
      <c r="T217" s="1"/>
      <c r="U217" s="1"/>
      <c r="V217" s="1"/>
      <c r="W217" s="1"/>
      <c r="X217" s="1"/>
      <c r="Y217" s="1"/>
      <c r="Z217" s="1"/>
      <c r="AA217" s="1"/>
      <c r="AB217" s="1"/>
      <c r="AC217" s="1"/>
    </row>
    <row r="218" spans="1:29" ht="12" customHeight="1">
      <c r="A218" s="165">
        <v>4</v>
      </c>
      <c r="B218" s="154" t="s">
        <v>380</v>
      </c>
      <c r="C218" s="160" t="s">
        <v>408</v>
      </c>
      <c r="D218" s="80"/>
      <c r="E218" s="156"/>
      <c r="F218" s="156"/>
      <c r="G218" s="82" t="s">
        <v>79</v>
      </c>
      <c r="H218" s="160" t="s">
        <v>377</v>
      </c>
      <c r="I218" s="84"/>
      <c r="J218" s="80"/>
      <c r="K218" s="158"/>
      <c r="L218" s="159"/>
      <c r="M218" s="1"/>
      <c r="N218" s="1"/>
      <c r="O218" s="1"/>
      <c r="P218" s="1"/>
      <c r="Q218" s="1"/>
      <c r="R218" s="1"/>
      <c r="S218" s="1"/>
      <c r="T218" s="1"/>
      <c r="U218" s="1"/>
      <c r="V218" s="1"/>
      <c r="W218" s="1"/>
      <c r="X218" s="1"/>
      <c r="Y218" s="1"/>
      <c r="Z218" s="1"/>
      <c r="AA218" s="1"/>
      <c r="AB218" s="1"/>
      <c r="AC218" s="1"/>
    </row>
    <row r="219" spans="1:29" ht="12" customHeight="1">
      <c r="A219" s="165">
        <v>5</v>
      </c>
      <c r="B219" s="154" t="s">
        <v>409</v>
      </c>
      <c r="C219" s="160" t="s">
        <v>149</v>
      </c>
      <c r="D219" s="80"/>
      <c r="E219" s="156"/>
      <c r="F219" s="156"/>
      <c r="G219" s="82" t="s">
        <v>79</v>
      </c>
      <c r="H219" s="160" t="s">
        <v>377</v>
      </c>
      <c r="I219" s="84"/>
      <c r="J219" s="80"/>
      <c r="K219" s="158"/>
      <c r="L219" s="159"/>
      <c r="M219" s="1"/>
      <c r="N219" s="1"/>
      <c r="O219" s="1"/>
      <c r="P219" s="1"/>
      <c r="Q219" s="1"/>
      <c r="R219" s="1"/>
      <c r="S219" s="1"/>
      <c r="T219" s="1"/>
      <c r="U219" s="1"/>
      <c r="V219" s="1"/>
      <c r="W219" s="1"/>
      <c r="X219" s="1"/>
      <c r="Y219" s="1"/>
      <c r="Z219" s="1"/>
      <c r="AA219" s="1"/>
      <c r="AB219" s="1"/>
      <c r="AC219" s="1"/>
    </row>
    <row r="220" spans="1:29" ht="12" customHeight="1">
      <c r="A220" s="165">
        <v>6</v>
      </c>
      <c r="B220" s="154" t="s">
        <v>410</v>
      </c>
      <c r="C220" s="160" t="s">
        <v>149</v>
      </c>
      <c r="D220" s="80"/>
      <c r="E220" s="156"/>
      <c r="F220" s="156"/>
      <c r="G220" s="82" t="s">
        <v>79</v>
      </c>
      <c r="H220" s="160" t="s">
        <v>377</v>
      </c>
      <c r="I220" s="84"/>
      <c r="J220" s="80"/>
      <c r="K220" s="158"/>
      <c r="L220" s="159"/>
      <c r="M220" s="1"/>
      <c r="N220" s="1"/>
      <c r="O220" s="1"/>
      <c r="P220" s="1"/>
      <c r="Q220" s="1"/>
      <c r="R220" s="1"/>
      <c r="S220" s="1"/>
      <c r="T220" s="1"/>
      <c r="U220" s="1"/>
      <c r="V220" s="1"/>
      <c r="W220" s="1"/>
      <c r="X220" s="1"/>
      <c r="Y220" s="1"/>
      <c r="Z220" s="1"/>
      <c r="AA220" s="1"/>
      <c r="AB220" s="1"/>
      <c r="AC220" s="1"/>
    </row>
    <row r="221" spans="1:29" ht="12" customHeight="1">
      <c r="A221" s="165">
        <v>7</v>
      </c>
      <c r="B221" s="154" t="s">
        <v>411</v>
      </c>
      <c r="C221" s="160" t="s">
        <v>149</v>
      </c>
      <c r="D221" s="80"/>
      <c r="E221" s="156"/>
      <c r="F221" s="156"/>
      <c r="G221" s="82" t="s">
        <v>79</v>
      </c>
      <c r="H221" s="160" t="s">
        <v>377</v>
      </c>
      <c r="I221" s="84"/>
      <c r="J221" s="80"/>
      <c r="K221" s="158"/>
      <c r="L221" s="159"/>
      <c r="M221" s="1"/>
      <c r="N221" s="1"/>
      <c r="O221" s="1"/>
      <c r="P221" s="1"/>
      <c r="Q221" s="1"/>
      <c r="R221" s="1"/>
      <c r="S221" s="1"/>
      <c r="T221" s="1"/>
      <c r="U221" s="1"/>
      <c r="V221" s="1"/>
      <c r="W221" s="1"/>
      <c r="X221" s="1"/>
      <c r="Y221" s="1"/>
      <c r="Z221" s="1"/>
      <c r="AA221" s="1"/>
      <c r="AB221" s="1"/>
      <c r="AC221" s="1"/>
    </row>
    <row r="222" spans="1:29" ht="12" customHeight="1">
      <c r="A222" s="165">
        <v>8</v>
      </c>
      <c r="B222" s="154" t="s">
        <v>412</v>
      </c>
      <c r="C222" s="160" t="s">
        <v>149</v>
      </c>
      <c r="D222" s="80"/>
      <c r="E222" s="156"/>
      <c r="F222" s="156"/>
      <c r="G222" s="82" t="s">
        <v>79</v>
      </c>
      <c r="H222" s="160" t="s">
        <v>377</v>
      </c>
      <c r="I222" s="84"/>
      <c r="J222" s="80"/>
      <c r="K222" s="158"/>
      <c r="L222" s="159"/>
      <c r="M222" s="1"/>
      <c r="N222" s="1"/>
      <c r="O222" s="1"/>
      <c r="P222" s="1"/>
      <c r="Q222" s="1"/>
      <c r="R222" s="1"/>
      <c r="S222" s="1"/>
      <c r="T222" s="1"/>
      <c r="U222" s="1"/>
      <c r="V222" s="1"/>
      <c r="W222" s="1"/>
      <c r="X222" s="1"/>
      <c r="Y222" s="1"/>
      <c r="Z222" s="1"/>
      <c r="AA222" s="1"/>
      <c r="AB222" s="1"/>
      <c r="AC222" s="1"/>
    </row>
    <row r="223" spans="1:29" ht="12" customHeight="1">
      <c r="A223" s="165">
        <v>9</v>
      </c>
      <c r="B223" s="154" t="s">
        <v>413</v>
      </c>
      <c r="C223" s="160" t="s">
        <v>383</v>
      </c>
      <c r="D223" s="80"/>
      <c r="E223" s="156"/>
      <c r="F223" s="156"/>
      <c r="G223" s="82" t="s">
        <v>79</v>
      </c>
      <c r="H223" s="160" t="s">
        <v>377</v>
      </c>
      <c r="I223" s="84"/>
      <c r="J223" s="80"/>
      <c r="K223" s="158"/>
      <c r="L223" s="159"/>
      <c r="M223" s="1"/>
      <c r="N223" s="1"/>
      <c r="O223" s="1"/>
      <c r="P223" s="1"/>
      <c r="Q223" s="1"/>
      <c r="R223" s="1"/>
      <c r="S223" s="1"/>
      <c r="T223" s="1"/>
      <c r="U223" s="1"/>
      <c r="V223" s="1"/>
      <c r="W223" s="1"/>
      <c r="X223" s="1"/>
      <c r="Y223" s="1"/>
      <c r="Z223" s="1"/>
      <c r="AA223" s="1"/>
      <c r="AB223" s="1"/>
      <c r="AC223" s="1"/>
    </row>
    <row r="224" spans="1:29" ht="12" customHeight="1">
      <c r="A224" s="165">
        <v>10</v>
      </c>
      <c r="B224" s="154" t="s">
        <v>414</v>
      </c>
      <c r="C224" s="160" t="s">
        <v>149</v>
      </c>
      <c r="D224" s="80"/>
      <c r="E224" s="156"/>
      <c r="F224" s="156"/>
      <c r="G224" s="82" t="s">
        <v>79</v>
      </c>
      <c r="H224" s="160" t="s">
        <v>377</v>
      </c>
      <c r="I224" s="84"/>
      <c r="J224" s="80"/>
      <c r="K224" s="158"/>
      <c r="L224" s="159"/>
      <c r="M224" s="1"/>
      <c r="N224" s="1"/>
      <c r="O224" s="1"/>
      <c r="P224" s="1"/>
      <c r="Q224" s="1"/>
      <c r="R224" s="1"/>
      <c r="S224" s="1"/>
      <c r="T224" s="1"/>
      <c r="U224" s="1"/>
      <c r="V224" s="1"/>
      <c r="W224" s="1"/>
      <c r="X224" s="1"/>
      <c r="Y224" s="1"/>
      <c r="Z224" s="1"/>
      <c r="AA224" s="1"/>
      <c r="AB224" s="1"/>
      <c r="AC224" s="1"/>
    </row>
    <row r="225" spans="1:29" ht="12" customHeight="1">
      <c r="A225" s="165">
        <v>11</v>
      </c>
      <c r="B225" s="154" t="s">
        <v>415</v>
      </c>
      <c r="C225" s="160" t="s">
        <v>149</v>
      </c>
      <c r="D225" s="80"/>
      <c r="E225" s="156"/>
      <c r="F225" s="156"/>
      <c r="G225" s="82" t="s">
        <v>79</v>
      </c>
      <c r="H225" s="160" t="s">
        <v>377</v>
      </c>
      <c r="I225" s="84"/>
      <c r="J225" s="80"/>
      <c r="K225" s="158"/>
      <c r="L225" s="159"/>
      <c r="M225" s="1"/>
      <c r="N225" s="1"/>
      <c r="O225" s="1"/>
      <c r="P225" s="1"/>
      <c r="Q225" s="1"/>
      <c r="R225" s="1"/>
      <c r="S225" s="1"/>
      <c r="T225" s="1"/>
      <c r="U225" s="1"/>
      <c r="V225" s="1"/>
      <c r="W225" s="1"/>
      <c r="X225" s="1"/>
      <c r="Y225" s="1"/>
      <c r="Z225" s="1"/>
      <c r="AA225" s="1"/>
      <c r="AB225" s="1"/>
      <c r="AC225" s="1"/>
    </row>
    <row r="226" spans="1:29" ht="12" customHeight="1">
      <c r="A226" s="165">
        <v>12</v>
      </c>
      <c r="B226" s="154" t="s">
        <v>416</v>
      </c>
      <c r="C226" s="160" t="s">
        <v>149</v>
      </c>
      <c r="D226" s="80"/>
      <c r="E226" s="156"/>
      <c r="F226" s="156"/>
      <c r="G226" s="82" t="s">
        <v>79</v>
      </c>
      <c r="H226" s="160" t="s">
        <v>377</v>
      </c>
      <c r="I226" s="84"/>
      <c r="J226" s="80"/>
      <c r="K226" s="158"/>
      <c r="L226" s="159"/>
      <c r="M226" s="1"/>
      <c r="N226" s="1"/>
      <c r="O226" s="1"/>
      <c r="P226" s="1"/>
      <c r="Q226" s="1"/>
      <c r="R226" s="1"/>
      <c r="S226" s="1"/>
      <c r="T226" s="1"/>
      <c r="U226" s="1"/>
      <c r="V226" s="1"/>
      <c r="W226" s="1"/>
      <c r="X226" s="1"/>
      <c r="Y226" s="1"/>
      <c r="Z226" s="1"/>
      <c r="AA226" s="1"/>
      <c r="AB226" s="1"/>
      <c r="AC226" s="1"/>
    </row>
    <row r="227" spans="1:29" ht="12" customHeight="1">
      <c r="A227" s="165">
        <v>13</v>
      </c>
      <c r="B227" s="154" t="s">
        <v>417</v>
      </c>
      <c r="C227" s="160" t="s">
        <v>149</v>
      </c>
      <c r="D227" s="80"/>
      <c r="E227" s="156"/>
      <c r="F227" s="156"/>
      <c r="G227" s="82" t="s">
        <v>79</v>
      </c>
      <c r="H227" s="160" t="s">
        <v>377</v>
      </c>
      <c r="I227" s="84"/>
      <c r="J227" s="80"/>
      <c r="K227" s="158"/>
      <c r="L227" s="159"/>
      <c r="M227" s="1"/>
      <c r="N227" s="1"/>
      <c r="O227" s="1"/>
      <c r="P227" s="1"/>
      <c r="Q227" s="1"/>
      <c r="R227" s="1"/>
      <c r="S227" s="1"/>
      <c r="T227" s="1"/>
      <c r="U227" s="1"/>
      <c r="V227" s="1"/>
      <c r="W227" s="1"/>
      <c r="X227" s="1"/>
      <c r="Y227" s="1"/>
      <c r="Z227" s="1"/>
      <c r="AA227" s="1"/>
      <c r="AB227" s="1"/>
      <c r="AC227" s="1"/>
    </row>
    <row r="228" spans="1:29" ht="12" customHeight="1">
      <c r="A228" s="165">
        <v>14</v>
      </c>
      <c r="B228" s="154" t="s">
        <v>390</v>
      </c>
      <c r="C228" s="161" t="s">
        <v>418</v>
      </c>
      <c r="D228" s="80"/>
      <c r="E228" s="156"/>
      <c r="F228" s="156"/>
      <c r="G228" s="82" t="s">
        <v>79</v>
      </c>
      <c r="H228" s="160" t="s">
        <v>377</v>
      </c>
      <c r="I228" s="84"/>
      <c r="J228" s="80"/>
      <c r="K228" s="158"/>
      <c r="L228" s="159"/>
      <c r="M228" s="1"/>
      <c r="N228" s="1"/>
      <c r="O228" s="1"/>
      <c r="P228" s="1"/>
      <c r="Q228" s="1"/>
      <c r="R228" s="1"/>
      <c r="S228" s="1"/>
      <c r="T228" s="1"/>
      <c r="U228" s="1"/>
      <c r="V228" s="1"/>
      <c r="W228" s="1"/>
      <c r="X228" s="1"/>
      <c r="Y228" s="1"/>
      <c r="Z228" s="1"/>
      <c r="AA228" s="1"/>
      <c r="AB228" s="1"/>
      <c r="AC228" s="1"/>
    </row>
    <row r="229" spans="1: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c r="A230" s="104" t="s">
        <v>419</v>
      </c>
      <c r="B230" s="150" t="s">
        <v>420</v>
      </c>
      <c r="C230" s="73" t="s">
        <v>85</v>
      </c>
      <c r="D230" s="401" t="str">
        <f>IF(COUNTIF(D233:D246, "Failed") &gt; 0, "Failed", IF(COUNTA(D233:D246) = 0, "Not Tested", "Success"))</f>
        <v>Not Tested</v>
      </c>
      <c r="E230" s="402"/>
      <c r="F230" s="97" t="s">
        <v>86</v>
      </c>
      <c r="G230" s="401" t="str">
        <f>IF(COUNTIF(G233:G246, "Failed") &gt; 0, "Failed", IF(COUNTIF(G233:G246, "Need Testing") &gt; 0, "Need Testing", IF(COUNTA(G233:G246) = 0, "Not Tested", "Success")))</f>
        <v>Success</v>
      </c>
      <c r="H230" s="402"/>
      <c r="I230" s="73" t="s">
        <v>87</v>
      </c>
      <c r="J230" s="401" t="str">
        <f>IF(COUNTIF(J233:J246, "Failed") &gt; 0, "Failed", IF(COUNTIF(J233:J246, "Need Testing") &gt; 0, "Need Testing", IF(COUNTA(J233:J246) = 0, "Not Tested", "Success")))</f>
        <v>Not Tested</v>
      </c>
      <c r="K230" s="402"/>
      <c r="L230" s="152"/>
      <c r="M230" s="1"/>
      <c r="N230" s="1"/>
      <c r="O230" s="1"/>
      <c r="P230" s="1"/>
      <c r="Q230" s="1"/>
      <c r="R230" s="1"/>
      <c r="S230" s="1"/>
      <c r="T230" s="1"/>
      <c r="U230" s="1"/>
      <c r="V230" s="1"/>
      <c r="W230" s="1"/>
      <c r="X230" s="1"/>
      <c r="Y230" s="1"/>
      <c r="Z230" s="1"/>
      <c r="AA230" s="1"/>
      <c r="AB230" s="1"/>
      <c r="AC230" s="1"/>
    </row>
    <row r="231" spans="1:29">
      <c r="A231" s="403" t="s">
        <v>92</v>
      </c>
      <c r="B231" s="404" t="s">
        <v>93</v>
      </c>
      <c r="C231" s="404" t="s">
        <v>94</v>
      </c>
      <c r="D231" s="408" t="s">
        <v>95</v>
      </c>
      <c r="E231" s="409"/>
      <c r="F231" s="402"/>
      <c r="G231" s="408" t="s">
        <v>96</v>
      </c>
      <c r="H231" s="409"/>
      <c r="I231" s="402"/>
      <c r="J231" s="408" t="s">
        <v>97</v>
      </c>
      <c r="K231" s="409"/>
      <c r="L231" s="402"/>
      <c r="M231" s="1"/>
      <c r="N231" s="1"/>
      <c r="O231" s="1"/>
      <c r="P231" s="1"/>
      <c r="Q231" s="1"/>
      <c r="R231" s="1"/>
      <c r="S231" s="1"/>
      <c r="T231" s="1"/>
      <c r="U231" s="1"/>
      <c r="V231" s="1"/>
      <c r="W231" s="1"/>
      <c r="X231" s="1"/>
      <c r="Y231" s="1"/>
      <c r="Z231" s="1"/>
      <c r="AA231" s="1"/>
      <c r="AB231" s="1"/>
      <c r="AC231" s="1"/>
    </row>
    <row r="232" spans="1:29">
      <c r="A232" s="399"/>
      <c r="B232" s="399"/>
      <c r="C232" s="399"/>
      <c r="D232" s="75" t="s">
        <v>98</v>
      </c>
      <c r="E232" s="153" t="s">
        <v>99</v>
      </c>
      <c r="F232" s="153" t="s">
        <v>100</v>
      </c>
      <c r="G232" s="75" t="s">
        <v>98</v>
      </c>
      <c r="H232" s="153" t="s">
        <v>99</v>
      </c>
      <c r="I232" s="76" t="s">
        <v>100</v>
      </c>
      <c r="J232" s="75" t="s">
        <v>98</v>
      </c>
      <c r="K232" s="153" t="s">
        <v>99</v>
      </c>
      <c r="L232" s="153" t="s">
        <v>100</v>
      </c>
      <c r="M232" s="164"/>
      <c r="N232" s="164"/>
      <c r="O232" s="164"/>
      <c r="P232" s="164"/>
      <c r="Q232" s="164"/>
      <c r="R232" s="1"/>
      <c r="S232" s="1"/>
      <c r="T232" s="1"/>
      <c r="U232" s="1"/>
      <c r="V232" s="1"/>
      <c r="W232" s="1"/>
      <c r="X232" s="1"/>
      <c r="Y232" s="1"/>
      <c r="Z232" s="1"/>
      <c r="AA232" s="1"/>
      <c r="AB232" s="1"/>
      <c r="AC232" s="1"/>
    </row>
    <row r="233" spans="1:29" ht="30">
      <c r="A233" s="165">
        <v>1</v>
      </c>
      <c r="B233" s="154" t="s">
        <v>358</v>
      </c>
      <c r="C233" s="185" t="s">
        <v>359</v>
      </c>
      <c r="D233" s="80"/>
      <c r="E233" s="156"/>
      <c r="F233" s="156"/>
      <c r="G233" s="82" t="s">
        <v>79</v>
      </c>
      <c r="H233" s="160" t="s">
        <v>377</v>
      </c>
      <c r="I233" s="84"/>
      <c r="J233" s="80"/>
      <c r="K233" s="158"/>
      <c r="L233" s="159"/>
      <c r="M233" s="1"/>
      <c r="N233" s="1"/>
      <c r="O233" s="1"/>
      <c r="P233" s="1"/>
      <c r="Q233" s="1"/>
      <c r="R233" s="1"/>
      <c r="S233" s="1"/>
      <c r="T233" s="1"/>
      <c r="U233" s="1"/>
      <c r="V233" s="1"/>
      <c r="W233" s="1"/>
      <c r="X233" s="1"/>
      <c r="Y233" s="1"/>
      <c r="Z233" s="1"/>
      <c r="AA233" s="1"/>
      <c r="AB233" s="1"/>
      <c r="AC233" s="1"/>
    </row>
    <row r="234" spans="1:29" ht="30">
      <c r="A234" s="165">
        <v>2</v>
      </c>
      <c r="B234" s="154" t="s">
        <v>404</v>
      </c>
      <c r="C234" s="185" t="s">
        <v>405</v>
      </c>
      <c r="D234" s="80"/>
      <c r="E234" s="156"/>
      <c r="F234" s="156"/>
      <c r="G234" s="82" t="s">
        <v>79</v>
      </c>
      <c r="H234" s="160" t="s">
        <v>377</v>
      </c>
      <c r="I234" s="84"/>
      <c r="J234" s="80"/>
      <c r="K234" s="158"/>
      <c r="L234" s="159"/>
      <c r="M234" s="1"/>
      <c r="N234" s="1"/>
      <c r="O234" s="1"/>
      <c r="P234" s="1"/>
      <c r="Q234" s="1"/>
      <c r="R234" s="1"/>
      <c r="S234" s="1"/>
      <c r="T234" s="1"/>
      <c r="U234" s="1"/>
      <c r="V234" s="1"/>
      <c r="W234" s="1"/>
      <c r="X234" s="1"/>
      <c r="Y234" s="1"/>
      <c r="Z234" s="1"/>
      <c r="AA234" s="1"/>
      <c r="AB234" s="1"/>
      <c r="AC234" s="1"/>
    </row>
    <row r="235" spans="1:29" ht="12" customHeight="1">
      <c r="A235" s="165">
        <v>3</v>
      </c>
      <c r="B235" s="154" t="s">
        <v>406</v>
      </c>
      <c r="C235" s="160" t="s">
        <v>407</v>
      </c>
      <c r="D235" s="80"/>
      <c r="E235" s="156"/>
      <c r="F235" s="156"/>
      <c r="G235" s="82" t="s">
        <v>79</v>
      </c>
      <c r="H235" s="160" t="s">
        <v>377</v>
      </c>
      <c r="I235" s="84"/>
      <c r="J235" s="80"/>
      <c r="K235" s="158"/>
      <c r="L235" s="159"/>
      <c r="M235" s="1"/>
      <c r="N235" s="1"/>
      <c r="O235" s="1"/>
      <c r="P235" s="1"/>
      <c r="Q235" s="1"/>
      <c r="R235" s="1"/>
      <c r="S235" s="1"/>
      <c r="T235" s="1"/>
      <c r="U235" s="1"/>
      <c r="V235" s="1"/>
      <c r="W235" s="1"/>
      <c r="X235" s="1"/>
      <c r="Y235" s="1"/>
      <c r="Z235" s="1"/>
      <c r="AA235" s="1"/>
      <c r="AB235" s="1"/>
      <c r="AC235" s="1"/>
    </row>
    <row r="236" spans="1:29" ht="12" customHeight="1">
      <c r="A236" s="165">
        <v>4</v>
      </c>
      <c r="B236" s="154" t="s">
        <v>393</v>
      </c>
      <c r="C236" s="160" t="s">
        <v>421</v>
      </c>
      <c r="D236" s="80"/>
      <c r="E236" s="156"/>
      <c r="F236" s="156"/>
      <c r="G236" s="82" t="s">
        <v>79</v>
      </c>
      <c r="H236" s="160" t="s">
        <v>377</v>
      </c>
      <c r="I236" s="84"/>
      <c r="J236" s="80"/>
      <c r="K236" s="158"/>
      <c r="L236" s="159"/>
      <c r="M236" s="1"/>
      <c r="N236" s="1"/>
      <c r="O236" s="1"/>
      <c r="P236" s="1"/>
      <c r="Q236" s="1"/>
      <c r="R236" s="1"/>
      <c r="S236" s="1"/>
      <c r="T236" s="1"/>
      <c r="U236" s="1"/>
      <c r="V236" s="1"/>
      <c r="W236" s="1"/>
      <c r="X236" s="1"/>
      <c r="Y236" s="1"/>
      <c r="Z236" s="1"/>
      <c r="AA236" s="1"/>
      <c r="AB236" s="1"/>
      <c r="AC236" s="1"/>
    </row>
    <row r="237" spans="1:29" ht="12" customHeight="1">
      <c r="A237" s="165">
        <v>5</v>
      </c>
      <c r="B237" s="154" t="s">
        <v>422</v>
      </c>
      <c r="C237" s="160" t="s">
        <v>149</v>
      </c>
      <c r="D237" s="80"/>
      <c r="E237" s="156"/>
      <c r="F237" s="156"/>
      <c r="G237" s="82" t="s">
        <v>79</v>
      </c>
      <c r="H237" s="160" t="s">
        <v>377</v>
      </c>
      <c r="I237" s="84"/>
      <c r="J237" s="80"/>
      <c r="K237" s="158"/>
      <c r="L237" s="159"/>
      <c r="M237" s="1"/>
      <c r="N237" s="1"/>
      <c r="O237" s="1"/>
      <c r="P237" s="1"/>
      <c r="Q237" s="1"/>
      <c r="R237" s="1"/>
      <c r="S237" s="1"/>
      <c r="T237" s="1"/>
      <c r="U237" s="1"/>
      <c r="V237" s="1"/>
      <c r="W237" s="1"/>
      <c r="X237" s="1"/>
      <c r="Y237" s="1"/>
      <c r="Z237" s="1"/>
      <c r="AA237" s="1"/>
      <c r="AB237" s="1"/>
      <c r="AC237" s="1"/>
    </row>
    <row r="238" spans="1:29" ht="12" customHeight="1">
      <c r="A238" s="165">
        <v>6</v>
      </c>
      <c r="B238" s="154" t="s">
        <v>423</v>
      </c>
      <c r="C238" s="160" t="s">
        <v>149</v>
      </c>
      <c r="D238" s="80"/>
      <c r="E238" s="156"/>
      <c r="F238" s="156"/>
      <c r="G238" s="82" t="s">
        <v>79</v>
      </c>
      <c r="H238" s="160" t="s">
        <v>377</v>
      </c>
      <c r="I238" s="84"/>
      <c r="J238" s="80"/>
      <c r="K238" s="158"/>
      <c r="L238" s="159"/>
      <c r="M238" s="1"/>
      <c r="N238" s="1"/>
      <c r="O238" s="1"/>
      <c r="P238" s="1"/>
      <c r="Q238" s="1"/>
      <c r="R238" s="1"/>
      <c r="S238" s="1"/>
      <c r="T238" s="1"/>
      <c r="U238" s="1"/>
      <c r="V238" s="1"/>
      <c r="W238" s="1"/>
      <c r="X238" s="1"/>
      <c r="Y238" s="1"/>
      <c r="Z238" s="1"/>
      <c r="AA238" s="1"/>
      <c r="AB238" s="1"/>
      <c r="AC238" s="1"/>
    </row>
    <row r="239" spans="1:29" ht="12" customHeight="1">
      <c r="A239" s="165">
        <v>7</v>
      </c>
      <c r="B239" s="154" t="s">
        <v>424</v>
      </c>
      <c r="C239" s="160" t="s">
        <v>149</v>
      </c>
      <c r="D239" s="80"/>
      <c r="E239" s="156"/>
      <c r="F239" s="156"/>
      <c r="G239" s="82" t="s">
        <v>79</v>
      </c>
      <c r="H239" s="160" t="s">
        <v>377</v>
      </c>
      <c r="I239" s="84"/>
      <c r="J239" s="80"/>
      <c r="K239" s="158"/>
      <c r="L239" s="159"/>
      <c r="M239" s="1"/>
      <c r="N239" s="1"/>
      <c r="O239" s="1"/>
      <c r="P239" s="1"/>
      <c r="Q239" s="1"/>
      <c r="R239" s="1"/>
      <c r="S239" s="1"/>
      <c r="T239" s="1"/>
      <c r="U239" s="1"/>
      <c r="V239" s="1"/>
      <c r="W239" s="1"/>
      <c r="X239" s="1"/>
      <c r="Y239" s="1"/>
      <c r="Z239" s="1"/>
      <c r="AA239" s="1"/>
      <c r="AB239" s="1"/>
      <c r="AC239" s="1"/>
    </row>
    <row r="240" spans="1:29" ht="12" customHeight="1">
      <c r="A240" s="165">
        <v>8</v>
      </c>
      <c r="B240" s="154" t="s">
        <v>425</v>
      </c>
      <c r="C240" s="160" t="s">
        <v>149</v>
      </c>
      <c r="D240" s="80"/>
      <c r="E240" s="156"/>
      <c r="F240" s="156"/>
      <c r="G240" s="82" t="s">
        <v>79</v>
      </c>
      <c r="H240" s="160" t="s">
        <v>377</v>
      </c>
      <c r="I240" s="84"/>
      <c r="J240" s="80"/>
      <c r="K240" s="158"/>
      <c r="L240" s="159"/>
      <c r="M240" s="1"/>
      <c r="N240" s="1"/>
      <c r="O240" s="1"/>
      <c r="P240" s="1"/>
      <c r="Q240" s="1"/>
      <c r="R240" s="1"/>
      <c r="S240" s="1"/>
      <c r="T240" s="1"/>
      <c r="U240" s="1"/>
      <c r="V240" s="1"/>
      <c r="W240" s="1"/>
      <c r="X240" s="1"/>
      <c r="Y240" s="1"/>
      <c r="Z240" s="1"/>
      <c r="AA240" s="1"/>
      <c r="AB240" s="1"/>
      <c r="AC240" s="1"/>
    </row>
    <row r="241" spans="1:29" ht="12" customHeight="1">
      <c r="A241" s="165">
        <v>9</v>
      </c>
      <c r="B241" s="154" t="s">
        <v>413</v>
      </c>
      <c r="C241" s="160" t="s">
        <v>383</v>
      </c>
      <c r="D241" s="80"/>
      <c r="E241" s="156"/>
      <c r="F241" s="156"/>
      <c r="G241" s="82" t="s">
        <v>79</v>
      </c>
      <c r="H241" s="160" t="s">
        <v>377</v>
      </c>
      <c r="I241" s="84"/>
      <c r="J241" s="80"/>
      <c r="K241" s="158"/>
      <c r="L241" s="159"/>
      <c r="M241" s="1"/>
      <c r="N241" s="1"/>
      <c r="O241" s="1"/>
      <c r="P241" s="1"/>
      <c r="Q241" s="1"/>
      <c r="R241" s="1"/>
      <c r="S241" s="1"/>
      <c r="T241" s="1"/>
      <c r="U241" s="1"/>
      <c r="V241" s="1"/>
      <c r="W241" s="1"/>
      <c r="X241" s="1"/>
      <c r="Y241" s="1"/>
      <c r="Z241" s="1"/>
      <c r="AA241" s="1"/>
      <c r="AB241" s="1"/>
      <c r="AC241" s="1"/>
    </row>
    <row r="242" spans="1:29" ht="12" customHeight="1">
      <c r="A242" s="165">
        <v>10</v>
      </c>
      <c r="B242" s="154" t="s">
        <v>426</v>
      </c>
      <c r="C242" s="160" t="s">
        <v>149</v>
      </c>
      <c r="D242" s="80"/>
      <c r="E242" s="156"/>
      <c r="F242" s="156"/>
      <c r="G242" s="82" t="s">
        <v>79</v>
      </c>
      <c r="H242" s="160" t="s">
        <v>377</v>
      </c>
      <c r="I242" s="84"/>
      <c r="J242" s="80"/>
      <c r="K242" s="158"/>
      <c r="L242" s="159"/>
      <c r="M242" s="1"/>
      <c r="N242" s="1"/>
      <c r="O242" s="1"/>
      <c r="P242" s="1"/>
      <c r="Q242" s="1"/>
      <c r="R242" s="1"/>
      <c r="S242" s="1"/>
      <c r="T242" s="1"/>
      <c r="U242" s="1"/>
      <c r="V242" s="1"/>
      <c r="W242" s="1"/>
      <c r="X242" s="1"/>
      <c r="Y242" s="1"/>
      <c r="Z242" s="1"/>
      <c r="AA242" s="1"/>
      <c r="AB242" s="1"/>
      <c r="AC242" s="1"/>
    </row>
    <row r="243" spans="1:29" ht="12" customHeight="1">
      <c r="A243" s="165">
        <v>11</v>
      </c>
      <c r="B243" s="154" t="s">
        <v>427</v>
      </c>
      <c r="C243" s="160" t="s">
        <v>149</v>
      </c>
      <c r="D243" s="80"/>
      <c r="E243" s="156"/>
      <c r="F243" s="156"/>
      <c r="G243" s="82" t="s">
        <v>79</v>
      </c>
      <c r="H243" s="160" t="s">
        <v>377</v>
      </c>
      <c r="I243" s="84"/>
      <c r="J243" s="80"/>
      <c r="K243" s="158"/>
      <c r="L243" s="159"/>
      <c r="M243" s="1"/>
      <c r="N243" s="1"/>
      <c r="O243" s="1"/>
      <c r="P243" s="1"/>
      <c r="Q243" s="1"/>
      <c r="R243" s="1"/>
      <c r="S243" s="1"/>
      <c r="T243" s="1"/>
      <c r="U243" s="1"/>
      <c r="V243" s="1"/>
      <c r="W243" s="1"/>
      <c r="X243" s="1"/>
      <c r="Y243" s="1"/>
      <c r="Z243" s="1"/>
      <c r="AA243" s="1"/>
      <c r="AB243" s="1"/>
      <c r="AC243" s="1"/>
    </row>
    <row r="244" spans="1:29" ht="12" customHeight="1">
      <c r="A244" s="165">
        <v>12</v>
      </c>
      <c r="B244" s="154" t="s">
        <v>428</v>
      </c>
      <c r="C244" s="160" t="s">
        <v>149</v>
      </c>
      <c r="D244" s="80"/>
      <c r="E244" s="156"/>
      <c r="F244" s="156"/>
      <c r="G244" s="82" t="s">
        <v>79</v>
      </c>
      <c r="H244" s="160" t="s">
        <v>377</v>
      </c>
      <c r="I244" s="84"/>
      <c r="J244" s="80"/>
      <c r="K244" s="158"/>
      <c r="L244" s="159"/>
      <c r="M244" s="1"/>
      <c r="N244" s="1"/>
      <c r="O244" s="1"/>
      <c r="P244" s="1"/>
      <c r="Q244" s="1"/>
      <c r="R244" s="1"/>
      <c r="S244" s="1"/>
      <c r="T244" s="1"/>
      <c r="U244" s="1"/>
      <c r="V244" s="1"/>
      <c r="W244" s="1"/>
      <c r="X244" s="1"/>
      <c r="Y244" s="1"/>
      <c r="Z244" s="1"/>
      <c r="AA244" s="1"/>
      <c r="AB244" s="1"/>
      <c r="AC244" s="1"/>
    </row>
    <row r="245" spans="1:29" ht="12" customHeight="1">
      <c r="A245" s="165">
        <v>13</v>
      </c>
      <c r="B245" s="154" t="s">
        <v>429</v>
      </c>
      <c r="C245" s="160" t="s">
        <v>149</v>
      </c>
      <c r="D245" s="80"/>
      <c r="E245" s="156"/>
      <c r="F245" s="156"/>
      <c r="G245" s="82" t="s">
        <v>79</v>
      </c>
      <c r="H245" s="160" t="s">
        <v>377</v>
      </c>
      <c r="I245" s="84"/>
      <c r="J245" s="80"/>
      <c r="K245" s="158"/>
      <c r="L245" s="159"/>
      <c r="M245" s="1"/>
      <c r="N245" s="1"/>
      <c r="O245" s="1"/>
      <c r="P245" s="1"/>
      <c r="Q245" s="1"/>
      <c r="R245" s="1"/>
      <c r="S245" s="1"/>
      <c r="T245" s="1"/>
      <c r="U245" s="1"/>
      <c r="V245" s="1"/>
      <c r="W245" s="1"/>
      <c r="X245" s="1"/>
      <c r="Y245" s="1"/>
      <c r="Z245" s="1"/>
      <c r="AA245" s="1"/>
      <c r="AB245" s="1"/>
      <c r="AC245" s="1"/>
    </row>
    <row r="246" spans="1:29" ht="12" customHeight="1">
      <c r="A246" s="165">
        <v>14</v>
      </c>
      <c r="B246" s="154" t="s">
        <v>390</v>
      </c>
      <c r="C246" s="161" t="s">
        <v>430</v>
      </c>
      <c r="D246" s="80"/>
      <c r="E246" s="156"/>
      <c r="F246" s="156"/>
      <c r="G246" s="82" t="s">
        <v>79</v>
      </c>
      <c r="H246" s="160" t="s">
        <v>377</v>
      </c>
      <c r="I246" s="84"/>
      <c r="J246" s="80"/>
      <c r="K246" s="158"/>
      <c r="L246" s="159"/>
      <c r="M246" s="1"/>
      <c r="N246" s="1"/>
      <c r="O246" s="1"/>
      <c r="P246" s="1"/>
      <c r="Q246" s="1"/>
      <c r="R246" s="1"/>
      <c r="S246" s="1"/>
      <c r="T246" s="1"/>
      <c r="U246" s="1"/>
      <c r="V246" s="1"/>
      <c r="W246" s="1"/>
      <c r="X246" s="1"/>
      <c r="Y246" s="1"/>
      <c r="Z246" s="1"/>
      <c r="AA246" s="1"/>
      <c r="AB246" s="1"/>
      <c r="AC246" s="1"/>
    </row>
    <row r="247" spans="1:29">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c r="A248" s="104" t="s">
        <v>431</v>
      </c>
      <c r="B248" s="150" t="s">
        <v>432</v>
      </c>
      <c r="C248" s="73" t="s">
        <v>85</v>
      </c>
      <c r="D248" s="401" t="str">
        <f>IF(COUNTIF(D251:D255, "Failed") &gt; 0, "Failed", IF(COUNTA(D251:D255) = 0, "Not Tested", "Success"))</f>
        <v>Not Tested</v>
      </c>
      <c r="E248" s="402"/>
      <c r="F248" s="97" t="s">
        <v>86</v>
      </c>
      <c r="G248" s="401" t="str">
        <f>IF(COUNTIF(G251:G255, "Failed") &gt; 0, "Failed", IF(COUNTIF(G251:G255, "Need Testing") &gt; 0, "Need Testing", IF(COUNTA(G251:G255) = 0, "Not Tested", "Success")))</f>
        <v>Success</v>
      </c>
      <c r="H248" s="402"/>
      <c r="I248" s="73" t="s">
        <v>87</v>
      </c>
      <c r="J248" s="401" t="str">
        <f>IF(COUNTIF(J251:J255, "Failed") &gt; 0, "Failed", IF(COUNTIF(J251:J255, "Need Testing") &gt; 0, "Need Testing", IF(COUNTA(J251:J255) = 0, "Not Tested", "Success")))</f>
        <v>Not Tested</v>
      </c>
      <c r="K248" s="402"/>
      <c r="L248" s="152"/>
      <c r="M248" s="1"/>
      <c r="N248" s="1"/>
      <c r="O248" s="1"/>
      <c r="P248" s="1"/>
      <c r="Q248" s="1"/>
      <c r="R248" s="1"/>
      <c r="S248" s="1"/>
      <c r="T248" s="1"/>
      <c r="U248" s="1"/>
      <c r="V248" s="1"/>
      <c r="W248" s="1"/>
      <c r="X248" s="1"/>
      <c r="Y248" s="1"/>
      <c r="Z248" s="1"/>
      <c r="AA248" s="1"/>
      <c r="AB248" s="1"/>
      <c r="AC248" s="1"/>
    </row>
    <row r="249" spans="1:29">
      <c r="A249" s="403" t="s">
        <v>92</v>
      </c>
      <c r="B249" s="404" t="s">
        <v>93</v>
      </c>
      <c r="C249" s="404" t="s">
        <v>94</v>
      </c>
      <c r="D249" s="408" t="s">
        <v>95</v>
      </c>
      <c r="E249" s="409"/>
      <c r="F249" s="402"/>
      <c r="G249" s="408" t="s">
        <v>96</v>
      </c>
      <c r="H249" s="409"/>
      <c r="I249" s="402"/>
      <c r="J249" s="408" t="s">
        <v>97</v>
      </c>
      <c r="K249" s="409"/>
      <c r="L249" s="402"/>
      <c r="M249" s="1"/>
      <c r="N249" s="1"/>
      <c r="O249" s="1"/>
      <c r="P249" s="1"/>
      <c r="Q249" s="1"/>
      <c r="R249" s="1"/>
      <c r="S249" s="1"/>
      <c r="T249" s="1"/>
      <c r="U249" s="1"/>
      <c r="V249" s="1"/>
      <c r="W249" s="1"/>
      <c r="X249" s="1"/>
      <c r="Y249" s="1"/>
      <c r="Z249" s="1"/>
      <c r="AA249" s="1"/>
      <c r="AB249" s="1"/>
      <c r="AC249" s="1"/>
    </row>
    <row r="250" spans="1:29">
      <c r="A250" s="399"/>
      <c r="B250" s="399"/>
      <c r="C250" s="399"/>
      <c r="D250" s="75" t="s">
        <v>98</v>
      </c>
      <c r="E250" s="153" t="s">
        <v>99</v>
      </c>
      <c r="F250" s="153" t="s">
        <v>100</v>
      </c>
      <c r="G250" s="75" t="s">
        <v>98</v>
      </c>
      <c r="H250" s="153" t="s">
        <v>99</v>
      </c>
      <c r="I250" s="76" t="s">
        <v>100</v>
      </c>
      <c r="J250" s="75" t="s">
        <v>98</v>
      </c>
      <c r="K250" s="153" t="s">
        <v>99</v>
      </c>
      <c r="L250" s="153" t="s">
        <v>100</v>
      </c>
      <c r="M250" s="164"/>
      <c r="N250" s="164"/>
      <c r="O250" s="164"/>
      <c r="P250" s="164"/>
      <c r="Q250" s="164"/>
      <c r="R250" s="1"/>
      <c r="S250" s="1"/>
      <c r="T250" s="1"/>
      <c r="U250" s="1"/>
      <c r="V250" s="1"/>
      <c r="W250" s="1"/>
      <c r="X250" s="1"/>
      <c r="Y250" s="1"/>
      <c r="Z250" s="1"/>
      <c r="AA250" s="1"/>
      <c r="AB250" s="1"/>
      <c r="AC250" s="1"/>
    </row>
    <row r="251" spans="1:29" ht="30">
      <c r="A251" s="165">
        <v>1</v>
      </c>
      <c r="B251" s="154" t="s">
        <v>358</v>
      </c>
      <c r="C251" s="185" t="s">
        <v>359</v>
      </c>
      <c r="D251" s="80"/>
      <c r="E251" s="156"/>
      <c r="F251" s="156"/>
      <c r="G251" s="82" t="s">
        <v>79</v>
      </c>
      <c r="H251" s="160" t="s">
        <v>377</v>
      </c>
      <c r="I251" s="84"/>
      <c r="J251" s="80"/>
      <c r="K251" s="158"/>
      <c r="L251" s="159"/>
      <c r="M251" s="1"/>
      <c r="N251" s="1"/>
      <c r="O251" s="1"/>
      <c r="P251" s="1"/>
      <c r="Q251" s="1"/>
      <c r="R251" s="1"/>
      <c r="S251" s="1"/>
      <c r="T251" s="1"/>
      <c r="U251" s="1"/>
      <c r="V251" s="1"/>
      <c r="W251" s="1"/>
      <c r="X251" s="1"/>
      <c r="Y251" s="1"/>
      <c r="Z251" s="1"/>
      <c r="AA251" s="1"/>
      <c r="AB251" s="1"/>
      <c r="AC251" s="1"/>
    </row>
    <row r="252" spans="1:29" ht="30">
      <c r="A252" s="165">
        <v>2</v>
      </c>
      <c r="B252" s="154" t="s">
        <v>404</v>
      </c>
      <c r="C252" s="185" t="s">
        <v>405</v>
      </c>
      <c r="D252" s="80"/>
      <c r="E252" s="156"/>
      <c r="F252" s="156"/>
      <c r="G252" s="82" t="s">
        <v>79</v>
      </c>
      <c r="H252" s="160" t="s">
        <v>377</v>
      </c>
      <c r="I252" s="84"/>
      <c r="J252" s="80"/>
      <c r="K252" s="158"/>
      <c r="L252" s="159"/>
      <c r="M252" s="1"/>
      <c r="N252" s="1"/>
      <c r="O252" s="1"/>
      <c r="P252" s="1"/>
      <c r="Q252" s="1"/>
      <c r="R252" s="1"/>
      <c r="S252" s="1"/>
      <c r="T252" s="1"/>
      <c r="U252" s="1"/>
      <c r="V252" s="1"/>
      <c r="W252" s="1"/>
      <c r="X252" s="1"/>
      <c r="Y252" s="1"/>
      <c r="Z252" s="1"/>
      <c r="AA252" s="1"/>
      <c r="AB252" s="1"/>
      <c r="AC252" s="1"/>
    </row>
    <row r="253" spans="1:29" ht="12" customHeight="1">
      <c r="A253" s="165">
        <v>3</v>
      </c>
      <c r="B253" s="154" t="s">
        <v>406</v>
      </c>
      <c r="C253" s="160" t="s">
        <v>407</v>
      </c>
      <c r="D253" s="80"/>
      <c r="E253" s="156"/>
      <c r="F253" s="156"/>
      <c r="G253" s="82" t="s">
        <v>79</v>
      </c>
      <c r="H253" s="160" t="s">
        <v>377</v>
      </c>
      <c r="I253" s="84"/>
      <c r="J253" s="80"/>
      <c r="K253" s="158"/>
      <c r="L253" s="159"/>
      <c r="M253" s="1"/>
      <c r="N253" s="1"/>
      <c r="O253" s="1"/>
      <c r="P253" s="1"/>
      <c r="Q253" s="1"/>
      <c r="R253" s="1"/>
      <c r="S253" s="1"/>
      <c r="T253" s="1"/>
      <c r="U253" s="1"/>
      <c r="V253" s="1"/>
      <c r="W253" s="1"/>
      <c r="X253" s="1"/>
      <c r="Y253" s="1"/>
      <c r="Z253" s="1"/>
      <c r="AA253" s="1"/>
      <c r="AB253" s="1"/>
      <c r="AC253" s="1"/>
    </row>
    <row r="254" spans="1:29" ht="12" customHeight="1">
      <c r="A254" s="165">
        <v>4</v>
      </c>
      <c r="B254" s="154" t="s">
        <v>399</v>
      </c>
      <c r="C254" s="160" t="s">
        <v>400</v>
      </c>
      <c r="D254" s="80"/>
      <c r="E254" s="156"/>
      <c r="F254" s="156"/>
      <c r="G254" s="82" t="s">
        <v>79</v>
      </c>
      <c r="H254" s="160" t="s">
        <v>377</v>
      </c>
      <c r="I254" s="84"/>
      <c r="J254" s="80"/>
      <c r="K254" s="158"/>
      <c r="L254" s="159"/>
      <c r="M254" s="1"/>
      <c r="N254" s="1"/>
      <c r="O254" s="1"/>
      <c r="P254" s="1"/>
      <c r="Q254" s="1"/>
      <c r="R254" s="1"/>
      <c r="S254" s="1"/>
      <c r="T254" s="1"/>
      <c r="U254" s="1"/>
      <c r="V254" s="1"/>
      <c r="W254" s="1"/>
      <c r="X254" s="1"/>
      <c r="Y254" s="1"/>
      <c r="Z254" s="1"/>
      <c r="AA254" s="1"/>
      <c r="AB254" s="1"/>
      <c r="AC254" s="1"/>
    </row>
    <row r="255" spans="1:29" ht="12" customHeight="1">
      <c r="A255" s="165">
        <v>5</v>
      </c>
      <c r="B255" s="154" t="s">
        <v>399</v>
      </c>
      <c r="C255" s="161" t="s">
        <v>433</v>
      </c>
      <c r="D255" s="80"/>
      <c r="E255" s="156"/>
      <c r="F255" s="156"/>
      <c r="G255" s="82" t="s">
        <v>79</v>
      </c>
      <c r="H255" s="160" t="s">
        <v>377</v>
      </c>
      <c r="I255" s="84"/>
      <c r="J255" s="80"/>
      <c r="K255" s="158"/>
      <c r="L255" s="159"/>
      <c r="M255" s="1"/>
      <c r="N255" s="1"/>
      <c r="O255" s="1"/>
      <c r="P255" s="1"/>
      <c r="Q255" s="1"/>
      <c r="R255" s="1"/>
      <c r="S255" s="1"/>
      <c r="T255" s="1"/>
      <c r="U255" s="1"/>
      <c r="V255" s="1"/>
      <c r="W255" s="1"/>
      <c r="X255" s="1"/>
      <c r="Y255" s="1"/>
      <c r="Z255" s="1"/>
      <c r="AA255" s="1"/>
      <c r="AB255" s="1"/>
      <c r="AC255" s="1"/>
    </row>
    <row r="256" spans="1:29">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c r="A257" s="104" t="s">
        <v>434</v>
      </c>
      <c r="B257" s="150" t="s">
        <v>435</v>
      </c>
      <c r="C257" s="73" t="s">
        <v>85</v>
      </c>
      <c r="D257" s="401" t="str">
        <f>IF(COUNTIF(D260:D273, "Failed") &gt; 0, "Failed", IF(COUNTA(D260:D273) = 0, "Not Tested", "Success"))</f>
        <v>Not Tested</v>
      </c>
      <c r="E257" s="402"/>
      <c r="F257" s="97" t="s">
        <v>86</v>
      </c>
      <c r="G257" s="401" t="str">
        <f>IF(COUNTIF(G260:G273, "Failed") &gt; 0, "Failed", IF(COUNTIF(G260:G273, "Need Testing") &gt; 0, "Need Testing", IF(COUNTA(G260:G273) = 0, "Not Tested", "Success")))</f>
        <v>Success</v>
      </c>
      <c r="H257" s="402"/>
      <c r="I257" s="73" t="s">
        <v>87</v>
      </c>
      <c r="J257" s="401" t="str">
        <f>IF(COUNTIF(J260:J273, "Failed") &gt; 0, "Failed", IF(COUNTIF(J260:J273, "Need Testing") &gt; 0, "Need Testing", IF(COUNTA(J260:J273) = 0, "Not Tested", "Success")))</f>
        <v>Not Tested</v>
      </c>
      <c r="K257" s="402"/>
      <c r="L257" s="152"/>
      <c r="M257" s="1"/>
      <c r="N257" s="1"/>
      <c r="O257" s="1"/>
      <c r="P257" s="1"/>
      <c r="Q257" s="1"/>
      <c r="R257" s="1"/>
      <c r="S257" s="1"/>
      <c r="T257" s="1"/>
      <c r="U257" s="1"/>
      <c r="V257" s="1"/>
      <c r="W257" s="1"/>
      <c r="X257" s="1"/>
      <c r="Y257" s="1"/>
      <c r="Z257" s="1"/>
      <c r="AA257" s="1"/>
      <c r="AB257" s="1"/>
      <c r="AC257" s="1"/>
    </row>
    <row r="258" spans="1:29">
      <c r="A258" s="403" t="s">
        <v>92</v>
      </c>
      <c r="B258" s="404" t="s">
        <v>93</v>
      </c>
      <c r="C258" s="404" t="s">
        <v>94</v>
      </c>
      <c r="D258" s="408" t="s">
        <v>95</v>
      </c>
      <c r="E258" s="409"/>
      <c r="F258" s="402"/>
      <c r="G258" s="408" t="s">
        <v>96</v>
      </c>
      <c r="H258" s="409"/>
      <c r="I258" s="402"/>
      <c r="J258" s="408" t="s">
        <v>97</v>
      </c>
      <c r="K258" s="409"/>
      <c r="L258" s="402"/>
      <c r="M258" s="1"/>
      <c r="N258" s="1"/>
      <c r="O258" s="1"/>
      <c r="P258" s="1"/>
      <c r="Q258" s="1"/>
      <c r="R258" s="1"/>
      <c r="S258" s="1"/>
      <c r="T258" s="1"/>
      <c r="U258" s="1"/>
      <c r="V258" s="1"/>
      <c r="W258" s="1"/>
      <c r="X258" s="1"/>
      <c r="Y258" s="1"/>
      <c r="Z258" s="1"/>
      <c r="AA258" s="1"/>
      <c r="AB258" s="1"/>
      <c r="AC258" s="1"/>
    </row>
    <row r="259" spans="1:29">
      <c r="A259" s="399"/>
      <c r="B259" s="399"/>
      <c r="C259" s="399"/>
      <c r="D259" s="75" t="s">
        <v>98</v>
      </c>
      <c r="E259" s="153" t="s">
        <v>99</v>
      </c>
      <c r="F259" s="153" t="s">
        <v>100</v>
      </c>
      <c r="G259" s="75" t="s">
        <v>98</v>
      </c>
      <c r="H259" s="153" t="s">
        <v>99</v>
      </c>
      <c r="I259" s="76" t="s">
        <v>100</v>
      </c>
      <c r="J259" s="75" t="s">
        <v>98</v>
      </c>
      <c r="K259" s="153" t="s">
        <v>99</v>
      </c>
      <c r="L259" s="153" t="s">
        <v>100</v>
      </c>
      <c r="M259" s="164"/>
      <c r="N259" s="164"/>
      <c r="O259" s="164"/>
      <c r="P259" s="164"/>
      <c r="Q259" s="164"/>
      <c r="R259" s="1"/>
      <c r="S259" s="1"/>
      <c r="T259" s="1"/>
      <c r="U259" s="1"/>
      <c r="V259" s="1"/>
      <c r="W259" s="1"/>
      <c r="X259" s="1"/>
      <c r="Y259" s="1"/>
      <c r="Z259" s="1"/>
      <c r="AA259" s="1"/>
      <c r="AB259" s="1"/>
      <c r="AC259" s="1"/>
    </row>
    <row r="260" spans="1:29" ht="30">
      <c r="A260" s="165">
        <v>1</v>
      </c>
      <c r="B260" s="154" t="s">
        <v>358</v>
      </c>
      <c r="C260" s="185" t="s">
        <v>359</v>
      </c>
      <c r="D260" s="80"/>
      <c r="E260" s="156"/>
      <c r="F260" s="156"/>
      <c r="G260" s="82" t="s">
        <v>79</v>
      </c>
      <c r="H260" s="160" t="s">
        <v>436</v>
      </c>
      <c r="I260" s="84"/>
      <c r="J260" s="80"/>
      <c r="K260" s="158"/>
      <c r="L260" s="159"/>
      <c r="M260" s="1"/>
      <c r="N260" s="1"/>
      <c r="O260" s="1"/>
      <c r="P260" s="1"/>
      <c r="Q260" s="1"/>
      <c r="R260" s="1"/>
      <c r="S260" s="1"/>
      <c r="T260" s="1"/>
      <c r="U260" s="1"/>
      <c r="V260" s="1"/>
      <c r="W260" s="1"/>
      <c r="X260" s="1"/>
      <c r="Y260" s="1"/>
      <c r="Z260" s="1"/>
      <c r="AA260" s="1"/>
      <c r="AB260" s="1"/>
      <c r="AC260" s="1"/>
    </row>
    <row r="261" spans="1:29" ht="30">
      <c r="A261" s="165">
        <v>2</v>
      </c>
      <c r="B261" s="154" t="s">
        <v>404</v>
      </c>
      <c r="C261" s="185" t="s">
        <v>405</v>
      </c>
      <c r="D261" s="80"/>
      <c r="E261" s="156"/>
      <c r="F261" s="156"/>
      <c r="G261" s="82" t="s">
        <v>79</v>
      </c>
      <c r="H261" s="160" t="s">
        <v>436</v>
      </c>
      <c r="I261" s="84"/>
      <c r="J261" s="80"/>
      <c r="K261" s="158"/>
      <c r="L261" s="159"/>
      <c r="M261" s="1"/>
      <c r="N261" s="1"/>
      <c r="O261" s="1"/>
      <c r="P261" s="1"/>
      <c r="Q261" s="1"/>
      <c r="R261" s="1"/>
      <c r="S261" s="1"/>
      <c r="T261" s="1"/>
      <c r="U261" s="1"/>
      <c r="V261" s="1"/>
      <c r="W261" s="1"/>
      <c r="X261" s="1"/>
      <c r="Y261" s="1"/>
      <c r="Z261" s="1"/>
      <c r="AA261" s="1"/>
      <c r="AB261" s="1"/>
      <c r="AC261" s="1"/>
    </row>
    <row r="262" spans="1:29" ht="12" customHeight="1">
      <c r="A262" s="165">
        <v>3</v>
      </c>
      <c r="B262" s="154" t="s">
        <v>437</v>
      </c>
      <c r="C262" s="160" t="s">
        <v>438</v>
      </c>
      <c r="D262" s="80"/>
      <c r="E262" s="156"/>
      <c r="F262" s="156"/>
      <c r="G262" s="82" t="s">
        <v>79</v>
      </c>
      <c r="H262" s="160" t="s">
        <v>436</v>
      </c>
      <c r="I262" s="84"/>
      <c r="J262" s="80"/>
      <c r="K262" s="158"/>
      <c r="L262" s="159"/>
      <c r="M262" s="1"/>
      <c r="N262" s="1"/>
      <c r="O262" s="1"/>
      <c r="P262" s="1"/>
      <c r="Q262" s="1"/>
      <c r="R262" s="1"/>
      <c r="S262" s="1"/>
      <c r="T262" s="1"/>
      <c r="U262" s="1"/>
      <c r="V262" s="1"/>
      <c r="W262" s="1"/>
      <c r="X262" s="1"/>
      <c r="Y262" s="1"/>
      <c r="Z262" s="1"/>
      <c r="AA262" s="1"/>
      <c r="AB262" s="1"/>
      <c r="AC262" s="1"/>
    </row>
    <row r="263" spans="1:29" ht="12" customHeight="1">
      <c r="A263" s="165">
        <v>4</v>
      </c>
      <c r="B263" s="154" t="s">
        <v>380</v>
      </c>
      <c r="C263" s="160" t="s">
        <v>439</v>
      </c>
      <c r="D263" s="80"/>
      <c r="E263" s="156"/>
      <c r="F263" s="156"/>
      <c r="G263" s="82" t="s">
        <v>79</v>
      </c>
      <c r="H263" s="160" t="s">
        <v>436</v>
      </c>
      <c r="I263" s="84"/>
      <c r="J263" s="80"/>
      <c r="K263" s="158"/>
      <c r="L263" s="159"/>
      <c r="M263" s="1"/>
      <c r="N263" s="1"/>
      <c r="O263" s="1"/>
      <c r="P263" s="1"/>
      <c r="Q263" s="1"/>
      <c r="R263" s="1"/>
      <c r="S263" s="1"/>
      <c r="T263" s="1"/>
      <c r="U263" s="1"/>
      <c r="V263" s="1"/>
      <c r="W263" s="1"/>
      <c r="X263" s="1"/>
      <c r="Y263" s="1"/>
      <c r="Z263" s="1"/>
      <c r="AA263" s="1"/>
      <c r="AB263" s="1"/>
      <c r="AC263" s="1"/>
    </row>
    <row r="264" spans="1:29" ht="12" customHeight="1">
      <c r="A264" s="165">
        <v>5</v>
      </c>
      <c r="B264" s="154" t="s">
        <v>440</v>
      </c>
      <c r="C264" s="160" t="s">
        <v>149</v>
      </c>
      <c r="D264" s="80"/>
      <c r="E264" s="156"/>
      <c r="F264" s="156"/>
      <c r="G264" s="82" t="s">
        <v>79</v>
      </c>
      <c r="H264" s="160" t="s">
        <v>436</v>
      </c>
      <c r="I264" s="84"/>
      <c r="J264" s="80"/>
      <c r="K264" s="158"/>
      <c r="L264" s="159"/>
      <c r="M264" s="1"/>
      <c r="N264" s="1"/>
      <c r="O264" s="1"/>
      <c r="P264" s="1"/>
      <c r="Q264" s="1"/>
      <c r="R264" s="1"/>
      <c r="S264" s="1"/>
      <c r="T264" s="1"/>
      <c r="U264" s="1"/>
      <c r="V264" s="1"/>
      <c r="W264" s="1"/>
      <c r="X264" s="1"/>
      <c r="Y264" s="1"/>
      <c r="Z264" s="1"/>
      <c r="AA264" s="1"/>
      <c r="AB264" s="1"/>
      <c r="AC264" s="1"/>
    </row>
    <row r="265" spans="1:29" ht="12" customHeight="1">
      <c r="A265" s="165">
        <v>6</v>
      </c>
      <c r="B265" s="154" t="s">
        <v>423</v>
      </c>
      <c r="C265" s="160" t="s">
        <v>149</v>
      </c>
      <c r="D265" s="80"/>
      <c r="E265" s="156"/>
      <c r="F265" s="156"/>
      <c r="G265" s="82" t="s">
        <v>79</v>
      </c>
      <c r="H265" s="160" t="s">
        <v>436</v>
      </c>
      <c r="I265" s="84"/>
      <c r="J265" s="80"/>
      <c r="K265" s="158"/>
      <c r="L265" s="159"/>
      <c r="M265" s="1"/>
      <c r="N265" s="1"/>
      <c r="O265" s="1"/>
      <c r="P265" s="1"/>
      <c r="Q265" s="1"/>
      <c r="R265" s="1"/>
      <c r="S265" s="1"/>
      <c r="T265" s="1"/>
      <c r="U265" s="1"/>
      <c r="V265" s="1"/>
      <c r="W265" s="1"/>
      <c r="X265" s="1"/>
      <c r="Y265" s="1"/>
      <c r="Z265" s="1"/>
      <c r="AA265" s="1"/>
      <c r="AB265" s="1"/>
      <c r="AC265" s="1"/>
    </row>
    <row r="266" spans="1:29" ht="12" customHeight="1">
      <c r="A266" s="165">
        <v>7</v>
      </c>
      <c r="B266" s="154" t="s">
        <v>411</v>
      </c>
      <c r="C266" s="160" t="s">
        <v>149</v>
      </c>
      <c r="D266" s="80"/>
      <c r="E266" s="156"/>
      <c r="F266" s="156"/>
      <c r="G266" s="82" t="s">
        <v>79</v>
      </c>
      <c r="H266" s="160" t="s">
        <v>436</v>
      </c>
      <c r="I266" s="84"/>
      <c r="J266" s="80"/>
      <c r="K266" s="158"/>
      <c r="L266" s="159"/>
      <c r="M266" s="1"/>
      <c r="N266" s="1"/>
      <c r="O266" s="1"/>
      <c r="P266" s="1"/>
      <c r="Q266" s="1"/>
      <c r="R266" s="1"/>
      <c r="S266" s="1"/>
      <c r="T266" s="1"/>
      <c r="U266" s="1"/>
      <c r="V266" s="1"/>
      <c r="W266" s="1"/>
      <c r="X266" s="1"/>
      <c r="Y266" s="1"/>
      <c r="Z266" s="1"/>
      <c r="AA266" s="1"/>
      <c r="AB266" s="1"/>
      <c r="AC266" s="1"/>
    </row>
    <row r="267" spans="1:29" ht="12" customHeight="1">
      <c r="A267" s="165">
        <v>8</v>
      </c>
      <c r="B267" s="154" t="s">
        <v>412</v>
      </c>
      <c r="C267" s="160" t="s">
        <v>149</v>
      </c>
      <c r="D267" s="80"/>
      <c r="E267" s="156"/>
      <c r="F267" s="156"/>
      <c r="G267" s="82" t="s">
        <v>79</v>
      </c>
      <c r="H267" s="160" t="s">
        <v>436</v>
      </c>
      <c r="I267" s="84"/>
      <c r="J267" s="80"/>
      <c r="K267" s="158"/>
      <c r="L267" s="159"/>
      <c r="M267" s="1"/>
      <c r="N267" s="1"/>
      <c r="O267" s="1"/>
      <c r="P267" s="1"/>
      <c r="Q267" s="1"/>
      <c r="R267" s="1"/>
      <c r="S267" s="1"/>
      <c r="T267" s="1"/>
      <c r="U267" s="1"/>
      <c r="V267" s="1"/>
      <c r="W267" s="1"/>
      <c r="X267" s="1"/>
      <c r="Y267" s="1"/>
      <c r="Z267" s="1"/>
      <c r="AA267" s="1"/>
      <c r="AB267" s="1"/>
      <c r="AC267" s="1"/>
    </row>
    <row r="268" spans="1:29" ht="12" customHeight="1">
      <c r="A268" s="165">
        <v>9</v>
      </c>
      <c r="B268" s="154" t="s">
        <v>413</v>
      </c>
      <c r="C268" s="160" t="s">
        <v>383</v>
      </c>
      <c r="D268" s="80"/>
      <c r="E268" s="156"/>
      <c r="F268" s="156"/>
      <c r="G268" s="82" t="s">
        <v>79</v>
      </c>
      <c r="H268" s="160" t="s">
        <v>436</v>
      </c>
      <c r="I268" s="84"/>
      <c r="J268" s="80"/>
      <c r="K268" s="158"/>
      <c r="L268" s="159"/>
      <c r="M268" s="1"/>
      <c r="N268" s="1"/>
      <c r="O268" s="1"/>
      <c r="P268" s="1"/>
      <c r="Q268" s="1"/>
      <c r="R268" s="1"/>
      <c r="S268" s="1"/>
      <c r="T268" s="1"/>
      <c r="U268" s="1"/>
      <c r="V268" s="1"/>
      <c r="W268" s="1"/>
      <c r="X268" s="1"/>
      <c r="Y268" s="1"/>
      <c r="Z268" s="1"/>
      <c r="AA268" s="1"/>
      <c r="AB268" s="1"/>
      <c r="AC268" s="1"/>
    </row>
    <row r="269" spans="1:29" ht="12" customHeight="1">
      <c r="A269" s="165">
        <v>10</v>
      </c>
      <c r="B269" s="154" t="s">
        <v>414</v>
      </c>
      <c r="C269" s="160" t="s">
        <v>149</v>
      </c>
      <c r="D269" s="80"/>
      <c r="E269" s="156"/>
      <c r="F269" s="156"/>
      <c r="G269" s="82" t="s">
        <v>79</v>
      </c>
      <c r="H269" s="160" t="s">
        <v>436</v>
      </c>
      <c r="I269" s="84"/>
      <c r="J269" s="80"/>
      <c r="K269" s="158"/>
      <c r="L269" s="159"/>
      <c r="M269" s="1"/>
      <c r="N269" s="1"/>
      <c r="O269" s="1"/>
      <c r="P269" s="1"/>
      <c r="Q269" s="1"/>
      <c r="R269" s="1"/>
      <c r="S269" s="1"/>
      <c r="T269" s="1"/>
      <c r="U269" s="1"/>
      <c r="V269" s="1"/>
      <c r="W269" s="1"/>
      <c r="X269" s="1"/>
      <c r="Y269" s="1"/>
      <c r="Z269" s="1"/>
      <c r="AA269" s="1"/>
      <c r="AB269" s="1"/>
      <c r="AC269" s="1"/>
    </row>
    <row r="270" spans="1:29" ht="12" customHeight="1">
      <c r="A270" s="165">
        <v>11</v>
      </c>
      <c r="B270" s="154" t="s">
        <v>415</v>
      </c>
      <c r="C270" s="160" t="s">
        <v>149</v>
      </c>
      <c r="D270" s="80"/>
      <c r="E270" s="156"/>
      <c r="F270" s="156"/>
      <c r="G270" s="82" t="s">
        <v>79</v>
      </c>
      <c r="H270" s="160" t="s">
        <v>436</v>
      </c>
      <c r="I270" s="84"/>
      <c r="J270" s="80"/>
      <c r="K270" s="158"/>
      <c r="L270" s="159"/>
      <c r="M270" s="1"/>
      <c r="N270" s="1"/>
      <c r="O270" s="1"/>
      <c r="P270" s="1"/>
      <c r="Q270" s="1"/>
      <c r="R270" s="1"/>
      <c r="S270" s="1"/>
      <c r="T270" s="1"/>
      <c r="U270" s="1"/>
      <c r="V270" s="1"/>
      <c r="W270" s="1"/>
      <c r="X270" s="1"/>
      <c r="Y270" s="1"/>
      <c r="Z270" s="1"/>
      <c r="AA270" s="1"/>
      <c r="AB270" s="1"/>
      <c r="AC270" s="1"/>
    </row>
    <row r="271" spans="1:29" ht="12" customHeight="1">
      <c r="A271" s="165">
        <v>12</v>
      </c>
      <c r="B271" s="154" t="s">
        <v>416</v>
      </c>
      <c r="C271" s="160" t="s">
        <v>149</v>
      </c>
      <c r="D271" s="80"/>
      <c r="E271" s="156"/>
      <c r="F271" s="156"/>
      <c r="G271" s="82" t="s">
        <v>79</v>
      </c>
      <c r="H271" s="160" t="s">
        <v>436</v>
      </c>
      <c r="I271" s="84"/>
      <c r="J271" s="80"/>
      <c r="K271" s="158"/>
      <c r="L271" s="159"/>
      <c r="M271" s="1"/>
      <c r="N271" s="1"/>
      <c r="O271" s="1"/>
      <c r="P271" s="1"/>
      <c r="Q271" s="1"/>
      <c r="R271" s="1"/>
      <c r="S271" s="1"/>
      <c r="T271" s="1"/>
      <c r="U271" s="1"/>
      <c r="V271" s="1"/>
      <c r="W271" s="1"/>
      <c r="X271" s="1"/>
      <c r="Y271" s="1"/>
      <c r="Z271" s="1"/>
      <c r="AA271" s="1"/>
      <c r="AB271" s="1"/>
      <c r="AC271" s="1"/>
    </row>
    <row r="272" spans="1:29" ht="12" customHeight="1">
      <c r="A272" s="165">
        <v>13</v>
      </c>
      <c r="B272" s="154" t="s">
        <v>441</v>
      </c>
      <c r="C272" s="160" t="s">
        <v>149</v>
      </c>
      <c r="D272" s="80"/>
      <c r="E272" s="156"/>
      <c r="F272" s="156"/>
      <c r="G272" s="82" t="s">
        <v>79</v>
      </c>
      <c r="H272" s="160" t="s">
        <v>436</v>
      </c>
      <c r="I272" s="84"/>
      <c r="J272" s="80"/>
      <c r="K272" s="158"/>
      <c r="L272" s="159"/>
      <c r="M272" s="1"/>
      <c r="N272" s="1"/>
      <c r="O272" s="1"/>
      <c r="P272" s="1"/>
      <c r="Q272" s="1"/>
      <c r="R272" s="1"/>
      <c r="S272" s="1"/>
      <c r="T272" s="1"/>
      <c r="U272" s="1"/>
      <c r="V272" s="1"/>
      <c r="W272" s="1"/>
      <c r="X272" s="1"/>
      <c r="Y272" s="1"/>
      <c r="Z272" s="1"/>
      <c r="AA272" s="1"/>
      <c r="AB272" s="1"/>
      <c r="AC272" s="1"/>
    </row>
    <row r="273" spans="1:29" ht="12" customHeight="1">
      <c r="A273" s="165">
        <v>14</v>
      </c>
      <c r="B273" s="154" t="s">
        <v>390</v>
      </c>
      <c r="C273" s="161" t="s">
        <v>442</v>
      </c>
      <c r="D273" s="80"/>
      <c r="E273" s="156"/>
      <c r="F273" s="156"/>
      <c r="G273" s="82" t="s">
        <v>79</v>
      </c>
      <c r="H273" s="160" t="s">
        <v>436</v>
      </c>
      <c r="I273" s="84"/>
      <c r="J273" s="80"/>
      <c r="K273" s="158"/>
      <c r="L273" s="159"/>
      <c r="M273" s="1"/>
      <c r="N273" s="1"/>
      <c r="O273" s="1"/>
      <c r="P273" s="1"/>
      <c r="Q273" s="1"/>
      <c r="R273" s="1"/>
      <c r="S273" s="1"/>
      <c r="T273" s="1"/>
      <c r="U273" s="1"/>
      <c r="V273" s="1"/>
      <c r="W273" s="1"/>
      <c r="X273" s="1"/>
      <c r="Y273" s="1"/>
      <c r="Z273" s="1"/>
      <c r="AA273" s="1"/>
      <c r="AB273" s="1"/>
      <c r="AC273" s="1"/>
    </row>
    <row r="274" spans="1:29">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c r="A275" s="104" t="s">
        <v>443</v>
      </c>
      <c r="B275" s="150" t="s">
        <v>444</v>
      </c>
      <c r="C275" s="73" t="s">
        <v>85</v>
      </c>
      <c r="D275" s="401" t="str">
        <f>IF(COUNTIF(D278:D291, "Failed") &gt; 0, "Failed", IF(COUNTA(D278:D291) = 0, "Not Tested", "Success"))</f>
        <v>Not Tested</v>
      </c>
      <c r="E275" s="402"/>
      <c r="F275" s="97" t="s">
        <v>86</v>
      </c>
      <c r="G275" s="401" t="str">
        <f>IF(COUNTIF(G278:G291, "Failed") &gt; 0, "Failed", IF(COUNTIF(G278:G291, "Need Testing") &gt; 0, "Need Testing", IF(COUNTA(G278:G291) = 0, "Not Tested", "Success")))</f>
        <v>Success</v>
      </c>
      <c r="H275" s="402"/>
      <c r="I275" s="73" t="s">
        <v>87</v>
      </c>
      <c r="J275" s="401" t="str">
        <f>IF(COUNTIF(J278:J291, "Failed") &gt; 0, "Failed", IF(COUNTIF(J278:J291, "Need Testing") &gt; 0, "Need Testing", IF(COUNTA(J278:J291) = 0, "Not Tested", "Success")))</f>
        <v>Not Tested</v>
      </c>
      <c r="K275" s="402"/>
      <c r="L275" s="152"/>
      <c r="M275" s="1"/>
      <c r="N275" s="1"/>
      <c r="O275" s="1"/>
      <c r="P275" s="1"/>
      <c r="Q275" s="1"/>
      <c r="R275" s="1"/>
      <c r="S275" s="1"/>
      <c r="T275" s="1"/>
      <c r="U275" s="1"/>
      <c r="V275" s="1"/>
      <c r="W275" s="1"/>
      <c r="X275" s="1"/>
      <c r="Y275" s="1"/>
      <c r="Z275" s="1"/>
      <c r="AA275" s="1"/>
      <c r="AB275" s="1"/>
      <c r="AC275" s="1"/>
    </row>
    <row r="276" spans="1:29">
      <c r="A276" s="403" t="s">
        <v>92</v>
      </c>
      <c r="B276" s="404" t="s">
        <v>93</v>
      </c>
      <c r="C276" s="404" t="s">
        <v>94</v>
      </c>
      <c r="D276" s="408" t="s">
        <v>95</v>
      </c>
      <c r="E276" s="409"/>
      <c r="F276" s="402"/>
      <c r="G276" s="408" t="s">
        <v>96</v>
      </c>
      <c r="H276" s="409"/>
      <c r="I276" s="402"/>
      <c r="J276" s="408" t="s">
        <v>97</v>
      </c>
      <c r="K276" s="409"/>
      <c r="L276" s="402"/>
      <c r="M276" s="1"/>
      <c r="N276" s="1"/>
      <c r="O276" s="1"/>
      <c r="P276" s="1"/>
      <c r="Q276" s="1"/>
      <c r="R276" s="1"/>
      <c r="S276" s="1"/>
      <c r="T276" s="1"/>
      <c r="U276" s="1"/>
      <c r="V276" s="1"/>
      <c r="W276" s="1"/>
      <c r="X276" s="1"/>
      <c r="Y276" s="1"/>
      <c r="Z276" s="1"/>
      <c r="AA276" s="1"/>
      <c r="AB276" s="1"/>
      <c r="AC276" s="1"/>
    </row>
    <row r="277" spans="1:29">
      <c r="A277" s="399"/>
      <c r="B277" s="399"/>
      <c r="C277" s="399"/>
      <c r="D277" s="75" t="s">
        <v>98</v>
      </c>
      <c r="E277" s="153" t="s">
        <v>99</v>
      </c>
      <c r="F277" s="153" t="s">
        <v>100</v>
      </c>
      <c r="G277" s="75" t="s">
        <v>98</v>
      </c>
      <c r="H277" s="153" t="s">
        <v>99</v>
      </c>
      <c r="I277" s="76" t="s">
        <v>100</v>
      </c>
      <c r="J277" s="75" t="s">
        <v>98</v>
      </c>
      <c r="K277" s="153" t="s">
        <v>99</v>
      </c>
      <c r="L277" s="153" t="s">
        <v>100</v>
      </c>
      <c r="M277" s="164"/>
      <c r="N277" s="164"/>
      <c r="O277" s="164"/>
      <c r="P277" s="164"/>
      <c r="Q277" s="164"/>
      <c r="R277" s="1"/>
      <c r="S277" s="1"/>
      <c r="T277" s="1"/>
      <c r="U277" s="1"/>
      <c r="V277" s="1"/>
      <c r="W277" s="1"/>
      <c r="X277" s="1"/>
      <c r="Y277" s="1"/>
      <c r="Z277" s="1"/>
      <c r="AA277" s="1"/>
      <c r="AB277" s="1"/>
      <c r="AC277" s="1"/>
    </row>
    <row r="278" spans="1:29" ht="30">
      <c r="A278" s="165">
        <v>1</v>
      </c>
      <c r="B278" s="154" t="s">
        <v>358</v>
      </c>
      <c r="C278" s="185" t="s">
        <v>359</v>
      </c>
      <c r="D278" s="80"/>
      <c r="E278" s="156"/>
      <c r="F278" s="156"/>
      <c r="G278" s="82" t="s">
        <v>79</v>
      </c>
      <c r="H278" s="160" t="s">
        <v>436</v>
      </c>
      <c r="I278" s="84"/>
      <c r="J278" s="80"/>
      <c r="K278" s="158"/>
      <c r="L278" s="159"/>
      <c r="M278" s="1"/>
      <c r="N278" s="1"/>
      <c r="O278" s="1"/>
      <c r="P278" s="1"/>
      <c r="Q278" s="1"/>
      <c r="R278" s="1"/>
      <c r="S278" s="1"/>
      <c r="T278" s="1"/>
      <c r="U278" s="1"/>
      <c r="V278" s="1"/>
      <c r="W278" s="1"/>
      <c r="X278" s="1"/>
      <c r="Y278" s="1"/>
      <c r="Z278" s="1"/>
      <c r="AA278" s="1"/>
      <c r="AB278" s="1"/>
      <c r="AC278" s="1"/>
    </row>
    <row r="279" spans="1:29" ht="30">
      <c r="A279" s="165">
        <v>2</v>
      </c>
      <c r="B279" s="154" t="s">
        <v>404</v>
      </c>
      <c r="C279" s="185" t="s">
        <v>405</v>
      </c>
      <c r="D279" s="80"/>
      <c r="E279" s="156"/>
      <c r="F279" s="156"/>
      <c r="G279" s="82" t="s">
        <v>79</v>
      </c>
      <c r="H279" s="160" t="s">
        <v>436</v>
      </c>
      <c r="I279" s="84"/>
      <c r="J279" s="80"/>
      <c r="K279" s="158"/>
      <c r="L279" s="159"/>
      <c r="M279" s="1"/>
      <c r="N279" s="1"/>
      <c r="O279" s="1"/>
      <c r="P279" s="1"/>
      <c r="Q279" s="1"/>
      <c r="R279" s="1"/>
      <c r="S279" s="1"/>
      <c r="T279" s="1"/>
      <c r="U279" s="1"/>
      <c r="V279" s="1"/>
      <c r="W279" s="1"/>
      <c r="X279" s="1"/>
      <c r="Y279" s="1"/>
      <c r="Z279" s="1"/>
      <c r="AA279" s="1"/>
      <c r="AB279" s="1"/>
      <c r="AC279" s="1"/>
    </row>
    <row r="280" spans="1:29" ht="12" customHeight="1">
      <c r="A280" s="165">
        <v>3</v>
      </c>
      <c r="B280" s="154" t="s">
        <v>437</v>
      </c>
      <c r="C280" s="160" t="s">
        <v>438</v>
      </c>
      <c r="D280" s="80"/>
      <c r="E280" s="156"/>
      <c r="F280" s="156"/>
      <c r="G280" s="82" t="s">
        <v>79</v>
      </c>
      <c r="H280" s="160" t="s">
        <v>436</v>
      </c>
      <c r="I280" s="84"/>
      <c r="J280" s="80"/>
      <c r="K280" s="158"/>
      <c r="L280" s="159"/>
      <c r="M280" s="1"/>
      <c r="N280" s="1"/>
      <c r="O280" s="1"/>
      <c r="P280" s="1"/>
      <c r="Q280" s="1"/>
      <c r="R280" s="1"/>
      <c r="S280" s="1"/>
      <c r="T280" s="1"/>
      <c r="U280" s="1"/>
      <c r="V280" s="1"/>
      <c r="W280" s="1"/>
      <c r="X280" s="1"/>
      <c r="Y280" s="1"/>
      <c r="Z280" s="1"/>
      <c r="AA280" s="1"/>
      <c r="AB280" s="1"/>
      <c r="AC280" s="1"/>
    </row>
    <row r="281" spans="1:29" ht="12" customHeight="1">
      <c r="A281" s="165">
        <v>4</v>
      </c>
      <c r="B281" s="154" t="s">
        <v>393</v>
      </c>
      <c r="C281" s="160" t="s">
        <v>445</v>
      </c>
      <c r="D281" s="80"/>
      <c r="E281" s="156"/>
      <c r="F281" s="156"/>
      <c r="G281" s="82" t="s">
        <v>79</v>
      </c>
      <c r="H281" s="160" t="s">
        <v>436</v>
      </c>
      <c r="I281" s="84"/>
      <c r="J281" s="80"/>
      <c r="K281" s="158"/>
      <c r="L281" s="159"/>
      <c r="M281" s="1"/>
      <c r="N281" s="1"/>
      <c r="O281" s="1"/>
      <c r="P281" s="1"/>
      <c r="Q281" s="1"/>
      <c r="R281" s="1"/>
      <c r="S281" s="1"/>
      <c r="T281" s="1"/>
      <c r="U281" s="1"/>
      <c r="V281" s="1"/>
      <c r="W281" s="1"/>
      <c r="X281" s="1"/>
      <c r="Y281" s="1"/>
      <c r="Z281" s="1"/>
      <c r="AA281" s="1"/>
      <c r="AB281" s="1"/>
      <c r="AC281" s="1"/>
    </row>
    <row r="282" spans="1:29" ht="12" customHeight="1">
      <c r="A282" s="165">
        <v>5</v>
      </c>
      <c r="B282" s="154" t="s">
        <v>446</v>
      </c>
      <c r="C282" s="160" t="s">
        <v>149</v>
      </c>
      <c r="D282" s="80"/>
      <c r="E282" s="156"/>
      <c r="F282" s="156"/>
      <c r="G282" s="82" t="s">
        <v>79</v>
      </c>
      <c r="H282" s="160" t="s">
        <v>436</v>
      </c>
      <c r="I282" s="84"/>
      <c r="J282" s="80"/>
      <c r="K282" s="158"/>
      <c r="L282" s="159"/>
      <c r="M282" s="1"/>
      <c r="N282" s="1"/>
      <c r="O282" s="1"/>
      <c r="P282" s="1"/>
      <c r="Q282" s="1"/>
      <c r="R282" s="1"/>
      <c r="S282" s="1"/>
      <c r="T282" s="1"/>
      <c r="U282" s="1"/>
      <c r="V282" s="1"/>
      <c r="W282" s="1"/>
      <c r="X282" s="1"/>
      <c r="Y282" s="1"/>
      <c r="Z282" s="1"/>
      <c r="AA282" s="1"/>
      <c r="AB282" s="1"/>
      <c r="AC282" s="1"/>
    </row>
    <row r="283" spans="1:29" ht="12" customHeight="1">
      <c r="A283" s="165">
        <v>6</v>
      </c>
      <c r="B283" s="154" t="s">
        <v>423</v>
      </c>
      <c r="C283" s="160" t="s">
        <v>149</v>
      </c>
      <c r="D283" s="80"/>
      <c r="E283" s="156"/>
      <c r="F283" s="156"/>
      <c r="G283" s="82" t="s">
        <v>79</v>
      </c>
      <c r="H283" s="160" t="s">
        <v>436</v>
      </c>
      <c r="I283" s="84"/>
      <c r="J283" s="80"/>
      <c r="K283" s="158"/>
      <c r="L283" s="159"/>
      <c r="M283" s="1"/>
      <c r="N283" s="1"/>
      <c r="O283" s="1"/>
      <c r="P283" s="1"/>
      <c r="Q283" s="1"/>
      <c r="R283" s="1"/>
      <c r="S283" s="1"/>
      <c r="T283" s="1"/>
      <c r="U283" s="1"/>
      <c r="V283" s="1"/>
      <c r="W283" s="1"/>
      <c r="X283" s="1"/>
      <c r="Y283" s="1"/>
      <c r="Z283" s="1"/>
      <c r="AA283" s="1"/>
      <c r="AB283" s="1"/>
      <c r="AC283" s="1"/>
    </row>
    <row r="284" spans="1:29" ht="12" customHeight="1">
      <c r="A284" s="165">
        <v>7</v>
      </c>
      <c r="B284" s="154" t="s">
        <v>411</v>
      </c>
      <c r="C284" s="160" t="s">
        <v>149</v>
      </c>
      <c r="D284" s="80"/>
      <c r="E284" s="156"/>
      <c r="F284" s="156"/>
      <c r="G284" s="82" t="s">
        <v>79</v>
      </c>
      <c r="H284" s="160" t="s">
        <v>436</v>
      </c>
      <c r="I284" s="84"/>
      <c r="J284" s="80"/>
      <c r="K284" s="158"/>
      <c r="L284" s="159"/>
      <c r="M284" s="1"/>
      <c r="N284" s="1"/>
      <c r="O284" s="1"/>
      <c r="P284" s="1"/>
      <c r="Q284" s="1"/>
      <c r="R284" s="1"/>
      <c r="S284" s="1"/>
      <c r="T284" s="1"/>
      <c r="U284" s="1"/>
      <c r="V284" s="1"/>
      <c r="W284" s="1"/>
      <c r="X284" s="1"/>
      <c r="Y284" s="1"/>
      <c r="Z284" s="1"/>
      <c r="AA284" s="1"/>
      <c r="AB284" s="1"/>
      <c r="AC284" s="1"/>
    </row>
    <row r="285" spans="1:29" ht="12" customHeight="1">
      <c r="A285" s="165">
        <v>8</v>
      </c>
      <c r="B285" s="154" t="s">
        <v>412</v>
      </c>
      <c r="C285" s="160" t="s">
        <v>149</v>
      </c>
      <c r="D285" s="80"/>
      <c r="E285" s="156"/>
      <c r="F285" s="156"/>
      <c r="G285" s="82" t="s">
        <v>79</v>
      </c>
      <c r="H285" s="160" t="s">
        <v>436</v>
      </c>
      <c r="I285" s="84"/>
      <c r="J285" s="80"/>
      <c r="K285" s="158"/>
      <c r="L285" s="159"/>
      <c r="M285" s="1"/>
      <c r="N285" s="1"/>
      <c r="O285" s="1"/>
      <c r="P285" s="1"/>
      <c r="Q285" s="1"/>
      <c r="R285" s="1"/>
      <c r="S285" s="1"/>
      <c r="T285" s="1"/>
      <c r="U285" s="1"/>
      <c r="V285" s="1"/>
      <c r="W285" s="1"/>
      <c r="X285" s="1"/>
      <c r="Y285" s="1"/>
      <c r="Z285" s="1"/>
      <c r="AA285" s="1"/>
      <c r="AB285" s="1"/>
      <c r="AC285" s="1"/>
    </row>
    <row r="286" spans="1:29" ht="12" customHeight="1">
      <c r="A286" s="165">
        <v>9</v>
      </c>
      <c r="B286" s="154" t="s">
        <v>413</v>
      </c>
      <c r="C286" s="160" t="s">
        <v>383</v>
      </c>
      <c r="D286" s="80"/>
      <c r="E286" s="156"/>
      <c r="F286" s="156"/>
      <c r="G286" s="82" t="s">
        <v>79</v>
      </c>
      <c r="H286" s="160" t="s">
        <v>436</v>
      </c>
      <c r="I286" s="84"/>
      <c r="J286" s="80"/>
      <c r="K286" s="158"/>
      <c r="L286" s="159"/>
      <c r="M286" s="1"/>
      <c r="N286" s="1"/>
      <c r="O286" s="1"/>
      <c r="P286" s="1"/>
      <c r="Q286" s="1"/>
      <c r="R286" s="1"/>
      <c r="S286" s="1"/>
      <c r="T286" s="1"/>
      <c r="U286" s="1"/>
      <c r="V286" s="1"/>
      <c r="W286" s="1"/>
      <c r="X286" s="1"/>
      <c r="Y286" s="1"/>
      <c r="Z286" s="1"/>
      <c r="AA286" s="1"/>
      <c r="AB286" s="1"/>
      <c r="AC286" s="1"/>
    </row>
    <row r="287" spans="1:29" ht="12" customHeight="1">
      <c r="A287" s="165">
        <v>10</v>
      </c>
      <c r="B287" s="154" t="s">
        <v>414</v>
      </c>
      <c r="C287" s="160" t="s">
        <v>149</v>
      </c>
      <c r="D287" s="80"/>
      <c r="E287" s="156"/>
      <c r="F287" s="156"/>
      <c r="G287" s="82" t="s">
        <v>79</v>
      </c>
      <c r="H287" s="160" t="s">
        <v>436</v>
      </c>
      <c r="I287" s="84"/>
      <c r="J287" s="80"/>
      <c r="K287" s="158"/>
      <c r="L287" s="159"/>
      <c r="M287" s="1"/>
      <c r="N287" s="1"/>
      <c r="O287" s="1"/>
      <c r="P287" s="1"/>
      <c r="Q287" s="1"/>
      <c r="R287" s="1"/>
      <c r="S287" s="1"/>
      <c r="T287" s="1"/>
      <c r="U287" s="1"/>
      <c r="V287" s="1"/>
      <c r="W287" s="1"/>
      <c r="X287" s="1"/>
      <c r="Y287" s="1"/>
      <c r="Z287" s="1"/>
      <c r="AA287" s="1"/>
      <c r="AB287" s="1"/>
      <c r="AC287" s="1"/>
    </row>
    <row r="288" spans="1:29" ht="12" customHeight="1">
      <c r="A288" s="165">
        <v>11</v>
      </c>
      <c r="B288" s="154" t="s">
        <v>415</v>
      </c>
      <c r="C288" s="160" t="s">
        <v>149</v>
      </c>
      <c r="D288" s="80"/>
      <c r="E288" s="156"/>
      <c r="F288" s="156"/>
      <c r="G288" s="82" t="s">
        <v>79</v>
      </c>
      <c r="H288" s="160" t="s">
        <v>436</v>
      </c>
      <c r="I288" s="84"/>
      <c r="J288" s="80"/>
      <c r="K288" s="158"/>
      <c r="L288" s="159"/>
      <c r="M288" s="1"/>
      <c r="N288" s="1"/>
      <c r="O288" s="1"/>
      <c r="P288" s="1"/>
      <c r="Q288" s="1"/>
      <c r="R288" s="1"/>
      <c r="S288" s="1"/>
      <c r="T288" s="1"/>
      <c r="U288" s="1"/>
      <c r="V288" s="1"/>
      <c r="W288" s="1"/>
      <c r="X288" s="1"/>
      <c r="Y288" s="1"/>
      <c r="Z288" s="1"/>
      <c r="AA288" s="1"/>
      <c r="AB288" s="1"/>
      <c r="AC288" s="1"/>
    </row>
    <row r="289" spans="1:29" ht="12" customHeight="1">
      <c r="A289" s="165">
        <v>12</v>
      </c>
      <c r="B289" s="154" t="s">
        <v>416</v>
      </c>
      <c r="C289" s="160" t="s">
        <v>149</v>
      </c>
      <c r="D289" s="80"/>
      <c r="E289" s="156"/>
      <c r="F289" s="156"/>
      <c r="G289" s="82" t="s">
        <v>79</v>
      </c>
      <c r="H289" s="160" t="s">
        <v>436</v>
      </c>
      <c r="I289" s="84"/>
      <c r="J289" s="80"/>
      <c r="K289" s="158"/>
      <c r="L289" s="159"/>
      <c r="M289" s="1"/>
      <c r="N289" s="1"/>
      <c r="O289" s="1"/>
      <c r="P289" s="1"/>
      <c r="Q289" s="1"/>
      <c r="R289" s="1"/>
      <c r="S289" s="1"/>
      <c r="T289" s="1"/>
      <c r="U289" s="1"/>
      <c r="V289" s="1"/>
      <c r="W289" s="1"/>
      <c r="X289" s="1"/>
      <c r="Y289" s="1"/>
      <c r="Z289" s="1"/>
      <c r="AA289" s="1"/>
      <c r="AB289" s="1"/>
      <c r="AC289" s="1"/>
    </row>
    <row r="290" spans="1:29" ht="12" customHeight="1">
      <c r="A290" s="165">
        <v>13</v>
      </c>
      <c r="B290" s="154" t="s">
        <v>441</v>
      </c>
      <c r="C290" s="160" t="s">
        <v>149</v>
      </c>
      <c r="D290" s="80"/>
      <c r="E290" s="156"/>
      <c r="F290" s="156"/>
      <c r="G290" s="82" t="s">
        <v>79</v>
      </c>
      <c r="H290" s="160" t="s">
        <v>436</v>
      </c>
      <c r="I290" s="84"/>
      <c r="J290" s="80"/>
      <c r="K290" s="158"/>
      <c r="L290" s="159"/>
      <c r="M290" s="1"/>
      <c r="N290" s="1"/>
      <c r="O290" s="1"/>
      <c r="P290" s="1"/>
      <c r="Q290" s="1"/>
      <c r="R290" s="1"/>
      <c r="S290" s="1"/>
      <c r="T290" s="1"/>
      <c r="U290" s="1"/>
      <c r="V290" s="1"/>
      <c r="W290" s="1"/>
      <c r="X290" s="1"/>
      <c r="Y290" s="1"/>
      <c r="Z290" s="1"/>
      <c r="AA290" s="1"/>
      <c r="AB290" s="1"/>
      <c r="AC290" s="1"/>
    </row>
    <row r="291" spans="1:29" ht="12" customHeight="1">
      <c r="A291" s="165">
        <v>14</v>
      </c>
      <c r="B291" s="154" t="s">
        <v>390</v>
      </c>
      <c r="C291" s="161" t="s">
        <v>447</v>
      </c>
      <c r="D291" s="80"/>
      <c r="E291" s="156"/>
      <c r="F291" s="156"/>
      <c r="G291" s="82" t="s">
        <v>79</v>
      </c>
      <c r="H291" s="160" t="s">
        <v>436</v>
      </c>
      <c r="I291" s="84"/>
      <c r="J291" s="80"/>
      <c r="K291" s="158"/>
      <c r="L291" s="159"/>
      <c r="M291" s="1"/>
      <c r="N291" s="1"/>
      <c r="O291" s="1"/>
      <c r="P291" s="1"/>
      <c r="Q291" s="1"/>
      <c r="R291" s="1"/>
      <c r="S291" s="1"/>
      <c r="T291" s="1"/>
      <c r="U291" s="1"/>
      <c r="V291" s="1"/>
      <c r="W291" s="1"/>
      <c r="X291" s="1"/>
      <c r="Y291" s="1"/>
      <c r="Z291" s="1"/>
      <c r="AA291" s="1"/>
      <c r="AB291" s="1"/>
      <c r="AC291" s="1"/>
    </row>
    <row r="292" spans="1:29">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c r="A293" s="104" t="s">
        <v>448</v>
      </c>
      <c r="B293" s="150" t="s">
        <v>449</v>
      </c>
      <c r="C293" s="73" t="s">
        <v>85</v>
      </c>
      <c r="D293" s="401" t="str">
        <f>IF(COUNTIF(D296:D300, "Failed") &gt; 0, "Failed", IF(COUNTA(D296:D300) = 0, "Not Tested", "Success"))</f>
        <v>Not Tested</v>
      </c>
      <c r="E293" s="402"/>
      <c r="F293" s="97" t="s">
        <v>86</v>
      </c>
      <c r="G293" s="401" t="str">
        <f>IF(COUNTIF(G296:G300, "Failed") &gt; 0, "Failed", IF(COUNTIF(G296:G300, "Need Testing") &gt; 0, "Need Testing", IF(COUNTA(G296:G300) = 0, "Not Tested", "Success")))</f>
        <v>Success</v>
      </c>
      <c r="H293" s="402"/>
      <c r="I293" s="73" t="s">
        <v>87</v>
      </c>
      <c r="J293" s="401" t="str">
        <f>IF(COUNTIF(J296:J300, "Failed") &gt; 0, "Failed", IF(COUNTIF(J296:J300, "Need Testing") &gt; 0, "Need Testing", IF(COUNTA(J296:J300) = 0, "Not Tested", "Success")))</f>
        <v>Not Tested</v>
      </c>
      <c r="K293" s="402"/>
      <c r="L293" s="152"/>
      <c r="M293" s="1"/>
      <c r="N293" s="1"/>
      <c r="O293" s="1"/>
      <c r="P293" s="1"/>
      <c r="Q293" s="1"/>
      <c r="R293" s="1"/>
      <c r="S293" s="1"/>
      <c r="T293" s="1"/>
      <c r="U293" s="1"/>
      <c r="V293" s="1"/>
      <c r="W293" s="1"/>
      <c r="X293" s="1"/>
      <c r="Y293" s="1"/>
      <c r="Z293" s="1"/>
      <c r="AA293" s="1"/>
      <c r="AB293" s="1"/>
      <c r="AC293" s="1"/>
    </row>
    <row r="294" spans="1:29">
      <c r="A294" s="403" t="s">
        <v>92</v>
      </c>
      <c r="B294" s="404" t="s">
        <v>93</v>
      </c>
      <c r="C294" s="404" t="s">
        <v>94</v>
      </c>
      <c r="D294" s="408" t="s">
        <v>95</v>
      </c>
      <c r="E294" s="409"/>
      <c r="F294" s="402"/>
      <c r="G294" s="408" t="s">
        <v>96</v>
      </c>
      <c r="H294" s="409"/>
      <c r="I294" s="402"/>
      <c r="J294" s="408" t="s">
        <v>97</v>
      </c>
      <c r="K294" s="409"/>
      <c r="L294" s="402"/>
      <c r="M294" s="1"/>
      <c r="N294" s="1"/>
      <c r="O294" s="1"/>
      <c r="P294" s="1"/>
      <c r="Q294" s="1"/>
      <c r="R294" s="1"/>
      <c r="S294" s="1"/>
      <c r="T294" s="1"/>
      <c r="U294" s="1"/>
      <c r="V294" s="1"/>
      <c r="W294" s="1"/>
      <c r="X294" s="1"/>
      <c r="Y294" s="1"/>
      <c r="Z294" s="1"/>
      <c r="AA294" s="1"/>
      <c r="AB294" s="1"/>
      <c r="AC294" s="1"/>
    </row>
    <row r="295" spans="1:29">
      <c r="A295" s="399"/>
      <c r="B295" s="399"/>
      <c r="C295" s="399"/>
      <c r="D295" s="75" t="s">
        <v>98</v>
      </c>
      <c r="E295" s="153" t="s">
        <v>99</v>
      </c>
      <c r="F295" s="153" t="s">
        <v>100</v>
      </c>
      <c r="G295" s="75" t="s">
        <v>98</v>
      </c>
      <c r="H295" s="153" t="s">
        <v>99</v>
      </c>
      <c r="I295" s="76" t="s">
        <v>100</v>
      </c>
      <c r="J295" s="75" t="s">
        <v>98</v>
      </c>
      <c r="K295" s="153" t="s">
        <v>99</v>
      </c>
      <c r="L295" s="153" t="s">
        <v>100</v>
      </c>
      <c r="M295" s="164"/>
      <c r="N295" s="164"/>
      <c r="O295" s="164"/>
      <c r="P295" s="164"/>
      <c r="Q295" s="164"/>
      <c r="R295" s="1"/>
      <c r="S295" s="1"/>
      <c r="T295" s="1"/>
      <c r="U295" s="1"/>
      <c r="V295" s="1"/>
      <c r="W295" s="1"/>
      <c r="X295" s="1"/>
      <c r="Y295" s="1"/>
      <c r="Z295" s="1"/>
      <c r="AA295" s="1"/>
      <c r="AB295" s="1"/>
      <c r="AC295" s="1"/>
    </row>
    <row r="296" spans="1:29" ht="30">
      <c r="A296" s="165">
        <v>1</v>
      </c>
      <c r="B296" s="154" t="s">
        <v>358</v>
      </c>
      <c r="C296" s="185" t="s">
        <v>359</v>
      </c>
      <c r="D296" s="80"/>
      <c r="E296" s="156"/>
      <c r="F296" s="156"/>
      <c r="G296" s="82" t="s">
        <v>79</v>
      </c>
      <c r="H296" s="160" t="s">
        <v>436</v>
      </c>
      <c r="I296" s="84"/>
      <c r="J296" s="80"/>
      <c r="K296" s="158"/>
      <c r="L296" s="159"/>
      <c r="M296" s="1"/>
      <c r="N296" s="1"/>
      <c r="O296" s="1"/>
      <c r="P296" s="1"/>
      <c r="Q296" s="1"/>
      <c r="R296" s="1"/>
      <c r="S296" s="1"/>
      <c r="T296" s="1"/>
      <c r="U296" s="1"/>
      <c r="V296" s="1"/>
      <c r="W296" s="1"/>
      <c r="X296" s="1"/>
      <c r="Y296" s="1"/>
      <c r="Z296" s="1"/>
      <c r="AA296" s="1"/>
      <c r="AB296" s="1"/>
      <c r="AC296" s="1"/>
    </row>
    <row r="297" spans="1:29" ht="30">
      <c r="A297" s="165">
        <v>2</v>
      </c>
      <c r="B297" s="154" t="s">
        <v>404</v>
      </c>
      <c r="C297" s="185" t="s">
        <v>405</v>
      </c>
      <c r="D297" s="80"/>
      <c r="E297" s="156"/>
      <c r="F297" s="156"/>
      <c r="G297" s="82" t="s">
        <v>79</v>
      </c>
      <c r="H297" s="160" t="s">
        <v>436</v>
      </c>
      <c r="I297" s="84"/>
      <c r="J297" s="80"/>
      <c r="K297" s="158"/>
      <c r="L297" s="159"/>
      <c r="M297" s="1"/>
      <c r="N297" s="1"/>
      <c r="O297" s="1"/>
      <c r="P297" s="1"/>
      <c r="Q297" s="1"/>
      <c r="R297" s="1"/>
      <c r="S297" s="1"/>
      <c r="T297" s="1"/>
      <c r="U297" s="1"/>
      <c r="V297" s="1"/>
      <c r="W297" s="1"/>
      <c r="X297" s="1"/>
      <c r="Y297" s="1"/>
      <c r="Z297" s="1"/>
      <c r="AA297" s="1"/>
      <c r="AB297" s="1"/>
      <c r="AC297" s="1"/>
    </row>
    <row r="298" spans="1:29" ht="12" customHeight="1">
      <c r="A298" s="165">
        <v>3</v>
      </c>
      <c r="B298" s="154" t="s">
        <v>437</v>
      </c>
      <c r="C298" s="160" t="s">
        <v>438</v>
      </c>
      <c r="D298" s="80"/>
      <c r="E298" s="156"/>
      <c r="F298" s="156"/>
      <c r="G298" s="82" t="s">
        <v>79</v>
      </c>
      <c r="H298" s="160" t="s">
        <v>436</v>
      </c>
      <c r="I298" s="84"/>
      <c r="J298" s="80"/>
      <c r="K298" s="158"/>
      <c r="L298" s="159"/>
      <c r="M298" s="1"/>
      <c r="N298" s="1"/>
      <c r="O298" s="1"/>
      <c r="P298" s="1"/>
      <c r="Q298" s="1"/>
      <c r="R298" s="1"/>
      <c r="S298" s="1"/>
      <c r="T298" s="1"/>
      <c r="U298" s="1"/>
      <c r="V298" s="1"/>
      <c r="W298" s="1"/>
      <c r="X298" s="1"/>
      <c r="Y298" s="1"/>
      <c r="Z298" s="1"/>
      <c r="AA298" s="1"/>
      <c r="AB298" s="1"/>
      <c r="AC298" s="1"/>
    </row>
    <row r="299" spans="1:29" ht="12" customHeight="1">
      <c r="A299" s="165">
        <v>4</v>
      </c>
      <c r="B299" s="154" t="s">
        <v>399</v>
      </c>
      <c r="C299" s="160" t="s">
        <v>400</v>
      </c>
      <c r="D299" s="80"/>
      <c r="E299" s="156"/>
      <c r="F299" s="156"/>
      <c r="G299" s="82" t="s">
        <v>79</v>
      </c>
      <c r="H299" s="160" t="s">
        <v>436</v>
      </c>
      <c r="I299" s="84"/>
      <c r="J299" s="80"/>
      <c r="K299" s="158"/>
      <c r="L299" s="159"/>
      <c r="M299" s="1"/>
      <c r="N299" s="1"/>
      <c r="O299" s="1"/>
      <c r="P299" s="1"/>
      <c r="Q299" s="1"/>
      <c r="R299" s="1"/>
      <c r="S299" s="1"/>
      <c r="T299" s="1"/>
      <c r="U299" s="1"/>
      <c r="V299" s="1"/>
      <c r="W299" s="1"/>
      <c r="X299" s="1"/>
      <c r="Y299" s="1"/>
      <c r="Z299" s="1"/>
      <c r="AA299" s="1"/>
      <c r="AB299" s="1"/>
      <c r="AC299" s="1"/>
    </row>
    <row r="300" spans="1:29" ht="12" customHeight="1">
      <c r="A300" s="165">
        <v>5</v>
      </c>
      <c r="B300" s="154" t="s">
        <v>399</v>
      </c>
      <c r="C300" s="161" t="s">
        <v>450</v>
      </c>
      <c r="D300" s="80"/>
      <c r="E300" s="156"/>
      <c r="F300" s="156"/>
      <c r="G300" s="82" t="s">
        <v>79</v>
      </c>
      <c r="H300" s="160" t="s">
        <v>436</v>
      </c>
      <c r="I300" s="84"/>
      <c r="J300" s="80"/>
      <c r="K300" s="158"/>
      <c r="L300" s="159"/>
      <c r="M300" s="1"/>
      <c r="N300" s="1"/>
      <c r="O300" s="1"/>
      <c r="P300" s="1"/>
      <c r="Q300" s="1"/>
      <c r="R300" s="1"/>
      <c r="S300" s="1"/>
      <c r="T300" s="1"/>
      <c r="U300" s="1"/>
      <c r="V300" s="1"/>
      <c r="W300" s="1"/>
      <c r="X300" s="1"/>
      <c r="Y300" s="1"/>
      <c r="Z300" s="1"/>
      <c r="AA300" s="1"/>
      <c r="AB300" s="1"/>
      <c r="AC300" s="1"/>
    </row>
    <row r="301" spans="1:29">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c r="A302" s="104" t="s">
        <v>451</v>
      </c>
      <c r="B302" s="150" t="s">
        <v>452</v>
      </c>
      <c r="C302" s="73" t="s">
        <v>85</v>
      </c>
      <c r="D302" s="401" t="str">
        <f>IF(COUNTIF(D305:D315, "Failed") &gt; 0, "Failed", IF(COUNTA(D305:D315) = 0, "Not Tested", "Success"))</f>
        <v>Not Tested</v>
      </c>
      <c r="E302" s="402"/>
      <c r="F302" s="97" t="s">
        <v>86</v>
      </c>
      <c r="G302" s="401" t="str">
        <f>IF(COUNTIF(G305:G315, "Failed") &gt; 0, "Failed", IF(COUNTIF(G305:G315, "Need Testing") &gt; 0, "Need Testing", IF(COUNTA(G305:G315) = 0, "Not Tested", "Success")))</f>
        <v>Success</v>
      </c>
      <c r="H302" s="402"/>
      <c r="I302" s="73" t="s">
        <v>87</v>
      </c>
      <c r="J302" s="401" t="str">
        <f>IF(COUNTIF(J305:J315, "Failed") &gt; 0, "Failed", IF(COUNTIF(J305:J315, "Need Testing") &gt; 0, "Need Testing", IF(COUNTA(J305:J315) = 0, "Not Tested", "Success")))</f>
        <v>Not Tested</v>
      </c>
      <c r="K302" s="402"/>
      <c r="L302" s="152"/>
      <c r="M302" s="1"/>
      <c r="N302" s="1"/>
      <c r="O302" s="1"/>
      <c r="P302" s="1"/>
      <c r="Q302" s="1"/>
      <c r="R302" s="1"/>
      <c r="S302" s="1"/>
      <c r="T302" s="1"/>
      <c r="U302" s="1"/>
      <c r="V302" s="1"/>
      <c r="W302" s="1"/>
      <c r="X302" s="1"/>
      <c r="Y302" s="1"/>
      <c r="Z302" s="1"/>
      <c r="AA302" s="1"/>
      <c r="AB302" s="1"/>
      <c r="AC302" s="1"/>
    </row>
    <row r="303" spans="1:29">
      <c r="A303" s="403" t="s">
        <v>92</v>
      </c>
      <c r="B303" s="404" t="s">
        <v>93</v>
      </c>
      <c r="C303" s="404" t="s">
        <v>94</v>
      </c>
      <c r="D303" s="408" t="s">
        <v>95</v>
      </c>
      <c r="E303" s="409"/>
      <c r="F303" s="402"/>
      <c r="G303" s="408" t="s">
        <v>96</v>
      </c>
      <c r="H303" s="409"/>
      <c r="I303" s="402"/>
      <c r="J303" s="408" t="s">
        <v>97</v>
      </c>
      <c r="K303" s="409"/>
      <c r="L303" s="402"/>
      <c r="M303" s="1"/>
      <c r="N303" s="1"/>
      <c r="O303" s="1"/>
      <c r="P303" s="1"/>
      <c r="Q303" s="1"/>
      <c r="R303" s="1"/>
      <c r="S303" s="1"/>
      <c r="T303" s="1"/>
      <c r="U303" s="1"/>
      <c r="V303" s="1"/>
      <c r="W303" s="1"/>
      <c r="X303" s="1"/>
      <c r="Y303" s="1"/>
      <c r="Z303" s="1"/>
      <c r="AA303" s="1"/>
      <c r="AB303" s="1"/>
      <c r="AC303" s="1"/>
    </row>
    <row r="304" spans="1:29">
      <c r="A304" s="399"/>
      <c r="B304" s="399"/>
      <c r="C304" s="399"/>
      <c r="D304" s="75" t="s">
        <v>98</v>
      </c>
      <c r="E304" s="153" t="s">
        <v>99</v>
      </c>
      <c r="F304" s="153" t="s">
        <v>100</v>
      </c>
      <c r="G304" s="75" t="s">
        <v>98</v>
      </c>
      <c r="H304" s="153" t="s">
        <v>99</v>
      </c>
      <c r="I304" s="76" t="s">
        <v>100</v>
      </c>
      <c r="J304" s="75" t="s">
        <v>98</v>
      </c>
      <c r="K304" s="153" t="s">
        <v>99</v>
      </c>
      <c r="L304" s="153" t="s">
        <v>100</v>
      </c>
      <c r="M304" s="164"/>
      <c r="N304" s="164"/>
      <c r="O304" s="164"/>
      <c r="P304" s="164"/>
      <c r="Q304" s="164"/>
      <c r="R304" s="1"/>
      <c r="S304" s="1"/>
      <c r="T304" s="1"/>
      <c r="U304" s="1"/>
      <c r="V304" s="1"/>
      <c r="W304" s="1"/>
      <c r="X304" s="1"/>
      <c r="Y304" s="1"/>
      <c r="Z304" s="1"/>
      <c r="AA304" s="1"/>
      <c r="AB304" s="1"/>
      <c r="AC304" s="1"/>
    </row>
    <row r="305" spans="1:29" ht="30">
      <c r="A305" s="165">
        <v>1</v>
      </c>
      <c r="B305" s="154" t="s">
        <v>358</v>
      </c>
      <c r="C305" s="185" t="s">
        <v>359</v>
      </c>
      <c r="D305" s="80"/>
      <c r="E305" s="156"/>
      <c r="F305" s="156"/>
      <c r="G305" s="82" t="s">
        <v>79</v>
      </c>
      <c r="H305" s="160" t="s">
        <v>436</v>
      </c>
      <c r="I305" s="84"/>
      <c r="J305" s="80"/>
      <c r="K305" s="158"/>
      <c r="L305" s="159"/>
      <c r="M305" s="1"/>
      <c r="N305" s="1"/>
      <c r="O305" s="1"/>
      <c r="P305" s="1"/>
      <c r="Q305" s="1"/>
      <c r="R305" s="1"/>
      <c r="S305" s="1"/>
      <c r="T305" s="1"/>
      <c r="U305" s="1"/>
      <c r="V305" s="1"/>
      <c r="W305" s="1"/>
      <c r="X305" s="1"/>
      <c r="Y305" s="1"/>
      <c r="Z305" s="1"/>
      <c r="AA305" s="1"/>
      <c r="AB305" s="1"/>
      <c r="AC305" s="1"/>
    </row>
    <row r="306" spans="1:29" ht="30">
      <c r="A306" s="165">
        <v>2</v>
      </c>
      <c r="B306" s="154" t="s">
        <v>404</v>
      </c>
      <c r="C306" s="185" t="s">
        <v>405</v>
      </c>
      <c r="D306" s="80"/>
      <c r="E306" s="156"/>
      <c r="F306" s="156"/>
      <c r="G306" s="82" t="s">
        <v>79</v>
      </c>
      <c r="H306" s="160" t="s">
        <v>436</v>
      </c>
      <c r="I306" s="84"/>
      <c r="J306" s="80"/>
      <c r="K306" s="158"/>
      <c r="L306" s="159"/>
      <c r="M306" s="1"/>
      <c r="N306" s="1"/>
      <c r="O306" s="1"/>
      <c r="P306" s="1"/>
      <c r="Q306" s="1"/>
      <c r="R306" s="1"/>
      <c r="S306" s="1"/>
      <c r="T306" s="1"/>
      <c r="U306" s="1"/>
      <c r="V306" s="1"/>
      <c r="W306" s="1"/>
      <c r="X306" s="1"/>
      <c r="Y306" s="1"/>
      <c r="Z306" s="1"/>
      <c r="AA306" s="1"/>
      <c r="AB306" s="1"/>
      <c r="AC306" s="1"/>
    </row>
    <row r="307" spans="1:29" ht="12" customHeight="1">
      <c r="A307" s="165">
        <v>3</v>
      </c>
      <c r="B307" s="154" t="s">
        <v>453</v>
      </c>
      <c r="C307" s="160" t="s">
        <v>454</v>
      </c>
      <c r="D307" s="80"/>
      <c r="E307" s="156"/>
      <c r="F307" s="156"/>
      <c r="G307" s="82" t="s">
        <v>79</v>
      </c>
      <c r="H307" s="160" t="s">
        <v>436</v>
      </c>
      <c r="I307" s="84"/>
      <c r="J307" s="80"/>
      <c r="K307" s="158"/>
      <c r="L307" s="159"/>
      <c r="M307" s="1"/>
      <c r="N307" s="1"/>
      <c r="O307" s="1"/>
      <c r="P307" s="1"/>
      <c r="Q307" s="1"/>
      <c r="R307" s="1"/>
      <c r="S307" s="1"/>
      <c r="T307" s="1"/>
      <c r="U307" s="1"/>
      <c r="V307" s="1"/>
      <c r="W307" s="1"/>
      <c r="X307" s="1"/>
      <c r="Y307" s="1"/>
      <c r="Z307" s="1"/>
      <c r="AA307" s="1"/>
      <c r="AB307" s="1"/>
      <c r="AC307" s="1"/>
    </row>
    <row r="308" spans="1:29" ht="12" customHeight="1">
      <c r="A308" s="165">
        <v>4</v>
      </c>
      <c r="B308" s="154" t="s">
        <v>380</v>
      </c>
      <c r="C308" s="160" t="s">
        <v>455</v>
      </c>
      <c r="D308" s="80"/>
      <c r="E308" s="156"/>
      <c r="F308" s="156"/>
      <c r="G308" s="82" t="s">
        <v>79</v>
      </c>
      <c r="H308" s="160" t="s">
        <v>436</v>
      </c>
      <c r="I308" s="84"/>
      <c r="J308" s="80"/>
      <c r="K308" s="158"/>
      <c r="L308" s="159"/>
      <c r="M308" s="1"/>
      <c r="N308" s="1"/>
      <c r="O308" s="1"/>
      <c r="P308" s="1"/>
      <c r="Q308" s="1"/>
      <c r="R308" s="1"/>
      <c r="S308" s="1"/>
      <c r="T308" s="1"/>
      <c r="U308" s="1"/>
      <c r="V308" s="1"/>
      <c r="W308" s="1"/>
      <c r="X308" s="1"/>
      <c r="Y308" s="1"/>
      <c r="Z308" s="1"/>
      <c r="AA308" s="1"/>
      <c r="AB308" s="1"/>
      <c r="AC308" s="1"/>
    </row>
    <row r="309" spans="1:29" ht="12" customHeight="1">
      <c r="A309" s="165">
        <v>5</v>
      </c>
      <c r="B309" s="154" t="s">
        <v>456</v>
      </c>
      <c r="C309" s="160" t="s">
        <v>149</v>
      </c>
      <c r="D309" s="80"/>
      <c r="E309" s="156"/>
      <c r="F309" s="156"/>
      <c r="G309" s="82" t="s">
        <v>79</v>
      </c>
      <c r="H309" s="160" t="s">
        <v>436</v>
      </c>
      <c r="I309" s="84"/>
      <c r="J309" s="80"/>
      <c r="K309" s="158"/>
      <c r="L309" s="159"/>
      <c r="M309" s="1"/>
      <c r="N309" s="1"/>
      <c r="O309" s="1"/>
      <c r="P309" s="1"/>
      <c r="Q309" s="1"/>
      <c r="R309" s="1"/>
      <c r="S309" s="1"/>
      <c r="T309" s="1"/>
      <c r="U309" s="1"/>
      <c r="V309" s="1"/>
      <c r="W309" s="1"/>
      <c r="X309" s="1"/>
      <c r="Y309" s="1"/>
      <c r="Z309" s="1"/>
      <c r="AA309" s="1"/>
      <c r="AB309" s="1"/>
      <c r="AC309" s="1"/>
    </row>
    <row r="310" spans="1:29" ht="12" customHeight="1">
      <c r="A310" s="165">
        <v>6</v>
      </c>
      <c r="B310" s="154" t="s">
        <v>410</v>
      </c>
      <c r="C310" s="160" t="s">
        <v>149</v>
      </c>
      <c r="D310" s="80"/>
      <c r="E310" s="156"/>
      <c r="F310" s="156"/>
      <c r="G310" s="82" t="s">
        <v>79</v>
      </c>
      <c r="H310" s="160" t="s">
        <v>436</v>
      </c>
      <c r="I310" s="84"/>
      <c r="J310" s="80"/>
      <c r="K310" s="158"/>
      <c r="L310" s="159"/>
      <c r="M310" s="1"/>
      <c r="N310" s="1"/>
      <c r="O310" s="1"/>
      <c r="P310" s="1"/>
      <c r="Q310" s="1"/>
      <c r="R310" s="1"/>
      <c r="S310" s="1"/>
      <c r="T310" s="1"/>
      <c r="U310" s="1"/>
      <c r="V310" s="1"/>
      <c r="W310" s="1"/>
      <c r="X310" s="1"/>
      <c r="Y310" s="1"/>
      <c r="Z310" s="1"/>
      <c r="AA310" s="1"/>
      <c r="AB310" s="1"/>
      <c r="AC310" s="1"/>
    </row>
    <row r="311" spans="1:29" ht="12" customHeight="1">
      <c r="A311" s="165">
        <v>7</v>
      </c>
      <c r="B311" s="154" t="s">
        <v>411</v>
      </c>
      <c r="C311" s="160" t="s">
        <v>149</v>
      </c>
      <c r="D311" s="80"/>
      <c r="E311" s="156"/>
      <c r="F311" s="156"/>
      <c r="G311" s="82" t="s">
        <v>79</v>
      </c>
      <c r="H311" s="160" t="s">
        <v>436</v>
      </c>
      <c r="I311" s="84"/>
      <c r="J311" s="80"/>
      <c r="K311" s="158"/>
      <c r="L311" s="159"/>
      <c r="M311" s="1"/>
      <c r="N311" s="1"/>
      <c r="O311" s="1"/>
      <c r="P311" s="1"/>
      <c r="Q311" s="1"/>
      <c r="R311" s="1"/>
      <c r="S311" s="1"/>
      <c r="T311" s="1"/>
      <c r="U311" s="1"/>
      <c r="V311" s="1"/>
      <c r="W311" s="1"/>
      <c r="X311" s="1"/>
      <c r="Y311" s="1"/>
      <c r="Z311" s="1"/>
      <c r="AA311" s="1"/>
      <c r="AB311" s="1"/>
      <c r="AC311" s="1"/>
    </row>
    <row r="312" spans="1:29" ht="12" customHeight="1">
      <c r="A312" s="165">
        <v>8</v>
      </c>
      <c r="B312" s="154" t="s">
        <v>412</v>
      </c>
      <c r="C312" s="160" t="s">
        <v>149</v>
      </c>
      <c r="D312" s="80"/>
      <c r="E312" s="156"/>
      <c r="F312" s="156"/>
      <c r="G312" s="82" t="s">
        <v>79</v>
      </c>
      <c r="H312" s="160" t="s">
        <v>436</v>
      </c>
      <c r="I312" s="84"/>
      <c r="J312" s="80"/>
      <c r="K312" s="158"/>
      <c r="L312" s="159"/>
      <c r="M312" s="1"/>
      <c r="N312" s="1"/>
      <c r="O312" s="1"/>
      <c r="P312" s="1"/>
      <c r="Q312" s="1"/>
      <c r="R312" s="1"/>
      <c r="S312" s="1"/>
      <c r="T312" s="1"/>
      <c r="U312" s="1"/>
      <c r="V312" s="1"/>
      <c r="W312" s="1"/>
      <c r="X312" s="1"/>
      <c r="Y312" s="1"/>
      <c r="Z312" s="1"/>
      <c r="AA312" s="1"/>
      <c r="AB312" s="1"/>
      <c r="AC312" s="1"/>
    </row>
    <row r="313" spans="1:29" ht="12" customHeight="1">
      <c r="A313" s="165">
        <v>9</v>
      </c>
      <c r="B313" s="154" t="s">
        <v>457</v>
      </c>
      <c r="C313" s="160" t="s">
        <v>383</v>
      </c>
      <c r="D313" s="80"/>
      <c r="E313" s="156"/>
      <c r="F313" s="156"/>
      <c r="G313" s="82" t="s">
        <v>79</v>
      </c>
      <c r="H313" s="160" t="s">
        <v>436</v>
      </c>
      <c r="I313" s="84"/>
      <c r="J313" s="80"/>
      <c r="K313" s="158"/>
      <c r="L313" s="159"/>
      <c r="M313" s="1"/>
      <c r="N313" s="1"/>
      <c r="O313" s="1"/>
      <c r="P313" s="1"/>
      <c r="Q313" s="1"/>
      <c r="R313" s="1"/>
      <c r="S313" s="1"/>
      <c r="T313" s="1"/>
      <c r="U313" s="1"/>
      <c r="V313" s="1"/>
      <c r="W313" s="1"/>
      <c r="X313" s="1"/>
      <c r="Y313" s="1"/>
      <c r="Z313" s="1"/>
      <c r="AA313" s="1"/>
      <c r="AB313" s="1"/>
      <c r="AC313" s="1"/>
    </row>
    <row r="314" spans="1:29" ht="12" customHeight="1">
      <c r="A314" s="165">
        <v>10</v>
      </c>
      <c r="B314" s="154" t="s">
        <v>458</v>
      </c>
      <c r="C314" s="160" t="s">
        <v>149</v>
      </c>
      <c r="D314" s="80"/>
      <c r="E314" s="156"/>
      <c r="F314" s="156"/>
      <c r="G314" s="82" t="s">
        <v>79</v>
      </c>
      <c r="H314" s="160" t="s">
        <v>436</v>
      </c>
      <c r="I314" s="84"/>
      <c r="J314" s="80"/>
      <c r="K314" s="158"/>
      <c r="L314" s="159"/>
      <c r="M314" s="1"/>
      <c r="N314" s="1"/>
      <c r="O314" s="1"/>
      <c r="P314" s="1"/>
      <c r="Q314" s="1"/>
      <c r="R314" s="1"/>
      <c r="S314" s="1"/>
      <c r="T314" s="1"/>
      <c r="U314" s="1"/>
      <c r="V314" s="1"/>
      <c r="W314" s="1"/>
      <c r="X314" s="1"/>
      <c r="Y314" s="1"/>
      <c r="Z314" s="1"/>
      <c r="AA314" s="1"/>
      <c r="AB314" s="1"/>
      <c r="AC314" s="1"/>
    </row>
    <row r="315" spans="1:29" ht="12" customHeight="1">
      <c r="A315" s="165">
        <v>11</v>
      </c>
      <c r="B315" s="154" t="s">
        <v>390</v>
      </c>
      <c r="C315" s="161" t="s">
        <v>459</v>
      </c>
      <c r="D315" s="80"/>
      <c r="E315" s="156"/>
      <c r="F315" s="156"/>
      <c r="G315" s="82" t="s">
        <v>79</v>
      </c>
      <c r="H315" s="160" t="s">
        <v>436</v>
      </c>
      <c r="I315" s="84"/>
      <c r="J315" s="80"/>
      <c r="K315" s="158"/>
      <c r="L315" s="159"/>
      <c r="M315" s="1"/>
      <c r="N315" s="1"/>
      <c r="O315" s="1"/>
      <c r="P315" s="1"/>
      <c r="Q315" s="1"/>
      <c r="R315" s="1"/>
      <c r="S315" s="1"/>
      <c r="T315" s="1"/>
      <c r="U315" s="1"/>
      <c r="V315" s="1"/>
      <c r="W315" s="1"/>
      <c r="X315" s="1"/>
      <c r="Y315" s="1"/>
      <c r="Z315" s="1"/>
      <c r="AA315" s="1"/>
      <c r="AB315" s="1"/>
      <c r="AC315" s="1"/>
    </row>
    <row r="316" spans="1:29">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c r="A317" s="104" t="s">
        <v>460</v>
      </c>
      <c r="B317" s="150" t="s">
        <v>461</v>
      </c>
      <c r="C317" s="73" t="s">
        <v>85</v>
      </c>
      <c r="D317" s="401" t="str">
        <f>IF(COUNTIF(D320:D330, "Failed") &gt; 0, "Failed", IF(COUNTA(D320:D330) = 0, "Not Tested", "Success"))</f>
        <v>Not Tested</v>
      </c>
      <c r="E317" s="402"/>
      <c r="F317" s="97" t="s">
        <v>86</v>
      </c>
      <c r="G317" s="401" t="str">
        <f>IF(COUNTIF(G320:G330, "Failed") &gt; 0, "Failed", IF(COUNTIF(G320:G330, "Need Testing") &gt; 0, "Need Testing", IF(COUNTA(G320:G330) = 0, "Not Tested", "Success")))</f>
        <v>Success</v>
      </c>
      <c r="H317" s="402"/>
      <c r="I317" s="73" t="s">
        <v>87</v>
      </c>
      <c r="J317" s="401" t="str">
        <f>IF(COUNTIF(J320:J330, "Failed") &gt; 0, "Failed", IF(COUNTIF(J320:J330, "Need Testing") &gt; 0, "Need Testing", IF(COUNTA(J320:J330) = 0, "Not Tested", "Success")))</f>
        <v>Not Tested</v>
      </c>
      <c r="K317" s="402"/>
      <c r="L317" s="152"/>
      <c r="M317" s="1"/>
      <c r="N317" s="1"/>
      <c r="O317" s="1"/>
      <c r="P317" s="1"/>
      <c r="Q317" s="1"/>
      <c r="R317" s="1"/>
      <c r="S317" s="1"/>
      <c r="T317" s="1"/>
      <c r="U317" s="1"/>
      <c r="V317" s="1"/>
      <c r="W317" s="1"/>
      <c r="X317" s="1"/>
      <c r="Y317" s="1"/>
      <c r="Z317" s="1"/>
      <c r="AA317" s="1"/>
      <c r="AB317" s="1"/>
      <c r="AC317" s="1"/>
    </row>
    <row r="318" spans="1:29">
      <c r="A318" s="403" t="s">
        <v>92</v>
      </c>
      <c r="B318" s="404" t="s">
        <v>93</v>
      </c>
      <c r="C318" s="404" t="s">
        <v>94</v>
      </c>
      <c r="D318" s="408" t="s">
        <v>95</v>
      </c>
      <c r="E318" s="409"/>
      <c r="F318" s="402"/>
      <c r="G318" s="408" t="s">
        <v>96</v>
      </c>
      <c r="H318" s="409"/>
      <c r="I318" s="402"/>
      <c r="J318" s="408" t="s">
        <v>97</v>
      </c>
      <c r="K318" s="409"/>
      <c r="L318" s="402"/>
      <c r="M318" s="1"/>
      <c r="N318" s="1"/>
      <c r="O318" s="1"/>
      <c r="P318" s="1"/>
      <c r="Q318" s="1"/>
      <c r="R318" s="1"/>
      <c r="S318" s="1"/>
      <c r="T318" s="1"/>
      <c r="U318" s="1"/>
      <c r="V318" s="1"/>
      <c r="W318" s="1"/>
      <c r="X318" s="1"/>
      <c r="Y318" s="1"/>
      <c r="Z318" s="1"/>
      <c r="AA318" s="1"/>
      <c r="AB318" s="1"/>
      <c r="AC318" s="1"/>
    </row>
    <row r="319" spans="1:29">
      <c r="A319" s="399"/>
      <c r="B319" s="399"/>
      <c r="C319" s="399"/>
      <c r="D319" s="75" t="s">
        <v>98</v>
      </c>
      <c r="E319" s="153" t="s">
        <v>99</v>
      </c>
      <c r="F319" s="153" t="s">
        <v>100</v>
      </c>
      <c r="G319" s="75" t="s">
        <v>98</v>
      </c>
      <c r="H319" s="153" t="s">
        <v>99</v>
      </c>
      <c r="I319" s="76" t="s">
        <v>100</v>
      </c>
      <c r="J319" s="75" t="s">
        <v>98</v>
      </c>
      <c r="K319" s="153" t="s">
        <v>99</v>
      </c>
      <c r="L319" s="153" t="s">
        <v>100</v>
      </c>
      <c r="M319" s="164"/>
      <c r="N319" s="164"/>
      <c r="O319" s="164"/>
      <c r="P319" s="164"/>
      <c r="Q319" s="164"/>
      <c r="R319" s="1"/>
      <c r="S319" s="1"/>
      <c r="T319" s="1"/>
      <c r="U319" s="1"/>
      <c r="V319" s="1"/>
      <c r="W319" s="1"/>
      <c r="X319" s="1"/>
      <c r="Y319" s="1"/>
      <c r="Z319" s="1"/>
      <c r="AA319" s="1"/>
      <c r="AB319" s="1"/>
      <c r="AC319" s="1"/>
    </row>
    <row r="320" spans="1:29" ht="30">
      <c r="A320" s="165">
        <v>1</v>
      </c>
      <c r="B320" s="154" t="s">
        <v>358</v>
      </c>
      <c r="C320" s="185" t="s">
        <v>359</v>
      </c>
      <c r="D320" s="80"/>
      <c r="E320" s="156"/>
      <c r="F320" s="156"/>
      <c r="G320" s="82" t="s">
        <v>79</v>
      </c>
      <c r="H320" s="160" t="s">
        <v>436</v>
      </c>
      <c r="I320" s="84"/>
      <c r="J320" s="80"/>
      <c r="K320" s="158"/>
      <c r="L320" s="159"/>
      <c r="M320" s="1"/>
      <c r="N320" s="1"/>
      <c r="O320" s="1"/>
      <c r="P320" s="1"/>
      <c r="Q320" s="1"/>
      <c r="R320" s="1"/>
      <c r="S320" s="1"/>
      <c r="T320" s="1"/>
      <c r="U320" s="1"/>
      <c r="V320" s="1"/>
      <c r="W320" s="1"/>
      <c r="X320" s="1"/>
      <c r="Y320" s="1"/>
      <c r="Z320" s="1"/>
      <c r="AA320" s="1"/>
      <c r="AB320" s="1"/>
      <c r="AC320" s="1"/>
    </row>
    <row r="321" spans="1:29" ht="30">
      <c r="A321" s="165">
        <v>2</v>
      </c>
      <c r="B321" s="154" t="s">
        <v>404</v>
      </c>
      <c r="C321" s="185" t="s">
        <v>405</v>
      </c>
      <c r="D321" s="80"/>
      <c r="E321" s="156"/>
      <c r="F321" s="156"/>
      <c r="G321" s="82" t="s">
        <v>79</v>
      </c>
      <c r="H321" s="160" t="s">
        <v>436</v>
      </c>
      <c r="I321" s="84"/>
      <c r="J321" s="80"/>
      <c r="K321" s="158"/>
      <c r="L321" s="159"/>
      <c r="M321" s="1"/>
      <c r="N321" s="1"/>
      <c r="O321" s="1"/>
      <c r="P321" s="1"/>
      <c r="Q321" s="1"/>
      <c r="R321" s="1"/>
      <c r="S321" s="1"/>
      <c r="T321" s="1"/>
      <c r="U321" s="1"/>
      <c r="V321" s="1"/>
      <c r="W321" s="1"/>
      <c r="X321" s="1"/>
      <c r="Y321" s="1"/>
      <c r="Z321" s="1"/>
      <c r="AA321" s="1"/>
      <c r="AB321" s="1"/>
      <c r="AC321" s="1"/>
    </row>
    <row r="322" spans="1:29" ht="12" customHeight="1">
      <c r="A322" s="165">
        <v>3</v>
      </c>
      <c r="B322" s="154" t="s">
        <v>453</v>
      </c>
      <c r="C322" s="160" t="s">
        <v>454</v>
      </c>
      <c r="D322" s="80"/>
      <c r="E322" s="156"/>
      <c r="F322" s="156"/>
      <c r="G322" s="82" t="s">
        <v>79</v>
      </c>
      <c r="H322" s="160" t="s">
        <v>436</v>
      </c>
      <c r="I322" s="84"/>
      <c r="J322" s="80"/>
      <c r="K322" s="158"/>
      <c r="L322" s="159"/>
      <c r="M322" s="1"/>
      <c r="N322" s="1"/>
      <c r="O322" s="1"/>
      <c r="P322" s="1"/>
      <c r="Q322" s="1"/>
      <c r="R322" s="1"/>
      <c r="S322" s="1"/>
      <c r="T322" s="1"/>
      <c r="U322" s="1"/>
      <c r="V322" s="1"/>
      <c r="W322" s="1"/>
      <c r="X322" s="1"/>
      <c r="Y322" s="1"/>
      <c r="Z322" s="1"/>
      <c r="AA322" s="1"/>
      <c r="AB322" s="1"/>
      <c r="AC322" s="1"/>
    </row>
    <row r="323" spans="1:29" ht="12" customHeight="1">
      <c r="A323" s="165">
        <v>4</v>
      </c>
      <c r="B323" s="154" t="s">
        <v>393</v>
      </c>
      <c r="C323" s="160" t="s">
        <v>462</v>
      </c>
      <c r="D323" s="80"/>
      <c r="E323" s="156"/>
      <c r="F323" s="156"/>
      <c r="G323" s="82" t="s">
        <v>79</v>
      </c>
      <c r="H323" s="160" t="s">
        <v>436</v>
      </c>
      <c r="I323" s="84"/>
      <c r="J323" s="80"/>
      <c r="K323" s="158"/>
      <c r="L323" s="159"/>
      <c r="M323" s="1"/>
      <c r="N323" s="1"/>
      <c r="O323" s="1"/>
      <c r="P323" s="1"/>
      <c r="Q323" s="1"/>
      <c r="R323" s="1"/>
      <c r="S323" s="1"/>
      <c r="T323" s="1"/>
      <c r="U323" s="1"/>
      <c r="V323" s="1"/>
      <c r="W323" s="1"/>
      <c r="X323" s="1"/>
      <c r="Y323" s="1"/>
      <c r="Z323" s="1"/>
      <c r="AA323" s="1"/>
      <c r="AB323" s="1"/>
      <c r="AC323" s="1"/>
    </row>
    <row r="324" spans="1:29" ht="12" customHeight="1">
      <c r="A324" s="165">
        <v>5</v>
      </c>
      <c r="B324" s="154" t="s">
        <v>456</v>
      </c>
      <c r="C324" s="160" t="s">
        <v>149</v>
      </c>
      <c r="D324" s="80"/>
      <c r="E324" s="156"/>
      <c r="F324" s="156"/>
      <c r="G324" s="82" t="s">
        <v>79</v>
      </c>
      <c r="H324" s="160" t="s">
        <v>436</v>
      </c>
      <c r="I324" s="84"/>
      <c r="J324" s="80"/>
      <c r="K324" s="158"/>
      <c r="L324" s="159"/>
      <c r="M324" s="1"/>
      <c r="N324" s="1"/>
      <c r="O324" s="1"/>
      <c r="P324" s="1"/>
      <c r="Q324" s="1"/>
      <c r="R324" s="1"/>
      <c r="S324" s="1"/>
      <c r="T324" s="1"/>
      <c r="U324" s="1"/>
      <c r="V324" s="1"/>
      <c r="W324" s="1"/>
      <c r="X324" s="1"/>
      <c r="Y324" s="1"/>
      <c r="Z324" s="1"/>
      <c r="AA324" s="1"/>
      <c r="AB324" s="1"/>
      <c r="AC324" s="1"/>
    </row>
    <row r="325" spans="1:29" ht="12" customHeight="1">
      <c r="A325" s="165">
        <v>6</v>
      </c>
      <c r="B325" s="154" t="s">
        <v>410</v>
      </c>
      <c r="C325" s="160" t="s">
        <v>149</v>
      </c>
      <c r="D325" s="80"/>
      <c r="E325" s="156"/>
      <c r="F325" s="156"/>
      <c r="G325" s="82" t="s">
        <v>79</v>
      </c>
      <c r="H325" s="160" t="s">
        <v>436</v>
      </c>
      <c r="I325" s="84"/>
      <c r="J325" s="80"/>
      <c r="K325" s="158"/>
      <c r="L325" s="159"/>
      <c r="M325" s="1"/>
      <c r="N325" s="1"/>
      <c r="O325" s="1"/>
      <c r="P325" s="1"/>
      <c r="Q325" s="1"/>
      <c r="R325" s="1"/>
      <c r="S325" s="1"/>
      <c r="T325" s="1"/>
      <c r="U325" s="1"/>
      <c r="V325" s="1"/>
      <c r="W325" s="1"/>
      <c r="X325" s="1"/>
      <c r="Y325" s="1"/>
      <c r="Z325" s="1"/>
      <c r="AA325" s="1"/>
      <c r="AB325" s="1"/>
      <c r="AC325" s="1"/>
    </row>
    <row r="326" spans="1:29" ht="12" customHeight="1">
      <c r="A326" s="165">
        <v>7</v>
      </c>
      <c r="B326" s="154" t="s">
        <v>411</v>
      </c>
      <c r="C326" s="160" t="s">
        <v>149</v>
      </c>
      <c r="D326" s="80"/>
      <c r="E326" s="156"/>
      <c r="F326" s="156"/>
      <c r="G326" s="82" t="s">
        <v>79</v>
      </c>
      <c r="H326" s="160" t="s">
        <v>436</v>
      </c>
      <c r="I326" s="84"/>
      <c r="J326" s="80"/>
      <c r="K326" s="158"/>
      <c r="L326" s="159"/>
      <c r="M326" s="1"/>
      <c r="N326" s="1"/>
      <c r="O326" s="1"/>
      <c r="P326" s="1"/>
      <c r="Q326" s="1"/>
      <c r="R326" s="1"/>
      <c r="S326" s="1"/>
      <c r="T326" s="1"/>
      <c r="U326" s="1"/>
      <c r="V326" s="1"/>
      <c r="W326" s="1"/>
      <c r="X326" s="1"/>
      <c r="Y326" s="1"/>
      <c r="Z326" s="1"/>
      <c r="AA326" s="1"/>
      <c r="AB326" s="1"/>
      <c r="AC326" s="1"/>
    </row>
    <row r="327" spans="1:29" ht="12" customHeight="1">
      <c r="A327" s="165">
        <v>8</v>
      </c>
      <c r="B327" s="154" t="s">
        <v>412</v>
      </c>
      <c r="C327" s="160" t="s">
        <v>149</v>
      </c>
      <c r="D327" s="80"/>
      <c r="E327" s="156"/>
      <c r="F327" s="156"/>
      <c r="G327" s="82" t="s">
        <v>79</v>
      </c>
      <c r="H327" s="160" t="s">
        <v>436</v>
      </c>
      <c r="I327" s="84"/>
      <c r="J327" s="80"/>
      <c r="K327" s="158"/>
      <c r="L327" s="159"/>
      <c r="M327" s="1"/>
      <c r="N327" s="1"/>
      <c r="O327" s="1"/>
      <c r="P327" s="1"/>
      <c r="Q327" s="1"/>
      <c r="R327" s="1"/>
      <c r="S327" s="1"/>
      <c r="T327" s="1"/>
      <c r="U327" s="1"/>
      <c r="V327" s="1"/>
      <c r="W327" s="1"/>
      <c r="X327" s="1"/>
      <c r="Y327" s="1"/>
      <c r="Z327" s="1"/>
      <c r="AA327" s="1"/>
      <c r="AB327" s="1"/>
      <c r="AC327" s="1"/>
    </row>
    <row r="328" spans="1:29" ht="12" customHeight="1">
      <c r="A328" s="165">
        <v>9</v>
      </c>
      <c r="B328" s="154" t="s">
        <v>457</v>
      </c>
      <c r="C328" s="160" t="s">
        <v>383</v>
      </c>
      <c r="D328" s="80"/>
      <c r="E328" s="156"/>
      <c r="F328" s="156"/>
      <c r="G328" s="82" t="s">
        <v>79</v>
      </c>
      <c r="H328" s="160" t="s">
        <v>436</v>
      </c>
      <c r="I328" s="84"/>
      <c r="J328" s="80"/>
      <c r="K328" s="158"/>
      <c r="L328" s="159"/>
      <c r="M328" s="1"/>
      <c r="N328" s="1"/>
      <c r="O328" s="1"/>
      <c r="P328" s="1"/>
      <c r="Q328" s="1"/>
      <c r="R328" s="1"/>
      <c r="S328" s="1"/>
      <c r="T328" s="1"/>
      <c r="U328" s="1"/>
      <c r="V328" s="1"/>
      <c r="W328" s="1"/>
      <c r="X328" s="1"/>
      <c r="Y328" s="1"/>
      <c r="Z328" s="1"/>
      <c r="AA328" s="1"/>
      <c r="AB328" s="1"/>
      <c r="AC328" s="1"/>
    </row>
    <row r="329" spans="1:29" ht="12" customHeight="1">
      <c r="A329" s="165">
        <v>10</v>
      </c>
      <c r="B329" s="154" t="s">
        <v>458</v>
      </c>
      <c r="C329" s="160" t="s">
        <v>149</v>
      </c>
      <c r="D329" s="80"/>
      <c r="E329" s="156"/>
      <c r="F329" s="156"/>
      <c r="G329" s="82" t="s">
        <v>79</v>
      </c>
      <c r="H329" s="160" t="s">
        <v>436</v>
      </c>
      <c r="I329" s="84"/>
      <c r="J329" s="80"/>
      <c r="K329" s="158"/>
      <c r="L329" s="159"/>
      <c r="M329" s="1"/>
      <c r="N329" s="1"/>
      <c r="O329" s="1"/>
      <c r="P329" s="1"/>
      <c r="Q329" s="1"/>
      <c r="R329" s="1"/>
      <c r="S329" s="1"/>
      <c r="T329" s="1"/>
      <c r="U329" s="1"/>
      <c r="V329" s="1"/>
      <c r="W329" s="1"/>
      <c r="X329" s="1"/>
      <c r="Y329" s="1"/>
      <c r="Z329" s="1"/>
      <c r="AA329" s="1"/>
      <c r="AB329" s="1"/>
      <c r="AC329" s="1"/>
    </row>
    <row r="330" spans="1:29" ht="12" customHeight="1">
      <c r="A330" s="165">
        <v>11</v>
      </c>
      <c r="B330" s="154" t="s">
        <v>390</v>
      </c>
      <c r="C330" s="161" t="s">
        <v>459</v>
      </c>
      <c r="D330" s="80"/>
      <c r="E330" s="156"/>
      <c r="F330" s="156"/>
      <c r="G330" s="82" t="s">
        <v>79</v>
      </c>
      <c r="H330" s="160" t="s">
        <v>436</v>
      </c>
      <c r="I330" s="84"/>
      <c r="J330" s="80"/>
      <c r="K330" s="158"/>
      <c r="L330" s="159"/>
      <c r="M330" s="1"/>
      <c r="N330" s="1"/>
      <c r="O330" s="1"/>
      <c r="P330" s="1"/>
      <c r="Q330" s="1"/>
      <c r="R330" s="1"/>
      <c r="S330" s="1"/>
      <c r="T330" s="1"/>
      <c r="U330" s="1"/>
      <c r="V330" s="1"/>
      <c r="W330" s="1"/>
      <c r="X330" s="1"/>
      <c r="Y330" s="1"/>
      <c r="Z330" s="1"/>
      <c r="AA330" s="1"/>
      <c r="AB330" s="1"/>
      <c r="AC330" s="1"/>
    </row>
    <row r="331" spans="1:29">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c r="A332" s="104" t="s">
        <v>463</v>
      </c>
      <c r="B332" s="150" t="s">
        <v>449</v>
      </c>
      <c r="C332" s="73" t="s">
        <v>85</v>
      </c>
      <c r="D332" s="401" t="str">
        <f>IF(COUNTIF(D335:D339, "Failed") &gt; 0, "Failed", IF(COUNTA(D335:D339) = 0, "Not Tested", "Success"))</f>
        <v>Not Tested</v>
      </c>
      <c r="E332" s="402"/>
      <c r="F332" s="97" t="s">
        <v>86</v>
      </c>
      <c r="G332" s="401" t="str">
        <f>IF(COUNTIF(G335:G339, "Failed") &gt; 0, "Failed", IF(COUNTIF(G335:G339, "Need Testing") &gt; 0, "Need Testing", IF(COUNTA(G335:G339) = 0, "Not Tested", "Success")))</f>
        <v>Success</v>
      </c>
      <c r="H332" s="402"/>
      <c r="I332" s="73" t="s">
        <v>87</v>
      </c>
      <c r="J332" s="401" t="str">
        <f>IF(COUNTIF(J335:J339, "Failed") &gt; 0, "Failed", IF(COUNTIF(J335:J339, "Need Testing") &gt; 0, "Need Testing", IF(COUNTA(J335:J339) = 0, "Not Tested", "Success")))</f>
        <v>Not Tested</v>
      </c>
      <c r="K332" s="402"/>
      <c r="L332" s="152"/>
      <c r="M332" s="1"/>
      <c r="N332" s="1"/>
      <c r="O332" s="1"/>
      <c r="P332" s="1"/>
      <c r="Q332" s="1"/>
      <c r="R332" s="1"/>
      <c r="S332" s="1"/>
      <c r="T332" s="1"/>
      <c r="U332" s="1"/>
      <c r="V332" s="1"/>
      <c r="W332" s="1"/>
      <c r="X332" s="1"/>
      <c r="Y332" s="1"/>
      <c r="Z332" s="1"/>
      <c r="AA332" s="1"/>
      <c r="AB332" s="1"/>
      <c r="AC332" s="1"/>
    </row>
    <row r="333" spans="1:29">
      <c r="A333" s="403" t="s">
        <v>92</v>
      </c>
      <c r="B333" s="404" t="s">
        <v>93</v>
      </c>
      <c r="C333" s="404" t="s">
        <v>94</v>
      </c>
      <c r="D333" s="408" t="s">
        <v>95</v>
      </c>
      <c r="E333" s="409"/>
      <c r="F333" s="402"/>
      <c r="G333" s="408" t="s">
        <v>96</v>
      </c>
      <c r="H333" s="409"/>
      <c r="I333" s="402"/>
      <c r="J333" s="408" t="s">
        <v>97</v>
      </c>
      <c r="K333" s="409"/>
      <c r="L333" s="402"/>
      <c r="M333" s="1"/>
      <c r="N333" s="1"/>
      <c r="O333" s="1"/>
      <c r="P333" s="1"/>
      <c r="Q333" s="1"/>
      <c r="R333" s="1"/>
      <c r="S333" s="1"/>
      <c r="T333" s="1"/>
      <c r="U333" s="1"/>
      <c r="V333" s="1"/>
      <c r="W333" s="1"/>
      <c r="X333" s="1"/>
      <c r="Y333" s="1"/>
      <c r="Z333" s="1"/>
      <c r="AA333" s="1"/>
      <c r="AB333" s="1"/>
      <c r="AC333" s="1"/>
    </row>
    <row r="334" spans="1:29">
      <c r="A334" s="399"/>
      <c r="B334" s="399"/>
      <c r="C334" s="399"/>
      <c r="D334" s="75" t="s">
        <v>98</v>
      </c>
      <c r="E334" s="153" t="s">
        <v>99</v>
      </c>
      <c r="F334" s="153" t="s">
        <v>100</v>
      </c>
      <c r="G334" s="75" t="s">
        <v>98</v>
      </c>
      <c r="H334" s="153" t="s">
        <v>99</v>
      </c>
      <c r="I334" s="76" t="s">
        <v>100</v>
      </c>
      <c r="J334" s="75" t="s">
        <v>98</v>
      </c>
      <c r="K334" s="153" t="s">
        <v>99</v>
      </c>
      <c r="L334" s="153" t="s">
        <v>100</v>
      </c>
      <c r="M334" s="164"/>
      <c r="N334" s="164"/>
      <c r="O334" s="164"/>
      <c r="P334" s="164"/>
      <c r="Q334" s="164"/>
      <c r="R334" s="1"/>
      <c r="S334" s="1"/>
      <c r="T334" s="1"/>
      <c r="U334" s="1"/>
      <c r="V334" s="1"/>
      <c r="W334" s="1"/>
      <c r="X334" s="1"/>
      <c r="Y334" s="1"/>
      <c r="Z334" s="1"/>
      <c r="AA334" s="1"/>
      <c r="AB334" s="1"/>
      <c r="AC334" s="1"/>
    </row>
    <row r="335" spans="1:29" ht="30">
      <c r="A335" s="165">
        <v>1</v>
      </c>
      <c r="B335" s="154" t="s">
        <v>358</v>
      </c>
      <c r="C335" s="185" t="s">
        <v>359</v>
      </c>
      <c r="D335" s="80"/>
      <c r="E335" s="156"/>
      <c r="F335" s="156"/>
      <c r="G335" s="82" t="s">
        <v>79</v>
      </c>
      <c r="H335" s="160" t="s">
        <v>436</v>
      </c>
      <c r="I335" s="84"/>
      <c r="J335" s="80"/>
      <c r="K335" s="158"/>
      <c r="L335" s="159"/>
      <c r="M335" s="1"/>
      <c r="N335" s="1"/>
      <c r="O335" s="1"/>
      <c r="P335" s="1"/>
      <c r="Q335" s="1"/>
      <c r="R335" s="1"/>
      <c r="S335" s="1"/>
      <c r="T335" s="1"/>
      <c r="U335" s="1"/>
      <c r="V335" s="1"/>
      <c r="W335" s="1"/>
      <c r="X335" s="1"/>
      <c r="Y335" s="1"/>
      <c r="Z335" s="1"/>
      <c r="AA335" s="1"/>
      <c r="AB335" s="1"/>
      <c r="AC335" s="1"/>
    </row>
    <row r="336" spans="1:29" ht="30">
      <c r="A336" s="165">
        <v>2</v>
      </c>
      <c r="B336" s="154" t="s">
        <v>404</v>
      </c>
      <c r="C336" s="185" t="s">
        <v>405</v>
      </c>
      <c r="D336" s="80"/>
      <c r="E336" s="156"/>
      <c r="F336" s="156"/>
      <c r="G336" s="82" t="s">
        <v>79</v>
      </c>
      <c r="H336" s="160" t="s">
        <v>436</v>
      </c>
      <c r="I336" s="84"/>
      <c r="J336" s="80"/>
      <c r="K336" s="158"/>
      <c r="L336" s="159"/>
      <c r="M336" s="1"/>
      <c r="N336" s="1"/>
      <c r="O336" s="1"/>
      <c r="P336" s="1"/>
      <c r="Q336" s="1"/>
      <c r="R336" s="1"/>
      <c r="S336" s="1"/>
      <c r="T336" s="1"/>
      <c r="U336" s="1"/>
      <c r="V336" s="1"/>
      <c r="W336" s="1"/>
      <c r="X336" s="1"/>
      <c r="Y336" s="1"/>
      <c r="Z336" s="1"/>
      <c r="AA336" s="1"/>
      <c r="AB336" s="1"/>
      <c r="AC336" s="1"/>
    </row>
    <row r="337" spans="1:29" ht="12" customHeight="1">
      <c r="A337" s="165">
        <v>3</v>
      </c>
      <c r="B337" s="154" t="s">
        <v>453</v>
      </c>
      <c r="C337" s="160" t="s">
        <v>454</v>
      </c>
      <c r="D337" s="80"/>
      <c r="E337" s="156"/>
      <c r="F337" s="156"/>
      <c r="G337" s="82" t="s">
        <v>79</v>
      </c>
      <c r="H337" s="160" t="s">
        <v>436</v>
      </c>
      <c r="I337" s="84"/>
      <c r="J337" s="80"/>
      <c r="K337" s="158"/>
      <c r="L337" s="159"/>
      <c r="M337" s="1"/>
      <c r="N337" s="1"/>
      <c r="O337" s="1"/>
      <c r="P337" s="1"/>
      <c r="Q337" s="1"/>
      <c r="R337" s="1"/>
      <c r="S337" s="1"/>
      <c r="T337" s="1"/>
      <c r="U337" s="1"/>
      <c r="V337" s="1"/>
      <c r="W337" s="1"/>
      <c r="X337" s="1"/>
      <c r="Y337" s="1"/>
      <c r="Z337" s="1"/>
      <c r="AA337" s="1"/>
      <c r="AB337" s="1"/>
      <c r="AC337" s="1"/>
    </row>
    <row r="338" spans="1:29" ht="12" customHeight="1">
      <c r="A338" s="165">
        <v>4</v>
      </c>
      <c r="B338" s="154" t="s">
        <v>399</v>
      </c>
      <c r="C338" s="160" t="s">
        <v>400</v>
      </c>
      <c r="D338" s="80"/>
      <c r="E338" s="156"/>
      <c r="F338" s="156"/>
      <c r="G338" s="82" t="s">
        <v>79</v>
      </c>
      <c r="H338" s="160" t="s">
        <v>436</v>
      </c>
      <c r="I338" s="84"/>
      <c r="J338" s="80"/>
      <c r="K338" s="158"/>
      <c r="L338" s="159"/>
      <c r="M338" s="1"/>
      <c r="N338" s="1"/>
      <c r="O338" s="1"/>
      <c r="P338" s="1"/>
      <c r="Q338" s="1"/>
      <c r="R338" s="1"/>
      <c r="S338" s="1"/>
      <c r="T338" s="1"/>
      <c r="U338" s="1"/>
      <c r="V338" s="1"/>
      <c r="W338" s="1"/>
      <c r="X338" s="1"/>
      <c r="Y338" s="1"/>
      <c r="Z338" s="1"/>
      <c r="AA338" s="1"/>
      <c r="AB338" s="1"/>
      <c r="AC338" s="1"/>
    </row>
    <row r="339" spans="1:29" ht="12" customHeight="1">
      <c r="A339" s="165">
        <v>5</v>
      </c>
      <c r="B339" s="154" t="s">
        <v>399</v>
      </c>
      <c r="C339" s="161" t="s">
        <v>464</v>
      </c>
      <c r="D339" s="80"/>
      <c r="E339" s="156"/>
      <c r="F339" s="156"/>
      <c r="G339" s="82" t="s">
        <v>79</v>
      </c>
      <c r="H339" s="160" t="s">
        <v>436</v>
      </c>
      <c r="I339" s="84"/>
      <c r="J339" s="80"/>
      <c r="K339" s="158"/>
      <c r="L339" s="159"/>
      <c r="M339" s="1"/>
      <c r="N339" s="1"/>
      <c r="O339" s="1"/>
      <c r="P339" s="1"/>
      <c r="Q339" s="1"/>
      <c r="R339" s="1"/>
      <c r="S339" s="1"/>
      <c r="T339" s="1"/>
      <c r="U339" s="1"/>
      <c r="V339" s="1"/>
      <c r="W339" s="1"/>
      <c r="X339" s="1"/>
      <c r="Y339" s="1"/>
      <c r="Z339" s="1"/>
      <c r="AA339" s="1"/>
      <c r="AB339" s="1"/>
      <c r="AC339" s="1"/>
    </row>
    <row r="340" spans="1:29">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c r="A341" s="104" t="s">
        <v>465</v>
      </c>
      <c r="B341" s="150" t="s">
        <v>466</v>
      </c>
      <c r="C341" s="73" t="s">
        <v>85</v>
      </c>
      <c r="D341" s="401" t="str">
        <f>IF(COUNTIF(D344:D348, "Failed") &gt; 0, "Failed", IF(COUNTA(D344:D348) = 0, "Not Tested", "Success"))</f>
        <v>Not Tested</v>
      </c>
      <c r="E341" s="402"/>
      <c r="F341" s="97" t="s">
        <v>86</v>
      </c>
      <c r="G341" s="401" t="str">
        <f>IF(COUNTIF(G344:G348, "Failed") &gt; 0, "Failed", IF(COUNTIF(G344:G348, "Need Testing") &gt; 0, "Need Testing", IF(COUNTA(G344:G348) = 0, "Not Tested", "Success")))</f>
        <v>Success</v>
      </c>
      <c r="H341" s="402"/>
      <c r="I341" s="73" t="s">
        <v>87</v>
      </c>
      <c r="J341" s="401" t="str">
        <f>IF(COUNTIF(J344:J348, "Failed") &gt; 0, "Failed", IF(COUNTIF(J344:J348, "Need Testing") &gt; 0, "Need Testing", IF(COUNTA(J344:J348) = 0, "Not Tested", "Success")))</f>
        <v>Not Tested</v>
      </c>
      <c r="K341" s="402"/>
      <c r="L341" s="152"/>
      <c r="M341" s="1"/>
      <c r="N341" s="1"/>
      <c r="O341" s="1"/>
      <c r="P341" s="1"/>
      <c r="Q341" s="1"/>
      <c r="R341" s="1"/>
      <c r="S341" s="1"/>
      <c r="T341" s="1"/>
      <c r="U341" s="1"/>
      <c r="V341" s="1"/>
      <c r="W341" s="1"/>
      <c r="X341" s="1"/>
      <c r="Y341" s="1"/>
      <c r="Z341" s="1"/>
      <c r="AA341" s="1"/>
      <c r="AB341" s="1"/>
      <c r="AC341" s="1"/>
    </row>
    <row r="342" spans="1:29">
      <c r="A342" s="403" t="s">
        <v>92</v>
      </c>
      <c r="B342" s="404" t="s">
        <v>93</v>
      </c>
      <c r="C342" s="404" t="s">
        <v>94</v>
      </c>
      <c r="D342" s="408" t="s">
        <v>95</v>
      </c>
      <c r="E342" s="409"/>
      <c r="F342" s="402"/>
      <c r="G342" s="408" t="s">
        <v>96</v>
      </c>
      <c r="H342" s="409"/>
      <c r="I342" s="402"/>
      <c r="J342" s="408" t="s">
        <v>97</v>
      </c>
      <c r="K342" s="409"/>
      <c r="L342" s="402"/>
      <c r="M342" s="1"/>
      <c r="N342" s="1"/>
      <c r="O342" s="1"/>
      <c r="P342" s="1"/>
      <c r="Q342" s="1"/>
      <c r="R342" s="1"/>
      <c r="S342" s="1"/>
      <c r="T342" s="1"/>
      <c r="U342" s="1"/>
      <c r="V342" s="1"/>
      <c r="W342" s="1"/>
      <c r="X342" s="1"/>
      <c r="Y342" s="1"/>
      <c r="Z342" s="1"/>
      <c r="AA342" s="1"/>
      <c r="AB342" s="1"/>
      <c r="AC342" s="1"/>
    </row>
    <row r="343" spans="1:29">
      <c r="A343" s="399"/>
      <c r="B343" s="399"/>
      <c r="C343" s="399"/>
      <c r="D343" s="75" t="s">
        <v>98</v>
      </c>
      <c r="E343" s="153" t="s">
        <v>99</v>
      </c>
      <c r="F343" s="153" t="s">
        <v>100</v>
      </c>
      <c r="G343" s="75" t="s">
        <v>98</v>
      </c>
      <c r="H343" s="153" t="s">
        <v>99</v>
      </c>
      <c r="I343" s="76" t="s">
        <v>100</v>
      </c>
      <c r="J343" s="75" t="s">
        <v>98</v>
      </c>
      <c r="K343" s="153" t="s">
        <v>99</v>
      </c>
      <c r="L343" s="153" t="s">
        <v>100</v>
      </c>
      <c r="M343" s="164"/>
      <c r="N343" s="164"/>
      <c r="O343" s="164"/>
      <c r="P343" s="164"/>
      <c r="Q343" s="164"/>
      <c r="R343" s="1"/>
      <c r="S343" s="1"/>
      <c r="T343" s="1"/>
      <c r="U343" s="1"/>
      <c r="V343" s="1"/>
      <c r="W343" s="1"/>
      <c r="X343" s="1"/>
      <c r="Y343" s="1"/>
      <c r="Z343" s="1"/>
      <c r="AA343" s="1"/>
      <c r="AB343" s="1"/>
      <c r="AC343" s="1"/>
    </row>
    <row r="344" spans="1:29" ht="30">
      <c r="A344" s="165">
        <v>1</v>
      </c>
      <c r="B344" s="154" t="s">
        <v>358</v>
      </c>
      <c r="C344" s="185" t="s">
        <v>359</v>
      </c>
      <c r="D344" s="80"/>
      <c r="E344" s="156"/>
      <c r="F344" s="156"/>
      <c r="G344" s="82" t="s">
        <v>79</v>
      </c>
      <c r="H344" s="160" t="s">
        <v>436</v>
      </c>
      <c r="I344" s="84"/>
      <c r="J344" s="80"/>
      <c r="K344" s="158"/>
      <c r="L344" s="159"/>
      <c r="M344" s="1"/>
      <c r="N344" s="1"/>
      <c r="O344" s="1"/>
      <c r="P344" s="1"/>
      <c r="Q344" s="1"/>
      <c r="R344" s="1"/>
      <c r="S344" s="1"/>
      <c r="T344" s="1"/>
      <c r="U344" s="1"/>
      <c r="V344" s="1"/>
      <c r="W344" s="1"/>
      <c r="X344" s="1"/>
      <c r="Y344" s="1"/>
      <c r="Z344" s="1"/>
      <c r="AA344" s="1"/>
      <c r="AB344" s="1"/>
      <c r="AC344" s="1"/>
    </row>
    <row r="345" spans="1:29" ht="30">
      <c r="A345" s="165">
        <v>2</v>
      </c>
      <c r="B345" s="154" t="s">
        <v>467</v>
      </c>
      <c r="C345" s="160" t="s">
        <v>468</v>
      </c>
      <c r="D345" s="80"/>
      <c r="E345" s="156"/>
      <c r="F345" s="156"/>
      <c r="G345" s="82" t="s">
        <v>79</v>
      </c>
      <c r="H345" s="160" t="s">
        <v>436</v>
      </c>
      <c r="I345" s="84"/>
      <c r="J345" s="80"/>
      <c r="K345" s="158"/>
      <c r="L345" s="159"/>
      <c r="M345" s="1"/>
      <c r="N345" s="1"/>
      <c r="O345" s="1"/>
      <c r="P345" s="1"/>
      <c r="Q345" s="1"/>
      <c r="R345" s="1"/>
      <c r="S345" s="1"/>
      <c r="T345" s="1"/>
      <c r="U345" s="1"/>
      <c r="V345" s="1"/>
      <c r="W345" s="1"/>
      <c r="X345" s="1"/>
      <c r="Y345" s="1"/>
      <c r="Z345" s="1"/>
      <c r="AA345" s="1"/>
      <c r="AB345" s="1"/>
      <c r="AC345" s="1"/>
    </row>
    <row r="346" spans="1:29" ht="12" customHeight="1">
      <c r="A346" s="165">
        <v>3</v>
      </c>
      <c r="B346" s="187" t="s">
        <v>380</v>
      </c>
      <c r="C346" s="188" t="s">
        <v>469</v>
      </c>
      <c r="D346" s="80"/>
      <c r="E346" s="156"/>
      <c r="F346" s="156"/>
      <c r="G346" s="82" t="s">
        <v>79</v>
      </c>
      <c r="H346" s="160" t="s">
        <v>436</v>
      </c>
      <c r="I346" s="84"/>
      <c r="J346" s="80"/>
      <c r="K346" s="158"/>
      <c r="L346" s="159"/>
      <c r="M346" s="1"/>
      <c r="N346" s="1"/>
      <c r="O346" s="1"/>
      <c r="P346" s="1"/>
      <c r="Q346" s="1"/>
      <c r="R346" s="1"/>
      <c r="S346" s="1"/>
      <c r="T346" s="1"/>
      <c r="U346" s="1"/>
      <c r="V346" s="1"/>
      <c r="W346" s="1"/>
      <c r="X346" s="1"/>
      <c r="Y346" s="1"/>
      <c r="Z346" s="1"/>
      <c r="AA346" s="1"/>
      <c r="AB346" s="1"/>
      <c r="AC346" s="1"/>
    </row>
    <row r="347" spans="1:29" ht="12" customHeight="1">
      <c r="A347" s="165">
        <v>4</v>
      </c>
      <c r="B347" s="154" t="s">
        <v>470</v>
      </c>
      <c r="C347" s="160" t="s">
        <v>149</v>
      </c>
      <c r="D347" s="80"/>
      <c r="E347" s="156"/>
      <c r="F347" s="156"/>
      <c r="G347" s="82" t="s">
        <v>79</v>
      </c>
      <c r="H347" s="160" t="s">
        <v>436</v>
      </c>
      <c r="I347" s="84"/>
      <c r="J347" s="80"/>
      <c r="K347" s="158"/>
      <c r="L347" s="159"/>
      <c r="M347" s="1"/>
      <c r="N347" s="1"/>
      <c r="O347" s="1"/>
      <c r="P347" s="1"/>
      <c r="Q347" s="1"/>
      <c r="R347" s="1"/>
      <c r="S347" s="1"/>
      <c r="T347" s="1"/>
      <c r="U347" s="1"/>
      <c r="V347" s="1"/>
      <c r="W347" s="1"/>
      <c r="X347" s="1"/>
      <c r="Y347" s="1"/>
      <c r="Z347" s="1"/>
      <c r="AA347" s="1"/>
      <c r="AB347" s="1"/>
      <c r="AC347" s="1"/>
    </row>
    <row r="348" spans="1:29" ht="12" customHeight="1">
      <c r="A348" s="165">
        <v>5</v>
      </c>
      <c r="B348" s="154" t="s">
        <v>390</v>
      </c>
      <c r="C348" s="161" t="s">
        <v>471</v>
      </c>
      <c r="D348" s="80"/>
      <c r="E348" s="156"/>
      <c r="F348" s="156"/>
      <c r="G348" s="82" t="s">
        <v>79</v>
      </c>
      <c r="H348" s="160" t="s">
        <v>436</v>
      </c>
      <c r="I348" s="84"/>
      <c r="J348" s="80"/>
      <c r="K348" s="158"/>
      <c r="L348" s="159"/>
      <c r="M348" s="1"/>
      <c r="N348" s="1"/>
      <c r="O348" s="1"/>
      <c r="P348" s="1"/>
      <c r="Q348" s="1"/>
      <c r="R348" s="1"/>
      <c r="S348" s="1"/>
      <c r="T348" s="1"/>
      <c r="U348" s="1"/>
      <c r="V348" s="1"/>
      <c r="W348" s="1"/>
      <c r="X348" s="1"/>
      <c r="Y348" s="1"/>
      <c r="Z348" s="1"/>
      <c r="AA348" s="1"/>
      <c r="AB348" s="1"/>
      <c r="AC348" s="1"/>
    </row>
    <row r="349" spans="1:2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c r="A350" s="104" t="s">
        <v>472</v>
      </c>
      <c r="B350" s="150" t="s">
        <v>473</v>
      </c>
      <c r="C350" s="73" t="s">
        <v>85</v>
      </c>
      <c r="D350" s="401" t="str">
        <f>IF(COUNTIF(D353:D357, "Failed") &gt; 0, "Failed", IF(COUNTA(D353:D357) = 0, "Not Tested", "Success"))</f>
        <v>Not Tested</v>
      </c>
      <c r="E350" s="402"/>
      <c r="F350" s="97" t="s">
        <v>86</v>
      </c>
      <c r="G350" s="401" t="str">
        <f>IF(COUNTIF(G353:G357, "Failed") &gt; 0, "Failed", IF(COUNTIF(G353:G357, "Need Testing") &gt; 0, "Need Testing", IF(COUNTA(G353:G357) = 0, "Not Tested", "Success")))</f>
        <v>Success</v>
      </c>
      <c r="H350" s="402"/>
      <c r="I350" s="73" t="s">
        <v>87</v>
      </c>
      <c r="J350" s="401" t="str">
        <f>IF(COUNTIF(J353:J357, "Failed") &gt; 0, "Failed", IF(COUNTIF(J353:J357, "Need Testing") &gt; 0, "Need Testing", IF(COUNTA(J353:J357) = 0, "Not Tested", "Success")))</f>
        <v>Not Tested</v>
      </c>
      <c r="K350" s="402"/>
      <c r="L350" s="152"/>
      <c r="M350" s="1"/>
      <c r="N350" s="1"/>
      <c r="O350" s="1"/>
      <c r="P350" s="1"/>
      <c r="Q350" s="1"/>
      <c r="R350" s="1"/>
      <c r="S350" s="1"/>
      <c r="T350" s="1"/>
      <c r="U350" s="1"/>
      <c r="V350" s="1"/>
      <c r="W350" s="1"/>
      <c r="X350" s="1"/>
      <c r="Y350" s="1"/>
      <c r="Z350" s="1"/>
      <c r="AA350" s="1"/>
      <c r="AB350" s="1"/>
      <c r="AC350" s="1"/>
    </row>
    <row r="351" spans="1:29">
      <c r="A351" s="403" t="s">
        <v>92</v>
      </c>
      <c r="B351" s="404" t="s">
        <v>93</v>
      </c>
      <c r="C351" s="404" t="s">
        <v>94</v>
      </c>
      <c r="D351" s="408" t="s">
        <v>95</v>
      </c>
      <c r="E351" s="409"/>
      <c r="F351" s="402"/>
      <c r="G351" s="408" t="s">
        <v>96</v>
      </c>
      <c r="H351" s="409"/>
      <c r="I351" s="402"/>
      <c r="J351" s="408" t="s">
        <v>97</v>
      </c>
      <c r="K351" s="409"/>
      <c r="L351" s="402"/>
      <c r="M351" s="1"/>
      <c r="N351" s="1"/>
      <c r="O351" s="1"/>
      <c r="P351" s="1"/>
      <c r="Q351" s="1"/>
      <c r="R351" s="1"/>
      <c r="S351" s="1"/>
      <c r="T351" s="1"/>
      <c r="U351" s="1"/>
      <c r="V351" s="1"/>
      <c r="W351" s="1"/>
      <c r="X351" s="1"/>
      <c r="Y351" s="1"/>
      <c r="Z351" s="1"/>
      <c r="AA351" s="1"/>
      <c r="AB351" s="1"/>
      <c r="AC351" s="1"/>
    </row>
    <row r="352" spans="1:29">
      <c r="A352" s="399"/>
      <c r="B352" s="399"/>
      <c r="C352" s="399"/>
      <c r="D352" s="75" t="s">
        <v>98</v>
      </c>
      <c r="E352" s="153" t="s">
        <v>99</v>
      </c>
      <c r="F352" s="153" t="s">
        <v>100</v>
      </c>
      <c r="G352" s="75" t="s">
        <v>98</v>
      </c>
      <c r="H352" s="153" t="s">
        <v>99</v>
      </c>
      <c r="I352" s="76" t="s">
        <v>100</v>
      </c>
      <c r="J352" s="75" t="s">
        <v>98</v>
      </c>
      <c r="K352" s="153" t="s">
        <v>99</v>
      </c>
      <c r="L352" s="153" t="s">
        <v>100</v>
      </c>
      <c r="M352" s="164"/>
      <c r="N352" s="164"/>
      <c r="O352" s="164"/>
      <c r="P352" s="164"/>
      <c r="Q352" s="164"/>
      <c r="R352" s="1"/>
      <c r="S352" s="1"/>
      <c r="T352" s="1"/>
      <c r="U352" s="1"/>
      <c r="V352" s="1"/>
      <c r="W352" s="1"/>
      <c r="X352" s="1"/>
      <c r="Y352" s="1"/>
      <c r="Z352" s="1"/>
      <c r="AA352" s="1"/>
      <c r="AB352" s="1"/>
      <c r="AC352" s="1"/>
    </row>
    <row r="353" spans="1:29" ht="30">
      <c r="A353" s="165">
        <v>1</v>
      </c>
      <c r="B353" s="154" t="s">
        <v>358</v>
      </c>
      <c r="C353" s="185" t="s">
        <v>359</v>
      </c>
      <c r="D353" s="80"/>
      <c r="E353" s="156"/>
      <c r="F353" s="156"/>
      <c r="G353" s="82" t="s">
        <v>79</v>
      </c>
      <c r="H353" s="160" t="s">
        <v>436</v>
      </c>
      <c r="I353" s="84"/>
      <c r="J353" s="80"/>
      <c r="K353" s="158"/>
      <c r="L353" s="159"/>
      <c r="M353" s="1"/>
      <c r="N353" s="1"/>
      <c r="O353" s="1"/>
      <c r="P353" s="1"/>
      <c r="Q353" s="1"/>
      <c r="R353" s="1"/>
      <c r="S353" s="1"/>
      <c r="T353" s="1"/>
      <c r="U353" s="1"/>
      <c r="V353" s="1"/>
      <c r="W353" s="1"/>
      <c r="X353" s="1"/>
      <c r="Y353" s="1"/>
      <c r="Z353" s="1"/>
      <c r="AA353" s="1"/>
      <c r="AB353" s="1"/>
      <c r="AC353" s="1"/>
    </row>
    <row r="354" spans="1:29" ht="30">
      <c r="A354" s="165">
        <v>2</v>
      </c>
      <c r="B354" s="154" t="s">
        <v>467</v>
      </c>
      <c r="C354" s="160" t="s">
        <v>468</v>
      </c>
      <c r="D354" s="80"/>
      <c r="E354" s="156"/>
      <c r="F354" s="156"/>
      <c r="G354" s="82" t="s">
        <v>79</v>
      </c>
      <c r="H354" s="160" t="s">
        <v>436</v>
      </c>
      <c r="I354" s="84"/>
      <c r="J354" s="80"/>
      <c r="K354" s="158"/>
      <c r="L354" s="159"/>
      <c r="M354" s="1"/>
      <c r="N354" s="1"/>
      <c r="O354" s="1"/>
      <c r="P354" s="1"/>
      <c r="Q354" s="1"/>
      <c r="R354" s="1"/>
      <c r="S354" s="1"/>
      <c r="T354" s="1"/>
      <c r="U354" s="1"/>
      <c r="V354" s="1"/>
      <c r="W354" s="1"/>
      <c r="X354" s="1"/>
      <c r="Y354" s="1"/>
      <c r="Z354" s="1"/>
      <c r="AA354" s="1"/>
      <c r="AB354" s="1"/>
      <c r="AC354" s="1"/>
    </row>
    <row r="355" spans="1:29" ht="12" customHeight="1">
      <c r="A355" s="165">
        <v>3</v>
      </c>
      <c r="B355" s="189" t="s">
        <v>393</v>
      </c>
      <c r="C355" s="188" t="s">
        <v>474</v>
      </c>
      <c r="D355" s="80"/>
      <c r="E355" s="156"/>
      <c r="F355" s="156"/>
      <c r="G355" s="82" t="s">
        <v>79</v>
      </c>
      <c r="H355" s="160" t="s">
        <v>436</v>
      </c>
      <c r="I355" s="84"/>
      <c r="J355" s="80"/>
      <c r="K355" s="158"/>
      <c r="L355" s="159"/>
      <c r="M355" s="1"/>
      <c r="N355" s="1"/>
      <c r="O355" s="1"/>
      <c r="P355" s="1"/>
      <c r="Q355" s="1"/>
      <c r="R355" s="1"/>
      <c r="S355" s="1"/>
      <c r="T355" s="1"/>
      <c r="U355" s="1"/>
      <c r="V355" s="1"/>
      <c r="W355" s="1"/>
      <c r="X355" s="1"/>
      <c r="Y355" s="1"/>
      <c r="Z355" s="1"/>
      <c r="AA355" s="1"/>
      <c r="AB355" s="1"/>
      <c r="AC355" s="1"/>
    </row>
    <row r="356" spans="1:29" ht="12" customHeight="1">
      <c r="A356" s="165">
        <v>4</v>
      </c>
      <c r="B356" s="154" t="s">
        <v>475</v>
      </c>
      <c r="C356" s="160" t="s">
        <v>149</v>
      </c>
      <c r="D356" s="80"/>
      <c r="E356" s="156"/>
      <c r="F356" s="156"/>
      <c r="G356" s="82" t="s">
        <v>79</v>
      </c>
      <c r="H356" s="160" t="s">
        <v>436</v>
      </c>
      <c r="I356" s="84"/>
      <c r="J356" s="80"/>
      <c r="K356" s="158"/>
      <c r="L356" s="159"/>
      <c r="M356" s="1"/>
      <c r="N356" s="1"/>
      <c r="O356" s="1"/>
      <c r="P356" s="1"/>
      <c r="Q356" s="1"/>
      <c r="R356" s="1"/>
      <c r="S356" s="1"/>
      <c r="T356" s="1"/>
      <c r="U356" s="1"/>
      <c r="V356" s="1"/>
      <c r="W356" s="1"/>
      <c r="X356" s="1"/>
      <c r="Y356" s="1"/>
      <c r="Z356" s="1"/>
      <c r="AA356" s="1"/>
      <c r="AB356" s="1"/>
      <c r="AC356" s="1"/>
    </row>
    <row r="357" spans="1:29" ht="12" customHeight="1">
      <c r="A357" s="165">
        <v>5</v>
      </c>
      <c r="B357" s="154" t="s">
        <v>390</v>
      </c>
      <c r="C357" s="161" t="s">
        <v>471</v>
      </c>
      <c r="D357" s="80"/>
      <c r="E357" s="156"/>
      <c r="F357" s="156"/>
      <c r="G357" s="82" t="s">
        <v>79</v>
      </c>
      <c r="H357" s="160" t="s">
        <v>436</v>
      </c>
      <c r="I357" s="84"/>
      <c r="J357" s="80"/>
      <c r="K357" s="158"/>
      <c r="L357" s="159"/>
      <c r="M357" s="1"/>
      <c r="N357" s="1"/>
      <c r="O357" s="1"/>
      <c r="P357" s="1"/>
      <c r="Q357" s="1"/>
      <c r="R357" s="1"/>
      <c r="S357" s="1"/>
      <c r="T357" s="1"/>
      <c r="U357" s="1"/>
      <c r="V357" s="1"/>
      <c r="W357" s="1"/>
      <c r="X357" s="1"/>
      <c r="Y357" s="1"/>
      <c r="Z357" s="1"/>
      <c r="AA357" s="1"/>
      <c r="AB357" s="1"/>
      <c r="AC357" s="1"/>
    </row>
    <row r="358" spans="1:29">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c r="A359" s="104" t="s">
        <v>476</v>
      </c>
      <c r="B359" s="150" t="s">
        <v>477</v>
      </c>
      <c r="C359" s="73" t="s">
        <v>85</v>
      </c>
      <c r="D359" s="401" t="str">
        <f>IF(COUNTIF(D362:D365, "Failed") &gt; 0, "Failed", IF(COUNTA(D362:D365) = 0, "Not Tested", "Success"))</f>
        <v>Not Tested</v>
      </c>
      <c r="E359" s="402"/>
      <c r="F359" s="97" t="s">
        <v>86</v>
      </c>
      <c r="G359" s="401" t="str">
        <f>IF(COUNTIF(G362:G365, "Failed") &gt; 0, "Failed", IF(COUNTIF(G362:G365, "Need Testing") &gt; 0, "Need Testing", IF(COUNTA(G362:G365) = 0, "Not Tested", "Success")))</f>
        <v>Success</v>
      </c>
      <c r="H359" s="402"/>
      <c r="I359" s="73" t="s">
        <v>87</v>
      </c>
      <c r="J359" s="401" t="str">
        <f>IF(COUNTIF(J362:J365, "Failed") &gt; 0, "Failed", IF(COUNTIF(J362:J365, "Need Testing") &gt; 0, "Need Testing", IF(COUNTA(J362:J365) = 0, "Not Tested", "Success")))</f>
        <v>Not Tested</v>
      </c>
      <c r="K359" s="402"/>
      <c r="L359" s="152"/>
      <c r="M359" s="1"/>
      <c r="N359" s="1"/>
      <c r="O359" s="1"/>
      <c r="P359" s="1"/>
      <c r="Q359" s="1"/>
      <c r="R359" s="1"/>
      <c r="S359" s="1"/>
      <c r="T359" s="1"/>
      <c r="U359" s="1"/>
      <c r="V359" s="1"/>
      <c r="W359" s="1"/>
      <c r="X359" s="1"/>
      <c r="Y359" s="1"/>
      <c r="Z359" s="1"/>
      <c r="AA359" s="1"/>
      <c r="AB359" s="1"/>
      <c r="AC359" s="1"/>
    </row>
    <row r="360" spans="1:29">
      <c r="A360" s="403" t="s">
        <v>92</v>
      </c>
      <c r="B360" s="404" t="s">
        <v>93</v>
      </c>
      <c r="C360" s="404" t="s">
        <v>94</v>
      </c>
      <c r="D360" s="408" t="s">
        <v>95</v>
      </c>
      <c r="E360" s="409"/>
      <c r="F360" s="402"/>
      <c r="G360" s="408" t="s">
        <v>96</v>
      </c>
      <c r="H360" s="409"/>
      <c r="I360" s="402"/>
      <c r="J360" s="408" t="s">
        <v>97</v>
      </c>
      <c r="K360" s="409"/>
      <c r="L360" s="402"/>
      <c r="M360" s="1"/>
      <c r="N360" s="1"/>
      <c r="O360" s="1"/>
      <c r="P360" s="1"/>
      <c r="Q360" s="1"/>
      <c r="R360" s="1"/>
      <c r="S360" s="1"/>
      <c r="T360" s="1"/>
      <c r="U360" s="1"/>
      <c r="V360" s="1"/>
      <c r="W360" s="1"/>
      <c r="X360" s="1"/>
      <c r="Y360" s="1"/>
      <c r="Z360" s="1"/>
      <c r="AA360" s="1"/>
      <c r="AB360" s="1"/>
      <c r="AC360" s="1"/>
    </row>
    <row r="361" spans="1:29">
      <c r="A361" s="399"/>
      <c r="B361" s="399"/>
      <c r="C361" s="399"/>
      <c r="D361" s="75" t="s">
        <v>98</v>
      </c>
      <c r="E361" s="153" t="s">
        <v>99</v>
      </c>
      <c r="F361" s="153" t="s">
        <v>100</v>
      </c>
      <c r="G361" s="75" t="s">
        <v>98</v>
      </c>
      <c r="H361" s="153" t="s">
        <v>99</v>
      </c>
      <c r="I361" s="76" t="s">
        <v>100</v>
      </c>
      <c r="J361" s="75" t="s">
        <v>98</v>
      </c>
      <c r="K361" s="153" t="s">
        <v>99</v>
      </c>
      <c r="L361" s="153" t="s">
        <v>100</v>
      </c>
      <c r="M361" s="164"/>
      <c r="N361" s="164"/>
      <c r="O361" s="164"/>
      <c r="P361" s="164"/>
      <c r="Q361" s="164"/>
      <c r="R361" s="1"/>
      <c r="S361" s="1"/>
      <c r="T361" s="1"/>
      <c r="U361" s="1"/>
      <c r="V361" s="1"/>
      <c r="W361" s="1"/>
      <c r="X361" s="1"/>
      <c r="Y361" s="1"/>
      <c r="Z361" s="1"/>
      <c r="AA361" s="1"/>
      <c r="AB361" s="1"/>
      <c r="AC361" s="1"/>
    </row>
    <row r="362" spans="1:29" ht="30">
      <c r="A362" s="165">
        <v>1</v>
      </c>
      <c r="B362" s="154" t="s">
        <v>358</v>
      </c>
      <c r="C362" s="185" t="s">
        <v>359</v>
      </c>
      <c r="D362" s="80"/>
      <c r="E362" s="156"/>
      <c r="F362" s="156"/>
      <c r="G362" s="82" t="s">
        <v>79</v>
      </c>
      <c r="H362" s="160" t="s">
        <v>436</v>
      </c>
      <c r="I362" s="84"/>
      <c r="J362" s="80"/>
      <c r="K362" s="158"/>
      <c r="L362" s="159"/>
      <c r="M362" s="1"/>
      <c r="N362" s="1"/>
      <c r="O362" s="1"/>
      <c r="P362" s="1"/>
      <c r="Q362" s="1"/>
      <c r="R362" s="1"/>
      <c r="S362" s="1"/>
      <c r="T362" s="1"/>
      <c r="U362" s="1"/>
      <c r="V362" s="1"/>
      <c r="W362" s="1"/>
      <c r="X362" s="1"/>
      <c r="Y362" s="1"/>
      <c r="Z362" s="1"/>
      <c r="AA362" s="1"/>
      <c r="AB362" s="1"/>
      <c r="AC362" s="1"/>
    </row>
    <row r="363" spans="1:29" ht="30">
      <c r="A363" s="165">
        <v>2</v>
      </c>
      <c r="B363" s="154" t="s">
        <v>467</v>
      </c>
      <c r="C363" s="160" t="s">
        <v>468</v>
      </c>
      <c r="D363" s="80"/>
      <c r="E363" s="156"/>
      <c r="F363" s="156"/>
      <c r="G363" s="82" t="s">
        <v>79</v>
      </c>
      <c r="H363" s="160" t="s">
        <v>436</v>
      </c>
      <c r="I363" s="84"/>
      <c r="J363" s="80"/>
      <c r="K363" s="158"/>
      <c r="L363" s="159"/>
      <c r="M363" s="1"/>
      <c r="N363" s="1"/>
      <c r="O363" s="1"/>
      <c r="P363" s="1"/>
      <c r="Q363" s="1"/>
      <c r="R363" s="1"/>
      <c r="S363" s="1"/>
      <c r="T363" s="1"/>
      <c r="U363" s="1"/>
      <c r="V363" s="1"/>
      <c r="W363" s="1"/>
      <c r="X363" s="1"/>
      <c r="Y363" s="1"/>
      <c r="Z363" s="1"/>
      <c r="AA363" s="1"/>
      <c r="AB363" s="1"/>
      <c r="AC363" s="1"/>
    </row>
    <row r="364" spans="1:29" ht="12" customHeight="1">
      <c r="A364" s="165">
        <v>4</v>
      </c>
      <c r="B364" s="154" t="s">
        <v>399</v>
      </c>
      <c r="C364" s="160" t="s">
        <v>400</v>
      </c>
      <c r="D364" s="80"/>
      <c r="E364" s="156"/>
      <c r="F364" s="156"/>
      <c r="G364" s="82" t="s">
        <v>79</v>
      </c>
      <c r="H364" s="160" t="s">
        <v>436</v>
      </c>
      <c r="I364" s="84"/>
      <c r="J364" s="80"/>
      <c r="K364" s="158"/>
      <c r="L364" s="159"/>
      <c r="M364" s="1"/>
      <c r="N364" s="1"/>
      <c r="O364" s="1"/>
      <c r="P364" s="1"/>
      <c r="Q364" s="1"/>
      <c r="R364" s="1"/>
      <c r="S364" s="1"/>
      <c r="T364" s="1"/>
      <c r="U364" s="1"/>
      <c r="V364" s="1"/>
      <c r="W364" s="1"/>
      <c r="X364" s="1"/>
      <c r="Y364" s="1"/>
      <c r="Z364" s="1"/>
      <c r="AA364" s="1"/>
      <c r="AB364" s="1"/>
      <c r="AC364" s="1"/>
    </row>
    <row r="365" spans="1:29" ht="12" customHeight="1">
      <c r="A365" s="165">
        <v>5</v>
      </c>
      <c r="B365" s="154" t="s">
        <v>399</v>
      </c>
      <c r="C365" s="161" t="s">
        <v>478</v>
      </c>
      <c r="D365" s="80"/>
      <c r="E365" s="156"/>
      <c r="F365" s="156"/>
      <c r="G365" s="82" t="s">
        <v>79</v>
      </c>
      <c r="H365" s="160" t="s">
        <v>436</v>
      </c>
      <c r="I365" s="84"/>
      <c r="J365" s="80"/>
      <c r="K365" s="158"/>
      <c r="L365" s="159"/>
      <c r="M365" s="1"/>
      <c r="N365" s="1"/>
      <c r="O365" s="1"/>
      <c r="P365" s="1"/>
      <c r="Q365" s="1"/>
      <c r="R365" s="1"/>
      <c r="S365" s="1"/>
      <c r="T365" s="1"/>
      <c r="U365" s="1"/>
      <c r="V365" s="1"/>
      <c r="W365" s="1"/>
      <c r="X365" s="1"/>
      <c r="Y365" s="1"/>
      <c r="Z365" s="1"/>
      <c r="AA365" s="1"/>
      <c r="AB365" s="1"/>
      <c r="AC365" s="1"/>
    </row>
    <row r="366" spans="1:29">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row r="1163" spans="1:29">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row>
    <row r="1164" spans="1:29">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row>
    <row r="1165" spans="1:29">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row>
    <row r="1166" spans="1:29">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row>
    <row r="1167" spans="1:29">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row>
    <row r="1168" spans="1:29">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row>
    <row r="1169" spans="1:29">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row>
    <row r="1170" spans="1:29">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row>
    <row r="1171" spans="1:29">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row>
    <row r="1172" spans="1:29">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row>
    <row r="1173" spans="1:29">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row>
    <row r="1174" spans="1:29">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row>
    <row r="1175" spans="1:29">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row>
    <row r="1176" spans="1:29">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row>
    <row r="1177" spans="1:29">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row>
    <row r="1178" spans="1:29">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row>
    <row r="1179" spans="1:29">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row>
    <row r="1180" spans="1:29">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row>
    <row r="1181" spans="1:29">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row>
    <row r="1182" spans="1:29">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row>
    <row r="1183" spans="1:29">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row>
    <row r="1184" spans="1:29">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row>
    <row r="1185" spans="1:29">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row>
    <row r="1186" spans="1:29">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row>
    <row r="1187" spans="1:29">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row>
    <row r="1188" spans="1:29">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row>
    <row r="1189" spans="1:29">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row>
    <row r="1190" spans="1:29">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row>
    <row r="1191" spans="1:29">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row>
    <row r="1192" spans="1:29">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row>
    <row r="1193" spans="1:29">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row>
    <row r="1194" spans="1:29">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row>
    <row r="1195" spans="1:29">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row>
    <row r="1196" spans="1:29">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row>
    <row r="1197" spans="1:29">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row>
    <row r="1198" spans="1:29">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row>
    <row r="1199" spans="1:29">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row>
    <row r="1200" spans="1:29">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row>
    <row r="1201" spans="1:29">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row>
    <row r="1202" spans="1:29">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row>
    <row r="1203" spans="1:29">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row>
    <row r="1204" spans="1:29">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row>
    <row r="1205" spans="1:29">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row>
    <row r="1206" spans="1:29">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row>
    <row r="1207" spans="1:29">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row>
    <row r="1208" spans="1:29">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row>
    <row r="1209" spans="1:29">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row>
    <row r="1210" spans="1:29">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row>
    <row r="1211" spans="1:29">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row>
    <row r="1212" spans="1:29">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row>
    <row r="1213" spans="1:29">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row>
    <row r="1214" spans="1:29">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row>
    <row r="1215" spans="1:29">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row>
    <row r="1216" spans="1:29">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row>
    <row r="1217" spans="1:29">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row>
    <row r="1218" spans="1:29">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row>
    <row r="1219" spans="1:29">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row>
    <row r="1220" spans="1:29">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row>
    <row r="1221" spans="1:29">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row>
    <row r="1222" spans="1:29">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row>
    <row r="1223" spans="1:29">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row>
    <row r="1224" spans="1:29">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row>
    <row r="1225" spans="1:29">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row>
    <row r="1226" spans="1:29">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row>
    <row r="1227" spans="1:29">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row>
    <row r="1228" spans="1:29">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row>
    <row r="1229" spans="1:29">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row>
    <row r="1230" spans="1:29">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row>
    <row r="1231" spans="1:29">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row>
    <row r="1232" spans="1:29">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row>
    <row r="1233" spans="1:29">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row>
    <row r="1234" spans="1:29">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row>
    <row r="1235" spans="1:29">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row>
    <row r="1236" spans="1:29">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row>
    <row r="1237" spans="1:29">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row>
    <row r="1238" spans="1:29">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row>
    <row r="1239" spans="1:29">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row>
    <row r="1240" spans="1:29">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row>
    <row r="1241" spans="1:29">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row>
    <row r="1242" spans="1:29">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row>
    <row r="1243" spans="1:29">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row>
    <row r="1244" spans="1:29">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row>
    <row r="1245" spans="1:29">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row>
    <row r="1246" spans="1:29">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row>
    <row r="1247" spans="1:29">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row>
    <row r="1248" spans="1:29">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row>
    <row r="1249" spans="1:29">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row>
    <row r="1250" spans="1:29">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row>
    <row r="1251" spans="1:29">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row>
    <row r="1252" spans="1:29">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row>
    <row r="1253" spans="1:29">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row>
    <row r="1254" spans="1:29">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row>
    <row r="1255" spans="1:29">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row>
    <row r="1256" spans="1:29">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row>
    <row r="1257" spans="1:29">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row>
    <row r="1258" spans="1:29">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row>
    <row r="1259" spans="1:29">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row>
    <row r="1260" spans="1:29">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row>
    <row r="1261" spans="1:29">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row>
    <row r="1262" spans="1:29">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row>
    <row r="1263" spans="1:29">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row>
    <row r="1264" spans="1:29">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row>
    <row r="1265" spans="1:29">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row>
    <row r="1266" spans="1:29">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row>
    <row r="1267" spans="1:29">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row>
    <row r="1268" spans="1:29">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row>
    <row r="1269" spans="1:29">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row>
    <row r="1270" spans="1:29">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row>
    <row r="1271" spans="1:29">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row>
    <row r="1272" spans="1:29">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row>
    <row r="1273" spans="1:29">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row>
    <row r="1274" spans="1:29">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row>
    <row r="1275" spans="1:29">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row>
    <row r="1276" spans="1:29">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row>
    <row r="1277" spans="1:29">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row>
    <row r="1278" spans="1:29">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row>
    <row r="1279" spans="1:29">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row>
    <row r="1280" spans="1:29">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row>
    <row r="1281" spans="1:29">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row>
    <row r="1282" spans="1:29">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row>
    <row r="1283" spans="1:29">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row>
    <row r="1284" spans="1:29">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row>
    <row r="1285" spans="1:29">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row>
    <row r="1286" spans="1:29">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row>
    <row r="1287" spans="1:29">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row>
    <row r="1288" spans="1:29">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row>
    <row r="1289" spans="1:29">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row>
    <row r="1290" spans="1:29">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row>
    <row r="1291" spans="1:29">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row>
    <row r="1292" spans="1:29">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row>
    <row r="1293" spans="1:29">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row>
    <row r="1294" spans="1:29">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row>
    <row r="1295" spans="1:29">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row>
    <row r="1296" spans="1:29">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row>
    <row r="1297" spans="1:29">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row>
    <row r="1298" spans="1:29">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row>
    <row r="1299" spans="1:29">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row>
    <row r="1300" spans="1:29">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row>
    <row r="1301" spans="1:29">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row>
    <row r="1302" spans="1:29">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row>
    <row r="1303" spans="1:29">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row>
    <row r="1304" spans="1:29">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row>
    <row r="1305" spans="1:29">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row>
    <row r="1306" spans="1:29">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row>
    <row r="1307" spans="1:29">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row>
    <row r="1308" spans="1:29">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row>
    <row r="1309" spans="1:29">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row>
    <row r="1310" spans="1:29">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row>
    <row r="1311" spans="1:29">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row>
    <row r="1312" spans="1:29">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row>
    <row r="1313" spans="1:29">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row>
    <row r="1314" spans="1:29">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row>
    <row r="1315" spans="1:29">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row>
    <row r="1316" spans="1:29">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row>
    <row r="1317" spans="1:29">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row>
    <row r="1318" spans="1:29">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row>
    <row r="1319" spans="1:29">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row>
    <row r="1320" spans="1:29">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row>
    <row r="1321" spans="1:29">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row>
    <row r="1322" spans="1:29">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row>
    <row r="1323" spans="1:29">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row>
    <row r="1324" spans="1:29">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row>
    <row r="1325" spans="1:29">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row>
    <row r="1326" spans="1:29">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row>
    <row r="1327" spans="1:29">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row>
    <row r="1328" spans="1:29">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row>
    <row r="1329" spans="1:29">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row>
    <row r="1330" spans="1:29">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row>
    <row r="1331" spans="1:29">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row>
    <row r="1332" spans="1:29">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row>
    <row r="1333" spans="1:29">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row>
    <row r="1334" spans="1:29">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row>
    <row r="1335" spans="1:29">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row>
    <row r="1336" spans="1:29">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row>
    <row r="1337" spans="1:29">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row>
    <row r="1338" spans="1:29">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row>
    <row r="1339" spans="1:29">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row>
    <row r="1340" spans="1:29">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row>
    <row r="1341" spans="1:29">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row>
    <row r="1342" spans="1:29">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row>
    <row r="1343" spans="1:29">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row>
    <row r="1344" spans="1:29">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row>
    <row r="1345" spans="1:29">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row>
    <row r="1346" spans="1:29">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row>
    <row r="1347" spans="1:29">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row>
    <row r="1348" spans="1:29">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row>
    <row r="1349" spans="1:29">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row>
    <row r="1350" spans="1:29">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row>
    <row r="1351" spans="1:29">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row>
    <row r="1352" spans="1:29">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row>
  </sheetData>
  <mergeCells count="299">
    <mergeCell ref="A333:A334"/>
    <mergeCell ref="J333:L333"/>
    <mergeCell ref="G342:I342"/>
    <mergeCell ref="J342:L342"/>
    <mergeCell ref="D350:E350"/>
    <mergeCell ref="D351:F351"/>
    <mergeCell ref="G351:I351"/>
    <mergeCell ref="J351:L351"/>
    <mergeCell ref="G318:I318"/>
    <mergeCell ref="D333:F333"/>
    <mergeCell ref="G333:I333"/>
    <mergeCell ref="D317:E317"/>
    <mergeCell ref="D318:F318"/>
    <mergeCell ref="J318:L318"/>
    <mergeCell ref="D332:E332"/>
    <mergeCell ref="G332:H332"/>
    <mergeCell ref="J332:K332"/>
    <mergeCell ref="G360:I360"/>
    <mergeCell ref="J360:L360"/>
    <mergeCell ref="D359:E359"/>
    <mergeCell ref="G359:H359"/>
    <mergeCell ref="J359:K359"/>
    <mergeCell ref="G350:H350"/>
    <mergeCell ref="J350:K350"/>
    <mergeCell ref="A360:A361"/>
    <mergeCell ref="B360:B361"/>
    <mergeCell ref="C360:C361"/>
    <mergeCell ref="D360:F360"/>
    <mergeCell ref="A342:A343"/>
    <mergeCell ref="B342:B343"/>
    <mergeCell ref="C342:C343"/>
    <mergeCell ref="D341:E341"/>
    <mergeCell ref="D342:F342"/>
    <mergeCell ref="A351:A352"/>
    <mergeCell ref="B351:B352"/>
    <mergeCell ref="C351:C352"/>
    <mergeCell ref="A179:A180"/>
    <mergeCell ref="J179:L179"/>
    <mergeCell ref="D205:F205"/>
    <mergeCell ref="G205:I205"/>
    <mergeCell ref="G213:I213"/>
    <mergeCell ref="J213:L213"/>
    <mergeCell ref="B333:B334"/>
    <mergeCell ref="C333:C334"/>
    <mergeCell ref="G341:H341"/>
    <mergeCell ref="J341:K341"/>
    <mergeCell ref="B294:B295"/>
    <mergeCell ref="C294:C295"/>
    <mergeCell ref="G302:H302"/>
    <mergeCell ref="J302:K302"/>
    <mergeCell ref="A303:A304"/>
    <mergeCell ref="B303:B304"/>
    <mergeCell ref="C303:C304"/>
    <mergeCell ref="D302:E302"/>
    <mergeCell ref="D303:F303"/>
    <mergeCell ref="G317:H317"/>
    <mergeCell ref="J317:K317"/>
    <mergeCell ref="A318:A319"/>
    <mergeCell ref="B318:B319"/>
    <mergeCell ref="C318:C319"/>
    <mergeCell ref="A160:A161"/>
    <mergeCell ref="B160:B161"/>
    <mergeCell ref="G160:I160"/>
    <mergeCell ref="C160:C161"/>
    <mergeCell ref="D168:E168"/>
    <mergeCell ref="G168:H168"/>
    <mergeCell ref="J168:K168"/>
    <mergeCell ref="A169:A170"/>
    <mergeCell ref="B169:B170"/>
    <mergeCell ref="C169:C170"/>
    <mergeCell ref="D169:F169"/>
    <mergeCell ref="G169:I169"/>
    <mergeCell ref="J169:L169"/>
    <mergeCell ref="D160:F160"/>
    <mergeCell ref="J160:L160"/>
    <mergeCell ref="G149:H149"/>
    <mergeCell ref="J149:K149"/>
    <mergeCell ref="A150:A151"/>
    <mergeCell ref="B150:B151"/>
    <mergeCell ref="C150:C151"/>
    <mergeCell ref="D149:E149"/>
    <mergeCell ref="D150:F150"/>
    <mergeCell ref="G159:H159"/>
    <mergeCell ref="J159:K159"/>
    <mergeCell ref="G150:I150"/>
    <mergeCell ref="J150:L150"/>
    <mergeCell ref="D159:E159"/>
    <mergeCell ref="A192:A193"/>
    <mergeCell ref="B192:B193"/>
    <mergeCell ref="C192:C193"/>
    <mergeCell ref="G192:I192"/>
    <mergeCell ref="D191:E191"/>
    <mergeCell ref="D192:F192"/>
    <mergeCell ref="J192:L192"/>
    <mergeCell ref="D204:E204"/>
    <mergeCell ref="G204:H204"/>
    <mergeCell ref="J204:K204"/>
    <mergeCell ref="B179:B180"/>
    <mergeCell ref="C179:C180"/>
    <mergeCell ref="G191:H191"/>
    <mergeCell ref="J191:K191"/>
    <mergeCell ref="D179:F179"/>
    <mergeCell ref="G179:I179"/>
    <mergeCell ref="D178:E178"/>
    <mergeCell ref="G178:H178"/>
    <mergeCell ref="J178:K178"/>
    <mergeCell ref="D135:E135"/>
    <mergeCell ref="G135:H135"/>
    <mergeCell ref="J135:K135"/>
    <mergeCell ref="A136:A137"/>
    <mergeCell ref="B136:B137"/>
    <mergeCell ref="C136:C137"/>
    <mergeCell ref="D143:F143"/>
    <mergeCell ref="G143:I143"/>
    <mergeCell ref="D136:F136"/>
    <mergeCell ref="G136:I136"/>
    <mergeCell ref="J136:L136"/>
    <mergeCell ref="D142:E142"/>
    <mergeCell ref="G142:H142"/>
    <mergeCell ref="J142:K142"/>
    <mergeCell ref="A143:A144"/>
    <mergeCell ref="J143:L143"/>
    <mergeCell ref="B143:B144"/>
    <mergeCell ref="C143:C144"/>
    <mergeCell ref="A116:A117"/>
    <mergeCell ref="B116:B117"/>
    <mergeCell ref="C116:C117"/>
    <mergeCell ref="D115:E115"/>
    <mergeCell ref="D116:F116"/>
    <mergeCell ref="G125:H125"/>
    <mergeCell ref="J125:K125"/>
    <mergeCell ref="A126:A127"/>
    <mergeCell ref="B126:B127"/>
    <mergeCell ref="G126:I126"/>
    <mergeCell ref="C126:C127"/>
    <mergeCell ref="G116:I116"/>
    <mergeCell ref="J116:L116"/>
    <mergeCell ref="D125:E125"/>
    <mergeCell ref="D126:F126"/>
    <mergeCell ref="J126:L126"/>
    <mergeCell ref="B106:B107"/>
    <mergeCell ref="C106:C107"/>
    <mergeCell ref="G115:H115"/>
    <mergeCell ref="J115:K115"/>
    <mergeCell ref="D95:E95"/>
    <mergeCell ref="G95:H95"/>
    <mergeCell ref="J95:K95"/>
    <mergeCell ref="A96:A97"/>
    <mergeCell ref="B96:B97"/>
    <mergeCell ref="C96:C97"/>
    <mergeCell ref="D106:F106"/>
    <mergeCell ref="G106:I106"/>
    <mergeCell ref="D96:F96"/>
    <mergeCell ref="G96:I96"/>
    <mergeCell ref="J96:L96"/>
    <mergeCell ref="D105:E105"/>
    <mergeCell ref="G105:H105"/>
    <mergeCell ref="J105:K105"/>
    <mergeCell ref="A106:A107"/>
    <mergeCell ref="J106:L106"/>
    <mergeCell ref="A76:A77"/>
    <mergeCell ref="B76:B77"/>
    <mergeCell ref="C76:C77"/>
    <mergeCell ref="D75:E75"/>
    <mergeCell ref="D76:F76"/>
    <mergeCell ref="G85:H85"/>
    <mergeCell ref="J85:K85"/>
    <mergeCell ref="A86:A87"/>
    <mergeCell ref="B86:B87"/>
    <mergeCell ref="G86:I86"/>
    <mergeCell ref="C86:C87"/>
    <mergeCell ref="A56:A57"/>
    <mergeCell ref="B56:B57"/>
    <mergeCell ref="C56:C57"/>
    <mergeCell ref="D66:F66"/>
    <mergeCell ref="G66:I66"/>
    <mergeCell ref="D56:F56"/>
    <mergeCell ref="G56:I56"/>
    <mergeCell ref="J56:L56"/>
    <mergeCell ref="D65:E65"/>
    <mergeCell ref="G65:H65"/>
    <mergeCell ref="J65:K65"/>
    <mergeCell ref="A66:A67"/>
    <mergeCell ref="J66:L66"/>
    <mergeCell ref="B66:B67"/>
    <mergeCell ref="C66:C67"/>
    <mergeCell ref="A29:A30"/>
    <mergeCell ref="J29:L29"/>
    <mergeCell ref="G36:I36"/>
    <mergeCell ref="J36:L36"/>
    <mergeCell ref="D45:E45"/>
    <mergeCell ref="D46:F46"/>
    <mergeCell ref="J46:L46"/>
    <mergeCell ref="B29:B30"/>
    <mergeCell ref="C29:C30"/>
    <mergeCell ref="G35:H35"/>
    <mergeCell ref="J35:K35"/>
    <mergeCell ref="A36:A37"/>
    <mergeCell ref="B36:B37"/>
    <mergeCell ref="C36:C37"/>
    <mergeCell ref="D35:E35"/>
    <mergeCell ref="D36:F36"/>
    <mergeCell ref="G45:H45"/>
    <mergeCell ref="J45:K45"/>
    <mergeCell ref="A46:A47"/>
    <mergeCell ref="B46:B47"/>
    <mergeCell ref="G46:I46"/>
    <mergeCell ref="C46:C47"/>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C258:C259"/>
    <mergeCell ref="G303:I303"/>
    <mergeCell ref="J303:L303"/>
    <mergeCell ref="G9:I9"/>
    <mergeCell ref="J9:L9"/>
    <mergeCell ref="G2:G4"/>
    <mergeCell ref="H2:H4"/>
    <mergeCell ref="G8:H8"/>
    <mergeCell ref="J8:K8"/>
    <mergeCell ref="D29:F29"/>
    <mergeCell ref="G29:I29"/>
    <mergeCell ref="D28:E28"/>
    <mergeCell ref="G28:H28"/>
    <mergeCell ref="J28:K28"/>
    <mergeCell ref="D55:E55"/>
    <mergeCell ref="G55:H55"/>
    <mergeCell ref="J55:K55"/>
    <mergeCell ref="G76:I76"/>
    <mergeCell ref="J76:L76"/>
    <mergeCell ref="D85:E85"/>
    <mergeCell ref="D86:F86"/>
    <mergeCell ref="J86:L86"/>
    <mergeCell ref="G75:H75"/>
    <mergeCell ref="J75:K75"/>
    <mergeCell ref="G230:H230"/>
    <mergeCell ref="J230:K230"/>
    <mergeCell ref="A231:A232"/>
    <mergeCell ref="B231:B232"/>
    <mergeCell ref="C231:C232"/>
    <mergeCell ref="G231:I231"/>
    <mergeCell ref="D249:F249"/>
    <mergeCell ref="G249:I249"/>
    <mergeCell ref="D230:E230"/>
    <mergeCell ref="D231:F231"/>
    <mergeCell ref="J231:L231"/>
    <mergeCell ref="D248:E248"/>
    <mergeCell ref="G248:H248"/>
    <mergeCell ref="J248:K248"/>
    <mergeCell ref="A249:A250"/>
    <mergeCell ref="J249:L249"/>
    <mergeCell ref="B249:B250"/>
    <mergeCell ref="C249:C250"/>
    <mergeCell ref="B205:B206"/>
    <mergeCell ref="C205:C206"/>
    <mergeCell ref="G212:H212"/>
    <mergeCell ref="J212:K212"/>
    <mergeCell ref="A213:A214"/>
    <mergeCell ref="B213:B214"/>
    <mergeCell ref="C213:C214"/>
    <mergeCell ref="D212:E212"/>
    <mergeCell ref="D213:F213"/>
    <mergeCell ref="A205:A206"/>
    <mergeCell ref="J205:L205"/>
    <mergeCell ref="D257:E257"/>
    <mergeCell ref="D258:F258"/>
    <mergeCell ref="G275:H275"/>
    <mergeCell ref="J275:K275"/>
    <mergeCell ref="A276:A277"/>
    <mergeCell ref="B276:B277"/>
    <mergeCell ref="C276:C277"/>
    <mergeCell ref="G276:I276"/>
    <mergeCell ref="D294:F294"/>
    <mergeCell ref="G294:I294"/>
    <mergeCell ref="D275:E275"/>
    <mergeCell ref="D276:F276"/>
    <mergeCell ref="J276:L276"/>
    <mergeCell ref="D293:E293"/>
    <mergeCell ref="G293:H293"/>
    <mergeCell ref="J293:K293"/>
    <mergeCell ref="A294:A295"/>
    <mergeCell ref="J294:L294"/>
    <mergeCell ref="G258:I258"/>
    <mergeCell ref="J258:L258"/>
    <mergeCell ref="G257:H257"/>
    <mergeCell ref="J257:K257"/>
    <mergeCell ref="A258:A259"/>
    <mergeCell ref="B258:B259"/>
  </mergeCells>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692" priority="1" operator="equal">
      <formula>"Success"</formula>
    </cfRule>
  </conditionalFormatting>
  <conditionalFormatting sqref="G159 G162:G166 G168 G171:G176 G178:G189 G191:G202 G204:G210 G212:G228 G230:G246 G248:G255 G257:G273 G275:G291 G293:G300 G302:G315 G317:G330 G332:G339 G341:G348 G350:G357 G359:G365">
    <cfRule type="cellIs" dxfId="691" priority="2" operator="equal">
      <formula>"Need Testing"</formula>
    </cfRule>
  </conditionalFormatting>
  <conditionalFormatting sqref="G159 G162:G166 G168 G171:G176 D178:D181 G178:G189 J178:J181 D191:D194 G191:G202 J191:J194 D204:D207 G204:G210 J204:J207 D212:D215 G212:G228 J212:J215 D230:D233 G230:G246 J230:J233 D248:D251 G248:G255 J248:J251 D257:D260 G257:G273 J257:J260 D275:D278 G275:G291 J275:J278 D293:D296 G293:G300 J293:J296 D302:D305 G302:G315 J302:J305 D317:D320 G317:G330 J317:J320 D332:D335 G332:G339 J332:J335 D341:D344 G341:G348 J341:J344 D350:D353 G350:G357 J350:J353 D359:D362 G359:G365 J359:J362">
    <cfRule type="cellIs" dxfId="690" priority="3" operator="equal">
      <formula>"Failed"</formula>
    </cfRule>
  </conditionalFormatting>
  <conditionalFormatting sqref="J157 J159:J162 J168:J171 J178:J181 J191:J194 J204:J207 J212:J215 J230:J233 J248:J251 J257:J260 J275:J278 J293:J296 J302:J305 J317:J320 J332:J335 J341:J344 J350:J353 J359:J362">
    <cfRule type="cellIs" dxfId="689" priority="4" operator="equal">
      <formula>"NEED TESTING"</formula>
    </cfRule>
  </conditionalFormatting>
  <conditionalFormatting sqref="G1:G155 J1:J155 D8:D13 D18:D23 D26:D31 D34:D38 D43:D48 D53:D58 D63:D68 D73:D78 D83:D88 D93:D98 D103:D108 D113:D118 D123:D128 D133:D138 D141:D145">
    <cfRule type="cellIs" dxfId="688" priority="5" operator="equal">
      <formula>"Failed"</formula>
    </cfRule>
  </conditionalFormatting>
  <conditionalFormatting sqref="G1:G155">
    <cfRule type="cellIs" dxfId="687" priority="6" operator="equal">
      <formula>"Need Testing"</formula>
    </cfRule>
  </conditionalFormatting>
  <conditionalFormatting sqref="J1:J155">
    <cfRule type="cellIs" dxfId="686" priority="7" operator="equal">
      <formula>"NEED TESTING"</formula>
    </cfRule>
  </conditionalFormatting>
  <conditionalFormatting sqref="D1:D155 G1:G155 J1:J155">
    <cfRule type="cellIs" dxfId="685" priority="8" operator="equal">
      <formula>"Success"</formula>
    </cfRule>
  </conditionalFormatting>
  <conditionalFormatting sqref="G1:G155 J1:J155 D6:D13 D16:D23">
    <cfRule type="cellIs" dxfId="684" priority="9" operator="equal">
      <formula>"Failed"</formula>
    </cfRule>
  </conditionalFormatting>
  <conditionalFormatting sqref="G1:G155">
    <cfRule type="cellIs" dxfId="683" priority="10" operator="equal">
      <formula>"Need Testing"</formula>
    </cfRule>
  </conditionalFormatting>
  <conditionalFormatting sqref="J1:J155">
    <cfRule type="cellIs" dxfId="682" priority="11" operator="equal">
      <formula>"NEED TESTING"</formula>
    </cfRule>
  </conditionalFormatting>
  <conditionalFormatting sqref="D1:D155 G1:G155 J1:J155">
    <cfRule type="cellIs" dxfId="681" priority="12" operator="equal">
      <formula>"Success"</formula>
    </cfRule>
  </conditionalFormatting>
  <dataValidations count="3">
    <dataValidation type="list" allowBlank="1" sqref="G11:G13 J11:J13 G21:G23 J21:J23 G31:G33 J31:J33 G38:G40 J38:J40 G48:G50 J48:J50 G58:G60 J58:J60 G68:G70 J68:J70 G78:G80 J78:J80 G88:G90 J88:J90 G98:G100 J98:J100 G108:G110 J108:J110 G118:G120 J118:J120 G128:G130 J128:J130 G138:G140 J138:J140 G145:G147 J145:J147 G152:G154 J152:J154 G162:G166 J162:J166 G171:G176 J171:J176 G181:G189 J181:J189 G194:G202 J194:J202 G207:G210 J207:J210 G215:G228 J215:J228 G233:G246 J233:J246 G251:G255 J251:J255 G260:G273 J260:J273 G278:G291 J278:J291 G296:G300 J296:J300 G305:G315 J305:J315 G320:G330 J320:J330 G335:G339 J335:J339 G344:G348 J344:J348 G353:G357 J353:J357 G362:G365 J362:J365" xr:uid="{00000000-0002-0000-0400-000000000000}">
      <formula1>"Success,Failed,Need Testing"</formula1>
    </dataValidation>
    <dataValidation type="list" allowBlank="1" sqref="D11:D13 D21:D23 D31:D33 D38:D40 D48:D50 D58:D60 D68:D70 D78:D80 D88:D90 D98:D100 D108:D110 D118:D120 D128:D130 D138:D140 D145:D147 D152:D154 D162:D166 D171:D176 D181:D189 D194:D202 D207:D210 D215:D228 D233:D246 D251:D255 D260:D273 D278:D291 D296:D300 D305:D315 D320:D330 D335:D339 D344:D348 D353:D357 D362:D365" xr:uid="{00000000-0002-0000-0400-000001000000}">
      <formula1>"Success,Failed"</formula1>
    </dataValidation>
    <dataValidation type="custom" allowBlank="1" showDropDown="1" sqref="E11:E13 H11:H13 K11:K13 E21:E23 H21:H23 K21:K23 E31:E33 H31:H33 K31:K33 E38:E40 H38:H40 K38:K40 E48:E50 H48:H50 K48:K50 E58:E60 H58:H60 K58:K60 E68:E70 H68:H70 K68:K70 E78:E80 H78:H80 K78:K80 E88:E90 H88:H90 K88:K90 E98:E100 H98:H100 K98:K100 E108:E110 H108:H110 K108:K110 E118:E120 H118:H120 K118:K120 E128:E130 H128:H130 K128:K130 E138:E140 H138:H140 K138:K140 E145:E147 H145:H147 K145:K147 E152:E154 H152:H154 K152:K154 E162:E166 H162:H166 K162:K166 E171:E176 H171:H176 K171:K176 E181:E189 H181:H189 K181:K189 E194:E202 H194:H202 K194:K202 E207:E210 H207:H210 K207:K210 E215:E228 H215:H228 K215:K228 E233:E246 H233:H246 K233:K246 E251:E255 H251:H255 K251:K255 E260:E273 H260:H273 K260:K273 E278:E291 H278:H291 K278:K291 E296:E300 H296:H300 K296:K300 E305:E315 H305:H315 K305:K315 E320:E330 H320:H330 K320:K330 E335:E339 H335:H339 K335:K339 E344:E348 H344:H348 K344:K348 E353:E357 H353:H357 K353:K357 E362:E365 H362:H365 K362:K365" xr:uid="{00000000-0002-0000-0400-000002000000}">
      <formula1>OR(NOT(ISERROR(DATEVALUE(E11))), AND(ISNUMBER(E11), LEFT(CELL("format", E11))="D"))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23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479</v>
      </c>
      <c r="C1" s="51" t="s">
        <v>79</v>
      </c>
      <c r="D1" s="52" t="s">
        <v>80</v>
      </c>
      <c r="E1" s="51" t="s">
        <v>81</v>
      </c>
      <c r="F1" s="51" t="s">
        <v>82</v>
      </c>
      <c r="G1" s="53" t="s">
        <v>83</v>
      </c>
      <c r="H1" s="51" t="s">
        <v>84</v>
      </c>
      <c r="I1" s="54"/>
      <c r="J1" s="55"/>
      <c r="K1" s="56"/>
      <c r="L1" s="57"/>
    </row>
    <row r="2" spans="1:12">
      <c r="A2" s="49"/>
      <c r="B2" s="58" t="s">
        <v>85</v>
      </c>
      <c r="C2" s="133">
        <f>COUNTIFS(D$6:$D235, "Success", $A$6:$A235, "=#TC*")</f>
        <v>0</v>
      </c>
      <c r="D2" s="134">
        <f>COUNTIFS(D$6:$D235, "Failed", $A$6:$A235, "=#TC*")</f>
        <v>0</v>
      </c>
      <c r="E2" s="135">
        <f>COUNTIFS(D$6:$D235, "Need Testing", $A$6:$A235, "=#TC*")</f>
        <v>0</v>
      </c>
      <c r="F2" s="136">
        <f t="shared" ref="F2:F4" si="0">$G$2-(C2+D2)</f>
        <v>24</v>
      </c>
      <c r="G2" s="397">
        <f>COUNTIF($A:$A, "#TC*")</f>
        <v>24</v>
      </c>
      <c r="H2" s="400">
        <f>COUNTIF($A:$A, "#SC*")</f>
        <v>14</v>
      </c>
      <c r="I2" s="62"/>
      <c r="J2" s="55"/>
      <c r="K2" s="56"/>
      <c r="L2" s="57"/>
    </row>
    <row r="3" spans="1:12">
      <c r="A3" s="49"/>
      <c r="B3" s="58" t="s">
        <v>86</v>
      </c>
      <c r="C3" s="137">
        <f>COUNTIFS(G$6:$G235, "Success", $A$6:$A235, "=#TC*")</f>
        <v>21</v>
      </c>
      <c r="D3" s="138">
        <f>COUNTIFS(G$6:$G235, "Failed", $A$6:$A235, "=#TC*")</f>
        <v>3</v>
      </c>
      <c r="E3" s="139">
        <f>COUNTIFS(G$6:$G235, "Need Testing", $A$6:$A235, "=#TC*")</f>
        <v>0</v>
      </c>
      <c r="F3" s="140">
        <f t="shared" si="0"/>
        <v>0</v>
      </c>
      <c r="G3" s="398"/>
      <c r="H3" s="398"/>
      <c r="I3" s="62"/>
      <c r="J3" s="55"/>
      <c r="K3" s="56"/>
      <c r="L3" s="57"/>
    </row>
    <row r="4" spans="1:12">
      <c r="A4" s="49"/>
      <c r="B4" s="58" t="s">
        <v>87</v>
      </c>
      <c r="C4" s="137">
        <f>COUNTIFS(J$6:$J235, "Success", $A$6:$A235, "=#TC*")</f>
        <v>0</v>
      </c>
      <c r="D4" s="138">
        <f>COUNTIFS(J$6:$J235, "Failed", $A$6:$A235, "=#TC*")</f>
        <v>0</v>
      </c>
      <c r="E4" s="139">
        <f>COUNTIFS(J$6:$J235, "Need Testing", $A$6:$A235, "=#TC*")</f>
        <v>0</v>
      </c>
      <c r="F4" s="140">
        <f t="shared" si="0"/>
        <v>24</v>
      </c>
      <c r="G4" s="399"/>
      <c r="H4" s="399"/>
      <c r="I4" s="62"/>
      <c r="J4" s="55"/>
      <c r="K4" s="56"/>
      <c r="L4" s="57"/>
    </row>
    <row r="5" spans="1:12">
      <c r="A5" s="49"/>
      <c r="B5" s="63"/>
      <c r="C5" s="64"/>
      <c r="D5" s="55"/>
      <c r="E5" s="57"/>
      <c r="F5" s="57"/>
      <c r="G5" s="55"/>
      <c r="H5" s="64"/>
      <c r="I5" s="64"/>
      <c r="J5" s="55"/>
      <c r="K5" s="56"/>
      <c r="L5" s="57"/>
    </row>
    <row r="6" spans="1:12">
      <c r="A6" s="89" t="s">
        <v>88</v>
      </c>
      <c r="B6" s="66" t="s">
        <v>480</v>
      </c>
      <c r="C6" s="67"/>
      <c r="D6" s="68"/>
      <c r="E6" s="69"/>
      <c r="F6" s="69"/>
      <c r="G6" s="68"/>
      <c r="H6" s="67"/>
      <c r="I6" s="67"/>
      <c r="J6" s="68"/>
      <c r="K6" s="70"/>
      <c r="L6" s="69"/>
    </row>
    <row r="7" spans="1:12">
      <c r="A7" s="49"/>
      <c r="B7" s="63"/>
      <c r="C7" s="64"/>
      <c r="D7" s="55"/>
      <c r="E7" s="57"/>
      <c r="F7" s="57"/>
      <c r="G7" s="55"/>
      <c r="H7" s="64"/>
      <c r="I7" s="64"/>
      <c r="J7" s="55"/>
      <c r="K7" s="56"/>
      <c r="L7" s="57"/>
    </row>
    <row r="8" spans="1:12">
      <c r="A8" s="104" t="s">
        <v>90</v>
      </c>
      <c r="B8" s="72"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74"/>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76" t="s">
        <v>99</v>
      </c>
      <c r="F10" s="76" t="s">
        <v>100</v>
      </c>
      <c r="G10" s="75" t="s">
        <v>98</v>
      </c>
      <c r="H10" s="76" t="s">
        <v>99</v>
      </c>
      <c r="I10" s="76" t="s">
        <v>100</v>
      </c>
      <c r="J10" s="75" t="s">
        <v>98</v>
      </c>
      <c r="K10" s="76" t="s">
        <v>99</v>
      </c>
      <c r="L10" s="76" t="s">
        <v>100</v>
      </c>
    </row>
    <row r="11" spans="1:12" ht="45">
      <c r="A11" s="77">
        <v>1</v>
      </c>
      <c r="B11" s="93" t="s">
        <v>481</v>
      </c>
      <c r="C11" s="94" t="s">
        <v>482</v>
      </c>
      <c r="D11" s="190"/>
      <c r="E11" s="81"/>
      <c r="F11" s="81"/>
      <c r="G11" s="82" t="s">
        <v>79</v>
      </c>
      <c r="H11" s="157">
        <v>43328</v>
      </c>
      <c r="I11" s="84"/>
      <c r="J11" s="80"/>
      <c r="K11" s="85"/>
      <c r="L11" s="86"/>
    </row>
    <row r="12" spans="1:12" ht="30">
      <c r="A12" s="77">
        <v>2</v>
      </c>
      <c r="B12" s="106" t="s">
        <v>148</v>
      </c>
      <c r="C12" s="84" t="s">
        <v>149</v>
      </c>
      <c r="D12" s="80"/>
      <c r="E12" s="81"/>
      <c r="F12" s="81"/>
      <c r="G12" s="82" t="s">
        <v>79</v>
      </c>
      <c r="H12" s="157">
        <v>43328</v>
      </c>
      <c r="I12" s="84"/>
      <c r="J12" s="80"/>
      <c r="K12" s="85"/>
      <c r="L12" s="86"/>
    </row>
    <row r="13" spans="1:12" ht="12" customHeight="1">
      <c r="A13" s="77">
        <v>3</v>
      </c>
      <c r="B13" s="93" t="s">
        <v>150</v>
      </c>
      <c r="C13" s="94" t="s">
        <v>483</v>
      </c>
      <c r="D13" s="80"/>
      <c r="E13" s="81"/>
      <c r="F13" s="81"/>
      <c r="G13" s="95" t="s">
        <v>79</v>
      </c>
      <c r="H13" s="157">
        <v>43328</v>
      </c>
      <c r="I13" s="84"/>
      <c r="J13" s="80"/>
      <c r="K13" s="85"/>
      <c r="L13" s="86"/>
    </row>
    <row r="14" spans="1:12">
      <c r="A14" s="103"/>
      <c r="B14" s="103"/>
      <c r="C14" s="103"/>
      <c r="D14" s="103"/>
      <c r="E14" s="103"/>
      <c r="F14" s="103"/>
      <c r="G14" s="103"/>
      <c r="H14" s="103"/>
      <c r="I14" s="103"/>
      <c r="J14" s="103"/>
      <c r="K14" s="103"/>
      <c r="L14" s="103"/>
    </row>
    <row r="15" spans="1:12">
      <c r="A15" s="89" t="s">
        <v>107</v>
      </c>
      <c r="B15" s="66" t="s">
        <v>484</v>
      </c>
      <c r="C15" s="67"/>
      <c r="D15" s="68"/>
      <c r="E15" s="69"/>
      <c r="F15" s="69"/>
      <c r="G15" s="68"/>
      <c r="H15" s="67"/>
      <c r="I15" s="67"/>
      <c r="J15" s="68"/>
      <c r="K15" s="70"/>
      <c r="L15" s="69"/>
    </row>
    <row r="16" spans="1:12">
      <c r="A16" s="103"/>
      <c r="B16" s="103"/>
      <c r="C16" s="103"/>
      <c r="D16" s="103"/>
      <c r="E16" s="103"/>
      <c r="F16" s="103"/>
      <c r="G16" s="103"/>
      <c r="H16" s="103"/>
      <c r="I16" s="103"/>
      <c r="J16" s="103"/>
      <c r="K16" s="103"/>
      <c r="L16" s="103"/>
    </row>
    <row r="17" spans="1:12">
      <c r="A17" s="104" t="s">
        <v>90</v>
      </c>
      <c r="B17" s="72" t="s">
        <v>485</v>
      </c>
      <c r="C17" s="73" t="s">
        <v>85</v>
      </c>
      <c r="D17" s="401" t="str">
        <f>IF(COUNTIF(D20:D22, "Failed") &gt; 0, "Failed", IF(COUNTA(D20:D22) = 0, "Not Tested", "Success"))</f>
        <v>Not Tested</v>
      </c>
      <c r="E17" s="402"/>
      <c r="F17" s="97" t="s">
        <v>86</v>
      </c>
      <c r="G17" s="401" t="str">
        <f>IF(COUNTIF(G20:G22, "Failed") &gt; 0, "Failed", IF(COUNTIF(G20:G22, "Need Testing") &gt; 0, "Need Testing", IF(COUNTA(G20:G22) = 0, "Not Tested", "Success")))</f>
        <v>Success</v>
      </c>
      <c r="H17" s="402"/>
      <c r="I17" s="73" t="s">
        <v>87</v>
      </c>
      <c r="J17" s="401" t="str">
        <f>IF(COUNTIF(J20:J22, "Failed") &gt; 0, "Failed", IF(COUNTIF(J20:J22, "Need Testing") &gt; 0, "Need Testing", IF(COUNTA(J20:J22) = 0, "Not Tested", "Success")))</f>
        <v>Not Tested</v>
      </c>
      <c r="K17" s="402"/>
      <c r="L17" s="74"/>
    </row>
    <row r="18" spans="1:12">
      <c r="A18" s="403" t="s">
        <v>92</v>
      </c>
      <c r="B18" s="404" t="s">
        <v>93</v>
      </c>
      <c r="C18" s="404" t="s">
        <v>94</v>
      </c>
      <c r="D18" s="408" t="s">
        <v>95</v>
      </c>
      <c r="E18" s="409"/>
      <c r="F18" s="402"/>
      <c r="G18" s="408" t="s">
        <v>96</v>
      </c>
      <c r="H18" s="409"/>
      <c r="I18" s="402"/>
      <c r="J18" s="408" t="s">
        <v>97</v>
      </c>
      <c r="K18" s="409"/>
      <c r="L18" s="402"/>
    </row>
    <row r="19" spans="1:12">
      <c r="A19" s="399"/>
      <c r="B19" s="399"/>
      <c r="C19" s="399"/>
      <c r="D19" s="75" t="s">
        <v>98</v>
      </c>
      <c r="E19" s="76" t="s">
        <v>99</v>
      </c>
      <c r="F19" s="76" t="s">
        <v>100</v>
      </c>
      <c r="G19" s="75" t="s">
        <v>98</v>
      </c>
      <c r="H19" s="76" t="s">
        <v>99</v>
      </c>
      <c r="I19" s="76" t="s">
        <v>100</v>
      </c>
      <c r="J19" s="75" t="s">
        <v>98</v>
      </c>
      <c r="K19" s="76" t="s">
        <v>99</v>
      </c>
      <c r="L19" s="76" t="s">
        <v>100</v>
      </c>
    </row>
    <row r="20" spans="1:12" ht="45">
      <c r="A20" s="77">
        <v>1</v>
      </c>
      <c r="B20" s="93" t="s">
        <v>486</v>
      </c>
      <c r="C20" s="94" t="s">
        <v>487</v>
      </c>
      <c r="D20" s="190"/>
      <c r="E20" s="81"/>
      <c r="F20" s="81"/>
      <c r="G20" s="95" t="s">
        <v>79</v>
      </c>
      <c r="H20" s="157">
        <v>43328</v>
      </c>
      <c r="I20" s="84"/>
      <c r="J20" s="80"/>
      <c r="K20" s="85"/>
      <c r="L20" s="86"/>
    </row>
    <row r="21" spans="1:12" ht="30">
      <c r="A21" s="77">
        <v>2</v>
      </c>
      <c r="B21" s="106" t="s">
        <v>148</v>
      </c>
      <c r="C21" s="84" t="s">
        <v>149</v>
      </c>
      <c r="D21" s="80"/>
      <c r="E21" s="81"/>
      <c r="F21" s="81"/>
      <c r="G21" s="95" t="s">
        <v>79</v>
      </c>
      <c r="H21" s="157">
        <v>43328</v>
      </c>
      <c r="I21" s="84"/>
      <c r="J21" s="80"/>
      <c r="K21" s="85"/>
      <c r="L21" s="86"/>
    </row>
    <row r="22" spans="1:12" ht="12" customHeight="1">
      <c r="A22" s="77">
        <v>3</v>
      </c>
      <c r="B22" s="93" t="s">
        <v>150</v>
      </c>
      <c r="C22" s="94" t="s">
        <v>488</v>
      </c>
      <c r="D22" s="80"/>
      <c r="E22" s="81"/>
      <c r="F22" s="81"/>
      <c r="G22" s="95" t="s">
        <v>79</v>
      </c>
      <c r="H22" s="157">
        <v>43328</v>
      </c>
      <c r="I22" s="84"/>
      <c r="J22" s="80"/>
      <c r="K22" s="85"/>
      <c r="L22" s="86"/>
    </row>
    <row r="23" spans="1:12">
      <c r="A23" s="103"/>
      <c r="B23" s="103"/>
      <c r="C23" s="103"/>
      <c r="D23" s="103"/>
      <c r="E23" s="103"/>
      <c r="F23" s="103"/>
      <c r="G23" s="103"/>
      <c r="H23" s="103"/>
      <c r="I23" s="103"/>
      <c r="J23" s="103"/>
      <c r="K23" s="103"/>
      <c r="L23" s="103"/>
    </row>
    <row r="24" spans="1:12">
      <c r="A24" s="103"/>
      <c r="B24" s="103"/>
      <c r="C24" s="103"/>
      <c r="D24" s="103"/>
      <c r="E24" s="103"/>
      <c r="F24" s="103"/>
      <c r="G24" s="103"/>
      <c r="H24" s="103"/>
      <c r="I24" s="103"/>
      <c r="J24" s="103"/>
      <c r="K24" s="103"/>
      <c r="L24" s="103"/>
    </row>
    <row r="25" spans="1:12">
      <c r="A25" s="89" t="s">
        <v>110</v>
      </c>
      <c r="B25" s="66" t="s">
        <v>489</v>
      </c>
      <c r="C25" s="67"/>
      <c r="D25" s="68"/>
      <c r="E25" s="69"/>
      <c r="F25" s="69"/>
      <c r="G25" s="68"/>
      <c r="H25" s="67"/>
      <c r="I25" s="67"/>
      <c r="J25" s="68"/>
      <c r="K25" s="70"/>
      <c r="L25" s="69"/>
    </row>
    <row r="26" spans="1:12">
      <c r="A26" s="103"/>
      <c r="B26" s="103"/>
      <c r="C26" s="103"/>
      <c r="D26" s="103"/>
      <c r="E26" s="103"/>
      <c r="F26" s="103"/>
      <c r="G26" s="103"/>
      <c r="H26" s="103"/>
      <c r="I26" s="103"/>
      <c r="J26" s="103"/>
      <c r="K26" s="103"/>
      <c r="L26" s="103"/>
    </row>
    <row r="27" spans="1:12">
      <c r="A27" s="104" t="s">
        <v>90</v>
      </c>
      <c r="B27" s="72" t="s">
        <v>91</v>
      </c>
      <c r="C27" s="73" t="s">
        <v>85</v>
      </c>
      <c r="D27" s="401" t="str">
        <f>IF(COUNTIF(D30:D32, "Failed") &gt; 0, "Failed", IF(COUNTA(D30:D32) = 0, "Not Tested", "Success"))</f>
        <v>Not Tested</v>
      </c>
      <c r="E27" s="402"/>
      <c r="F27" s="97" t="s">
        <v>86</v>
      </c>
      <c r="G27" s="401" t="str">
        <f>IF(COUNTIF(G30:G32, "Failed") &gt; 0, "Failed", IF(COUNTIF(G30:G32, "Need Testing") &gt; 0, "Need Testing", IF(COUNTA(G30:G32) = 0, "Not Tested", "Success")))</f>
        <v>Success</v>
      </c>
      <c r="H27" s="402"/>
      <c r="I27" s="73" t="s">
        <v>87</v>
      </c>
      <c r="J27" s="401" t="str">
        <f>IF(COUNTIF(J30:J32, "Failed") &gt; 0, "Failed", IF(COUNTIF(J30:J32, "Need Testing") &gt; 0, "Need Testing", IF(COUNTA(J30:J32) = 0, "Not Tested", "Success")))</f>
        <v>Not Tested</v>
      </c>
      <c r="K27" s="402"/>
      <c r="L27" s="74"/>
    </row>
    <row r="28" spans="1:12">
      <c r="A28" s="403" t="s">
        <v>92</v>
      </c>
      <c r="B28" s="404" t="s">
        <v>93</v>
      </c>
      <c r="C28" s="404" t="s">
        <v>94</v>
      </c>
      <c r="D28" s="408" t="s">
        <v>95</v>
      </c>
      <c r="E28" s="409"/>
      <c r="F28" s="402"/>
      <c r="G28" s="408" t="s">
        <v>96</v>
      </c>
      <c r="H28" s="409"/>
      <c r="I28" s="402"/>
      <c r="J28" s="408" t="s">
        <v>97</v>
      </c>
      <c r="K28" s="409"/>
      <c r="L28" s="402"/>
    </row>
    <row r="29" spans="1:12">
      <c r="A29" s="399"/>
      <c r="B29" s="399"/>
      <c r="C29" s="399"/>
      <c r="D29" s="75" t="s">
        <v>98</v>
      </c>
      <c r="E29" s="76" t="s">
        <v>99</v>
      </c>
      <c r="F29" s="76" t="s">
        <v>100</v>
      </c>
      <c r="G29" s="75" t="s">
        <v>98</v>
      </c>
      <c r="H29" s="76" t="s">
        <v>99</v>
      </c>
      <c r="I29" s="76" t="s">
        <v>100</v>
      </c>
      <c r="J29" s="75" t="s">
        <v>98</v>
      </c>
      <c r="K29" s="76" t="s">
        <v>99</v>
      </c>
      <c r="L29" s="76" t="s">
        <v>100</v>
      </c>
    </row>
    <row r="30" spans="1:12" ht="45">
      <c r="A30" s="77">
        <v>1</v>
      </c>
      <c r="B30" s="93" t="s">
        <v>490</v>
      </c>
      <c r="C30" s="94" t="s">
        <v>491</v>
      </c>
      <c r="D30" s="190"/>
      <c r="E30" s="81"/>
      <c r="F30" s="81"/>
      <c r="G30" s="95" t="s">
        <v>79</v>
      </c>
      <c r="H30" s="157">
        <v>43328</v>
      </c>
      <c r="I30" s="84"/>
      <c r="J30" s="80"/>
      <c r="K30" s="85"/>
      <c r="L30" s="86"/>
    </row>
    <row r="31" spans="1:12" ht="30">
      <c r="A31" s="77">
        <v>2</v>
      </c>
      <c r="B31" s="106" t="s">
        <v>148</v>
      </c>
      <c r="C31" s="84" t="s">
        <v>149</v>
      </c>
      <c r="D31" s="80"/>
      <c r="E31" s="81"/>
      <c r="F31" s="81"/>
      <c r="G31" s="95" t="s">
        <v>79</v>
      </c>
      <c r="H31" s="157">
        <v>43328</v>
      </c>
      <c r="I31" s="84"/>
      <c r="J31" s="80"/>
      <c r="K31" s="85"/>
      <c r="L31" s="86"/>
    </row>
    <row r="32" spans="1:12" ht="12" customHeight="1">
      <c r="A32" s="77">
        <v>3</v>
      </c>
      <c r="B32" s="93" t="s">
        <v>150</v>
      </c>
      <c r="C32" s="94" t="s">
        <v>492</v>
      </c>
      <c r="D32" s="80"/>
      <c r="E32" s="81"/>
      <c r="F32" s="81"/>
      <c r="G32" s="95" t="s">
        <v>79</v>
      </c>
      <c r="H32" s="157">
        <v>43328</v>
      </c>
      <c r="I32" s="84"/>
      <c r="J32" s="80"/>
      <c r="K32" s="85"/>
      <c r="L32" s="86"/>
    </row>
    <row r="33" spans="1:12">
      <c r="A33" s="103"/>
      <c r="B33" s="103"/>
      <c r="C33" s="103"/>
      <c r="D33" s="103"/>
      <c r="E33" s="103"/>
      <c r="F33" s="103"/>
      <c r="G33" s="103"/>
      <c r="H33" s="103"/>
      <c r="I33" s="103"/>
      <c r="J33" s="103"/>
      <c r="K33" s="103"/>
      <c r="L33" s="103"/>
    </row>
    <row r="34" spans="1:12">
      <c r="A34" s="103"/>
      <c r="B34" s="103"/>
      <c r="C34" s="103"/>
      <c r="D34" s="103"/>
      <c r="E34" s="103"/>
      <c r="F34" s="103"/>
      <c r="G34" s="103"/>
      <c r="H34" s="103"/>
      <c r="I34" s="103"/>
      <c r="J34" s="103"/>
      <c r="K34" s="103"/>
      <c r="L34" s="103"/>
    </row>
    <row r="35" spans="1:12">
      <c r="A35" s="89" t="s">
        <v>114</v>
      </c>
      <c r="B35" s="66" t="s">
        <v>192</v>
      </c>
      <c r="C35" s="67"/>
      <c r="D35" s="68"/>
      <c r="E35" s="69"/>
      <c r="F35" s="69"/>
      <c r="G35" s="68"/>
      <c r="H35" s="67"/>
      <c r="I35" s="67"/>
      <c r="J35" s="68"/>
      <c r="K35" s="70"/>
      <c r="L35" s="69"/>
    </row>
    <row r="36" spans="1:12">
      <c r="A36" s="49"/>
      <c r="B36" s="63"/>
      <c r="C36" s="64"/>
      <c r="D36" s="55"/>
      <c r="E36" s="57"/>
      <c r="F36" s="57"/>
      <c r="G36" s="55"/>
      <c r="H36" s="64"/>
      <c r="I36" s="64"/>
      <c r="J36" s="55"/>
      <c r="K36" s="56"/>
      <c r="L36" s="57"/>
    </row>
    <row r="37" spans="1:12">
      <c r="A37" s="104" t="s">
        <v>90</v>
      </c>
      <c r="B37" s="72" t="s">
        <v>91</v>
      </c>
      <c r="C37" s="73" t="s">
        <v>85</v>
      </c>
      <c r="D37" s="401" t="str">
        <f>IF(COUNTIF(D40:D42, "Failed") &gt; 0, "Failed", IF(COUNTA(D40:D42) = 0, "Not Tested", "Success"))</f>
        <v>Not Tested</v>
      </c>
      <c r="E37" s="402"/>
      <c r="F37" s="97" t="s">
        <v>86</v>
      </c>
      <c r="G37" s="401" t="str">
        <f>IF(COUNTIF(G40:G42, "Failed") &gt; 0, "Failed", IF(COUNTIF(G40:G42, "Need Testing") &gt; 0, "Need Testing", IF(COUNTA(G40:G42) = 0, "Not Tested", "Success")))</f>
        <v>Success</v>
      </c>
      <c r="H37" s="402"/>
      <c r="I37" s="73" t="s">
        <v>87</v>
      </c>
      <c r="J37" s="401" t="str">
        <f>IF(COUNTIF(J40:J42, "Failed") &gt; 0, "Failed", IF(COUNTIF(J40:J42, "Need Testing") &gt; 0, "Need Testing", IF(COUNTA(J40:J42) = 0, "Not Tested", "Success")))</f>
        <v>Not Tested</v>
      </c>
      <c r="K37" s="402"/>
      <c r="L37" s="74"/>
    </row>
    <row r="38" spans="1:12">
      <c r="A38" s="403" t="s">
        <v>92</v>
      </c>
      <c r="B38" s="404" t="s">
        <v>93</v>
      </c>
      <c r="C38" s="404" t="s">
        <v>94</v>
      </c>
      <c r="D38" s="408" t="s">
        <v>95</v>
      </c>
      <c r="E38" s="409"/>
      <c r="F38" s="402"/>
      <c r="G38" s="408" t="s">
        <v>96</v>
      </c>
      <c r="H38" s="409"/>
      <c r="I38" s="402"/>
      <c r="J38" s="408" t="s">
        <v>97</v>
      </c>
      <c r="K38" s="409"/>
      <c r="L38" s="402"/>
    </row>
    <row r="39" spans="1:12">
      <c r="A39" s="399"/>
      <c r="B39" s="399"/>
      <c r="C39" s="399"/>
      <c r="D39" s="75" t="s">
        <v>98</v>
      </c>
      <c r="E39" s="76" t="s">
        <v>99</v>
      </c>
      <c r="F39" s="76" t="s">
        <v>100</v>
      </c>
      <c r="G39" s="75" t="s">
        <v>98</v>
      </c>
      <c r="H39" s="76" t="s">
        <v>99</v>
      </c>
      <c r="I39" s="76" t="s">
        <v>100</v>
      </c>
      <c r="J39" s="75" t="s">
        <v>98</v>
      </c>
      <c r="K39" s="76" t="s">
        <v>99</v>
      </c>
      <c r="L39" s="76" t="s">
        <v>100</v>
      </c>
    </row>
    <row r="40" spans="1:12" ht="45">
      <c r="A40" s="77">
        <v>1</v>
      </c>
      <c r="B40" s="93" t="s">
        <v>493</v>
      </c>
      <c r="C40" s="94" t="s">
        <v>494</v>
      </c>
      <c r="D40" s="190"/>
      <c r="E40" s="81"/>
      <c r="F40" s="81"/>
      <c r="G40" s="82" t="s">
        <v>79</v>
      </c>
      <c r="H40" s="157">
        <v>43328</v>
      </c>
      <c r="I40" s="84"/>
      <c r="J40" s="80"/>
      <c r="K40" s="85"/>
      <c r="L40" s="86"/>
    </row>
    <row r="41" spans="1:12" ht="30">
      <c r="A41" s="77">
        <v>2</v>
      </c>
      <c r="B41" s="106" t="s">
        <v>148</v>
      </c>
      <c r="C41" s="84" t="s">
        <v>149</v>
      </c>
      <c r="D41" s="80"/>
      <c r="E41" s="81"/>
      <c r="F41" s="81"/>
      <c r="G41" s="82" t="s">
        <v>79</v>
      </c>
      <c r="H41" s="157">
        <v>43328</v>
      </c>
      <c r="I41" s="84"/>
      <c r="J41" s="80"/>
      <c r="K41" s="85"/>
      <c r="L41" s="86"/>
    </row>
    <row r="42" spans="1:12" ht="12" customHeight="1">
      <c r="A42" s="77">
        <v>3</v>
      </c>
      <c r="B42" s="93" t="s">
        <v>150</v>
      </c>
      <c r="C42" s="94" t="s">
        <v>495</v>
      </c>
      <c r="D42" s="80"/>
      <c r="E42" s="81"/>
      <c r="F42" s="81"/>
      <c r="G42" s="95" t="s">
        <v>79</v>
      </c>
      <c r="H42" s="157">
        <v>43328</v>
      </c>
      <c r="I42" s="84"/>
      <c r="J42" s="80"/>
      <c r="K42" s="85"/>
      <c r="L42" s="86"/>
    </row>
    <row r="43" spans="1:12">
      <c r="A43" s="103"/>
      <c r="B43" s="103"/>
      <c r="C43" s="103"/>
      <c r="D43" s="103"/>
      <c r="E43" s="103"/>
      <c r="F43" s="103"/>
      <c r="G43" s="103"/>
      <c r="H43" s="103"/>
      <c r="I43" s="103"/>
      <c r="J43" s="103"/>
      <c r="K43" s="103"/>
      <c r="L43" s="103"/>
    </row>
    <row r="44" spans="1:12">
      <c r="A44" s="103"/>
      <c r="B44" s="103"/>
      <c r="C44" s="103"/>
      <c r="D44" s="103"/>
      <c r="E44" s="103"/>
      <c r="F44" s="103"/>
      <c r="G44" s="103"/>
      <c r="H44" s="103"/>
      <c r="I44" s="103"/>
      <c r="J44" s="103"/>
      <c r="K44" s="103"/>
      <c r="L44" s="103"/>
    </row>
    <row r="45" spans="1:12">
      <c r="A45" s="89" t="s">
        <v>123</v>
      </c>
      <c r="B45" s="66" t="s">
        <v>496</v>
      </c>
      <c r="C45" s="67"/>
      <c r="D45" s="68"/>
      <c r="E45" s="69"/>
      <c r="F45" s="69"/>
      <c r="G45" s="68"/>
      <c r="H45" s="67"/>
      <c r="I45" s="67"/>
      <c r="J45" s="68"/>
      <c r="K45" s="70"/>
      <c r="L45" s="69"/>
    </row>
    <row r="46" spans="1:12">
      <c r="A46" s="103"/>
      <c r="B46" s="63"/>
      <c r="C46" s="64"/>
      <c r="D46" s="103"/>
      <c r="E46" s="103"/>
      <c r="F46" s="103"/>
      <c r="G46" s="103"/>
      <c r="H46" s="103"/>
      <c r="I46" s="103"/>
      <c r="J46" s="103"/>
      <c r="K46" s="103"/>
      <c r="L46" s="103"/>
    </row>
    <row r="47" spans="1:12">
      <c r="A47" s="104" t="s">
        <v>90</v>
      </c>
      <c r="B47" s="72" t="s">
        <v>91</v>
      </c>
      <c r="C47" s="73" t="s">
        <v>85</v>
      </c>
      <c r="D47" s="401" t="str">
        <f>IF(COUNTIF(D50:D52, "Failed") &gt; 0, "Failed", IF(COUNTA(D50:D52) = 0, "Not Tested", "Success"))</f>
        <v>Not Tested</v>
      </c>
      <c r="E47" s="402"/>
      <c r="F47" s="97" t="s">
        <v>86</v>
      </c>
      <c r="G47" s="401" t="str">
        <f>IF(COUNTIF(G50:G52, "Failed") &gt; 0, "Failed", IF(COUNTIF(G50:G52, "Need Testing") &gt; 0, "Need Testing", IF(COUNTA(G50:G52) = 0, "Not Tested", "Success")))</f>
        <v>Success</v>
      </c>
      <c r="H47" s="402"/>
      <c r="I47" s="73" t="s">
        <v>87</v>
      </c>
      <c r="J47" s="401" t="str">
        <f>IF(COUNTIF(J50:J52, "Failed") &gt; 0, "Failed", IF(COUNTIF(J50:J52, "Need Testing") &gt; 0, "Need Testing", IF(COUNTA(J50:J52) = 0, "Not Tested", "Success")))</f>
        <v>Not Tested</v>
      </c>
      <c r="K47" s="402"/>
      <c r="L47" s="74"/>
    </row>
    <row r="48" spans="1:12">
      <c r="A48" s="403" t="s">
        <v>92</v>
      </c>
      <c r="B48" s="404" t="s">
        <v>93</v>
      </c>
      <c r="C48" s="404" t="s">
        <v>94</v>
      </c>
      <c r="D48" s="408" t="s">
        <v>95</v>
      </c>
      <c r="E48" s="409"/>
      <c r="F48" s="402"/>
      <c r="G48" s="408" t="s">
        <v>96</v>
      </c>
      <c r="H48" s="409"/>
      <c r="I48" s="402"/>
      <c r="J48" s="408" t="s">
        <v>97</v>
      </c>
      <c r="K48" s="409"/>
      <c r="L48" s="402"/>
    </row>
    <row r="49" spans="1:12">
      <c r="A49" s="399"/>
      <c r="B49" s="399"/>
      <c r="C49" s="399"/>
      <c r="D49" s="75" t="s">
        <v>98</v>
      </c>
      <c r="E49" s="76" t="s">
        <v>99</v>
      </c>
      <c r="F49" s="76" t="s">
        <v>100</v>
      </c>
      <c r="G49" s="75" t="s">
        <v>98</v>
      </c>
      <c r="H49" s="76" t="s">
        <v>99</v>
      </c>
      <c r="I49" s="76" t="s">
        <v>100</v>
      </c>
      <c r="J49" s="75" t="s">
        <v>98</v>
      </c>
      <c r="K49" s="76" t="s">
        <v>99</v>
      </c>
      <c r="L49" s="76" t="s">
        <v>100</v>
      </c>
    </row>
    <row r="50" spans="1:12" ht="45">
      <c r="A50" s="77">
        <v>1</v>
      </c>
      <c r="B50" s="93" t="s">
        <v>497</v>
      </c>
      <c r="C50" s="94" t="s">
        <v>498</v>
      </c>
      <c r="D50" s="190"/>
      <c r="E50" s="81"/>
      <c r="F50" s="81"/>
      <c r="G50" s="82" t="s">
        <v>79</v>
      </c>
      <c r="H50" s="157">
        <v>43328</v>
      </c>
      <c r="I50" s="84"/>
      <c r="J50" s="80"/>
      <c r="K50" s="85"/>
      <c r="L50" s="86"/>
    </row>
    <row r="51" spans="1:12" ht="30">
      <c r="A51" s="77">
        <v>2</v>
      </c>
      <c r="B51" s="106" t="s">
        <v>148</v>
      </c>
      <c r="C51" s="84" t="s">
        <v>149</v>
      </c>
      <c r="D51" s="80"/>
      <c r="E51" s="81"/>
      <c r="F51" s="81"/>
      <c r="G51" s="82" t="s">
        <v>79</v>
      </c>
      <c r="H51" s="157">
        <v>43328</v>
      </c>
      <c r="I51" s="84"/>
      <c r="J51" s="80"/>
      <c r="K51" s="85"/>
      <c r="L51" s="86"/>
    </row>
    <row r="52" spans="1:12" ht="105">
      <c r="A52" s="77">
        <v>3</v>
      </c>
      <c r="B52" s="93" t="s">
        <v>150</v>
      </c>
      <c r="C52" s="94" t="s">
        <v>499</v>
      </c>
      <c r="D52" s="80"/>
      <c r="E52" s="81"/>
      <c r="F52" s="81"/>
      <c r="G52" s="95" t="s">
        <v>79</v>
      </c>
      <c r="H52" s="157">
        <v>43328</v>
      </c>
      <c r="I52" s="84"/>
      <c r="J52" s="80"/>
      <c r="K52" s="85"/>
      <c r="L52" s="86"/>
    </row>
    <row r="53" spans="1:12">
      <c r="A53" s="103"/>
      <c r="B53" s="103"/>
      <c r="C53" s="103"/>
      <c r="D53" s="103"/>
      <c r="E53" s="103"/>
      <c r="F53" s="103"/>
      <c r="G53" s="103"/>
      <c r="H53" s="103"/>
      <c r="I53" s="103"/>
      <c r="J53" s="103"/>
      <c r="K53" s="103"/>
      <c r="L53" s="103"/>
    </row>
    <row r="54" spans="1:12">
      <c r="A54" s="103"/>
      <c r="B54" s="103"/>
      <c r="C54" s="103"/>
      <c r="D54" s="103"/>
      <c r="E54" s="103"/>
      <c r="F54" s="103"/>
      <c r="G54" s="103"/>
      <c r="H54" s="103"/>
      <c r="I54" s="103"/>
      <c r="J54" s="103"/>
      <c r="K54" s="103"/>
      <c r="L54" s="103"/>
    </row>
    <row r="55" spans="1:12">
      <c r="A55" s="89" t="s">
        <v>128</v>
      </c>
      <c r="B55" s="66" t="s">
        <v>500</v>
      </c>
      <c r="C55" s="67"/>
      <c r="D55" s="68"/>
      <c r="E55" s="69"/>
      <c r="F55" s="69"/>
      <c r="G55" s="68"/>
      <c r="H55" s="67"/>
      <c r="I55" s="67"/>
      <c r="J55" s="68"/>
      <c r="K55" s="70"/>
      <c r="L55" s="69"/>
    </row>
    <row r="56" spans="1:12">
      <c r="A56" s="103"/>
      <c r="B56" s="63"/>
      <c r="C56" s="64"/>
      <c r="D56" s="103"/>
      <c r="E56" s="103"/>
      <c r="F56" s="103"/>
      <c r="G56" s="103"/>
      <c r="H56" s="103"/>
      <c r="I56" s="103"/>
      <c r="J56" s="103"/>
      <c r="K56" s="103"/>
      <c r="L56" s="103"/>
    </row>
    <row r="57" spans="1:12">
      <c r="A57" s="104" t="s">
        <v>90</v>
      </c>
      <c r="B57" s="72" t="s">
        <v>91</v>
      </c>
      <c r="C57" s="73" t="s">
        <v>85</v>
      </c>
      <c r="D57" s="401" t="str">
        <f>IF(COUNTIF(D60:D62, "Failed") &gt; 0, "Failed", IF(COUNTA(D60:D62) = 0, "Not Tested", "Success"))</f>
        <v>Not Tested</v>
      </c>
      <c r="E57" s="402"/>
      <c r="F57" s="97" t="s">
        <v>86</v>
      </c>
      <c r="G57" s="401" t="str">
        <f>IF(COUNTIF(G60:G62, "Failed") &gt; 0, "Failed", IF(COUNTIF(G60:G62, "Need Testing") &gt; 0, "Need Testing", IF(COUNTA(G60:G62) = 0, "Not Tested", "Success")))</f>
        <v>Success</v>
      </c>
      <c r="H57" s="402"/>
      <c r="I57" s="73" t="s">
        <v>87</v>
      </c>
      <c r="J57" s="401" t="str">
        <f>IF(COUNTIF(J60:J62, "Failed") &gt; 0, "Failed", IF(COUNTIF(J60:J62, "Need Testing") &gt; 0, "Need Testing", IF(COUNTA(J60:J62) = 0, "Not Tested", "Success")))</f>
        <v>Not Tested</v>
      </c>
      <c r="K57" s="402"/>
      <c r="L57" s="74"/>
    </row>
    <row r="58" spans="1:12">
      <c r="A58" s="403" t="s">
        <v>92</v>
      </c>
      <c r="B58" s="404" t="s">
        <v>93</v>
      </c>
      <c r="C58" s="404" t="s">
        <v>94</v>
      </c>
      <c r="D58" s="408" t="s">
        <v>95</v>
      </c>
      <c r="E58" s="409"/>
      <c r="F58" s="402"/>
      <c r="G58" s="408" t="s">
        <v>96</v>
      </c>
      <c r="H58" s="409"/>
      <c r="I58" s="402"/>
      <c r="J58" s="408" t="s">
        <v>97</v>
      </c>
      <c r="K58" s="409"/>
      <c r="L58" s="402"/>
    </row>
    <row r="59" spans="1:12">
      <c r="A59" s="399"/>
      <c r="B59" s="399"/>
      <c r="C59" s="399"/>
      <c r="D59" s="75" t="s">
        <v>98</v>
      </c>
      <c r="E59" s="76" t="s">
        <v>99</v>
      </c>
      <c r="F59" s="76" t="s">
        <v>100</v>
      </c>
      <c r="G59" s="75" t="s">
        <v>98</v>
      </c>
      <c r="H59" s="76" t="s">
        <v>99</v>
      </c>
      <c r="I59" s="76" t="s">
        <v>100</v>
      </c>
      <c r="J59" s="75" t="s">
        <v>98</v>
      </c>
      <c r="K59" s="76" t="s">
        <v>99</v>
      </c>
      <c r="L59" s="76" t="s">
        <v>100</v>
      </c>
    </row>
    <row r="60" spans="1:12" ht="45">
      <c r="A60" s="96">
        <v>1</v>
      </c>
      <c r="B60" s="93" t="s">
        <v>501</v>
      </c>
      <c r="C60" s="94" t="s">
        <v>502</v>
      </c>
      <c r="D60" s="190"/>
      <c r="E60" s="81"/>
      <c r="F60" s="81"/>
      <c r="G60" s="95" t="s">
        <v>79</v>
      </c>
      <c r="H60" s="157">
        <v>43328</v>
      </c>
      <c r="I60" s="84"/>
      <c r="J60" s="80"/>
      <c r="K60" s="85"/>
      <c r="L60" s="86"/>
    </row>
    <row r="61" spans="1:12" ht="30">
      <c r="A61" s="96">
        <v>2</v>
      </c>
      <c r="B61" s="106" t="s">
        <v>148</v>
      </c>
      <c r="C61" s="84" t="s">
        <v>149</v>
      </c>
      <c r="D61" s="80"/>
      <c r="E61" s="81"/>
      <c r="F61" s="81"/>
      <c r="G61" s="95" t="s">
        <v>79</v>
      </c>
      <c r="H61" s="157">
        <v>43328</v>
      </c>
      <c r="I61" s="84"/>
      <c r="J61" s="80"/>
      <c r="K61" s="85"/>
      <c r="L61" s="86"/>
    </row>
    <row r="62" spans="1:12" ht="12" customHeight="1">
      <c r="A62" s="96">
        <v>3</v>
      </c>
      <c r="B62" s="93" t="s">
        <v>150</v>
      </c>
      <c r="C62" s="94" t="s">
        <v>503</v>
      </c>
      <c r="D62" s="80"/>
      <c r="E62" s="81"/>
      <c r="F62" s="81"/>
      <c r="G62" s="95" t="s">
        <v>79</v>
      </c>
      <c r="H62" s="157">
        <v>43328</v>
      </c>
      <c r="I62" s="84"/>
      <c r="J62" s="80"/>
      <c r="K62" s="85"/>
      <c r="L62" s="86"/>
    </row>
    <row r="63" spans="1:12">
      <c r="A63" s="103"/>
      <c r="B63" s="103"/>
      <c r="C63" s="103"/>
      <c r="D63" s="103"/>
      <c r="E63" s="103"/>
      <c r="F63" s="103"/>
      <c r="G63" s="103"/>
      <c r="H63" s="103"/>
      <c r="I63" s="103"/>
      <c r="J63" s="103"/>
      <c r="K63" s="103"/>
      <c r="L63" s="103"/>
    </row>
    <row r="64" spans="1:12">
      <c r="A64" s="103"/>
      <c r="B64" s="103"/>
      <c r="C64" s="103"/>
      <c r="D64" s="103"/>
      <c r="E64" s="103"/>
      <c r="F64" s="103"/>
      <c r="G64" s="103"/>
      <c r="H64" s="103"/>
      <c r="I64" s="103"/>
      <c r="J64" s="103"/>
      <c r="K64" s="103"/>
      <c r="L64" s="103"/>
    </row>
    <row r="65" spans="1:12">
      <c r="A65" s="89" t="s">
        <v>206</v>
      </c>
      <c r="B65" s="66" t="s">
        <v>504</v>
      </c>
      <c r="C65" s="67"/>
      <c r="D65" s="68"/>
      <c r="E65" s="69"/>
      <c r="F65" s="69"/>
      <c r="G65" s="68"/>
      <c r="H65" s="67"/>
      <c r="I65" s="67"/>
      <c r="J65" s="68"/>
      <c r="K65" s="70"/>
      <c r="L65" s="69"/>
    </row>
    <row r="66" spans="1:12">
      <c r="A66" s="103"/>
      <c r="B66" s="103"/>
      <c r="C66" s="103"/>
      <c r="D66" s="103"/>
      <c r="E66" s="103"/>
      <c r="F66" s="103"/>
      <c r="G66" s="103"/>
      <c r="H66" s="103"/>
      <c r="I66" s="103"/>
      <c r="J66" s="103"/>
      <c r="K66" s="103"/>
      <c r="L66" s="103"/>
    </row>
    <row r="67" spans="1:12">
      <c r="A67" s="104" t="s">
        <v>90</v>
      </c>
      <c r="B67" s="72" t="s">
        <v>91</v>
      </c>
      <c r="C67" s="73" t="s">
        <v>85</v>
      </c>
      <c r="D67" s="401" t="str">
        <f>IF(COUNTIF(D70:D72, "Failed") &gt; 0, "Failed", IF(COUNTA(D70:D72) = 0, "Not Tested", "Success"))</f>
        <v>Not Tested</v>
      </c>
      <c r="E67" s="402"/>
      <c r="F67" s="97" t="s">
        <v>86</v>
      </c>
      <c r="G67" s="401" t="str">
        <f>IF(COUNTIF(G70:G72, "Failed") &gt; 0, "Failed", IF(COUNTIF(G70:G72, "Need Testing") &gt; 0, "Need Testing", IF(COUNTA(G70:G72) = 0, "Not Tested", "Success")))</f>
        <v>Success</v>
      </c>
      <c r="H67" s="402"/>
      <c r="I67" s="73" t="s">
        <v>87</v>
      </c>
      <c r="J67" s="401" t="str">
        <f>IF(COUNTIF(J70:J72, "Failed") &gt; 0, "Failed", IF(COUNTIF(J70:J72, "Need Testing") &gt; 0, "Need Testing", IF(COUNTA(J70:J72) = 0, "Not Tested", "Success")))</f>
        <v>Not Tested</v>
      </c>
      <c r="K67" s="402"/>
      <c r="L67" s="74"/>
    </row>
    <row r="68" spans="1:12">
      <c r="A68" s="403" t="s">
        <v>92</v>
      </c>
      <c r="B68" s="404" t="s">
        <v>93</v>
      </c>
      <c r="C68" s="404" t="s">
        <v>94</v>
      </c>
      <c r="D68" s="408" t="s">
        <v>95</v>
      </c>
      <c r="E68" s="409"/>
      <c r="F68" s="402"/>
      <c r="G68" s="408" t="s">
        <v>96</v>
      </c>
      <c r="H68" s="409"/>
      <c r="I68" s="402"/>
      <c r="J68" s="408" t="s">
        <v>97</v>
      </c>
      <c r="K68" s="409"/>
      <c r="L68" s="402"/>
    </row>
    <row r="69" spans="1:12">
      <c r="A69" s="399"/>
      <c r="B69" s="399"/>
      <c r="C69" s="399"/>
      <c r="D69" s="75" t="s">
        <v>98</v>
      </c>
      <c r="E69" s="76" t="s">
        <v>99</v>
      </c>
      <c r="F69" s="76" t="s">
        <v>100</v>
      </c>
      <c r="G69" s="75" t="s">
        <v>98</v>
      </c>
      <c r="H69" s="76" t="s">
        <v>99</v>
      </c>
      <c r="I69" s="76" t="s">
        <v>100</v>
      </c>
      <c r="J69" s="75" t="s">
        <v>98</v>
      </c>
      <c r="K69" s="76" t="s">
        <v>99</v>
      </c>
      <c r="L69" s="76" t="s">
        <v>100</v>
      </c>
    </row>
    <row r="70" spans="1:12" ht="45">
      <c r="A70" s="96">
        <v>1</v>
      </c>
      <c r="B70" s="93" t="s">
        <v>505</v>
      </c>
      <c r="C70" s="94" t="s">
        <v>506</v>
      </c>
      <c r="D70" s="80"/>
      <c r="E70" s="81"/>
      <c r="F70" s="81"/>
      <c r="G70" s="95" t="s">
        <v>79</v>
      </c>
      <c r="H70" s="157">
        <v>43328</v>
      </c>
      <c r="I70" s="84"/>
      <c r="J70" s="80"/>
      <c r="K70" s="85"/>
      <c r="L70" s="86"/>
    </row>
    <row r="71" spans="1:12" ht="30">
      <c r="A71" s="96">
        <v>2</v>
      </c>
      <c r="B71" s="106" t="s">
        <v>148</v>
      </c>
      <c r="C71" s="84" t="s">
        <v>149</v>
      </c>
      <c r="D71" s="80"/>
      <c r="E71" s="81"/>
      <c r="F71" s="81"/>
      <c r="G71" s="95" t="s">
        <v>79</v>
      </c>
      <c r="H71" s="157">
        <v>43328</v>
      </c>
      <c r="I71" s="84"/>
      <c r="J71" s="80"/>
      <c r="K71" s="85"/>
      <c r="L71" s="86"/>
    </row>
    <row r="72" spans="1:12" ht="12" customHeight="1">
      <c r="A72" s="96">
        <v>3</v>
      </c>
      <c r="B72" s="93" t="s">
        <v>150</v>
      </c>
      <c r="C72" s="94" t="s">
        <v>507</v>
      </c>
      <c r="D72" s="80"/>
      <c r="E72" s="81"/>
      <c r="F72" s="81"/>
      <c r="G72" s="95" t="s">
        <v>79</v>
      </c>
      <c r="H72" s="157">
        <v>43328</v>
      </c>
      <c r="I72" s="84"/>
      <c r="J72" s="80"/>
      <c r="K72" s="85"/>
      <c r="L72" s="86"/>
    </row>
    <row r="73" spans="1:12">
      <c r="A73" s="103"/>
      <c r="B73" s="103"/>
      <c r="C73" s="103"/>
      <c r="D73" s="103"/>
      <c r="E73" s="103"/>
      <c r="F73" s="103"/>
      <c r="G73" s="103"/>
      <c r="H73" s="103"/>
      <c r="I73" s="103"/>
      <c r="J73" s="103"/>
      <c r="K73" s="103"/>
      <c r="L73" s="103"/>
    </row>
    <row r="74" spans="1:12">
      <c r="A74" s="103"/>
      <c r="B74" s="103"/>
      <c r="C74" s="103"/>
      <c r="D74" s="103"/>
      <c r="E74" s="103"/>
      <c r="F74" s="103"/>
      <c r="G74" s="103"/>
      <c r="H74" s="103"/>
      <c r="I74" s="103"/>
      <c r="J74" s="103"/>
      <c r="K74" s="103"/>
      <c r="L74" s="103"/>
    </row>
    <row r="75" spans="1:12">
      <c r="A75" s="162" t="s">
        <v>210</v>
      </c>
      <c r="B75" s="163" t="s">
        <v>347</v>
      </c>
      <c r="C75" s="146"/>
      <c r="D75" s="68"/>
      <c r="E75" s="148"/>
      <c r="F75" s="148"/>
      <c r="G75" s="68"/>
      <c r="H75" s="146"/>
      <c r="I75" s="67"/>
      <c r="J75" s="68"/>
      <c r="K75" s="147"/>
      <c r="L75" s="148"/>
    </row>
    <row r="76" spans="1:12">
      <c r="A76" s="1"/>
      <c r="B76" s="1"/>
      <c r="C76" s="1"/>
      <c r="D76" s="1"/>
      <c r="E76" s="1"/>
      <c r="F76" s="1"/>
      <c r="G76" s="1"/>
      <c r="H76" s="1"/>
      <c r="I76" s="1"/>
      <c r="J76" s="1"/>
      <c r="K76" s="1"/>
      <c r="L76" s="1"/>
    </row>
    <row r="77" spans="1:12">
      <c r="A77" s="104" t="s">
        <v>90</v>
      </c>
      <c r="B77" s="150" t="s">
        <v>348</v>
      </c>
      <c r="C77" s="73" t="s">
        <v>85</v>
      </c>
      <c r="D77" s="401" t="str">
        <f>IF(COUNTIF(D80:D82, "Failed") &gt; 0, "Failed", IF(COUNTA(D80:D82) = 0, "Not Tested", "Success"))</f>
        <v>Not Tested</v>
      </c>
      <c r="E77" s="402"/>
      <c r="F77" s="97" t="s">
        <v>86</v>
      </c>
      <c r="G77" s="401" t="str">
        <f>IF(COUNTIF(G80:G82, "Failed") &gt; 0, "Failed", IF(COUNTIF(G80:G82, "Need Testing") &gt; 0, "Need Testing", IF(COUNTA(G80:G82) = 0, "Not Tested", "Success")))</f>
        <v>Success</v>
      </c>
      <c r="H77" s="402"/>
      <c r="I77" s="73" t="s">
        <v>87</v>
      </c>
      <c r="J77" s="401" t="str">
        <f>IF(COUNTIF(J80:J82, "Failed") &gt; 0, "Failed", IF(COUNTIF(J80:J82, "Need Testing") &gt; 0, "Need Testing", IF(COUNTA(J80:J82) = 0, "Not Tested", "Success")))</f>
        <v>Not Tested</v>
      </c>
      <c r="K77" s="402"/>
      <c r="L77" s="152"/>
    </row>
    <row r="78" spans="1:12">
      <c r="A78" s="403" t="s">
        <v>92</v>
      </c>
      <c r="B78" s="404" t="s">
        <v>93</v>
      </c>
      <c r="C78" s="404" t="s">
        <v>94</v>
      </c>
      <c r="D78" s="408" t="s">
        <v>95</v>
      </c>
      <c r="E78" s="409"/>
      <c r="F78" s="402"/>
      <c r="G78" s="408" t="s">
        <v>96</v>
      </c>
      <c r="H78" s="409"/>
      <c r="I78" s="402"/>
      <c r="J78" s="408" t="s">
        <v>97</v>
      </c>
      <c r="K78" s="409"/>
      <c r="L78" s="402"/>
    </row>
    <row r="79" spans="1:12">
      <c r="A79" s="399"/>
      <c r="B79" s="399"/>
      <c r="C79" s="399"/>
      <c r="D79" s="75" t="s">
        <v>98</v>
      </c>
      <c r="E79" s="153" t="s">
        <v>99</v>
      </c>
      <c r="F79" s="153" t="s">
        <v>100</v>
      </c>
      <c r="G79" s="75" t="s">
        <v>98</v>
      </c>
      <c r="H79" s="153" t="s">
        <v>99</v>
      </c>
      <c r="I79" s="76" t="s">
        <v>100</v>
      </c>
      <c r="J79" s="75" t="s">
        <v>98</v>
      </c>
      <c r="K79" s="153" t="s">
        <v>99</v>
      </c>
      <c r="L79" s="153" t="s">
        <v>100</v>
      </c>
    </row>
    <row r="80" spans="1:12" ht="45">
      <c r="A80" s="165">
        <v>1</v>
      </c>
      <c r="B80" s="154" t="s">
        <v>146</v>
      </c>
      <c r="C80" s="155" t="s">
        <v>147</v>
      </c>
      <c r="D80" s="80"/>
      <c r="E80" s="156"/>
      <c r="F80" s="156"/>
      <c r="G80" s="166" t="s">
        <v>79</v>
      </c>
      <c r="H80" s="94" t="s">
        <v>508</v>
      </c>
      <c r="I80" s="84"/>
      <c r="J80" s="80"/>
      <c r="K80" s="158"/>
      <c r="L80" s="159"/>
    </row>
    <row r="81" spans="1:12" ht="30">
      <c r="A81" s="165">
        <v>2</v>
      </c>
      <c r="B81" s="168" t="s">
        <v>148</v>
      </c>
      <c r="C81" s="169" t="s">
        <v>149</v>
      </c>
      <c r="D81" s="80"/>
      <c r="E81" s="156"/>
      <c r="F81" s="156"/>
      <c r="G81" s="166" t="s">
        <v>79</v>
      </c>
      <c r="H81" s="94" t="s">
        <v>508</v>
      </c>
      <c r="I81" s="84"/>
      <c r="J81" s="80"/>
      <c r="K81" s="158"/>
      <c r="L81" s="159"/>
    </row>
    <row r="82" spans="1:12" ht="12" customHeight="1">
      <c r="A82" s="165">
        <v>3</v>
      </c>
      <c r="B82" s="168" t="s">
        <v>150</v>
      </c>
      <c r="C82" s="160" t="s">
        <v>151</v>
      </c>
      <c r="D82" s="80"/>
      <c r="E82" s="156"/>
      <c r="F82" s="156"/>
      <c r="G82" s="166" t="s">
        <v>79</v>
      </c>
      <c r="H82" s="94" t="s">
        <v>508</v>
      </c>
      <c r="I82" s="84"/>
      <c r="J82" s="80"/>
      <c r="K82" s="158"/>
      <c r="L82" s="159"/>
    </row>
    <row r="83" spans="1:12">
      <c r="A83" s="1"/>
      <c r="B83" s="1"/>
      <c r="C83" s="1"/>
      <c r="D83" s="1"/>
      <c r="E83" s="1"/>
      <c r="F83" s="1"/>
      <c r="G83" s="1"/>
      <c r="H83" s="1"/>
      <c r="I83" s="1"/>
      <c r="J83" s="1"/>
      <c r="K83" s="1"/>
      <c r="L83" s="1"/>
    </row>
    <row r="84" spans="1:12">
      <c r="A84" s="178" t="s">
        <v>119</v>
      </c>
      <c r="B84" s="171" t="s">
        <v>349</v>
      </c>
      <c r="C84" s="179" t="s">
        <v>85</v>
      </c>
      <c r="D84" s="401" t="str">
        <f>IF(COUNTIF(D87:D89, "Failed") &gt; 0, "Failed", IF(COUNTA(D87:D89) = 0, "Not Tested", "Success"))</f>
        <v>Not Tested</v>
      </c>
      <c r="E84" s="402"/>
      <c r="F84" s="151" t="s">
        <v>86</v>
      </c>
      <c r="G84" s="401" t="str">
        <f>IF(COUNTIF(G87:G89, "Failed") &gt; 0, "Failed", IF(COUNTIF(G87:G89, "Need Testing") &gt; 0, "Need Testing", IF(COUNTA(G87:G89) = 0, "Not Tested", "Success")))</f>
        <v>Success</v>
      </c>
      <c r="H84" s="402"/>
      <c r="I84" s="73" t="s">
        <v>87</v>
      </c>
      <c r="J84" s="401" t="str">
        <f>IF(COUNTIF(J87:J89, "Failed") &gt; 0, "Failed", IF(COUNTIF(J87:J89, "Need Testing") &gt; 0, "Need Testing", IF(COUNTA(J87:J89) = 0, "Not Tested", "Success")))</f>
        <v>Not Tested</v>
      </c>
      <c r="K84" s="402"/>
      <c r="L84" s="152"/>
    </row>
    <row r="85" spans="1:12">
      <c r="A85" s="413" t="s">
        <v>92</v>
      </c>
      <c r="B85" s="404" t="s">
        <v>93</v>
      </c>
      <c r="C85" s="405" t="s">
        <v>94</v>
      </c>
      <c r="D85" s="394" t="s">
        <v>95</v>
      </c>
      <c r="E85" s="395"/>
      <c r="F85" s="396"/>
      <c r="G85" s="394" t="s">
        <v>96</v>
      </c>
      <c r="H85" s="395"/>
      <c r="I85" s="396"/>
      <c r="J85" s="394" t="s">
        <v>97</v>
      </c>
      <c r="K85" s="395"/>
      <c r="L85" s="396"/>
    </row>
    <row r="86" spans="1:12">
      <c r="A86" s="399"/>
      <c r="B86" s="399"/>
      <c r="C86" s="399"/>
      <c r="D86" s="75" t="s">
        <v>98</v>
      </c>
      <c r="E86" s="153" t="s">
        <v>99</v>
      </c>
      <c r="F86" s="153" t="s">
        <v>100</v>
      </c>
      <c r="G86" s="75" t="s">
        <v>98</v>
      </c>
      <c r="H86" s="76" t="s">
        <v>99</v>
      </c>
      <c r="I86" s="76" t="s">
        <v>100</v>
      </c>
      <c r="J86" s="75" t="s">
        <v>98</v>
      </c>
      <c r="K86" s="153" t="s">
        <v>99</v>
      </c>
      <c r="L86" s="153" t="s">
        <v>100</v>
      </c>
    </row>
    <row r="87" spans="1:12" ht="75">
      <c r="A87" s="180">
        <v>1</v>
      </c>
      <c r="B87" s="174" t="s">
        <v>350</v>
      </c>
      <c r="C87" s="175" t="s">
        <v>351</v>
      </c>
      <c r="D87" s="80"/>
      <c r="E87" s="156"/>
      <c r="F87" s="156"/>
      <c r="G87" s="166" t="s">
        <v>79</v>
      </c>
      <c r="H87" s="94" t="s">
        <v>508</v>
      </c>
      <c r="I87" s="84"/>
      <c r="J87" s="80"/>
      <c r="K87" s="158"/>
      <c r="L87" s="159"/>
    </row>
    <row r="88" spans="1:12" ht="30">
      <c r="A88" s="180">
        <v>2</v>
      </c>
      <c r="B88" s="174" t="s">
        <v>103</v>
      </c>
      <c r="C88" s="176" t="s">
        <v>104</v>
      </c>
      <c r="D88" s="80"/>
      <c r="E88" s="156"/>
      <c r="F88" s="156"/>
      <c r="G88" s="166" t="s">
        <v>79</v>
      </c>
      <c r="H88" s="94" t="s">
        <v>508</v>
      </c>
      <c r="I88" s="84"/>
      <c r="J88" s="80"/>
      <c r="K88" s="158"/>
      <c r="L88" s="159"/>
    </row>
    <row r="89" spans="1:12" ht="105">
      <c r="A89" s="180">
        <v>3</v>
      </c>
      <c r="B89" s="174" t="s">
        <v>105</v>
      </c>
      <c r="C89" s="176" t="s">
        <v>352</v>
      </c>
      <c r="D89" s="80"/>
      <c r="E89" s="156"/>
      <c r="F89" s="156"/>
      <c r="G89" s="166" t="s">
        <v>79</v>
      </c>
      <c r="H89" s="94" t="s">
        <v>508</v>
      </c>
      <c r="I89" s="84"/>
      <c r="J89" s="80"/>
      <c r="K89" s="158"/>
      <c r="L89" s="159"/>
    </row>
    <row r="90" spans="1:12">
      <c r="A90" s="1"/>
      <c r="B90" s="1"/>
      <c r="C90" s="1"/>
      <c r="D90" s="1"/>
      <c r="E90" s="1"/>
      <c r="F90" s="1"/>
      <c r="G90" s="1"/>
      <c r="H90" s="1"/>
      <c r="I90" s="1"/>
      <c r="J90" s="1"/>
      <c r="K90" s="1"/>
      <c r="L90" s="1"/>
    </row>
    <row r="91" spans="1:12">
      <c r="A91" s="182" t="s">
        <v>134</v>
      </c>
      <c r="B91" s="150" t="s">
        <v>353</v>
      </c>
      <c r="C91" s="73" t="s">
        <v>85</v>
      </c>
      <c r="D91" s="401" t="str">
        <f>IF(COUNTIF(D94:D96, "Failed") &gt; 0, "Failed", IF(COUNTA(D94:D96) = 0, "Not Tested", "Success"))</f>
        <v>Not Tested</v>
      </c>
      <c r="E91" s="402"/>
      <c r="F91" s="151" t="s">
        <v>86</v>
      </c>
      <c r="G91" s="401" t="str">
        <f>IF(COUNTIF(G94:G96, "Failed") &gt; 0, "Failed", IF(COUNTIF(G94:G96, "Need Testing") &gt; 0, "Need Testing", IF(COUNTA(G94:G96) = 0, "Not Tested", "Success")))</f>
        <v>Failed</v>
      </c>
      <c r="H91" s="402"/>
      <c r="I91" s="73" t="s">
        <v>87</v>
      </c>
      <c r="J91" s="401" t="str">
        <f>IF(COUNTIF(J94:J96, "Failed") &gt; 0, "Failed", IF(COUNTIF(J94:J96, "Need Testing") &gt; 0, "Need Testing", IF(COUNTA(J94:J96) = 0, "Not Tested", "Success")))</f>
        <v>Not Tested</v>
      </c>
      <c r="K91" s="402"/>
      <c r="L91" s="152"/>
    </row>
    <row r="92" spans="1:12">
      <c r="A92" s="413" t="s">
        <v>92</v>
      </c>
      <c r="B92" s="404" t="s">
        <v>93</v>
      </c>
      <c r="C92" s="405" t="s">
        <v>94</v>
      </c>
      <c r="D92" s="394" t="s">
        <v>95</v>
      </c>
      <c r="E92" s="395"/>
      <c r="F92" s="396"/>
      <c r="G92" s="394" t="s">
        <v>96</v>
      </c>
      <c r="H92" s="395"/>
      <c r="I92" s="396"/>
      <c r="J92" s="394" t="s">
        <v>97</v>
      </c>
      <c r="K92" s="395"/>
      <c r="L92" s="396"/>
    </row>
    <row r="93" spans="1:12">
      <c r="A93" s="399"/>
      <c r="B93" s="399"/>
      <c r="C93" s="399"/>
      <c r="D93" s="75" t="s">
        <v>98</v>
      </c>
      <c r="E93" s="153" t="s">
        <v>99</v>
      </c>
      <c r="F93" s="153" t="s">
        <v>100</v>
      </c>
      <c r="G93" s="75" t="s">
        <v>98</v>
      </c>
      <c r="H93" s="76" t="s">
        <v>99</v>
      </c>
      <c r="I93" s="76" t="s">
        <v>100</v>
      </c>
      <c r="J93" s="75" t="s">
        <v>98</v>
      </c>
      <c r="K93" s="153" t="s">
        <v>99</v>
      </c>
      <c r="L93" s="153" t="s">
        <v>100</v>
      </c>
    </row>
    <row r="94" spans="1:12" ht="75">
      <c r="A94" s="180">
        <v>1</v>
      </c>
      <c r="B94" s="121" t="s">
        <v>354</v>
      </c>
      <c r="C94" s="183" t="s">
        <v>355</v>
      </c>
      <c r="D94" s="80"/>
      <c r="E94" s="156"/>
      <c r="F94" s="156"/>
      <c r="G94" s="166" t="s">
        <v>79</v>
      </c>
      <c r="H94" s="94" t="s">
        <v>508</v>
      </c>
      <c r="I94" s="84"/>
      <c r="J94" s="80"/>
      <c r="K94" s="158"/>
      <c r="L94" s="159"/>
    </row>
    <row r="95" spans="1:12" ht="30">
      <c r="A95" s="180">
        <v>2</v>
      </c>
      <c r="B95" s="101" t="s">
        <v>103</v>
      </c>
      <c r="C95" s="184" t="s">
        <v>104</v>
      </c>
      <c r="D95" s="80"/>
      <c r="E95" s="156"/>
      <c r="F95" s="156"/>
      <c r="G95" s="166" t="s">
        <v>79</v>
      </c>
      <c r="H95" s="94" t="s">
        <v>508</v>
      </c>
      <c r="I95" s="84"/>
      <c r="J95" s="80"/>
      <c r="K95" s="158"/>
      <c r="L95" s="159"/>
    </row>
    <row r="96" spans="1:12" ht="105">
      <c r="A96" s="180">
        <v>3</v>
      </c>
      <c r="B96" s="101" t="s">
        <v>105</v>
      </c>
      <c r="C96" s="102" t="s">
        <v>356</v>
      </c>
      <c r="D96" s="80"/>
      <c r="E96" s="156"/>
      <c r="F96" s="156"/>
      <c r="G96" s="166" t="s">
        <v>80</v>
      </c>
      <c r="H96" s="94" t="s">
        <v>508</v>
      </c>
      <c r="I96" s="84"/>
      <c r="J96" s="80"/>
      <c r="K96" s="158"/>
      <c r="L96" s="159"/>
    </row>
    <row r="97" spans="1:12">
      <c r="A97" s="103"/>
      <c r="B97" s="103"/>
      <c r="C97" s="103"/>
      <c r="D97" s="103"/>
      <c r="E97" s="103"/>
      <c r="F97" s="103"/>
      <c r="G97" s="103"/>
      <c r="H97" s="103"/>
      <c r="I97" s="103"/>
      <c r="J97" s="103"/>
      <c r="K97" s="103"/>
      <c r="L97" s="103"/>
    </row>
    <row r="98" spans="1:12">
      <c r="A98" s="103"/>
      <c r="B98" s="103"/>
      <c r="C98" s="103"/>
      <c r="D98" s="103"/>
      <c r="E98" s="103"/>
      <c r="F98" s="103"/>
      <c r="G98" s="103"/>
      <c r="H98" s="103"/>
      <c r="I98" s="103"/>
      <c r="J98" s="103"/>
      <c r="K98" s="103"/>
      <c r="L98" s="103"/>
    </row>
    <row r="99" spans="1:12">
      <c r="A99" s="89" t="s">
        <v>215</v>
      </c>
      <c r="B99" s="66" t="s">
        <v>509</v>
      </c>
      <c r="C99" s="67"/>
      <c r="D99" s="68"/>
      <c r="E99" s="69"/>
      <c r="F99" s="69"/>
      <c r="G99" s="68"/>
      <c r="H99" s="67"/>
      <c r="I99" s="67"/>
      <c r="J99" s="68"/>
      <c r="K99" s="70"/>
      <c r="L99" s="69"/>
    </row>
    <row r="100" spans="1:12">
      <c r="A100" s="103"/>
      <c r="B100" s="103"/>
      <c r="C100" s="103"/>
      <c r="D100" s="103"/>
      <c r="E100" s="103"/>
      <c r="F100" s="103"/>
      <c r="G100" s="103"/>
      <c r="H100" s="103"/>
      <c r="I100" s="103"/>
      <c r="J100" s="103"/>
      <c r="K100" s="103"/>
      <c r="L100" s="103"/>
    </row>
    <row r="101" spans="1:12">
      <c r="A101" s="104" t="s">
        <v>90</v>
      </c>
      <c r="B101" s="72" t="s">
        <v>510</v>
      </c>
      <c r="C101" s="73" t="s">
        <v>85</v>
      </c>
      <c r="D101" s="401" t="str">
        <f>IF(COUNTIF(D104:D106, "Failed") &gt; 0, "Failed", IF(COUNTA(D104:D106) = 0, "Not Tested", "Success"))</f>
        <v>Not Tested</v>
      </c>
      <c r="E101" s="402"/>
      <c r="F101" s="97" t="s">
        <v>86</v>
      </c>
      <c r="G101" s="401" t="str">
        <f>IF(COUNTIF(G104:G106, "Failed") &gt; 0, "Failed", IF(COUNTIF(G104:G106, "Need Testing") &gt; 0, "Need Testing", IF(COUNTA(G104:G106) = 0, "Not Tested", "Success")))</f>
        <v>Success</v>
      </c>
      <c r="H101" s="402"/>
      <c r="I101" s="73" t="s">
        <v>87</v>
      </c>
      <c r="J101" s="401" t="str">
        <f>IF(COUNTIF(J104:J106, "Failed") &gt; 0, "Failed", IF(COUNTIF(J104:J106, "Need Testing") &gt; 0, "Need Testing", IF(COUNTA(J104:J106) = 0, "Not Tested", "Success")))</f>
        <v>Not Tested</v>
      </c>
      <c r="K101" s="402"/>
      <c r="L101" s="74"/>
    </row>
    <row r="102" spans="1:12">
      <c r="A102" s="403" t="s">
        <v>92</v>
      </c>
      <c r="B102" s="404" t="s">
        <v>93</v>
      </c>
      <c r="C102" s="404" t="s">
        <v>94</v>
      </c>
      <c r="D102" s="408" t="s">
        <v>95</v>
      </c>
      <c r="E102" s="409"/>
      <c r="F102" s="402"/>
      <c r="G102" s="408" t="s">
        <v>96</v>
      </c>
      <c r="H102" s="409"/>
      <c r="I102" s="402"/>
      <c r="J102" s="408" t="s">
        <v>97</v>
      </c>
      <c r="K102" s="409"/>
      <c r="L102" s="402"/>
    </row>
    <row r="103" spans="1:12">
      <c r="A103" s="399"/>
      <c r="B103" s="399"/>
      <c r="C103" s="399"/>
      <c r="D103" s="75" t="s">
        <v>98</v>
      </c>
      <c r="E103" s="76" t="s">
        <v>99</v>
      </c>
      <c r="F103" s="76" t="s">
        <v>100</v>
      </c>
      <c r="G103" s="75" t="s">
        <v>98</v>
      </c>
      <c r="H103" s="76" t="s">
        <v>99</v>
      </c>
      <c r="I103" s="76" t="s">
        <v>100</v>
      </c>
      <c r="J103" s="75" t="s">
        <v>98</v>
      </c>
      <c r="K103" s="76" t="s">
        <v>99</v>
      </c>
      <c r="L103" s="76" t="s">
        <v>100</v>
      </c>
    </row>
    <row r="104" spans="1:12" ht="45">
      <c r="A104" s="96">
        <v>1</v>
      </c>
      <c r="B104" s="93" t="s">
        <v>511</v>
      </c>
      <c r="C104" s="94" t="s">
        <v>512</v>
      </c>
      <c r="D104" s="80"/>
      <c r="E104" s="81"/>
      <c r="F104" s="81"/>
      <c r="G104" s="95" t="s">
        <v>79</v>
      </c>
      <c r="H104" s="94" t="s">
        <v>508</v>
      </c>
      <c r="I104" s="84"/>
      <c r="J104" s="80"/>
      <c r="K104" s="85"/>
      <c r="L104" s="86"/>
    </row>
    <row r="105" spans="1:12" ht="30">
      <c r="A105" s="96">
        <v>2</v>
      </c>
      <c r="B105" s="106" t="s">
        <v>148</v>
      </c>
      <c r="C105" s="84" t="s">
        <v>149</v>
      </c>
      <c r="D105" s="80"/>
      <c r="E105" s="81"/>
      <c r="F105" s="81"/>
      <c r="G105" s="95" t="s">
        <v>79</v>
      </c>
      <c r="H105" s="94" t="s">
        <v>508</v>
      </c>
      <c r="I105" s="84"/>
      <c r="J105" s="80"/>
      <c r="K105" s="85"/>
      <c r="L105" s="86"/>
    </row>
    <row r="106" spans="1:12" ht="12" customHeight="1">
      <c r="A106" s="96">
        <v>3</v>
      </c>
      <c r="B106" s="106" t="s">
        <v>150</v>
      </c>
      <c r="C106" s="94" t="s">
        <v>513</v>
      </c>
      <c r="D106" s="80"/>
      <c r="E106" s="81"/>
      <c r="F106" s="81"/>
      <c r="G106" s="95" t="s">
        <v>79</v>
      </c>
      <c r="H106" s="94" t="s">
        <v>508</v>
      </c>
      <c r="I106" s="84"/>
      <c r="J106" s="80"/>
      <c r="K106" s="85"/>
      <c r="L106" s="86"/>
    </row>
    <row r="107" spans="1:12">
      <c r="A107" s="103"/>
      <c r="B107" s="103"/>
      <c r="C107" s="103"/>
      <c r="D107" s="103"/>
      <c r="E107" s="103"/>
      <c r="F107" s="103"/>
      <c r="G107" s="103"/>
      <c r="H107" s="103"/>
      <c r="I107" s="103"/>
      <c r="J107" s="103"/>
      <c r="K107" s="103"/>
      <c r="L107" s="103"/>
    </row>
    <row r="108" spans="1:12">
      <c r="A108" s="104" t="s">
        <v>119</v>
      </c>
      <c r="B108" s="72" t="s">
        <v>514</v>
      </c>
      <c r="C108" s="73" t="s">
        <v>85</v>
      </c>
      <c r="D108" s="401" t="str">
        <f>IF(COUNTIF(D111:D113, "Failed") &gt; 0, "Failed", IF(COUNTA(D111:D113) = 0, "Not Tested", "Success"))</f>
        <v>Not Tested</v>
      </c>
      <c r="E108" s="402"/>
      <c r="F108" s="97" t="s">
        <v>86</v>
      </c>
      <c r="G108" s="401" t="str">
        <f>IF(COUNTIF(G111:G113, "Failed") &gt; 0, "Failed", IF(COUNTIF(G111:G113, "Need Testing") &gt; 0, "Need Testing", IF(COUNTA(G111:G113) = 0, "Not Tested", "Success")))</f>
        <v>Success</v>
      </c>
      <c r="H108" s="402"/>
      <c r="I108" s="73" t="s">
        <v>87</v>
      </c>
      <c r="J108" s="401" t="str">
        <f>IF(COUNTIF(J111:J113, "Failed") &gt; 0, "Failed", IF(COUNTIF(J111:J113, "Need Testing") &gt; 0, "Need Testing", IF(COUNTA(J111:J113) = 0, "Not Tested", "Success")))</f>
        <v>Not Tested</v>
      </c>
      <c r="K108" s="402"/>
      <c r="L108" s="74"/>
    </row>
    <row r="109" spans="1:12">
      <c r="A109" s="403" t="s">
        <v>92</v>
      </c>
      <c r="B109" s="404" t="s">
        <v>93</v>
      </c>
      <c r="C109" s="404" t="s">
        <v>94</v>
      </c>
      <c r="D109" s="408" t="s">
        <v>95</v>
      </c>
      <c r="E109" s="409"/>
      <c r="F109" s="402"/>
      <c r="G109" s="408" t="s">
        <v>96</v>
      </c>
      <c r="H109" s="409"/>
      <c r="I109" s="402"/>
      <c r="J109" s="408" t="s">
        <v>97</v>
      </c>
      <c r="K109" s="409"/>
      <c r="L109" s="402"/>
    </row>
    <row r="110" spans="1:12">
      <c r="A110" s="399"/>
      <c r="B110" s="399"/>
      <c r="C110" s="399"/>
      <c r="D110" s="75" t="s">
        <v>98</v>
      </c>
      <c r="E110" s="76" t="s">
        <v>99</v>
      </c>
      <c r="F110" s="76" t="s">
        <v>100</v>
      </c>
      <c r="G110" s="75" t="s">
        <v>98</v>
      </c>
      <c r="H110" s="76" t="s">
        <v>99</v>
      </c>
      <c r="I110" s="76" t="s">
        <v>100</v>
      </c>
      <c r="J110" s="75" t="s">
        <v>98</v>
      </c>
      <c r="K110" s="76" t="s">
        <v>99</v>
      </c>
      <c r="L110" s="76" t="s">
        <v>100</v>
      </c>
    </row>
    <row r="111" spans="1:12" ht="45">
      <c r="A111" s="96">
        <v>1</v>
      </c>
      <c r="B111" s="93" t="s">
        <v>515</v>
      </c>
      <c r="C111" s="94" t="s">
        <v>516</v>
      </c>
      <c r="D111" s="80"/>
      <c r="E111" s="81"/>
      <c r="F111" s="81"/>
      <c r="G111" s="95" t="s">
        <v>79</v>
      </c>
      <c r="H111" s="94" t="s">
        <v>508</v>
      </c>
      <c r="I111" s="84"/>
      <c r="J111" s="80"/>
      <c r="K111" s="85"/>
      <c r="L111" s="86"/>
    </row>
    <row r="112" spans="1:12" ht="30">
      <c r="A112" s="96">
        <v>2</v>
      </c>
      <c r="B112" s="106" t="s">
        <v>148</v>
      </c>
      <c r="C112" s="84" t="s">
        <v>149</v>
      </c>
      <c r="D112" s="80"/>
      <c r="E112" s="81"/>
      <c r="F112" s="81"/>
      <c r="G112" s="95" t="s">
        <v>79</v>
      </c>
      <c r="H112" s="94" t="s">
        <v>508</v>
      </c>
      <c r="I112" s="84"/>
      <c r="J112" s="80"/>
      <c r="K112" s="85"/>
      <c r="L112" s="86"/>
    </row>
    <row r="113" spans="1:12" ht="12" customHeight="1">
      <c r="A113" s="96">
        <v>3</v>
      </c>
      <c r="B113" s="106" t="s">
        <v>150</v>
      </c>
      <c r="C113" s="94" t="s">
        <v>517</v>
      </c>
      <c r="D113" s="80"/>
      <c r="E113" s="81"/>
      <c r="F113" s="81"/>
      <c r="G113" s="95" t="s">
        <v>79</v>
      </c>
      <c r="H113" s="94" t="s">
        <v>508</v>
      </c>
      <c r="I113" s="84"/>
      <c r="J113" s="80"/>
      <c r="K113" s="85"/>
      <c r="L113" s="86"/>
    </row>
    <row r="114" spans="1:12">
      <c r="A114" s="103"/>
      <c r="B114" s="103"/>
      <c r="C114" s="103"/>
      <c r="D114" s="103"/>
      <c r="E114" s="103"/>
      <c r="F114" s="103"/>
      <c r="G114" s="103"/>
      <c r="H114" s="103"/>
      <c r="I114" s="103"/>
      <c r="J114" s="103"/>
      <c r="K114" s="103"/>
      <c r="L114" s="103"/>
    </row>
    <row r="115" spans="1:12">
      <c r="A115" s="104" t="s">
        <v>134</v>
      </c>
      <c r="B115" s="72" t="s">
        <v>518</v>
      </c>
      <c r="C115" s="73" t="s">
        <v>85</v>
      </c>
      <c r="D115" s="401" t="str">
        <f>IF(COUNTIF(D118:D120, "Failed") &gt; 0, "Failed", IF(COUNTA(D118:D120) = 0, "Not Tested", "Success"))</f>
        <v>Not Tested</v>
      </c>
      <c r="E115" s="402"/>
      <c r="F115" s="97" t="s">
        <v>86</v>
      </c>
      <c r="G115" s="401" t="str">
        <f>IF(COUNTIF(G118:G120, "Failed") &gt; 0, "Failed", IF(COUNTIF(G118:G120, "Need Testing") &gt; 0, "Need Testing", IF(COUNTA(G118:G120) = 0, "Not Tested", "Success")))</f>
        <v>Success</v>
      </c>
      <c r="H115" s="402"/>
      <c r="I115" s="73" t="s">
        <v>87</v>
      </c>
      <c r="J115" s="401" t="str">
        <f>IF(COUNTIF(J118:J120, "Failed") &gt; 0, "Failed", IF(COUNTIF(J118:J120, "Need Testing") &gt; 0, "Need Testing", IF(COUNTA(J118:J120) = 0, "Not Tested", "Success")))</f>
        <v>Not Tested</v>
      </c>
      <c r="K115" s="402"/>
      <c r="L115" s="74"/>
    </row>
    <row r="116" spans="1:12">
      <c r="A116" s="403" t="s">
        <v>92</v>
      </c>
      <c r="B116" s="404" t="s">
        <v>93</v>
      </c>
      <c r="C116" s="404" t="s">
        <v>94</v>
      </c>
      <c r="D116" s="408" t="s">
        <v>95</v>
      </c>
      <c r="E116" s="409"/>
      <c r="F116" s="402"/>
      <c r="G116" s="408" t="s">
        <v>96</v>
      </c>
      <c r="H116" s="409"/>
      <c r="I116" s="402"/>
      <c r="J116" s="408" t="s">
        <v>97</v>
      </c>
      <c r="K116" s="409"/>
      <c r="L116" s="402"/>
    </row>
    <row r="117" spans="1:12">
      <c r="A117" s="399"/>
      <c r="B117" s="399"/>
      <c r="C117" s="399"/>
      <c r="D117" s="75" t="s">
        <v>98</v>
      </c>
      <c r="E117" s="76" t="s">
        <v>99</v>
      </c>
      <c r="F117" s="76" t="s">
        <v>100</v>
      </c>
      <c r="G117" s="75" t="s">
        <v>98</v>
      </c>
      <c r="H117" s="76" t="s">
        <v>99</v>
      </c>
      <c r="I117" s="76" t="s">
        <v>100</v>
      </c>
      <c r="J117" s="75" t="s">
        <v>98</v>
      </c>
      <c r="K117" s="76" t="s">
        <v>99</v>
      </c>
      <c r="L117" s="76" t="s">
        <v>100</v>
      </c>
    </row>
    <row r="118" spans="1:12" ht="75">
      <c r="A118" s="96">
        <v>1</v>
      </c>
      <c r="B118" s="174" t="s">
        <v>519</v>
      </c>
      <c r="C118" s="175" t="s">
        <v>520</v>
      </c>
      <c r="D118" s="80"/>
      <c r="E118" s="81"/>
      <c r="F118" s="81"/>
      <c r="G118" s="95" t="s">
        <v>79</v>
      </c>
      <c r="H118" s="94" t="s">
        <v>508</v>
      </c>
      <c r="I118" s="84"/>
      <c r="J118" s="80"/>
      <c r="K118" s="85"/>
      <c r="L118" s="86"/>
    </row>
    <row r="119" spans="1:12" ht="30">
      <c r="A119" s="96">
        <v>2</v>
      </c>
      <c r="B119" s="106" t="s">
        <v>148</v>
      </c>
      <c r="C119" s="84" t="s">
        <v>149</v>
      </c>
      <c r="D119" s="80"/>
      <c r="E119" s="81"/>
      <c r="F119" s="81"/>
      <c r="G119" s="95" t="s">
        <v>79</v>
      </c>
      <c r="H119" s="94" t="s">
        <v>508</v>
      </c>
      <c r="I119" s="84"/>
      <c r="J119" s="80"/>
      <c r="K119" s="85"/>
      <c r="L119" s="86"/>
    </row>
    <row r="120" spans="1:12" ht="12" customHeight="1">
      <c r="A120" s="96">
        <v>3</v>
      </c>
      <c r="B120" s="106" t="s">
        <v>150</v>
      </c>
      <c r="C120" s="94" t="s">
        <v>521</v>
      </c>
      <c r="D120" s="80"/>
      <c r="E120" s="81"/>
      <c r="F120" s="81"/>
      <c r="G120" s="95" t="s">
        <v>79</v>
      </c>
      <c r="H120" s="94" t="s">
        <v>508</v>
      </c>
      <c r="I120" s="84"/>
      <c r="J120" s="80"/>
      <c r="K120" s="85"/>
      <c r="L120" s="86"/>
    </row>
    <row r="121" spans="1:12">
      <c r="A121" s="103"/>
      <c r="B121" s="103"/>
      <c r="C121" s="103"/>
      <c r="D121" s="103"/>
      <c r="E121" s="103"/>
      <c r="F121" s="103"/>
      <c r="G121" s="103"/>
      <c r="H121" s="103"/>
      <c r="I121" s="103"/>
      <c r="J121" s="103"/>
      <c r="K121" s="103"/>
      <c r="L121" s="103"/>
    </row>
    <row r="122" spans="1:12">
      <c r="A122" s="103"/>
      <c r="B122" s="103"/>
      <c r="C122" s="103"/>
      <c r="D122" s="103"/>
      <c r="E122" s="103"/>
      <c r="F122" s="103"/>
      <c r="G122" s="103"/>
      <c r="H122" s="103"/>
      <c r="I122" s="103"/>
      <c r="J122" s="103"/>
      <c r="K122" s="103"/>
      <c r="L122" s="103"/>
    </row>
    <row r="123" spans="1:12">
      <c r="A123" s="89" t="s">
        <v>220</v>
      </c>
      <c r="B123" s="66" t="s">
        <v>522</v>
      </c>
      <c r="C123" s="67"/>
      <c r="D123" s="68"/>
      <c r="E123" s="69"/>
      <c r="F123" s="69"/>
      <c r="G123" s="68"/>
      <c r="H123" s="67"/>
      <c r="I123" s="67"/>
      <c r="J123" s="68"/>
      <c r="K123" s="70"/>
      <c r="L123" s="69"/>
    </row>
    <row r="124" spans="1:12">
      <c r="A124" s="103"/>
      <c r="B124" s="103"/>
      <c r="C124" s="103"/>
      <c r="D124" s="103"/>
      <c r="E124" s="103"/>
      <c r="F124" s="103"/>
      <c r="G124" s="103"/>
      <c r="H124" s="103"/>
      <c r="I124" s="103"/>
      <c r="J124" s="103"/>
      <c r="K124" s="103"/>
      <c r="L124" s="103"/>
    </row>
    <row r="125" spans="1:12">
      <c r="A125" s="104" t="s">
        <v>90</v>
      </c>
      <c r="B125" s="72" t="s">
        <v>523</v>
      </c>
      <c r="C125" s="73" t="s">
        <v>85</v>
      </c>
      <c r="D125" s="401" t="str">
        <f>IF(COUNTIF(D128:D130, "Failed") &gt; 0, "Failed", IF(COUNTA(D128:D130) = 0, "Not Tested", "Success"))</f>
        <v>Not Tested</v>
      </c>
      <c r="E125" s="402"/>
      <c r="F125" s="97" t="s">
        <v>86</v>
      </c>
      <c r="G125" s="401" t="str">
        <f>IF(COUNTIF(G128:G130, "Failed") &gt; 0, "Failed", IF(COUNTIF(G128:G130, "Need Testing") &gt; 0, "Need Testing", IF(COUNTA(G128:G130) = 0, "Not Tested", "Success")))</f>
        <v>Success</v>
      </c>
      <c r="H125" s="402"/>
      <c r="I125" s="73" t="s">
        <v>87</v>
      </c>
      <c r="J125" s="401" t="str">
        <f>IF(COUNTIF(J128:J130, "Failed") &gt; 0, "Failed", IF(COUNTIF(J128:J130, "Need Testing") &gt; 0, "Need Testing", IF(COUNTA(J128:J130) = 0, "Not Tested", "Success")))</f>
        <v>Not Tested</v>
      </c>
      <c r="K125" s="402"/>
      <c r="L125" s="74"/>
    </row>
    <row r="126" spans="1:12">
      <c r="A126" s="403" t="s">
        <v>92</v>
      </c>
      <c r="B126" s="404" t="s">
        <v>93</v>
      </c>
      <c r="C126" s="404" t="s">
        <v>94</v>
      </c>
      <c r="D126" s="408" t="s">
        <v>95</v>
      </c>
      <c r="E126" s="409"/>
      <c r="F126" s="402"/>
      <c r="G126" s="408" t="s">
        <v>96</v>
      </c>
      <c r="H126" s="409"/>
      <c r="I126" s="402"/>
      <c r="J126" s="408" t="s">
        <v>97</v>
      </c>
      <c r="K126" s="409"/>
      <c r="L126" s="402"/>
    </row>
    <row r="127" spans="1:12">
      <c r="A127" s="399"/>
      <c r="B127" s="399"/>
      <c r="C127" s="399"/>
      <c r="D127" s="75" t="s">
        <v>98</v>
      </c>
      <c r="E127" s="76" t="s">
        <v>99</v>
      </c>
      <c r="F127" s="76" t="s">
        <v>100</v>
      </c>
      <c r="G127" s="75" t="s">
        <v>98</v>
      </c>
      <c r="H127" s="76" t="s">
        <v>99</v>
      </c>
      <c r="I127" s="76" t="s">
        <v>100</v>
      </c>
      <c r="J127" s="75" t="s">
        <v>98</v>
      </c>
      <c r="K127" s="76" t="s">
        <v>99</v>
      </c>
      <c r="L127" s="76" t="s">
        <v>100</v>
      </c>
    </row>
    <row r="128" spans="1:12" ht="45">
      <c r="A128" s="96">
        <v>1</v>
      </c>
      <c r="B128" s="93" t="s">
        <v>524</v>
      </c>
      <c r="C128" s="94" t="s">
        <v>525</v>
      </c>
      <c r="D128" s="80"/>
      <c r="E128" s="81"/>
      <c r="F128" s="81"/>
      <c r="G128" s="95" t="s">
        <v>79</v>
      </c>
      <c r="H128" s="94" t="s">
        <v>508</v>
      </c>
      <c r="I128" s="84"/>
      <c r="J128" s="80"/>
      <c r="K128" s="85"/>
      <c r="L128" s="86"/>
    </row>
    <row r="129" spans="1:12" ht="30">
      <c r="A129" s="96">
        <v>2</v>
      </c>
      <c r="B129" s="106" t="s">
        <v>148</v>
      </c>
      <c r="C129" s="84" t="s">
        <v>149</v>
      </c>
      <c r="D129" s="80"/>
      <c r="E129" s="81"/>
      <c r="F129" s="81"/>
      <c r="G129" s="95" t="s">
        <v>79</v>
      </c>
      <c r="H129" s="94" t="s">
        <v>508</v>
      </c>
      <c r="I129" s="84"/>
      <c r="J129" s="80"/>
      <c r="K129" s="85"/>
      <c r="L129" s="86"/>
    </row>
    <row r="130" spans="1:12" ht="12" customHeight="1">
      <c r="A130" s="96">
        <v>3</v>
      </c>
      <c r="B130" s="106" t="s">
        <v>150</v>
      </c>
      <c r="C130" s="94" t="s">
        <v>526</v>
      </c>
      <c r="D130" s="80"/>
      <c r="E130" s="81"/>
      <c r="F130" s="81"/>
      <c r="G130" s="95" t="s">
        <v>79</v>
      </c>
      <c r="H130" s="94" t="s">
        <v>508</v>
      </c>
      <c r="I130" s="84"/>
      <c r="J130" s="80"/>
      <c r="K130" s="85"/>
      <c r="L130" s="86"/>
    </row>
    <row r="131" spans="1:12">
      <c r="A131" s="103"/>
      <c r="B131" s="103"/>
      <c r="C131" s="103"/>
      <c r="D131" s="103"/>
      <c r="E131" s="103"/>
      <c r="F131" s="103"/>
      <c r="G131" s="103"/>
      <c r="H131" s="103"/>
      <c r="I131" s="103"/>
      <c r="J131" s="103"/>
      <c r="K131" s="103"/>
      <c r="L131" s="103"/>
    </row>
    <row r="132" spans="1:12">
      <c r="A132" s="103"/>
      <c r="B132" s="103"/>
      <c r="C132" s="103"/>
      <c r="D132" s="103"/>
      <c r="E132" s="103"/>
      <c r="F132" s="103"/>
      <c r="G132" s="103"/>
      <c r="H132" s="103"/>
      <c r="I132" s="103"/>
      <c r="J132" s="103"/>
      <c r="K132" s="103"/>
      <c r="L132" s="103"/>
    </row>
    <row r="133" spans="1:12">
      <c r="A133" s="89" t="s">
        <v>225</v>
      </c>
      <c r="B133" s="66" t="s">
        <v>527</v>
      </c>
      <c r="C133" s="67"/>
      <c r="D133" s="68"/>
      <c r="E133" s="69"/>
      <c r="F133" s="69"/>
      <c r="G133" s="68"/>
      <c r="H133" s="67"/>
      <c r="I133" s="67"/>
      <c r="J133" s="68"/>
      <c r="K133" s="70"/>
      <c r="L133" s="69"/>
    </row>
    <row r="134" spans="1:12">
      <c r="A134" s="103"/>
      <c r="B134" s="103"/>
      <c r="C134" s="103"/>
      <c r="D134" s="103"/>
      <c r="E134" s="103"/>
      <c r="F134" s="103"/>
      <c r="G134" s="103"/>
      <c r="H134" s="103"/>
      <c r="I134" s="103"/>
      <c r="J134" s="103"/>
      <c r="K134" s="103"/>
      <c r="L134" s="103"/>
    </row>
    <row r="135" spans="1:12">
      <c r="A135" s="104" t="s">
        <v>90</v>
      </c>
      <c r="B135" s="72" t="s">
        <v>528</v>
      </c>
      <c r="C135" s="73" t="s">
        <v>85</v>
      </c>
      <c r="D135" s="401" t="str">
        <f>IF(COUNTIF(D138:D140, "Failed") &gt; 0, "Failed", IF(COUNTA(D138:D140) = 0, "Not Tested", "Success"))</f>
        <v>Not Tested</v>
      </c>
      <c r="E135" s="402"/>
      <c r="F135" s="97" t="s">
        <v>86</v>
      </c>
      <c r="G135" s="401" t="str">
        <f>IF(COUNTIF(G138:G140, "Failed") &gt; 0, "Failed", IF(COUNTIF(G138:G140, "Need Testing") &gt; 0, "Need Testing", IF(COUNTA(G138:G140) = 0, "Not Tested", "Success")))</f>
        <v>Success</v>
      </c>
      <c r="H135" s="402"/>
      <c r="I135" s="73" t="s">
        <v>87</v>
      </c>
      <c r="J135" s="401" t="str">
        <f>IF(COUNTIF(J138:J140, "Failed") &gt; 0, "Failed", IF(COUNTIF(J138:J140, "Need Testing") &gt; 0, "Need Testing", IF(COUNTA(J138:J140) = 0, "Not Tested", "Success")))</f>
        <v>Not Tested</v>
      </c>
      <c r="K135" s="402"/>
      <c r="L135" s="74"/>
    </row>
    <row r="136" spans="1:12">
      <c r="A136" s="403" t="s">
        <v>92</v>
      </c>
      <c r="B136" s="404" t="s">
        <v>93</v>
      </c>
      <c r="C136" s="404" t="s">
        <v>94</v>
      </c>
      <c r="D136" s="408" t="s">
        <v>95</v>
      </c>
      <c r="E136" s="409"/>
      <c r="F136" s="402"/>
      <c r="G136" s="408" t="s">
        <v>96</v>
      </c>
      <c r="H136" s="409"/>
      <c r="I136" s="402"/>
      <c r="J136" s="408" t="s">
        <v>97</v>
      </c>
      <c r="K136" s="409"/>
      <c r="L136" s="402"/>
    </row>
    <row r="137" spans="1:12">
      <c r="A137" s="399"/>
      <c r="B137" s="399"/>
      <c r="C137" s="399"/>
      <c r="D137" s="75" t="s">
        <v>98</v>
      </c>
      <c r="E137" s="76" t="s">
        <v>99</v>
      </c>
      <c r="F137" s="76" t="s">
        <v>100</v>
      </c>
      <c r="G137" s="75" t="s">
        <v>98</v>
      </c>
      <c r="H137" s="76" t="s">
        <v>99</v>
      </c>
      <c r="I137" s="76" t="s">
        <v>100</v>
      </c>
      <c r="J137" s="75" t="s">
        <v>98</v>
      </c>
      <c r="K137" s="76" t="s">
        <v>99</v>
      </c>
      <c r="L137" s="76" t="s">
        <v>100</v>
      </c>
    </row>
    <row r="138" spans="1:12" ht="45">
      <c r="A138" s="96">
        <v>1</v>
      </c>
      <c r="B138" s="93" t="s">
        <v>529</v>
      </c>
      <c r="C138" s="94" t="s">
        <v>530</v>
      </c>
      <c r="D138" s="80"/>
      <c r="E138" s="81"/>
      <c r="F138" s="81"/>
      <c r="G138" s="95" t="s">
        <v>79</v>
      </c>
      <c r="H138" s="94" t="s">
        <v>508</v>
      </c>
      <c r="I138" s="84"/>
      <c r="J138" s="80"/>
      <c r="K138" s="85"/>
      <c r="L138" s="86"/>
    </row>
    <row r="139" spans="1:12" ht="30">
      <c r="A139" s="96">
        <v>2</v>
      </c>
      <c r="B139" s="106" t="s">
        <v>148</v>
      </c>
      <c r="C139" s="84" t="s">
        <v>149</v>
      </c>
      <c r="D139" s="80"/>
      <c r="E139" s="81"/>
      <c r="F139" s="81"/>
      <c r="G139" s="95" t="s">
        <v>79</v>
      </c>
      <c r="H139" s="94" t="s">
        <v>508</v>
      </c>
      <c r="I139" s="84"/>
      <c r="J139" s="80"/>
      <c r="K139" s="85"/>
      <c r="L139" s="86"/>
    </row>
    <row r="140" spans="1:12" ht="12" customHeight="1">
      <c r="A140" s="96">
        <v>3</v>
      </c>
      <c r="B140" s="106" t="s">
        <v>150</v>
      </c>
      <c r="C140" s="94" t="s">
        <v>531</v>
      </c>
      <c r="D140" s="80"/>
      <c r="E140" s="81"/>
      <c r="F140" s="81"/>
      <c r="G140" s="95" t="s">
        <v>79</v>
      </c>
      <c r="H140" s="94" t="s">
        <v>508</v>
      </c>
      <c r="I140" s="84"/>
      <c r="J140" s="80"/>
      <c r="K140" s="85"/>
      <c r="L140" s="86"/>
    </row>
    <row r="141" spans="1:12">
      <c r="A141" s="103"/>
      <c r="B141" s="103"/>
      <c r="C141" s="103"/>
      <c r="D141" s="103"/>
      <c r="E141" s="103"/>
      <c r="F141" s="103"/>
      <c r="G141" s="103"/>
      <c r="H141" s="103"/>
      <c r="I141" s="103"/>
      <c r="J141" s="103"/>
      <c r="K141" s="103"/>
      <c r="L141" s="103"/>
    </row>
    <row r="142" spans="1:12">
      <c r="A142" s="103"/>
      <c r="B142" s="103"/>
      <c r="C142" s="103"/>
      <c r="D142" s="103"/>
      <c r="E142" s="103"/>
      <c r="F142" s="103"/>
      <c r="G142" s="103"/>
      <c r="H142" s="103"/>
      <c r="I142" s="103"/>
      <c r="J142" s="103"/>
      <c r="K142" s="103"/>
      <c r="L142" s="103"/>
    </row>
    <row r="143" spans="1:12">
      <c r="A143" s="89" t="s">
        <v>230</v>
      </c>
      <c r="B143" s="66" t="s">
        <v>532</v>
      </c>
      <c r="C143" s="67"/>
      <c r="D143" s="68"/>
      <c r="E143" s="69"/>
      <c r="F143" s="69"/>
      <c r="G143" s="68"/>
      <c r="H143" s="67"/>
      <c r="I143" s="67"/>
      <c r="J143" s="68"/>
      <c r="K143" s="70"/>
      <c r="L143" s="69"/>
    </row>
    <row r="144" spans="1:12">
      <c r="A144" s="103"/>
      <c r="B144" s="103"/>
      <c r="C144" s="103"/>
      <c r="D144" s="103"/>
      <c r="E144" s="103"/>
      <c r="F144" s="103"/>
      <c r="G144" s="103"/>
      <c r="H144" s="103"/>
      <c r="I144" s="103"/>
      <c r="J144" s="103"/>
      <c r="K144" s="103"/>
      <c r="L144" s="103"/>
    </row>
    <row r="145" spans="1:12">
      <c r="A145" s="104" t="s">
        <v>90</v>
      </c>
      <c r="B145" s="72" t="s">
        <v>533</v>
      </c>
      <c r="C145" s="73" t="s">
        <v>85</v>
      </c>
      <c r="D145" s="401" t="str">
        <f>IF(COUNTIF(D148:D150, "Failed") &gt; 0, "Failed", IF(COUNTA(D148:D150) = 0, "Not Tested", "Success"))</f>
        <v>Not Tested</v>
      </c>
      <c r="E145" s="402"/>
      <c r="F145" s="97" t="s">
        <v>86</v>
      </c>
      <c r="G145" s="401" t="str">
        <f>IF(COUNTIF(G148:G150, "Failed") &gt; 0, "Failed", IF(COUNTIF(G148:G150, "Need Testing") &gt; 0, "Need Testing", IF(COUNTA(G148:G150) = 0, "Not Tested", "Success")))</f>
        <v>Success</v>
      </c>
      <c r="H145" s="402"/>
      <c r="I145" s="73" t="s">
        <v>87</v>
      </c>
      <c r="J145" s="401" t="str">
        <f>IF(COUNTIF(J148:J150, "Failed") &gt; 0, "Failed", IF(COUNTIF(J148:J150, "Need Testing") &gt; 0, "Need Testing", IF(COUNTA(J148:J150) = 0, "Not Tested", "Success")))</f>
        <v>Not Tested</v>
      </c>
      <c r="K145" s="402"/>
      <c r="L145" s="74"/>
    </row>
    <row r="146" spans="1:12">
      <c r="A146" s="403" t="s">
        <v>92</v>
      </c>
      <c r="B146" s="404" t="s">
        <v>93</v>
      </c>
      <c r="C146" s="404" t="s">
        <v>94</v>
      </c>
      <c r="D146" s="408" t="s">
        <v>95</v>
      </c>
      <c r="E146" s="409"/>
      <c r="F146" s="402"/>
      <c r="G146" s="408" t="s">
        <v>96</v>
      </c>
      <c r="H146" s="409"/>
      <c r="I146" s="402"/>
      <c r="J146" s="408" t="s">
        <v>97</v>
      </c>
      <c r="K146" s="409"/>
      <c r="L146" s="402"/>
    </row>
    <row r="147" spans="1:12">
      <c r="A147" s="399"/>
      <c r="B147" s="399"/>
      <c r="C147" s="399"/>
      <c r="D147" s="75" t="s">
        <v>98</v>
      </c>
      <c r="E147" s="76" t="s">
        <v>99</v>
      </c>
      <c r="F147" s="76" t="s">
        <v>100</v>
      </c>
      <c r="G147" s="75" t="s">
        <v>98</v>
      </c>
      <c r="H147" s="76" t="s">
        <v>99</v>
      </c>
      <c r="I147" s="76" t="s">
        <v>100</v>
      </c>
      <c r="J147" s="75" t="s">
        <v>98</v>
      </c>
      <c r="K147" s="76" t="s">
        <v>99</v>
      </c>
      <c r="L147" s="76" t="s">
        <v>100</v>
      </c>
    </row>
    <row r="148" spans="1:12" ht="45">
      <c r="A148" s="96">
        <v>1</v>
      </c>
      <c r="B148" s="93" t="s">
        <v>534</v>
      </c>
      <c r="C148" s="94" t="s">
        <v>535</v>
      </c>
      <c r="D148" s="80"/>
      <c r="E148" s="81"/>
      <c r="F148" s="81"/>
      <c r="G148" s="95" t="s">
        <v>79</v>
      </c>
      <c r="H148" s="94" t="s">
        <v>508</v>
      </c>
      <c r="I148" s="84"/>
      <c r="J148" s="80"/>
      <c r="K148" s="85"/>
      <c r="L148" s="86"/>
    </row>
    <row r="149" spans="1:12" ht="30">
      <c r="A149" s="96">
        <v>2</v>
      </c>
      <c r="B149" s="106" t="s">
        <v>148</v>
      </c>
      <c r="C149" s="84" t="s">
        <v>149</v>
      </c>
      <c r="D149" s="80"/>
      <c r="E149" s="81"/>
      <c r="F149" s="81"/>
      <c r="G149" s="95" t="s">
        <v>79</v>
      </c>
      <c r="H149" s="94" t="s">
        <v>508</v>
      </c>
      <c r="I149" s="84"/>
      <c r="J149" s="80"/>
      <c r="K149" s="85"/>
      <c r="L149" s="86"/>
    </row>
    <row r="150" spans="1:12" ht="12" customHeight="1">
      <c r="A150" s="96">
        <v>3</v>
      </c>
      <c r="B150" s="93" t="s">
        <v>536</v>
      </c>
      <c r="C150" s="94" t="s">
        <v>537</v>
      </c>
      <c r="D150" s="80"/>
      <c r="E150" s="81"/>
      <c r="F150" s="81"/>
      <c r="G150" s="95" t="s">
        <v>79</v>
      </c>
      <c r="H150" s="94" t="s">
        <v>508</v>
      </c>
      <c r="I150" s="84"/>
      <c r="J150" s="80"/>
      <c r="K150" s="85"/>
      <c r="L150" s="86"/>
    </row>
    <row r="151" spans="1:12">
      <c r="A151" s="103"/>
      <c r="B151" s="103"/>
      <c r="C151" s="103"/>
      <c r="D151" s="103"/>
      <c r="E151" s="103"/>
      <c r="F151" s="103"/>
      <c r="G151" s="103"/>
      <c r="H151" s="103"/>
      <c r="I151" s="103"/>
      <c r="J151" s="103"/>
      <c r="K151" s="103"/>
      <c r="L151" s="103"/>
    </row>
    <row r="152" spans="1:12">
      <c r="A152" s="104" t="s">
        <v>119</v>
      </c>
      <c r="B152" s="72" t="s">
        <v>538</v>
      </c>
      <c r="C152" s="73" t="s">
        <v>85</v>
      </c>
      <c r="D152" s="401" t="str">
        <f>IF(COUNTIF(D155:D157, "Failed") &gt; 0, "Failed", IF(COUNTA(D155:D157) = 0, "Not Tested", "Success"))</f>
        <v>Not Tested</v>
      </c>
      <c r="E152" s="402"/>
      <c r="F152" s="97" t="s">
        <v>86</v>
      </c>
      <c r="G152" s="401" t="str">
        <f>IF(COUNTIF(G155:G157, "Failed") &gt; 0, "Failed", IF(COUNTIF(G155:G157, "Need Testing") &gt; 0, "Need Testing", IF(COUNTA(G155:G157) = 0, "Not Tested", "Success")))</f>
        <v>Failed</v>
      </c>
      <c r="H152" s="402"/>
      <c r="I152" s="73" t="s">
        <v>87</v>
      </c>
      <c r="J152" s="401" t="str">
        <f>IF(COUNTIF(J155:J157, "Failed") &gt; 0, "Failed", IF(COUNTIF(J155:J157, "Need Testing") &gt; 0, "Need Testing", IF(COUNTA(J155:J157) = 0, "Not Tested", "Success")))</f>
        <v>Not Tested</v>
      </c>
      <c r="K152" s="402"/>
      <c r="L152" s="74"/>
    </row>
    <row r="153" spans="1:12">
      <c r="A153" s="403" t="s">
        <v>92</v>
      </c>
      <c r="B153" s="404" t="s">
        <v>93</v>
      </c>
      <c r="C153" s="404" t="s">
        <v>94</v>
      </c>
      <c r="D153" s="408" t="s">
        <v>95</v>
      </c>
      <c r="E153" s="409"/>
      <c r="F153" s="402"/>
      <c r="G153" s="408" t="s">
        <v>96</v>
      </c>
      <c r="H153" s="409"/>
      <c r="I153" s="402"/>
      <c r="J153" s="408" t="s">
        <v>97</v>
      </c>
      <c r="K153" s="409"/>
      <c r="L153" s="402"/>
    </row>
    <row r="154" spans="1:12">
      <c r="A154" s="399"/>
      <c r="B154" s="399"/>
      <c r="C154" s="399"/>
      <c r="D154" s="75" t="s">
        <v>98</v>
      </c>
      <c r="E154" s="76" t="s">
        <v>99</v>
      </c>
      <c r="F154" s="76" t="s">
        <v>100</v>
      </c>
      <c r="G154" s="75" t="s">
        <v>98</v>
      </c>
      <c r="H154" s="76" t="s">
        <v>99</v>
      </c>
      <c r="I154" s="76" t="s">
        <v>100</v>
      </c>
      <c r="J154" s="75" t="s">
        <v>98</v>
      </c>
      <c r="K154" s="76" t="s">
        <v>99</v>
      </c>
      <c r="L154" s="76" t="s">
        <v>100</v>
      </c>
    </row>
    <row r="155" spans="1:12" ht="45">
      <c r="A155" s="96">
        <v>1</v>
      </c>
      <c r="B155" s="93" t="s">
        <v>539</v>
      </c>
      <c r="C155" s="94" t="s">
        <v>540</v>
      </c>
      <c r="D155" s="80"/>
      <c r="E155" s="81"/>
      <c r="F155" s="81"/>
      <c r="G155" s="82" t="s">
        <v>80</v>
      </c>
      <c r="H155" s="94" t="s">
        <v>508</v>
      </c>
      <c r="I155" s="84"/>
      <c r="J155" s="80"/>
      <c r="K155" s="85"/>
      <c r="L155" s="86"/>
    </row>
    <row r="156" spans="1:12" ht="30">
      <c r="A156" s="96">
        <v>2</v>
      </c>
      <c r="B156" s="106" t="s">
        <v>148</v>
      </c>
      <c r="C156" s="84" t="s">
        <v>149</v>
      </c>
      <c r="D156" s="80"/>
      <c r="E156" s="81"/>
      <c r="F156" s="81"/>
      <c r="G156" s="95" t="s">
        <v>79</v>
      </c>
      <c r="H156" s="94" t="s">
        <v>508</v>
      </c>
      <c r="I156" s="84"/>
      <c r="J156" s="80"/>
      <c r="K156" s="85"/>
      <c r="L156" s="86"/>
    </row>
    <row r="157" spans="1:12" ht="12" customHeight="1">
      <c r="A157" s="96">
        <v>3</v>
      </c>
      <c r="B157" s="93" t="s">
        <v>536</v>
      </c>
      <c r="C157" s="94" t="s">
        <v>541</v>
      </c>
      <c r="D157" s="80"/>
      <c r="E157" s="81"/>
      <c r="F157" s="81"/>
      <c r="G157" s="82" t="s">
        <v>80</v>
      </c>
      <c r="H157" s="94" t="s">
        <v>508</v>
      </c>
      <c r="I157" s="84"/>
      <c r="J157" s="80"/>
      <c r="K157" s="85"/>
      <c r="L157" s="86"/>
    </row>
    <row r="158" spans="1:12">
      <c r="A158" s="103"/>
      <c r="B158" s="103"/>
      <c r="C158" s="103"/>
      <c r="D158" s="103"/>
      <c r="E158" s="103"/>
      <c r="F158" s="103"/>
      <c r="G158" s="103"/>
      <c r="H158" s="103"/>
      <c r="I158" s="103"/>
      <c r="J158" s="103"/>
      <c r="K158" s="103"/>
      <c r="L158" s="103"/>
    </row>
    <row r="159" spans="1:12">
      <c r="A159" s="104" t="s">
        <v>134</v>
      </c>
      <c r="B159" s="72" t="s">
        <v>542</v>
      </c>
      <c r="C159" s="73" t="s">
        <v>85</v>
      </c>
      <c r="D159" s="401" t="str">
        <f>IF(COUNTIF(D162:D164, "Failed") &gt; 0, "Failed", IF(COUNTA(D162:D164) = 0, "Not Tested", "Success"))</f>
        <v>Not Tested</v>
      </c>
      <c r="E159" s="402"/>
      <c r="F159" s="97" t="s">
        <v>86</v>
      </c>
      <c r="G159" s="401" t="str">
        <f>IF(COUNTIF(G162:G164, "Failed") &gt; 0, "Failed", IF(COUNTIF(G162:G164, "Need Testing") &gt; 0, "Need Testing", IF(COUNTA(G162:G164) = 0, "Not Tested", "Success")))</f>
        <v>Failed</v>
      </c>
      <c r="H159" s="402"/>
      <c r="I159" s="73" t="s">
        <v>87</v>
      </c>
      <c r="J159" s="401" t="str">
        <f>IF(COUNTIF(J162:J164, "Failed") &gt; 0, "Failed", IF(COUNTIF(J162:J164, "Need Testing") &gt; 0, "Need Testing", IF(COUNTA(J162:J164) = 0, "Not Tested", "Success")))</f>
        <v>Not Tested</v>
      </c>
      <c r="K159" s="402"/>
      <c r="L159" s="74"/>
    </row>
    <row r="160" spans="1:12">
      <c r="A160" s="403" t="s">
        <v>92</v>
      </c>
      <c r="B160" s="404" t="s">
        <v>93</v>
      </c>
      <c r="C160" s="404" t="s">
        <v>94</v>
      </c>
      <c r="D160" s="408" t="s">
        <v>95</v>
      </c>
      <c r="E160" s="409"/>
      <c r="F160" s="402"/>
      <c r="G160" s="408" t="s">
        <v>96</v>
      </c>
      <c r="H160" s="409"/>
      <c r="I160" s="402"/>
      <c r="J160" s="408" t="s">
        <v>97</v>
      </c>
      <c r="K160" s="409"/>
      <c r="L160" s="402"/>
    </row>
    <row r="161" spans="1:12">
      <c r="A161" s="399"/>
      <c r="B161" s="399"/>
      <c r="C161" s="399"/>
      <c r="D161" s="75" t="s">
        <v>98</v>
      </c>
      <c r="E161" s="76" t="s">
        <v>99</v>
      </c>
      <c r="F161" s="76" t="s">
        <v>100</v>
      </c>
      <c r="G161" s="75" t="s">
        <v>98</v>
      </c>
      <c r="H161" s="76" t="s">
        <v>99</v>
      </c>
      <c r="I161" s="76" t="s">
        <v>100</v>
      </c>
      <c r="J161" s="75" t="s">
        <v>98</v>
      </c>
      <c r="K161" s="76" t="s">
        <v>99</v>
      </c>
      <c r="L161" s="76" t="s">
        <v>100</v>
      </c>
    </row>
    <row r="162" spans="1:12" ht="45">
      <c r="A162" s="96">
        <v>1</v>
      </c>
      <c r="B162" s="93" t="s">
        <v>543</v>
      </c>
      <c r="C162" s="94" t="s">
        <v>544</v>
      </c>
      <c r="D162" s="80"/>
      <c r="E162" s="81"/>
      <c r="F162" s="81"/>
      <c r="G162" s="82" t="s">
        <v>80</v>
      </c>
      <c r="H162" s="94" t="s">
        <v>508</v>
      </c>
      <c r="I162" s="84"/>
      <c r="J162" s="80"/>
      <c r="K162" s="85"/>
      <c r="L162" s="86"/>
    </row>
    <row r="163" spans="1:12" ht="30">
      <c r="A163" s="96">
        <v>2</v>
      </c>
      <c r="B163" s="106" t="s">
        <v>148</v>
      </c>
      <c r="C163" s="84" t="s">
        <v>149</v>
      </c>
      <c r="D163" s="80"/>
      <c r="E163" s="81"/>
      <c r="F163" s="81"/>
      <c r="G163" s="95" t="s">
        <v>79</v>
      </c>
      <c r="H163" s="94" t="s">
        <v>508</v>
      </c>
      <c r="I163" s="84"/>
      <c r="J163" s="80"/>
      <c r="K163" s="85"/>
      <c r="L163" s="86"/>
    </row>
    <row r="164" spans="1:12" ht="75">
      <c r="A164" s="96">
        <v>3</v>
      </c>
      <c r="B164" s="93" t="s">
        <v>536</v>
      </c>
      <c r="C164" s="94" t="s">
        <v>545</v>
      </c>
      <c r="D164" s="80"/>
      <c r="E164" s="81"/>
      <c r="F164" s="81"/>
      <c r="G164" s="82" t="s">
        <v>80</v>
      </c>
      <c r="H164" s="94" t="s">
        <v>508</v>
      </c>
      <c r="I164" s="84"/>
      <c r="J164" s="80"/>
      <c r="K164" s="85"/>
      <c r="L164" s="86"/>
    </row>
    <row r="165" spans="1:12">
      <c r="A165" s="103"/>
      <c r="B165" s="103"/>
      <c r="C165" s="103"/>
      <c r="D165" s="103"/>
      <c r="E165" s="103"/>
      <c r="F165" s="103"/>
      <c r="G165" s="103"/>
      <c r="H165" s="103"/>
      <c r="I165" s="103"/>
      <c r="J165" s="103"/>
      <c r="K165" s="103"/>
      <c r="L165" s="103"/>
    </row>
    <row r="166" spans="1:12">
      <c r="A166" s="103"/>
      <c r="B166" s="103"/>
      <c r="C166" s="103"/>
      <c r="D166" s="103"/>
      <c r="E166" s="103"/>
      <c r="F166" s="103"/>
      <c r="G166" s="103"/>
      <c r="H166" s="103"/>
      <c r="I166" s="103"/>
      <c r="J166" s="103"/>
      <c r="K166" s="103"/>
      <c r="L166" s="103"/>
    </row>
    <row r="167" spans="1:12">
      <c r="A167" s="89" t="s">
        <v>235</v>
      </c>
      <c r="B167" s="66" t="s">
        <v>546</v>
      </c>
      <c r="C167" s="67"/>
      <c r="D167" s="68"/>
      <c r="E167" s="69"/>
      <c r="F167" s="69"/>
      <c r="G167" s="68"/>
      <c r="H167" s="67"/>
      <c r="I167" s="67"/>
      <c r="J167" s="68"/>
      <c r="K167" s="70"/>
      <c r="L167" s="69"/>
    </row>
    <row r="168" spans="1:12">
      <c r="A168" s="103"/>
      <c r="B168" s="103"/>
      <c r="C168" s="103"/>
      <c r="D168" s="103"/>
      <c r="E168" s="103"/>
      <c r="F168" s="103"/>
      <c r="G168" s="103"/>
      <c r="H168" s="103"/>
      <c r="I168" s="103"/>
      <c r="J168" s="103"/>
      <c r="K168" s="103"/>
      <c r="L168" s="103"/>
    </row>
    <row r="169" spans="1:12">
      <c r="A169" s="104" t="s">
        <v>90</v>
      </c>
      <c r="B169" s="72" t="s">
        <v>547</v>
      </c>
      <c r="C169" s="73" t="s">
        <v>85</v>
      </c>
      <c r="D169" s="401" t="str">
        <f>IF(COUNTIF(D172:D174, "Failed") &gt; 0, "Failed", IF(COUNTA(D172:D174) = 0, "Not Tested", "Success"))</f>
        <v>Not Tested</v>
      </c>
      <c r="E169" s="402"/>
      <c r="F169" s="97" t="s">
        <v>86</v>
      </c>
      <c r="G169" s="401" t="str">
        <f>IF(COUNTIF(G172:G174, "Failed") &gt; 0, "Failed", IF(COUNTIF(G172:G174, "Need Testing") &gt; 0, "Need Testing", IF(COUNTA(G172:G174) = 0, "Not Tested", "Success")))</f>
        <v>Success</v>
      </c>
      <c r="H169" s="402"/>
      <c r="I169" s="73" t="s">
        <v>87</v>
      </c>
      <c r="J169" s="401" t="str">
        <f>IF(COUNTIF(J172:J174, "Failed") &gt; 0, "Failed", IF(COUNTIF(J172:J174, "Need Testing") &gt; 0, "Need Testing", IF(COUNTA(J172:J174) = 0, "Not Tested", "Success")))</f>
        <v>Not Tested</v>
      </c>
      <c r="K169" s="402"/>
      <c r="L169" s="74"/>
    </row>
    <row r="170" spans="1:12">
      <c r="A170" s="403" t="s">
        <v>92</v>
      </c>
      <c r="B170" s="404" t="s">
        <v>93</v>
      </c>
      <c r="C170" s="404" t="s">
        <v>94</v>
      </c>
      <c r="D170" s="408" t="s">
        <v>95</v>
      </c>
      <c r="E170" s="409"/>
      <c r="F170" s="402"/>
      <c r="G170" s="408" t="s">
        <v>96</v>
      </c>
      <c r="H170" s="409"/>
      <c r="I170" s="402"/>
      <c r="J170" s="408" t="s">
        <v>97</v>
      </c>
      <c r="K170" s="409"/>
      <c r="L170" s="402"/>
    </row>
    <row r="171" spans="1:12">
      <c r="A171" s="399"/>
      <c r="B171" s="399"/>
      <c r="C171" s="399"/>
      <c r="D171" s="75" t="s">
        <v>98</v>
      </c>
      <c r="E171" s="76" t="s">
        <v>99</v>
      </c>
      <c r="F171" s="76" t="s">
        <v>100</v>
      </c>
      <c r="G171" s="75" t="s">
        <v>98</v>
      </c>
      <c r="H171" s="76" t="s">
        <v>99</v>
      </c>
      <c r="I171" s="76" t="s">
        <v>100</v>
      </c>
      <c r="J171" s="75" t="s">
        <v>98</v>
      </c>
      <c r="K171" s="76" t="s">
        <v>99</v>
      </c>
      <c r="L171" s="76" t="s">
        <v>100</v>
      </c>
    </row>
    <row r="172" spans="1:12" ht="45">
      <c r="A172" s="96">
        <v>1</v>
      </c>
      <c r="B172" s="93" t="s">
        <v>548</v>
      </c>
      <c r="C172" s="94" t="s">
        <v>549</v>
      </c>
      <c r="D172" s="80"/>
      <c r="E172" s="81"/>
      <c r="F172" s="81"/>
      <c r="G172" s="95" t="s">
        <v>79</v>
      </c>
      <c r="H172" s="94" t="s">
        <v>508</v>
      </c>
      <c r="I172" s="84"/>
      <c r="J172" s="80"/>
      <c r="K172" s="85"/>
      <c r="L172" s="86"/>
    </row>
    <row r="173" spans="1:12" ht="30">
      <c r="A173" s="96">
        <v>2</v>
      </c>
      <c r="B173" s="106" t="s">
        <v>148</v>
      </c>
      <c r="C173" s="84" t="s">
        <v>149</v>
      </c>
      <c r="D173" s="80"/>
      <c r="E173" s="81"/>
      <c r="F173" s="81"/>
      <c r="G173" s="95" t="s">
        <v>79</v>
      </c>
      <c r="H173" s="94" t="s">
        <v>508</v>
      </c>
      <c r="I173" s="84"/>
      <c r="J173" s="80"/>
      <c r="K173" s="85"/>
      <c r="L173" s="86"/>
    </row>
    <row r="174" spans="1:12" ht="12" customHeight="1">
      <c r="A174" s="96">
        <v>3</v>
      </c>
      <c r="B174" s="106" t="s">
        <v>150</v>
      </c>
      <c r="C174" s="94" t="s">
        <v>550</v>
      </c>
      <c r="D174" s="80"/>
      <c r="E174" s="81"/>
      <c r="F174" s="81"/>
      <c r="G174" s="95" t="s">
        <v>79</v>
      </c>
      <c r="H174" s="94" t="s">
        <v>508</v>
      </c>
      <c r="I174" s="84"/>
      <c r="J174" s="80"/>
      <c r="K174" s="85"/>
      <c r="L174" s="86"/>
    </row>
    <row r="175" spans="1:12">
      <c r="A175" s="103"/>
      <c r="B175" s="103"/>
      <c r="C175" s="103"/>
      <c r="D175" s="103"/>
      <c r="E175" s="103"/>
      <c r="F175" s="103"/>
      <c r="G175" s="103"/>
      <c r="H175" s="103"/>
      <c r="I175" s="103"/>
      <c r="J175" s="103"/>
      <c r="K175" s="103"/>
      <c r="L175" s="103"/>
    </row>
    <row r="176" spans="1:12">
      <c r="A176" s="103"/>
      <c r="B176" s="103"/>
      <c r="C176" s="103"/>
      <c r="D176" s="103"/>
      <c r="E176" s="103"/>
      <c r="F176" s="103"/>
      <c r="G176" s="103"/>
      <c r="H176" s="103"/>
      <c r="I176" s="103"/>
      <c r="J176" s="103"/>
      <c r="K176" s="103"/>
      <c r="L176" s="103"/>
    </row>
    <row r="177" spans="1:12">
      <c r="A177" s="89" t="s">
        <v>163</v>
      </c>
      <c r="B177" s="66" t="s">
        <v>357</v>
      </c>
      <c r="C177" s="67"/>
      <c r="D177" s="68"/>
      <c r="E177" s="69"/>
      <c r="F177" s="69"/>
      <c r="G177" s="68"/>
      <c r="H177" s="67"/>
      <c r="I177" s="67"/>
      <c r="J177" s="68"/>
      <c r="K177" s="70"/>
      <c r="L177" s="69"/>
    </row>
    <row r="179" spans="1:12">
      <c r="A179" s="104" t="s">
        <v>90</v>
      </c>
      <c r="B179" s="72" t="s">
        <v>64</v>
      </c>
      <c r="C179" s="73" t="s">
        <v>85</v>
      </c>
      <c r="D179" s="401" t="str">
        <f>IF(COUNTIF(D183:D187, "Failed") &gt; 0, "Failed", IF(COUNTA(D183:D187) = 0, "Not Tested", "Success"))</f>
        <v>Not Tested</v>
      </c>
      <c r="E179" s="402"/>
      <c r="F179" s="97" t="s">
        <v>86</v>
      </c>
      <c r="G179" s="401" t="str">
        <f>IF(COUNTIF(G182:G187, "Failed") &gt; 0, "Failed", IF(COUNTIF(G182:G187, "Need Testing") &gt; 0, "Need Testing", IF(COUNTA(G182:G187) = 0, "Not Tested", "Success")))</f>
        <v>Success</v>
      </c>
      <c r="H179" s="402"/>
      <c r="I179" s="73" t="s">
        <v>87</v>
      </c>
      <c r="J179" s="401" t="str">
        <f>IF(COUNTIF(J183:J187, "Failed") &gt; 0, "Failed", IF(COUNTIF(J183:J187, "Need Testing") &gt; 0, "Need Testing", IF(COUNTA(J183:J187) = 0, "Not Tested", "Success")))</f>
        <v>Not Tested</v>
      </c>
      <c r="K179" s="402"/>
      <c r="L179" s="74"/>
    </row>
    <row r="180" spans="1:12">
      <c r="A180" s="403" t="s">
        <v>92</v>
      </c>
      <c r="B180" s="404" t="s">
        <v>93</v>
      </c>
      <c r="C180" s="404" t="s">
        <v>94</v>
      </c>
      <c r="D180" s="408" t="s">
        <v>95</v>
      </c>
      <c r="E180" s="409"/>
      <c r="F180" s="402"/>
      <c r="G180" s="408" t="s">
        <v>96</v>
      </c>
      <c r="H180" s="409"/>
      <c r="I180" s="402"/>
      <c r="J180" s="408" t="s">
        <v>97</v>
      </c>
      <c r="K180" s="409"/>
      <c r="L180" s="402"/>
    </row>
    <row r="181" spans="1:12">
      <c r="A181" s="399"/>
      <c r="B181" s="399"/>
      <c r="C181" s="399"/>
      <c r="D181" s="75" t="s">
        <v>98</v>
      </c>
      <c r="E181" s="76" t="s">
        <v>99</v>
      </c>
      <c r="F181" s="76" t="s">
        <v>100</v>
      </c>
      <c r="G181" s="75" t="s">
        <v>98</v>
      </c>
      <c r="H181" s="76" t="s">
        <v>99</v>
      </c>
      <c r="I181" s="76" t="s">
        <v>100</v>
      </c>
      <c r="J181" s="75" t="s">
        <v>98</v>
      </c>
      <c r="K181" s="76" t="s">
        <v>99</v>
      </c>
      <c r="L181" s="76" t="s">
        <v>100</v>
      </c>
    </row>
    <row r="182" spans="1:12" ht="30">
      <c r="A182" s="96">
        <v>1</v>
      </c>
      <c r="B182" s="93" t="s">
        <v>551</v>
      </c>
      <c r="C182" s="107" t="s">
        <v>552</v>
      </c>
      <c r="D182" s="80"/>
      <c r="E182" s="81"/>
      <c r="F182" s="81"/>
      <c r="G182" s="82" t="s">
        <v>79</v>
      </c>
      <c r="H182" s="94" t="s">
        <v>553</v>
      </c>
      <c r="I182" s="84"/>
      <c r="J182" s="80"/>
      <c r="K182" s="85"/>
      <c r="L182" s="86"/>
    </row>
    <row r="183" spans="1:12" ht="30">
      <c r="A183" s="96">
        <v>2</v>
      </c>
      <c r="B183" s="93" t="s">
        <v>554</v>
      </c>
      <c r="C183" s="107" t="s">
        <v>555</v>
      </c>
      <c r="D183" s="80"/>
      <c r="E183" s="81"/>
      <c r="F183" s="81"/>
      <c r="G183" s="95" t="s">
        <v>79</v>
      </c>
      <c r="H183" s="94" t="s">
        <v>553</v>
      </c>
      <c r="I183" s="84"/>
      <c r="J183" s="80"/>
      <c r="K183" s="85"/>
      <c r="L183" s="86"/>
    </row>
    <row r="184" spans="1:12" ht="30">
      <c r="A184" s="96">
        <v>3</v>
      </c>
      <c r="B184" s="93" t="s">
        <v>380</v>
      </c>
      <c r="C184" s="94" t="s">
        <v>556</v>
      </c>
      <c r="D184" s="80"/>
      <c r="E184" s="81"/>
      <c r="F184" s="81"/>
      <c r="G184" s="95" t="s">
        <v>79</v>
      </c>
      <c r="H184" s="94" t="s">
        <v>553</v>
      </c>
      <c r="I184" s="84"/>
      <c r="J184" s="80"/>
      <c r="K184" s="85"/>
      <c r="L184" s="86"/>
    </row>
    <row r="185" spans="1:12">
      <c r="A185" s="96">
        <v>4</v>
      </c>
      <c r="B185" s="93" t="s">
        <v>557</v>
      </c>
      <c r="C185" s="94" t="s">
        <v>149</v>
      </c>
      <c r="D185" s="80"/>
      <c r="E185" s="81"/>
      <c r="F185" s="81"/>
      <c r="G185" s="95" t="s">
        <v>79</v>
      </c>
      <c r="H185" s="94" t="s">
        <v>553</v>
      </c>
      <c r="I185" s="84"/>
      <c r="J185" s="80"/>
      <c r="K185" s="85"/>
      <c r="L185" s="86"/>
    </row>
    <row r="186" spans="1:12" ht="30">
      <c r="A186" s="96">
        <v>5</v>
      </c>
      <c r="B186" s="93" t="s">
        <v>558</v>
      </c>
      <c r="C186" s="94" t="s">
        <v>149</v>
      </c>
      <c r="D186" s="80"/>
      <c r="E186" s="81"/>
      <c r="F186" s="81"/>
      <c r="G186" s="95" t="s">
        <v>79</v>
      </c>
      <c r="H186" s="94" t="s">
        <v>553</v>
      </c>
      <c r="I186" s="84"/>
      <c r="J186" s="80"/>
      <c r="K186" s="85"/>
      <c r="L186" s="86"/>
    </row>
    <row r="187" spans="1:12" ht="12" customHeight="1">
      <c r="A187" s="96">
        <v>6</v>
      </c>
      <c r="B187" s="106" t="s">
        <v>150</v>
      </c>
      <c r="C187" s="94" t="s">
        <v>559</v>
      </c>
      <c r="D187" s="80"/>
      <c r="E187" s="81"/>
      <c r="F187" s="81"/>
      <c r="G187" s="95" t="s">
        <v>79</v>
      </c>
      <c r="H187" s="94" t="s">
        <v>553</v>
      </c>
      <c r="I187" s="84"/>
      <c r="J187" s="80"/>
      <c r="K187" s="85"/>
      <c r="L187" s="86"/>
    </row>
    <row r="189" spans="1:12">
      <c r="A189" s="104" t="s">
        <v>119</v>
      </c>
      <c r="B189" s="72" t="s">
        <v>60</v>
      </c>
      <c r="C189" s="73" t="s">
        <v>85</v>
      </c>
      <c r="D189" s="401" t="str">
        <f>IF(COUNTIF(D192:D197, "Failed") &gt; 0, "Failed", IF(COUNTA(D192:D197) = 0, "Not Tested", "Success"))</f>
        <v>Not Tested</v>
      </c>
      <c r="E189" s="402"/>
      <c r="F189" s="97" t="s">
        <v>86</v>
      </c>
      <c r="G189" s="401" t="str">
        <f>IF(COUNTIF(G192:G197, "Failed") &gt; 0, "Failed", IF(COUNTIF(G192:G197, "Need Testing") &gt; 0, "Need Testing", IF(COUNTA(G192:G197) = 0, "Not Tested", "Success")))</f>
        <v>Success</v>
      </c>
      <c r="H189" s="402"/>
      <c r="I189" s="73" t="s">
        <v>87</v>
      </c>
      <c r="J189" s="401" t="str">
        <f>IF(COUNTIF(J192:J197, "Failed") &gt; 0, "Failed", IF(COUNTIF(J192:J197, "Need Testing") &gt; 0, "Need Testing", IF(COUNTA(J192:J197) = 0, "Not Tested", "Success")))</f>
        <v>Not Tested</v>
      </c>
      <c r="K189" s="402"/>
      <c r="L189" s="74"/>
    </row>
    <row r="190" spans="1:12">
      <c r="A190" s="403" t="s">
        <v>92</v>
      </c>
      <c r="B190" s="404" t="s">
        <v>93</v>
      </c>
      <c r="C190" s="404" t="s">
        <v>94</v>
      </c>
      <c r="D190" s="408" t="s">
        <v>95</v>
      </c>
      <c r="E190" s="409"/>
      <c r="F190" s="402"/>
      <c r="G190" s="408" t="s">
        <v>96</v>
      </c>
      <c r="H190" s="409"/>
      <c r="I190" s="402"/>
      <c r="J190" s="408" t="s">
        <v>97</v>
      </c>
      <c r="K190" s="409"/>
      <c r="L190" s="402"/>
    </row>
    <row r="191" spans="1:12">
      <c r="A191" s="399"/>
      <c r="B191" s="399"/>
      <c r="C191" s="399"/>
      <c r="D191" s="75" t="s">
        <v>98</v>
      </c>
      <c r="E191" s="76" t="s">
        <v>99</v>
      </c>
      <c r="F191" s="76" t="s">
        <v>100</v>
      </c>
      <c r="G191" s="75" t="s">
        <v>98</v>
      </c>
      <c r="H191" s="76" t="s">
        <v>99</v>
      </c>
      <c r="I191" s="76" t="s">
        <v>100</v>
      </c>
      <c r="J191" s="75" t="s">
        <v>98</v>
      </c>
      <c r="K191" s="76" t="s">
        <v>99</v>
      </c>
      <c r="L191" s="76" t="s">
        <v>100</v>
      </c>
    </row>
    <row r="192" spans="1:12" ht="30">
      <c r="A192" s="96">
        <v>1</v>
      </c>
      <c r="B192" s="93" t="s">
        <v>551</v>
      </c>
      <c r="C192" s="107" t="s">
        <v>552</v>
      </c>
      <c r="D192" s="80"/>
      <c r="E192" s="81"/>
      <c r="F192" s="81"/>
      <c r="G192" s="95" t="s">
        <v>79</v>
      </c>
      <c r="H192" s="94" t="s">
        <v>553</v>
      </c>
      <c r="I192" s="84"/>
      <c r="J192" s="80"/>
      <c r="K192" s="85"/>
      <c r="L192" s="86"/>
    </row>
    <row r="193" spans="1:12" ht="30">
      <c r="A193" s="96">
        <v>2</v>
      </c>
      <c r="B193" s="93" t="s">
        <v>554</v>
      </c>
      <c r="C193" s="107" t="s">
        <v>555</v>
      </c>
      <c r="D193" s="80"/>
      <c r="E193" s="81"/>
      <c r="F193" s="81"/>
      <c r="G193" s="95" t="s">
        <v>79</v>
      </c>
      <c r="H193" s="94" t="s">
        <v>553</v>
      </c>
      <c r="I193" s="84"/>
      <c r="J193" s="80"/>
      <c r="K193" s="85"/>
      <c r="L193" s="86"/>
    </row>
    <row r="194" spans="1:12" ht="30">
      <c r="A194" s="96">
        <v>3</v>
      </c>
      <c r="B194" s="93" t="s">
        <v>560</v>
      </c>
      <c r="C194" s="94" t="s">
        <v>561</v>
      </c>
      <c r="D194" s="80"/>
      <c r="E194" s="81"/>
      <c r="F194" s="81"/>
      <c r="G194" s="95" t="s">
        <v>79</v>
      </c>
      <c r="H194" s="94" t="s">
        <v>553</v>
      </c>
      <c r="I194" s="84"/>
      <c r="J194" s="80"/>
      <c r="K194" s="85"/>
      <c r="L194" s="86"/>
    </row>
    <row r="195" spans="1:12" ht="45">
      <c r="A195" s="96">
        <v>4</v>
      </c>
      <c r="B195" s="93" t="s">
        <v>562</v>
      </c>
      <c r="C195" s="94" t="s">
        <v>563</v>
      </c>
      <c r="D195" s="80"/>
      <c r="E195" s="81"/>
      <c r="F195" s="81"/>
      <c r="G195" s="95" t="s">
        <v>79</v>
      </c>
      <c r="H195" s="94" t="s">
        <v>553</v>
      </c>
      <c r="I195" s="84"/>
      <c r="J195" s="80"/>
      <c r="K195" s="85"/>
      <c r="L195" s="86"/>
    </row>
    <row r="196" spans="1:12" ht="12" customHeight="1">
      <c r="A196" s="96">
        <v>5</v>
      </c>
      <c r="B196" s="93" t="s">
        <v>564</v>
      </c>
      <c r="C196" s="94" t="s">
        <v>565</v>
      </c>
      <c r="D196" s="80"/>
      <c r="E196" s="81"/>
      <c r="F196" s="81"/>
      <c r="G196" s="82" t="s">
        <v>79</v>
      </c>
      <c r="H196" s="94" t="s">
        <v>553</v>
      </c>
      <c r="I196" s="84"/>
      <c r="J196" s="80"/>
      <c r="K196" s="85"/>
      <c r="L196" s="86"/>
    </row>
    <row r="197" spans="1:12" ht="12" customHeight="1">
      <c r="A197" s="96">
        <v>6</v>
      </c>
      <c r="B197" s="106" t="s">
        <v>150</v>
      </c>
      <c r="C197" s="94" t="s">
        <v>566</v>
      </c>
      <c r="D197" s="80"/>
      <c r="E197" s="81"/>
      <c r="F197" s="81"/>
      <c r="G197" s="82" t="s">
        <v>79</v>
      </c>
      <c r="H197" s="94" t="s">
        <v>553</v>
      </c>
      <c r="I197" s="84"/>
      <c r="J197" s="80"/>
      <c r="K197" s="85"/>
      <c r="L197" s="86"/>
    </row>
    <row r="199" spans="1:12">
      <c r="A199" s="104" t="s">
        <v>134</v>
      </c>
      <c r="B199" s="72" t="s">
        <v>61</v>
      </c>
      <c r="C199" s="73" t="s">
        <v>85</v>
      </c>
      <c r="D199" s="401" t="str">
        <f>IF(COUNTIF(D202:D207, "Failed") &gt; 0, "Failed", IF(COUNTA(D202:D207) = 0, "Not Tested", "Success"))</f>
        <v>Not Tested</v>
      </c>
      <c r="E199" s="402"/>
      <c r="F199" s="97" t="s">
        <v>86</v>
      </c>
      <c r="G199" s="401" t="str">
        <f>IF(COUNTIF(G202:G207, "Failed") &gt; 0, "Failed", IF(COUNTIF(G202:G207, "Need Testing") &gt; 0, "Need Testing", IF(COUNTA(G202:G207) = 0, "Not Tested", "Success")))</f>
        <v>Success</v>
      </c>
      <c r="H199" s="402"/>
      <c r="I199" s="73" t="s">
        <v>87</v>
      </c>
      <c r="J199" s="401" t="str">
        <f>IF(COUNTIF(J202:J207, "Failed") &gt; 0, "Failed", IF(COUNTIF(J202:J207, "Need Testing") &gt; 0, "Need Testing", IF(COUNTA(J202:J207) = 0, "Not Tested", "Success")))</f>
        <v>Not Tested</v>
      </c>
      <c r="K199" s="402"/>
      <c r="L199" s="74"/>
    </row>
    <row r="200" spans="1:12">
      <c r="A200" s="403" t="s">
        <v>92</v>
      </c>
      <c r="B200" s="404" t="s">
        <v>93</v>
      </c>
      <c r="C200" s="404" t="s">
        <v>94</v>
      </c>
      <c r="D200" s="408" t="s">
        <v>95</v>
      </c>
      <c r="E200" s="409"/>
      <c r="F200" s="402"/>
      <c r="G200" s="408" t="s">
        <v>96</v>
      </c>
      <c r="H200" s="409"/>
      <c r="I200" s="402"/>
      <c r="J200" s="408" t="s">
        <v>97</v>
      </c>
      <c r="K200" s="409"/>
      <c r="L200" s="402"/>
    </row>
    <row r="201" spans="1:12">
      <c r="A201" s="399"/>
      <c r="B201" s="399"/>
      <c r="C201" s="399"/>
      <c r="D201" s="75" t="s">
        <v>98</v>
      </c>
      <c r="E201" s="76" t="s">
        <v>99</v>
      </c>
      <c r="F201" s="76" t="s">
        <v>100</v>
      </c>
      <c r="G201" s="75" t="s">
        <v>98</v>
      </c>
      <c r="H201" s="76" t="s">
        <v>99</v>
      </c>
      <c r="I201" s="76" t="s">
        <v>100</v>
      </c>
      <c r="J201" s="75" t="s">
        <v>98</v>
      </c>
      <c r="K201" s="76" t="s">
        <v>99</v>
      </c>
      <c r="L201" s="76" t="s">
        <v>100</v>
      </c>
    </row>
    <row r="202" spans="1:12" ht="30">
      <c r="A202" s="96">
        <v>1</v>
      </c>
      <c r="B202" s="93" t="s">
        <v>551</v>
      </c>
      <c r="C202" s="107" t="s">
        <v>552</v>
      </c>
      <c r="D202" s="80"/>
      <c r="E202" s="81"/>
      <c r="F202" s="81"/>
      <c r="G202" s="95" t="s">
        <v>79</v>
      </c>
      <c r="H202" s="94" t="s">
        <v>553</v>
      </c>
      <c r="I202" s="84"/>
      <c r="J202" s="80"/>
      <c r="K202" s="85"/>
      <c r="L202" s="86"/>
    </row>
    <row r="203" spans="1:12" ht="30">
      <c r="A203" s="96">
        <v>2</v>
      </c>
      <c r="B203" s="93" t="s">
        <v>567</v>
      </c>
      <c r="C203" s="107" t="s">
        <v>568</v>
      </c>
      <c r="D203" s="80"/>
      <c r="E203" s="81"/>
      <c r="F203" s="81"/>
      <c r="G203" s="95" t="s">
        <v>79</v>
      </c>
      <c r="H203" s="94" t="s">
        <v>553</v>
      </c>
      <c r="I203" s="84"/>
      <c r="J203" s="80"/>
      <c r="K203" s="85"/>
      <c r="L203" s="86"/>
    </row>
    <row r="204" spans="1:12" ht="30">
      <c r="A204" s="96">
        <v>3</v>
      </c>
      <c r="B204" s="93" t="s">
        <v>569</v>
      </c>
      <c r="C204" s="94" t="s">
        <v>570</v>
      </c>
      <c r="D204" s="80"/>
      <c r="E204" s="81"/>
      <c r="F204" s="81"/>
      <c r="G204" s="95" t="s">
        <v>79</v>
      </c>
      <c r="H204" s="94" t="s">
        <v>553</v>
      </c>
      <c r="I204" s="84"/>
      <c r="J204" s="80"/>
      <c r="K204" s="85"/>
      <c r="L204" s="86"/>
    </row>
    <row r="205" spans="1:12" ht="30">
      <c r="A205" s="96">
        <v>4</v>
      </c>
      <c r="B205" s="93" t="s">
        <v>571</v>
      </c>
      <c r="C205" s="94" t="s">
        <v>572</v>
      </c>
      <c r="D205" s="80"/>
      <c r="E205" s="81"/>
      <c r="F205" s="81"/>
      <c r="G205" s="95" t="s">
        <v>79</v>
      </c>
      <c r="H205" s="94" t="s">
        <v>553</v>
      </c>
      <c r="I205" s="84"/>
      <c r="J205" s="80"/>
      <c r="K205" s="85"/>
      <c r="L205" s="86"/>
    </row>
    <row r="206" spans="1:12" ht="12" customHeight="1">
      <c r="A206" s="96">
        <v>5</v>
      </c>
      <c r="B206" s="191" t="s">
        <v>150</v>
      </c>
      <c r="C206" s="94" t="s">
        <v>573</v>
      </c>
      <c r="D206" s="80"/>
      <c r="E206" s="81"/>
      <c r="F206" s="81"/>
      <c r="G206" s="82" t="s">
        <v>79</v>
      </c>
      <c r="H206" s="94" t="s">
        <v>553</v>
      </c>
      <c r="I206" s="84"/>
      <c r="J206" s="80"/>
      <c r="K206" s="85"/>
      <c r="L206" s="86"/>
    </row>
    <row r="207" spans="1:12" ht="12" customHeight="1">
      <c r="A207" s="96">
        <v>6</v>
      </c>
      <c r="B207" s="93" t="s">
        <v>574</v>
      </c>
      <c r="C207" s="94" t="s">
        <v>575</v>
      </c>
      <c r="D207" s="80"/>
      <c r="E207" s="81"/>
      <c r="F207" s="81"/>
      <c r="G207" s="82" t="s">
        <v>79</v>
      </c>
      <c r="H207" s="94" t="s">
        <v>553</v>
      </c>
      <c r="I207" s="84"/>
      <c r="J207" s="80"/>
      <c r="K207" s="85"/>
      <c r="L207" s="86"/>
    </row>
    <row r="209" spans="1:12">
      <c r="A209" s="104" t="s">
        <v>139</v>
      </c>
      <c r="B209" s="72" t="s">
        <v>62</v>
      </c>
      <c r="C209" s="73" t="s">
        <v>85</v>
      </c>
      <c r="D209" s="401" t="str">
        <f>IF(COUNTIF(D212:D217, "Failed") &gt; 0, "Failed", IF(COUNTA(D212:D217) = 0, "Not Tested", "Success"))</f>
        <v>Not Tested</v>
      </c>
      <c r="E209" s="402"/>
      <c r="F209" s="97" t="s">
        <v>86</v>
      </c>
      <c r="G209" s="401" t="str">
        <f>IF(COUNTIF(G212:G217, "Failed") &gt; 0, "Failed", IF(COUNTIF(G212:G217, "Need Testing") &gt; 0, "Need Testing", IF(COUNTA(G212:G217) = 0, "Not Tested", "Success")))</f>
        <v>Success</v>
      </c>
      <c r="H209" s="402"/>
      <c r="I209" s="73" t="s">
        <v>87</v>
      </c>
      <c r="J209" s="401" t="str">
        <f>IF(COUNTIF(J212:J217, "Failed") &gt; 0, "Failed", IF(COUNTIF(J212:J217, "Need Testing") &gt; 0, "Need Testing", IF(COUNTA(J212:J217) = 0, "Not Tested", "Success")))</f>
        <v>Not Tested</v>
      </c>
      <c r="K209" s="402"/>
      <c r="L209" s="74"/>
    </row>
    <row r="210" spans="1:12">
      <c r="A210" s="403" t="s">
        <v>92</v>
      </c>
      <c r="B210" s="404" t="s">
        <v>93</v>
      </c>
      <c r="C210" s="404" t="s">
        <v>94</v>
      </c>
      <c r="D210" s="408" t="s">
        <v>95</v>
      </c>
      <c r="E210" s="409"/>
      <c r="F210" s="402"/>
      <c r="G210" s="408" t="s">
        <v>96</v>
      </c>
      <c r="H210" s="409"/>
      <c r="I210" s="402"/>
      <c r="J210" s="408" t="s">
        <v>97</v>
      </c>
      <c r="K210" s="409"/>
      <c r="L210" s="402"/>
    </row>
    <row r="211" spans="1:12">
      <c r="A211" s="399"/>
      <c r="B211" s="399"/>
      <c r="C211" s="399"/>
      <c r="D211" s="75" t="s">
        <v>98</v>
      </c>
      <c r="E211" s="76" t="s">
        <v>99</v>
      </c>
      <c r="F211" s="76" t="s">
        <v>100</v>
      </c>
      <c r="G211" s="75" t="s">
        <v>98</v>
      </c>
      <c r="H211" s="76" t="s">
        <v>99</v>
      </c>
      <c r="I211" s="76" t="s">
        <v>100</v>
      </c>
      <c r="J211" s="75" t="s">
        <v>98</v>
      </c>
      <c r="K211" s="76" t="s">
        <v>99</v>
      </c>
      <c r="L211" s="76" t="s">
        <v>100</v>
      </c>
    </row>
    <row r="212" spans="1:12" ht="30">
      <c r="A212" s="96">
        <v>1</v>
      </c>
      <c r="B212" s="93" t="s">
        <v>551</v>
      </c>
      <c r="C212" s="107" t="s">
        <v>552</v>
      </c>
      <c r="D212" s="80"/>
      <c r="E212" s="81"/>
      <c r="F212" s="81"/>
      <c r="G212" s="82" t="s">
        <v>79</v>
      </c>
      <c r="H212" s="94" t="s">
        <v>576</v>
      </c>
      <c r="I212" s="84"/>
      <c r="J212" s="80"/>
      <c r="K212" s="85"/>
      <c r="L212" s="86"/>
    </row>
    <row r="213" spans="1:12" ht="30">
      <c r="A213" s="96">
        <v>2</v>
      </c>
      <c r="B213" s="93" t="s">
        <v>577</v>
      </c>
      <c r="C213" s="107" t="s">
        <v>578</v>
      </c>
      <c r="D213" s="80"/>
      <c r="E213" s="81"/>
      <c r="F213" s="81"/>
      <c r="G213" s="82" t="s">
        <v>79</v>
      </c>
      <c r="H213" s="94" t="s">
        <v>576</v>
      </c>
      <c r="I213" s="84"/>
      <c r="J213" s="80"/>
      <c r="K213" s="85"/>
      <c r="L213" s="86"/>
    </row>
    <row r="214" spans="1:12" ht="30">
      <c r="A214" s="96">
        <v>3</v>
      </c>
      <c r="B214" s="93" t="s">
        <v>569</v>
      </c>
      <c r="C214" s="94" t="s">
        <v>579</v>
      </c>
      <c r="D214" s="80"/>
      <c r="E214" s="81"/>
      <c r="F214" s="81"/>
      <c r="G214" s="82" t="s">
        <v>79</v>
      </c>
      <c r="H214" s="94" t="s">
        <v>576</v>
      </c>
      <c r="I214" s="84"/>
      <c r="J214" s="80"/>
      <c r="K214" s="85"/>
      <c r="L214" s="86"/>
    </row>
    <row r="215" spans="1:12">
      <c r="A215" s="96">
        <v>4</v>
      </c>
      <c r="B215" s="93" t="s">
        <v>580</v>
      </c>
      <c r="C215" s="94" t="s">
        <v>581</v>
      </c>
      <c r="D215" s="80"/>
      <c r="E215" s="81"/>
      <c r="F215" s="81"/>
      <c r="G215" s="82" t="s">
        <v>79</v>
      </c>
      <c r="H215" s="94" t="s">
        <v>576</v>
      </c>
      <c r="I215" s="84"/>
      <c r="J215" s="80"/>
      <c r="K215" s="85"/>
      <c r="L215" s="86"/>
    </row>
    <row r="216" spans="1:12" ht="12" customHeight="1">
      <c r="A216" s="96">
        <v>5</v>
      </c>
      <c r="B216" s="191" t="s">
        <v>582</v>
      </c>
      <c r="C216" s="94" t="s">
        <v>581</v>
      </c>
      <c r="D216" s="80"/>
      <c r="E216" s="81"/>
      <c r="F216" s="81"/>
      <c r="G216" s="82" t="s">
        <v>79</v>
      </c>
      <c r="H216" s="94" t="s">
        <v>576</v>
      </c>
      <c r="I216" s="84"/>
      <c r="J216" s="80"/>
      <c r="K216" s="85"/>
      <c r="L216" s="86"/>
    </row>
    <row r="217" spans="1:12" ht="12" customHeight="1">
      <c r="A217" s="96">
        <v>6</v>
      </c>
      <c r="B217" s="93" t="s">
        <v>583</v>
      </c>
      <c r="C217" s="94" t="s">
        <v>584</v>
      </c>
      <c r="D217" s="80"/>
      <c r="E217" s="81"/>
      <c r="F217" s="81"/>
      <c r="G217" s="82" t="s">
        <v>79</v>
      </c>
      <c r="H217" s="94" t="s">
        <v>576</v>
      </c>
      <c r="I217" s="84"/>
      <c r="J217" s="80"/>
      <c r="K217" s="85"/>
      <c r="L217" s="86"/>
    </row>
    <row r="219" spans="1:12">
      <c r="A219" s="104" t="s">
        <v>397</v>
      </c>
      <c r="B219" s="72" t="s">
        <v>585</v>
      </c>
      <c r="C219" s="73" t="s">
        <v>85</v>
      </c>
      <c r="D219" s="401" t="str">
        <f>IF(COUNTIF(D222:D233, "Failed") &gt; 0, "Failed", IF(COUNTA(D222:D233) = 0, "Not Tested", "Success"))</f>
        <v>Not Tested</v>
      </c>
      <c r="E219" s="402"/>
      <c r="F219" s="97" t="s">
        <v>86</v>
      </c>
      <c r="G219" s="401" t="str">
        <f>IF(COUNTIF(G222:G233, "Failed") &gt; 0, "Failed", IF(COUNTIF(G222:G233, "Need Testing") &gt; 0, "Need Testing", IF(COUNTA(G222:G233) = 0, "Not Tested", "Success")))</f>
        <v>Success</v>
      </c>
      <c r="H219" s="402"/>
      <c r="I219" s="73" t="s">
        <v>87</v>
      </c>
      <c r="J219" s="401" t="str">
        <f>IF(COUNTIF(J222:J233, "Failed") &gt; 0, "Failed", IF(COUNTIF(J222:J233, "Need Testing") &gt; 0, "Need Testing", IF(COUNTA(J222:J233) = 0, "Not Tested", "Success")))</f>
        <v>Not Tested</v>
      </c>
      <c r="K219" s="402"/>
      <c r="L219" s="74"/>
    </row>
    <row r="220" spans="1:12">
      <c r="A220" s="403" t="s">
        <v>92</v>
      </c>
      <c r="B220" s="404" t="s">
        <v>93</v>
      </c>
      <c r="C220" s="404" t="s">
        <v>94</v>
      </c>
      <c r="D220" s="408" t="s">
        <v>95</v>
      </c>
      <c r="E220" s="409"/>
      <c r="F220" s="402"/>
      <c r="G220" s="408" t="s">
        <v>96</v>
      </c>
      <c r="H220" s="409"/>
      <c r="I220" s="402"/>
      <c r="J220" s="408" t="s">
        <v>97</v>
      </c>
      <c r="K220" s="409"/>
      <c r="L220" s="402"/>
    </row>
    <row r="221" spans="1:12">
      <c r="A221" s="399"/>
      <c r="B221" s="399"/>
      <c r="C221" s="399"/>
      <c r="D221" s="75" t="s">
        <v>98</v>
      </c>
      <c r="E221" s="76" t="s">
        <v>99</v>
      </c>
      <c r="F221" s="76" t="s">
        <v>100</v>
      </c>
      <c r="G221" s="75" t="s">
        <v>98</v>
      </c>
      <c r="H221" s="76" t="s">
        <v>99</v>
      </c>
      <c r="I221" s="76" t="s">
        <v>100</v>
      </c>
      <c r="J221" s="75" t="s">
        <v>98</v>
      </c>
      <c r="K221" s="76" t="s">
        <v>99</v>
      </c>
      <c r="L221" s="76" t="s">
        <v>100</v>
      </c>
    </row>
    <row r="222" spans="1:12" ht="30">
      <c r="A222" s="96">
        <v>1</v>
      </c>
      <c r="B222" s="93" t="s">
        <v>551</v>
      </c>
      <c r="C222" s="94" t="s">
        <v>552</v>
      </c>
      <c r="D222" s="80"/>
      <c r="E222" s="81"/>
      <c r="F222" s="81"/>
      <c r="G222" s="82" t="s">
        <v>79</v>
      </c>
      <c r="H222" s="94" t="s">
        <v>436</v>
      </c>
      <c r="I222" s="84"/>
      <c r="J222" s="80"/>
      <c r="K222" s="85"/>
      <c r="L222" s="86"/>
    </row>
    <row r="223" spans="1:12" ht="30">
      <c r="A223" s="96">
        <v>2</v>
      </c>
      <c r="B223" s="93" t="s">
        <v>586</v>
      </c>
      <c r="C223" s="94" t="s">
        <v>587</v>
      </c>
      <c r="D223" s="80"/>
      <c r="E223" s="81"/>
      <c r="F223" s="81"/>
      <c r="G223" s="82" t="s">
        <v>79</v>
      </c>
      <c r="H223" s="94" t="s">
        <v>436</v>
      </c>
      <c r="I223" s="84"/>
      <c r="J223" s="80"/>
      <c r="K223" s="85"/>
      <c r="L223" s="86"/>
    </row>
    <row r="224" spans="1:12" ht="30">
      <c r="A224" s="96">
        <v>3</v>
      </c>
      <c r="B224" s="93" t="s">
        <v>393</v>
      </c>
      <c r="C224" s="94" t="s">
        <v>588</v>
      </c>
      <c r="D224" s="80"/>
      <c r="E224" s="81"/>
      <c r="F224" s="81"/>
      <c r="G224" s="82" t="s">
        <v>79</v>
      </c>
      <c r="H224" s="94" t="s">
        <v>436</v>
      </c>
      <c r="I224" s="84"/>
      <c r="J224" s="80"/>
      <c r="K224" s="85"/>
      <c r="L224" s="86"/>
    </row>
    <row r="225" spans="1:12">
      <c r="A225" s="96">
        <v>4</v>
      </c>
      <c r="B225" s="93" t="s">
        <v>589</v>
      </c>
      <c r="C225" s="94" t="s">
        <v>590</v>
      </c>
      <c r="D225" s="80"/>
      <c r="E225" s="81"/>
      <c r="F225" s="81"/>
      <c r="G225" s="82" t="s">
        <v>79</v>
      </c>
      <c r="H225" s="94" t="s">
        <v>436</v>
      </c>
      <c r="I225" s="84"/>
      <c r="J225" s="80"/>
      <c r="K225" s="85"/>
      <c r="L225" s="86"/>
    </row>
    <row r="226" spans="1:12" ht="12" customHeight="1">
      <c r="A226" s="96">
        <v>5</v>
      </c>
      <c r="B226" s="192" t="s">
        <v>591</v>
      </c>
      <c r="C226" s="94" t="s">
        <v>581</v>
      </c>
      <c r="D226" s="80"/>
      <c r="E226" s="81"/>
      <c r="F226" s="81"/>
      <c r="G226" s="82" t="s">
        <v>79</v>
      </c>
      <c r="H226" s="94" t="s">
        <v>436</v>
      </c>
      <c r="I226" s="84"/>
      <c r="J226" s="80"/>
      <c r="K226" s="85"/>
      <c r="L226" s="86"/>
    </row>
    <row r="227" spans="1:12" ht="12" customHeight="1">
      <c r="A227" s="96">
        <v>6</v>
      </c>
      <c r="B227" s="192" t="s">
        <v>592</v>
      </c>
      <c r="C227" s="94" t="s">
        <v>581</v>
      </c>
      <c r="D227" s="80"/>
      <c r="E227" s="81"/>
      <c r="F227" s="81"/>
      <c r="G227" s="82" t="s">
        <v>79</v>
      </c>
      <c r="H227" s="94" t="s">
        <v>436</v>
      </c>
      <c r="I227" s="84"/>
      <c r="J227" s="80"/>
      <c r="K227" s="85"/>
      <c r="L227" s="86"/>
    </row>
    <row r="228" spans="1:12" ht="12" customHeight="1">
      <c r="A228" s="96">
        <v>7</v>
      </c>
      <c r="B228" s="192" t="s">
        <v>593</v>
      </c>
      <c r="C228" s="94" t="s">
        <v>581</v>
      </c>
      <c r="D228" s="80"/>
      <c r="E228" s="81"/>
      <c r="F228" s="81"/>
      <c r="G228" s="82" t="s">
        <v>79</v>
      </c>
      <c r="H228" s="94" t="s">
        <v>436</v>
      </c>
      <c r="I228" s="84"/>
      <c r="J228" s="80"/>
      <c r="K228" s="85"/>
      <c r="L228" s="86"/>
    </row>
    <row r="229" spans="1:12" ht="12" customHeight="1">
      <c r="A229" s="96">
        <v>8</v>
      </c>
      <c r="B229" s="192" t="s">
        <v>594</v>
      </c>
      <c r="C229" s="94" t="s">
        <v>595</v>
      </c>
      <c r="D229" s="80"/>
      <c r="E229" s="81"/>
      <c r="F229" s="81"/>
      <c r="G229" s="82" t="s">
        <v>79</v>
      </c>
      <c r="H229" s="94" t="s">
        <v>436</v>
      </c>
      <c r="I229" s="84"/>
      <c r="J229" s="80"/>
      <c r="K229" s="85"/>
      <c r="L229" s="86"/>
    </row>
    <row r="230" spans="1:12" ht="12" customHeight="1">
      <c r="A230" s="96">
        <v>9</v>
      </c>
      <c r="B230" s="192" t="s">
        <v>596</v>
      </c>
      <c r="C230" s="94" t="s">
        <v>595</v>
      </c>
      <c r="D230" s="80"/>
      <c r="E230" s="81"/>
      <c r="F230" s="81"/>
      <c r="G230" s="82" t="s">
        <v>79</v>
      </c>
      <c r="H230" s="94" t="s">
        <v>436</v>
      </c>
      <c r="I230" s="84"/>
      <c r="J230" s="80"/>
      <c r="K230" s="85"/>
      <c r="L230" s="86"/>
    </row>
    <row r="231" spans="1:12" ht="12" customHeight="1">
      <c r="A231" s="96">
        <v>10</v>
      </c>
      <c r="B231" s="192" t="s">
        <v>597</v>
      </c>
      <c r="C231" s="94" t="s">
        <v>581</v>
      </c>
      <c r="D231" s="80"/>
      <c r="E231" s="81"/>
      <c r="F231" s="81"/>
      <c r="G231" s="82" t="s">
        <v>79</v>
      </c>
      <c r="H231" s="94" t="s">
        <v>436</v>
      </c>
      <c r="I231" s="84"/>
      <c r="J231" s="80"/>
      <c r="K231" s="85"/>
      <c r="L231" s="86"/>
    </row>
    <row r="232" spans="1:12" ht="12" customHeight="1">
      <c r="A232" s="96">
        <v>11</v>
      </c>
      <c r="B232" s="192" t="s">
        <v>598</v>
      </c>
      <c r="C232" s="94" t="s">
        <v>595</v>
      </c>
      <c r="D232" s="80"/>
      <c r="E232" s="81"/>
      <c r="F232" s="81"/>
      <c r="G232" s="82" t="s">
        <v>79</v>
      </c>
      <c r="H232" s="94" t="s">
        <v>436</v>
      </c>
      <c r="I232" s="84"/>
      <c r="J232" s="80"/>
      <c r="K232" s="85"/>
      <c r="L232" s="86"/>
    </row>
    <row r="233" spans="1:12" ht="12" customHeight="1">
      <c r="A233" s="96">
        <v>12</v>
      </c>
      <c r="B233" s="93" t="s">
        <v>583</v>
      </c>
      <c r="C233" s="94" t="s">
        <v>584</v>
      </c>
      <c r="D233" s="80"/>
      <c r="E233" s="81"/>
      <c r="F233" s="81"/>
      <c r="G233" s="82" t="s">
        <v>79</v>
      </c>
      <c r="H233" s="94" t="s">
        <v>436</v>
      </c>
      <c r="I233" s="84"/>
      <c r="J233" s="80"/>
      <c r="K233" s="85"/>
      <c r="L233" s="86"/>
    </row>
  </sheetData>
  <mergeCells count="218">
    <mergeCell ref="A170:A171"/>
    <mergeCell ref="B170:B171"/>
    <mergeCell ref="C170:C171"/>
    <mergeCell ref="G170:I170"/>
    <mergeCell ref="D180:F180"/>
    <mergeCell ref="G180:I180"/>
    <mergeCell ref="D189:E189"/>
    <mergeCell ref="D190:F190"/>
    <mergeCell ref="G190:I190"/>
    <mergeCell ref="D179:E179"/>
    <mergeCell ref="G179:H179"/>
    <mergeCell ref="A153:A154"/>
    <mergeCell ref="B153:B154"/>
    <mergeCell ref="C153:C154"/>
    <mergeCell ref="G160:I160"/>
    <mergeCell ref="J160:L160"/>
    <mergeCell ref="D152:E152"/>
    <mergeCell ref="D153:F153"/>
    <mergeCell ref="G159:H159"/>
    <mergeCell ref="J159:K159"/>
    <mergeCell ref="A160:A161"/>
    <mergeCell ref="B160:B161"/>
    <mergeCell ref="C160:C161"/>
    <mergeCell ref="D159:E159"/>
    <mergeCell ref="D160:F160"/>
    <mergeCell ref="D219:E219"/>
    <mergeCell ref="D220:F220"/>
    <mergeCell ref="J220:L220"/>
    <mergeCell ref="D209:E209"/>
    <mergeCell ref="D210:F210"/>
    <mergeCell ref="G219:H219"/>
    <mergeCell ref="J219:K219"/>
    <mergeCell ref="A220:A221"/>
    <mergeCell ref="B220:B221"/>
    <mergeCell ref="C220:C221"/>
    <mergeCell ref="G220:I220"/>
    <mergeCell ref="G210:I210"/>
    <mergeCell ref="J210:L210"/>
    <mergeCell ref="G200:I200"/>
    <mergeCell ref="J200:L200"/>
    <mergeCell ref="G209:H209"/>
    <mergeCell ref="J209:K209"/>
    <mergeCell ref="A210:A211"/>
    <mergeCell ref="B210:B211"/>
    <mergeCell ref="C210:C211"/>
    <mergeCell ref="A190:A191"/>
    <mergeCell ref="B190:B191"/>
    <mergeCell ref="C190:C191"/>
    <mergeCell ref="D199:E199"/>
    <mergeCell ref="G199:H199"/>
    <mergeCell ref="J199:K199"/>
    <mergeCell ref="A200:A201"/>
    <mergeCell ref="B200:B201"/>
    <mergeCell ref="C200:C201"/>
    <mergeCell ref="D200:F200"/>
    <mergeCell ref="J190:L190"/>
    <mergeCell ref="J179:K179"/>
    <mergeCell ref="A180:A181"/>
    <mergeCell ref="J180:L180"/>
    <mergeCell ref="B180:B181"/>
    <mergeCell ref="C180:C181"/>
    <mergeCell ref="G189:H189"/>
    <mergeCell ref="J189:K189"/>
    <mergeCell ref="B126:B127"/>
    <mergeCell ref="C126:C127"/>
    <mergeCell ref="D146:F146"/>
    <mergeCell ref="G146:I146"/>
    <mergeCell ref="G153:I153"/>
    <mergeCell ref="J153:L153"/>
    <mergeCell ref="D169:E169"/>
    <mergeCell ref="D170:F170"/>
    <mergeCell ref="J170:L170"/>
    <mergeCell ref="B146:B147"/>
    <mergeCell ref="C146:C147"/>
    <mergeCell ref="G152:H152"/>
    <mergeCell ref="J152:K152"/>
    <mergeCell ref="G169:H169"/>
    <mergeCell ref="J169:K169"/>
    <mergeCell ref="D145:E145"/>
    <mergeCell ref="G145:H145"/>
    <mergeCell ref="J145:K145"/>
    <mergeCell ref="A146:A147"/>
    <mergeCell ref="J146:L146"/>
    <mergeCell ref="G92:I92"/>
    <mergeCell ref="J92:L92"/>
    <mergeCell ref="G101:H101"/>
    <mergeCell ref="J101:K101"/>
    <mergeCell ref="A102:A103"/>
    <mergeCell ref="B102:B103"/>
    <mergeCell ref="C102:C103"/>
    <mergeCell ref="D101:E101"/>
    <mergeCell ref="D102:F102"/>
    <mergeCell ref="G108:H108"/>
    <mergeCell ref="J108:K108"/>
    <mergeCell ref="A109:A110"/>
    <mergeCell ref="B109:B110"/>
    <mergeCell ref="C109:C110"/>
    <mergeCell ref="D115:E115"/>
    <mergeCell ref="G115:H115"/>
    <mergeCell ref="J115:K115"/>
    <mergeCell ref="A116:A117"/>
    <mergeCell ref="B116:B117"/>
    <mergeCell ref="D108:E108"/>
    <mergeCell ref="D109:F109"/>
    <mergeCell ref="G109:I109"/>
    <mergeCell ref="J109:L109"/>
    <mergeCell ref="D125:E125"/>
    <mergeCell ref="D126:F126"/>
    <mergeCell ref="G135:H135"/>
    <mergeCell ref="J135:K135"/>
    <mergeCell ref="A136:A137"/>
    <mergeCell ref="B136:B137"/>
    <mergeCell ref="C136:C137"/>
    <mergeCell ref="G136:I136"/>
    <mergeCell ref="D135:E135"/>
    <mergeCell ref="D136:F136"/>
    <mergeCell ref="J136:L136"/>
    <mergeCell ref="C116:C117"/>
    <mergeCell ref="D116:F116"/>
    <mergeCell ref="G126:I126"/>
    <mergeCell ref="J126:L126"/>
    <mergeCell ref="G116:I116"/>
    <mergeCell ref="J116:L116"/>
    <mergeCell ref="G125:H125"/>
    <mergeCell ref="J125:K125"/>
    <mergeCell ref="A126:A127"/>
    <mergeCell ref="D91:E91"/>
    <mergeCell ref="G91:H91"/>
    <mergeCell ref="J91:K91"/>
    <mergeCell ref="A92:A93"/>
    <mergeCell ref="B92:B93"/>
    <mergeCell ref="C92:C93"/>
    <mergeCell ref="D92:F92"/>
    <mergeCell ref="G102:I102"/>
    <mergeCell ref="J102:L102"/>
    <mergeCell ref="D85:F85"/>
    <mergeCell ref="D67:E67"/>
    <mergeCell ref="D68:F68"/>
    <mergeCell ref="J68:L68"/>
    <mergeCell ref="D77:E77"/>
    <mergeCell ref="G77:H77"/>
    <mergeCell ref="J77:K77"/>
    <mergeCell ref="A78:A79"/>
    <mergeCell ref="J78:L78"/>
    <mergeCell ref="G85:I85"/>
    <mergeCell ref="J85:L85"/>
    <mergeCell ref="B78:B79"/>
    <mergeCell ref="C78:C79"/>
    <mergeCell ref="G84:H84"/>
    <mergeCell ref="J84:K84"/>
    <mergeCell ref="A85:A86"/>
    <mergeCell ref="B85:B86"/>
    <mergeCell ref="C85:C86"/>
    <mergeCell ref="G67:H67"/>
    <mergeCell ref="J67:K67"/>
    <mergeCell ref="A68:A69"/>
    <mergeCell ref="B68:B69"/>
    <mergeCell ref="C68:C69"/>
    <mergeCell ref="G68:I68"/>
    <mergeCell ref="D78:F78"/>
    <mergeCell ref="G78:I78"/>
    <mergeCell ref="D84:E84"/>
    <mergeCell ref="G58:I58"/>
    <mergeCell ref="J58:L58"/>
    <mergeCell ref="G48:I48"/>
    <mergeCell ref="J48:L48"/>
    <mergeCell ref="G57:H57"/>
    <mergeCell ref="J57:K57"/>
    <mergeCell ref="A58:A59"/>
    <mergeCell ref="B58:B59"/>
    <mergeCell ref="C58:C59"/>
    <mergeCell ref="D57:E57"/>
    <mergeCell ref="D58:F58"/>
    <mergeCell ref="D48:F48"/>
    <mergeCell ref="D27:E27"/>
    <mergeCell ref="D28:F28"/>
    <mergeCell ref="J28:L28"/>
    <mergeCell ref="D37:E37"/>
    <mergeCell ref="G37:H37"/>
    <mergeCell ref="J37:K37"/>
    <mergeCell ref="A38:A39"/>
    <mergeCell ref="J38:L38"/>
    <mergeCell ref="B38:B39"/>
    <mergeCell ref="C38:C39"/>
    <mergeCell ref="G47:H47"/>
    <mergeCell ref="J47:K47"/>
    <mergeCell ref="A48:A49"/>
    <mergeCell ref="B48:B49"/>
    <mergeCell ref="C48:C49"/>
    <mergeCell ref="G27:H27"/>
    <mergeCell ref="J27:K27"/>
    <mergeCell ref="A28:A29"/>
    <mergeCell ref="B28:B29"/>
    <mergeCell ref="C28:C29"/>
    <mergeCell ref="G28:I28"/>
    <mergeCell ref="D38:F38"/>
    <mergeCell ref="G38:I38"/>
    <mergeCell ref="D47:E47"/>
    <mergeCell ref="G18:I18"/>
    <mergeCell ref="J18:L18"/>
    <mergeCell ref="D8:E8"/>
    <mergeCell ref="D9:F9"/>
    <mergeCell ref="G17:H17"/>
    <mergeCell ref="J17:K17"/>
    <mergeCell ref="A18:A19"/>
    <mergeCell ref="B18:B19"/>
    <mergeCell ref="C18:C19"/>
    <mergeCell ref="D17:E17"/>
    <mergeCell ref="D18:F18"/>
    <mergeCell ref="G9:I9"/>
    <mergeCell ref="J9:L9"/>
    <mergeCell ref="G2:G4"/>
    <mergeCell ref="H2:H4"/>
    <mergeCell ref="G8:H8"/>
    <mergeCell ref="J8:K8"/>
    <mergeCell ref="A9:A10"/>
    <mergeCell ref="B9:B10"/>
    <mergeCell ref="C9:C10"/>
  </mergeCells>
  <conditionalFormatting sqref="G1:G13 J1:J13 D6 D8:D11 D15:D20 G15:G33 J15:J20 D23:D30 J23:J30 D33 J33 D35 G35:G42 J35:J42 D37:D40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680" priority="1" operator="equal">
      <formula>"Failed"</formula>
    </cfRule>
  </conditionalFormatting>
  <conditionalFormatting sqref="G1:G13 G15:G33 G35:G42 G45:G53 G57 G60:G62 G65:G72 G75:G79 G83:G86 G101 G104:G106 G108 G111:G113 G115 G118:G120 G125 G128:G130 G135 G138:G140 G143:G157 G159:G164 G169 G172:G174 G179 G182:G187 G189 G192:G197 G199 G202:G207 G209 G212:G217 G219 G222:G233">
    <cfRule type="cellIs" dxfId="679" priority="2" operator="equal">
      <formula>"Need Testing"</formula>
    </cfRule>
  </conditionalFormatting>
  <conditionalFormatting sqref="J1:J13 J15:J20 J23:J30 J33 J35:J42 J45:J53 J55:J60 J63 J65:J70 J75:J80 J83:J87 J99:J104 J115:J118 J123:J128 J133:J138 J143:J148 J151:J155 J159:J162 J167:J172 J177 J179:J185 J189:J192 J199:J202 J209:J212 J219:J222">
    <cfRule type="cellIs" dxfId="678" priority="3" operator="equal">
      <formula>"NEED TESTING"</formula>
    </cfRule>
  </conditionalFormatting>
  <conditionalFormatting sqref="D1:D13 G1:G13 J1:J13 D15:D20 G15:G33 J15:J20 D23:D30 J23:J30 D33 J33 D35:D42 G35:G42 J35:J42 D45:D53 G45:G53 J45:J53 G57 G60:G62 D65:D70 G65:G72 J65:J70 D75:D80 G75:G79 J75:J80 D83:D87 G83:G86 J83:J87 G101 G104:G106 G108 G111:G113 G115 G118:G120 G125 G128:G130 G135 G138:G140 D143:D148 G143:G157 J143:J148 D151:D155 J151:J155 D159:D162 G159:G164 J159:J162 G169 G172:G174 G179 G182:G187 G189 G192:G197 G199 G202:G207 G209 G212:G217 G219 G222:G233">
    <cfRule type="cellIs" dxfId="677" priority="4" operator="equal">
      <formula>"Success"</formula>
    </cfRule>
  </conditionalFormatting>
  <conditionalFormatting sqref="G1:G5 J1:J5">
    <cfRule type="cellIs" dxfId="676" priority="5" operator="equal">
      <formula>"Failed"</formula>
    </cfRule>
  </conditionalFormatting>
  <conditionalFormatting sqref="G1:G5">
    <cfRule type="cellIs" dxfId="675" priority="6" operator="equal">
      <formula>"Need Testing"</formula>
    </cfRule>
  </conditionalFormatting>
  <conditionalFormatting sqref="J1:J5">
    <cfRule type="cellIs" dxfId="674" priority="7" operator="equal">
      <formula>"NEED TESTING"</formula>
    </cfRule>
  </conditionalFormatting>
  <conditionalFormatting sqref="D1:D2 G1:G5 J1:J5 D4:D5">
    <cfRule type="cellIs" dxfId="673" priority="8" operator="equal">
      <formula>"Success"</formula>
    </cfRule>
  </conditionalFormatting>
  <conditionalFormatting sqref="G1:G5 J1:J5">
    <cfRule type="cellIs" dxfId="672" priority="9" operator="equal">
      <formula>"Failed"</formula>
    </cfRule>
  </conditionalFormatting>
  <conditionalFormatting sqref="G1:G5">
    <cfRule type="cellIs" dxfId="671" priority="10" operator="equal">
      <formula>"Need Testing"</formula>
    </cfRule>
  </conditionalFormatting>
  <conditionalFormatting sqref="J1:J5">
    <cfRule type="cellIs" dxfId="670" priority="11" operator="equal">
      <formula>"NEED TESTING"</formula>
    </cfRule>
  </conditionalFormatting>
  <conditionalFormatting sqref="D1:D2 G1:G5 J1:J5 D4:D5">
    <cfRule type="cellIs" dxfId="669" priority="12" operator="equal">
      <formula>"Success"</formula>
    </cfRule>
  </conditionalFormatting>
  <conditionalFormatting sqref="G1:G5 J1:J5">
    <cfRule type="cellIs" dxfId="668" priority="13" operator="equal">
      <formula>"Failed"</formula>
    </cfRule>
  </conditionalFormatting>
  <conditionalFormatting sqref="G1:G5">
    <cfRule type="cellIs" dxfId="667" priority="14" operator="equal">
      <formula>"Need Testing"</formula>
    </cfRule>
  </conditionalFormatting>
  <conditionalFormatting sqref="J1:J5">
    <cfRule type="cellIs" dxfId="666" priority="15" operator="equal">
      <formula>"NEED TESTING"</formula>
    </cfRule>
  </conditionalFormatting>
  <conditionalFormatting sqref="D1:D2 G1:G5 J1:J5 D4:D5">
    <cfRule type="cellIs" dxfId="665" priority="16" operator="equal">
      <formula>"Success"</formula>
    </cfRule>
  </conditionalFormatting>
  <conditionalFormatting sqref="G1:G5 J1:J5">
    <cfRule type="cellIs" dxfId="664" priority="17" operator="equal">
      <formula>"Failed"</formula>
    </cfRule>
  </conditionalFormatting>
  <conditionalFormatting sqref="G1:G5">
    <cfRule type="cellIs" dxfId="663" priority="18" operator="equal">
      <formula>"Need Testing"</formula>
    </cfRule>
  </conditionalFormatting>
  <conditionalFormatting sqref="J1:J5">
    <cfRule type="cellIs" dxfId="662" priority="19" operator="equal">
      <formula>"NEED TESTING"</formula>
    </cfRule>
  </conditionalFormatting>
  <conditionalFormatting sqref="D1:D2 G1:G5 J1:J5 D4:D5">
    <cfRule type="cellIs" dxfId="661" priority="20" operator="equal">
      <formula>"Success"</formula>
    </cfRule>
  </conditionalFormatting>
  <conditionalFormatting sqref="G1:G5 J1:J5">
    <cfRule type="cellIs" dxfId="660" priority="21" operator="equal">
      <formula>"Failed"</formula>
    </cfRule>
  </conditionalFormatting>
  <conditionalFormatting sqref="G1:G5">
    <cfRule type="cellIs" dxfId="659" priority="22" operator="equal">
      <formula>"Need Testing"</formula>
    </cfRule>
  </conditionalFormatting>
  <conditionalFormatting sqref="J1:J5">
    <cfRule type="cellIs" dxfId="658" priority="23" operator="equal">
      <formula>"NEED TESTING"</formula>
    </cfRule>
  </conditionalFormatting>
  <conditionalFormatting sqref="D1:D2 G1:G5 J1:J5 D4:D5">
    <cfRule type="cellIs" dxfId="657" priority="24" operator="equal">
      <formula>"Success"</formula>
    </cfRule>
  </conditionalFormatting>
  <conditionalFormatting sqref="G1:G5 J1:J5">
    <cfRule type="cellIs" dxfId="656" priority="25" operator="equal">
      <formula>"Failed"</formula>
    </cfRule>
  </conditionalFormatting>
  <conditionalFormatting sqref="G1:G5">
    <cfRule type="cellIs" dxfId="655" priority="26" operator="equal">
      <formula>"Need Testing"</formula>
    </cfRule>
  </conditionalFormatting>
  <conditionalFormatting sqref="J1:J5">
    <cfRule type="cellIs" dxfId="654" priority="27" operator="equal">
      <formula>"NEED TESTING"</formula>
    </cfRule>
  </conditionalFormatting>
  <conditionalFormatting sqref="D1:D2 G1:G5 J1:J5 D4:D5">
    <cfRule type="cellIs" dxfId="653" priority="28" operator="equal">
      <formula>"Success"</formula>
    </cfRule>
  </conditionalFormatting>
  <conditionalFormatting sqref="G1:G5 J1:J5">
    <cfRule type="cellIs" dxfId="652" priority="29" operator="equal">
      <formula>"Failed"</formula>
    </cfRule>
  </conditionalFormatting>
  <conditionalFormatting sqref="G1:G5">
    <cfRule type="cellIs" dxfId="651" priority="30" operator="equal">
      <formula>"Need Testing"</formula>
    </cfRule>
  </conditionalFormatting>
  <conditionalFormatting sqref="J1:J5">
    <cfRule type="cellIs" dxfId="650" priority="31" operator="equal">
      <formula>"NEED TESTING"</formula>
    </cfRule>
  </conditionalFormatting>
  <conditionalFormatting sqref="D1:D2 G1:G5 J1:J5 D4:D5">
    <cfRule type="cellIs" dxfId="649" priority="32" operator="equal">
      <formula>"Success"</formula>
    </cfRule>
  </conditionalFormatting>
  <dataValidations count="3">
    <dataValidation type="list" allowBlank="1" sqref="G11:G13 J11:J13 G20:G22 J20:J22 G30:G32 J30:J32 G40:G42 J40:J42 G50:G52 J50:J52 G60:G62 J60:J62 G70:G72 J70:J72 G80:G82 J80:J82 G87:G89 J87:J89 G94:G96 J94:J96 G104:G106 J104:J106 G111:G113 J111:J113 G118:G120 J118:J120 G128:G130 J128:J130 G138:G140 J138:J140 G148:G150 J148:J150 G155:G157 J155:J157 G162:G164 J162:J164 G172:G174 J172:J174 G182:G187 J182:J187 G192:G197 J192:J197 G202:G207 J202:J207 G212:G217 J212:J217 G222:G233 J222:J233" xr:uid="{00000000-0002-0000-0500-000000000000}">
      <formula1>"Success,Failed,Need Testing"</formula1>
    </dataValidation>
    <dataValidation type="list" allowBlank="1" sqref="D11:D13 D20:D22 D30:D32 D40:D42 D50:D52 D60:D62 D70:D72 D80:D82 D87:D89 D94:D96 D104:D106 D111:D113 D118:D120 D128:D130 D138:D140 D148:D150 D155:D157 D162:D164 D172:D174 D182:D187 D192:D197 D202:D207 D212:D217 D222:D233" xr:uid="{00000000-0002-0000-0500-000001000000}">
      <formula1>"Success,Failed"</formula1>
    </dataValidation>
    <dataValidation type="custom" allowBlank="1" showDropDown="1" sqref="E11:E13 H11:H13 K11:K13 E20:E22 H20:H22 K20:K22 E30:E32 H30:H32 K30:K32 E40:E42 H40:H42 K40:K42 E50:E52 H50:H52 K50:K52 E60:E62 H60:H62 K60:K62 E70:E72 H70:H72 K70:K72 E80:E82 H80:H82 K80:K82 E87:E89 H87:H89 K87:K89 E94:E96 H94:H96 K94:K96 E104:E106 H104:H106 K104:K106 E111:E113 H111:H113 K111:K113 E118:E120 H118:H120 K118:K120 E128:E130 H128:H130 K128:K130 E138:E140 H138:H140 K138:K140 E148:E150 H148:H150 K148:K150 E155:E157 H155:H157 K155:K157 E162:E164 H162:H164 K162:K164 E172:E174 H172:H174 K172:K174 E182:E187 H182:H187 K182:K187 E192:E197 H192:H197 K192:K197 E202:E207 H202:H207 K202:K207 E212:E217 H212:H217 K212:K217 E222:E233 H222:H233 K222:K233" xr:uid="{00000000-0002-0000-0500-000002000000}">
      <formula1>OR(NOT(ISERROR(DATEVALUE(E11))), AND(ISNUMBER(E11), LEFT(CELL("format", E11))="D"))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L1989"/>
  <sheetViews>
    <sheetView workbookViewId="0"/>
  </sheetViews>
  <sheetFormatPr defaultColWidth="14.42578125" defaultRowHeight="15" customHeight="1"/>
  <cols>
    <col min="1" max="1" width="9.5703125" customWidth="1"/>
    <col min="2" max="2" width="32.28515625" customWidth="1"/>
    <col min="3" max="3" width="35.14062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49"/>
      <c r="B1" s="50" t="s">
        <v>599</v>
      </c>
      <c r="C1" s="51" t="s">
        <v>79</v>
      </c>
      <c r="D1" s="52" t="s">
        <v>80</v>
      </c>
      <c r="E1" s="51" t="s">
        <v>81</v>
      </c>
      <c r="F1" s="51" t="s">
        <v>82</v>
      </c>
      <c r="G1" s="53" t="s">
        <v>83</v>
      </c>
      <c r="H1" s="51" t="s">
        <v>84</v>
      </c>
      <c r="I1" s="54"/>
      <c r="J1" s="55"/>
      <c r="K1" s="56"/>
      <c r="L1" s="57"/>
    </row>
    <row r="2" spans="1:12">
      <c r="A2" s="49"/>
      <c r="B2" s="58" t="s">
        <v>85</v>
      </c>
      <c r="C2" s="133">
        <f>COUNTIFS(D$6:$D1989, "Success", $A$6:$A1989, "=#TC*")</f>
        <v>0</v>
      </c>
      <c r="D2" s="134">
        <f>COUNTIFS(D$6:$D1989, "Failed", $A$6:$A1989, "=#TC*")</f>
        <v>0</v>
      </c>
      <c r="E2" s="135">
        <f>COUNTIFS(D$6:$D1989, "Need Testing", $A$6:$A1989, "=#TC*")</f>
        <v>0</v>
      </c>
      <c r="F2" s="136">
        <f t="shared" ref="F2:F4" si="0">$G$2-(C2+D2)</f>
        <v>88</v>
      </c>
      <c r="G2" s="397">
        <f>COUNTIF($A:$A, "#TC*")</f>
        <v>88</v>
      </c>
      <c r="H2" s="400">
        <f>COUNTIF($A:$A, "#SC*")</f>
        <v>48</v>
      </c>
      <c r="I2" s="62"/>
      <c r="J2" s="55"/>
      <c r="K2" s="56"/>
      <c r="L2" s="57"/>
    </row>
    <row r="3" spans="1:12">
      <c r="A3" s="49"/>
      <c r="B3" s="58" t="s">
        <v>86</v>
      </c>
      <c r="C3" s="137">
        <f>COUNTIFS(G$6:$G1989, "Success", $A$6:$A1989, "=#TC*")</f>
        <v>80</v>
      </c>
      <c r="D3" s="138">
        <f>COUNTIFS(G$6:$G1989, "Failed", $A$6:$A1989, "=#TC*")</f>
        <v>8</v>
      </c>
      <c r="E3" s="139">
        <f>COUNTIFS(G$6:$G1989, "Need Testing", $A$6:$A1989, "=#TC*")</f>
        <v>0</v>
      </c>
      <c r="F3" s="140">
        <f t="shared" si="0"/>
        <v>0</v>
      </c>
      <c r="G3" s="398"/>
      <c r="H3" s="398"/>
      <c r="I3" s="62"/>
      <c r="J3" s="55"/>
      <c r="K3" s="56"/>
      <c r="L3" s="57"/>
    </row>
    <row r="4" spans="1:12">
      <c r="A4" s="49"/>
      <c r="B4" s="58" t="s">
        <v>87</v>
      </c>
      <c r="C4" s="137">
        <f>COUNTIFS(J$6:$J1989, "Success", $A$6:$A1989, "=#TC*")</f>
        <v>0</v>
      </c>
      <c r="D4" s="138">
        <f>COUNTIFS(J$6:$J1989, "Failed", $A$6:$A1989, "=#TC*")</f>
        <v>0</v>
      </c>
      <c r="E4" s="139">
        <f>COUNTIFS(J$6:$J1989, "Need Testing", $A$6:$A1989, "=#TC*")</f>
        <v>0</v>
      </c>
      <c r="F4" s="140">
        <f t="shared" si="0"/>
        <v>88</v>
      </c>
      <c r="G4" s="399"/>
      <c r="H4" s="399"/>
      <c r="I4" s="62"/>
      <c r="J4" s="55"/>
      <c r="K4" s="56"/>
      <c r="L4" s="57"/>
    </row>
    <row r="5" spans="1:12">
      <c r="A5" s="49"/>
      <c r="B5" s="63"/>
      <c r="C5" s="64"/>
      <c r="D5" s="55"/>
      <c r="E5" s="57"/>
      <c r="F5" s="57"/>
      <c r="G5" s="55"/>
      <c r="H5" s="64"/>
      <c r="I5" s="64"/>
      <c r="J5" s="55"/>
      <c r="K5" s="56"/>
      <c r="L5" s="57"/>
    </row>
    <row r="6" spans="1:12">
      <c r="A6" s="89" t="s">
        <v>88</v>
      </c>
      <c r="B6" s="66" t="s">
        <v>192</v>
      </c>
      <c r="C6" s="67"/>
      <c r="D6" s="68"/>
      <c r="E6" s="69"/>
      <c r="F6" s="69"/>
      <c r="G6" s="68"/>
      <c r="H6" s="67"/>
      <c r="I6" s="67"/>
      <c r="J6" s="68"/>
      <c r="K6" s="70"/>
      <c r="L6" s="69"/>
    </row>
    <row r="7" spans="1:12">
      <c r="A7" s="103"/>
      <c r="B7" s="103"/>
      <c r="C7" s="103"/>
      <c r="D7" s="103"/>
      <c r="E7" s="103"/>
      <c r="F7" s="103"/>
      <c r="G7" s="103"/>
      <c r="H7" s="103"/>
      <c r="I7" s="103"/>
      <c r="J7" s="103"/>
      <c r="K7" s="103"/>
      <c r="L7" s="103"/>
    </row>
    <row r="8" spans="1:12">
      <c r="A8" s="104" t="s">
        <v>90</v>
      </c>
      <c r="B8" s="72"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Failed</v>
      </c>
      <c r="H8" s="402"/>
      <c r="I8" s="73" t="s">
        <v>87</v>
      </c>
      <c r="J8" s="401" t="str">
        <f>IF(COUNTIF(J11:J13, "Failed") &gt; 0, "Failed", IF(COUNTIF(J11:J13, "Need Testing") &gt; 0, "Need Testing", IF(COUNTA(J11:J13) = 0, "Not Tested", "Success")))</f>
        <v>Not Tested</v>
      </c>
      <c r="K8" s="402"/>
      <c r="L8" s="74"/>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76" t="s">
        <v>99</v>
      </c>
      <c r="F10" s="76" t="s">
        <v>100</v>
      </c>
      <c r="G10" s="75" t="s">
        <v>98</v>
      </c>
      <c r="H10" s="76" t="s">
        <v>99</v>
      </c>
      <c r="I10" s="76" t="s">
        <v>100</v>
      </c>
      <c r="J10" s="75" t="s">
        <v>98</v>
      </c>
      <c r="K10" s="76" t="s">
        <v>99</v>
      </c>
      <c r="L10" s="76" t="s">
        <v>100</v>
      </c>
    </row>
    <row r="11" spans="1:12" ht="45">
      <c r="A11" s="77">
        <v>1</v>
      </c>
      <c r="B11" s="93" t="s">
        <v>600</v>
      </c>
      <c r="C11" s="94" t="s">
        <v>601</v>
      </c>
      <c r="D11" s="80"/>
      <c r="E11" s="81"/>
      <c r="F11" s="81"/>
      <c r="G11" s="82" t="s">
        <v>79</v>
      </c>
      <c r="H11" s="83">
        <v>43320</v>
      </c>
      <c r="I11" s="84"/>
      <c r="J11" s="80"/>
      <c r="K11" s="85"/>
      <c r="L11" s="86"/>
    </row>
    <row r="12" spans="1:12" ht="30">
      <c r="A12" s="96">
        <v>2</v>
      </c>
      <c r="B12" s="106" t="s">
        <v>148</v>
      </c>
      <c r="C12" s="84" t="s">
        <v>149</v>
      </c>
      <c r="D12" s="80"/>
      <c r="E12" s="81"/>
      <c r="F12" s="81"/>
      <c r="G12" s="82" t="s">
        <v>79</v>
      </c>
      <c r="H12" s="83">
        <v>43320</v>
      </c>
      <c r="I12" s="84"/>
      <c r="J12" s="80"/>
      <c r="K12" s="85"/>
      <c r="L12" s="86"/>
    </row>
    <row r="13" spans="1:12" ht="12" customHeight="1">
      <c r="A13" s="96">
        <v>3</v>
      </c>
      <c r="B13" s="93" t="s">
        <v>150</v>
      </c>
      <c r="C13" s="94" t="s">
        <v>602</v>
      </c>
      <c r="D13" s="80"/>
      <c r="E13" s="81"/>
      <c r="F13" s="81"/>
      <c r="G13" s="82" t="s">
        <v>80</v>
      </c>
      <c r="H13" s="83">
        <v>43320</v>
      </c>
      <c r="I13" s="193" t="s">
        <v>603</v>
      </c>
      <c r="J13" s="80"/>
      <c r="K13" s="85"/>
      <c r="L13" s="86"/>
    </row>
    <row r="14" spans="1:12">
      <c r="A14" s="49"/>
      <c r="B14" s="63"/>
      <c r="C14" s="64"/>
      <c r="D14" s="55"/>
      <c r="E14" s="57"/>
      <c r="F14" s="57"/>
      <c r="G14" s="55"/>
      <c r="H14" s="64"/>
      <c r="I14" s="64"/>
      <c r="J14" s="55"/>
      <c r="K14" s="56"/>
      <c r="L14" s="57"/>
    </row>
    <row r="15" spans="1:12">
      <c r="A15" s="89" t="s">
        <v>107</v>
      </c>
      <c r="B15" s="66" t="s">
        <v>604</v>
      </c>
      <c r="C15" s="67"/>
      <c r="D15" s="68"/>
      <c r="E15" s="69"/>
      <c r="F15" s="69"/>
      <c r="G15" s="68"/>
      <c r="H15" s="67"/>
      <c r="I15" s="67"/>
      <c r="J15" s="68"/>
      <c r="K15" s="70"/>
      <c r="L15" s="69"/>
    </row>
    <row r="16" spans="1:12">
      <c r="A16" s="103"/>
      <c r="B16" s="103"/>
      <c r="C16" s="103"/>
      <c r="D16" s="103"/>
      <c r="E16" s="103"/>
      <c r="F16" s="103"/>
      <c r="G16" s="103"/>
      <c r="H16" s="103"/>
      <c r="I16" s="103"/>
      <c r="J16" s="103"/>
      <c r="K16" s="103"/>
      <c r="L16" s="103"/>
    </row>
    <row r="17" spans="1:12">
      <c r="A17" s="104" t="s">
        <v>90</v>
      </c>
      <c r="B17" s="72" t="s">
        <v>91</v>
      </c>
      <c r="C17" s="73" t="s">
        <v>85</v>
      </c>
      <c r="D17" s="401" t="str">
        <f>IF(COUNTIF(D20:D22, "Failed") &gt; 0, "Failed", IF(COUNTA(D20:D22) = 0, "Not Tested", "Success"))</f>
        <v>Not Tested</v>
      </c>
      <c r="E17" s="402"/>
      <c r="F17" s="97" t="s">
        <v>86</v>
      </c>
      <c r="G17" s="401" t="str">
        <f>IF(COUNTIF(G20:G22, "Failed") &gt; 0, "Failed", IF(COUNTIF(G20:G22, "Need Testing") &gt; 0, "Need Testing", IF(COUNTA(G20:G22) = 0, "Not Tested", "Success")))</f>
        <v>Failed</v>
      </c>
      <c r="H17" s="402"/>
      <c r="I17" s="73" t="s">
        <v>87</v>
      </c>
      <c r="J17" s="401" t="str">
        <f>IF(COUNTIF(J20:J22, "Failed") &gt; 0, "Failed", IF(COUNTIF(J20:J22, "Need Testing") &gt; 0, "Need Testing", IF(COUNTA(J20:J22) = 0, "Not Tested", "Success")))</f>
        <v>Not Tested</v>
      </c>
      <c r="K17" s="402"/>
      <c r="L17" s="74"/>
    </row>
    <row r="18" spans="1:12">
      <c r="A18" s="403" t="s">
        <v>92</v>
      </c>
      <c r="B18" s="404" t="s">
        <v>93</v>
      </c>
      <c r="C18" s="404" t="s">
        <v>94</v>
      </c>
      <c r="D18" s="408" t="s">
        <v>95</v>
      </c>
      <c r="E18" s="409"/>
      <c r="F18" s="402"/>
      <c r="G18" s="408" t="s">
        <v>96</v>
      </c>
      <c r="H18" s="409"/>
      <c r="I18" s="402"/>
      <c r="J18" s="408" t="s">
        <v>97</v>
      </c>
      <c r="K18" s="409"/>
      <c r="L18" s="402"/>
    </row>
    <row r="19" spans="1:12">
      <c r="A19" s="399"/>
      <c r="B19" s="399"/>
      <c r="C19" s="399"/>
      <c r="D19" s="75" t="s">
        <v>98</v>
      </c>
      <c r="E19" s="76" t="s">
        <v>99</v>
      </c>
      <c r="F19" s="76" t="s">
        <v>100</v>
      </c>
      <c r="G19" s="75" t="s">
        <v>98</v>
      </c>
      <c r="H19" s="76" t="s">
        <v>99</v>
      </c>
      <c r="I19" s="76" t="s">
        <v>100</v>
      </c>
      <c r="J19" s="75" t="s">
        <v>98</v>
      </c>
      <c r="K19" s="76" t="s">
        <v>99</v>
      </c>
      <c r="L19" s="76" t="s">
        <v>100</v>
      </c>
    </row>
    <row r="20" spans="1:12" ht="45">
      <c r="A20" s="77">
        <v>1</v>
      </c>
      <c r="B20" s="93" t="s">
        <v>605</v>
      </c>
      <c r="C20" s="94" t="s">
        <v>606</v>
      </c>
      <c r="D20" s="80"/>
      <c r="E20" s="81"/>
      <c r="F20" s="81"/>
      <c r="G20" s="82" t="s">
        <v>79</v>
      </c>
      <c r="H20" s="83">
        <v>43320</v>
      </c>
      <c r="I20" s="84"/>
      <c r="J20" s="80"/>
      <c r="K20" s="85"/>
      <c r="L20" s="86"/>
    </row>
    <row r="21" spans="1:12" ht="30">
      <c r="A21" s="96">
        <v>2</v>
      </c>
      <c r="B21" s="106" t="s">
        <v>148</v>
      </c>
      <c r="C21" s="84" t="s">
        <v>149</v>
      </c>
      <c r="D21" s="80"/>
      <c r="E21" s="81"/>
      <c r="F21" s="81"/>
      <c r="G21" s="82" t="s">
        <v>79</v>
      </c>
      <c r="H21" s="83">
        <v>43320</v>
      </c>
      <c r="I21" s="84"/>
      <c r="J21" s="80"/>
      <c r="K21" s="85"/>
      <c r="L21" s="86"/>
    </row>
    <row r="22" spans="1:12" ht="12" customHeight="1">
      <c r="A22" s="96">
        <v>3</v>
      </c>
      <c r="B22" s="93" t="s">
        <v>105</v>
      </c>
      <c r="C22" s="94" t="s">
        <v>607</v>
      </c>
      <c r="D22" s="80"/>
      <c r="E22" s="81"/>
      <c r="F22" s="81"/>
      <c r="G22" s="82" t="s">
        <v>80</v>
      </c>
      <c r="H22" s="83">
        <v>43320</v>
      </c>
      <c r="I22" s="193" t="s">
        <v>608</v>
      </c>
      <c r="J22" s="80"/>
      <c r="K22" s="85"/>
      <c r="L22" s="86"/>
    </row>
    <row r="23" spans="1:12">
      <c r="A23" s="49"/>
      <c r="B23" s="63"/>
      <c r="C23" s="64"/>
      <c r="D23" s="55"/>
      <c r="E23" s="57"/>
      <c r="F23" s="57"/>
      <c r="G23" s="55"/>
      <c r="H23" s="64"/>
      <c r="I23" s="64"/>
      <c r="J23" s="55"/>
      <c r="K23" s="56"/>
      <c r="L23" s="57"/>
    </row>
    <row r="24" spans="1:12">
      <c r="A24" s="89" t="s">
        <v>110</v>
      </c>
      <c r="B24" s="66" t="s">
        <v>609</v>
      </c>
      <c r="C24" s="67"/>
      <c r="D24" s="68"/>
      <c r="E24" s="69"/>
      <c r="F24" s="69"/>
      <c r="G24" s="68"/>
      <c r="H24" s="67"/>
      <c r="I24" s="67"/>
      <c r="J24" s="68"/>
      <c r="K24" s="70"/>
      <c r="L24" s="69"/>
    </row>
    <row r="25" spans="1:12">
      <c r="A25" s="103"/>
      <c r="B25" s="103"/>
      <c r="C25" s="103"/>
      <c r="D25" s="103"/>
      <c r="E25" s="103"/>
      <c r="F25" s="103"/>
      <c r="G25" s="103"/>
      <c r="H25" s="103"/>
      <c r="I25" s="103"/>
      <c r="J25" s="103"/>
      <c r="K25" s="103"/>
      <c r="L25" s="103"/>
    </row>
    <row r="26" spans="1:12">
      <c r="A26" s="104" t="s">
        <v>90</v>
      </c>
      <c r="B26" s="72" t="s">
        <v>91</v>
      </c>
      <c r="C26" s="73" t="s">
        <v>85</v>
      </c>
      <c r="D26" s="401" t="str">
        <f>IF(COUNTIF(D29:D31, "Failed") &gt; 0, "Failed", IF(COUNTA(D29:D31) = 0, "Not Tested", "Success"))</f>
        <v>Not Tested</v>
      </c>
      <c r="E26" s="402"/>
      <c r="F26" s="97" t="s">
        <v>86</v>
      </c>
      <c r="G26" s="401" t="str">
        <f>IF(COUNTIF(G29:G31, "Failed") &gt; 0, "Failed", IF(COUNTIF(G29:G31, "Need Testing") &gt; 0, "Need Testing", IF(COUNTA(G29:G31) = 0, "Not Tested", "Success")))</f>
        <v>Failed</v>
      </c>
      <c r="H26" s="402"/>
      <c r="I26" s="73" t="s">
        <v>87</v>
      </c>
      <c r="J26" s="401" t="str">
        <f>IF(COUNTIF(J29:J31, "Failed") &gt; 0, "Failed", IF(COUNTIF(J29:J31, "Need Testing") &gt; 0, "Need Testing", IF(COUNTA(J29:J31) = 0, "Not Tested", "Success")))</f>
        <v>Not Tested</v>
      </c>
      <c r="K26" s="402"/>
      <c r="L26" s="74"/>
    </row>
    <row r="27" spans="1:12">
      <c r="A27" s="403" t="s">
        <v>92</v>
      </c>
      <c r="B27" s="404" t="s">
        <v>93</v>
      </c>
      <c r="C27" s="404" t="s">
        <v>94</v>
      </c>
      <c r="D27" s="408" t="s">
        <v>95</v>
      </c>
      <c r="E27" s="409"/>
      <c r="F27" s="402"/>
      <c r="G27" s="408" t="s">
        <v>96</v>
      </c>
      <c r="H27" s="409"/>
      <c r="I27" s="402"/>
      <c r="J27" s="408" t="s">
        <v>97</v>
      </c>
      <c r="K27" s="409"/>
      <c r="L27" s="402"/>
    </row>
    <row r="28" spans="1:12">
      <c r="A28" s="399"/>
      <c r="B28" s="399"/>
      <c r="C28" s="399"/>
      <c r="D28" s="75" t="s">
        <v>98</v>
      </c>
      <c r="E28" s="76" t="s">
        <v>99</v>
      </c>
      <c r="F28" s="76" t="s">
        <v>100</v>
      </c>
      <c r="G28" s="75" t="s">
        <v>98</v>
      </c>
      <c r="H28" s="76" t="s">
        <v>99</v>
      </c>
      <c r="I28" s="76" t="s">
        <v>100</v>
      </c>
      <c r="J28" s="75" t="s">
        <v>98</v>
      </c>
      <c r="K28" s="76" t="s">
        <v>99</v>
      </c>
      <c r="L28" s="76" t="s">
        <v>100</v>
      </c>
    </row>
    <row r="29" spans="1:12" ht="45">
      <c r="A29" s="77">
        <v>1</v>
      </c>
      <c r="B29" s="93" t="s">
        <v>610</v>
      </c>
      <c r="C29" s="94" t="s">
        <v>611</v>
      </c>
      <c r="D29" s="80"/>
      <c r="E29" s="81"/>
      <c r="F29" s="81"/>
      <c r="G29" s="82" t="s">
        <v>79</v>
      </c>
      <c r="H29" s="83">
        <v>43320</v>
      </c>
      <c r="I29" s="84"/>
      <c r="J29" s="80"/>
      <c r="K29" s="85"/>
      <c r="L29" s="86"/>
    </row>
    <row r="30" spans="1:12" ht="30">
      <c r="A30" s="96">
        <v>2</v>
      </c>
      <c r="B30" s="106" t="s">
        <v>148</v>
      </c>
      <c r="C30" s="84" t="s">
        <v>149</v>
      </c>
      <c r="D30" s="80"/>
      <c r="E30" s="81"/>
      <c r="F30" s="81"/>
      <c r="G30" s="82" t="s">
        <v>79</v>
      </c>
      <c r="H30" s="83">
        <v>43320</v>
      </c>
      <c r="I30" s="84"/>
      <c r="J30" s="80"/>
      <c r="K30" s="85"/>
      <c r="L30" s="86"/>
    </row>
    <row r="31" spans="1:12" ht="12" customHeight="1">
      <c r="A31" s="96">
        <v>3</v>
      </c>
      <c r="B31" s="93" t="s">
        <v>105</v>
      </c>
      <c r="C31" s="94" t="s">
        <v>612</v>
      </c>
      <c r="D31" s="80"/>
      <c r="E31" s="81"/>
      <c r="F31" s="81"/>
      <c r="G31" s="82" t="s">
        <v>80</v>
      </c>
      <c r="H31" s="83">
        <v>43320</v>
      </c>
      <c r="I31" s="193" t="s">
        <v>613</v>
      </c>
      <c r="J31" s="80"/>
      <c r="K31" s="85"/>
      <c r="L31" s="86"/>
    </row>
    <row r="32" spans="1:12">
      <c r="A32" s="49"/>
      <c r="B32" s="63"/>
      <c r="C32" s="64"/>
      <c r="D32" s="55"/>
      <c r="E32" s="57"/>
      <c r="F32" s="57"/>
      <c r="G32" s="55"/>
      <c r="H32" s="64"/>
      <c r="I32" s="64"/>
      <c r="J32" s="55"/>
      <c r="K32" s="56"/>
      <c r="L32" s="57"/>
    </row>
    <row r="33" spans="1:12">
      <c r="A33" s="89" t="s">
        <v>114</v>
      </c>
      <c r="B33" s="66" t="s">
        <v>614</v>
      </c>
      <c r="C33" s="67"/>
      <c r="D33" s="68"/>
      <c r="E33" s="69"/>
      <c r="F33" s="69"/>
      <c r="G33" s="68"/>
      <c r="H33" s="67"/>
      <c r="I33" s="67"/>
      <c r="J33" s="68"/>
      <c r="K33" s="70"/>
      <c r="L33" s="69"/>
    </row>
    <row r="34" spans="1:12">
      <c r="A34" s="103"/>
      <c r="B34" s="103"/>
      <c r="C34" s="103"/>
      <c r="D34" s="103"/>
      <c r="E34" s="103"/>
      <c r="F34" s="103"/>
      <c r="G34" s="103"/>
      <c r="H34" s="103"/>
      <c r="I34" s="103"/>
      <c r="J34" s="103"/>
      <c r="K34" s="103"/>
      <c r="L34" s="103"/>
    </row>
    <row r="35" spans="1:12">
      <c r="A35" s="104" t="s">
        <v>90</v>
      </c>
      <c r="B35" s="72" t="s">
        <v>91</v>
      </c>
      <c r="C35" s="73" t="s">
        <v>85</v>
      </c>
      <c r="D35" s="401" t="str">
        <f>IF(COUNTIF(D38:D40, "Failed") &gt; 0, "Failed", IF(COUNTA(D38:D40) = 0, "Not Tested", "Success"))</f>
        <v>Not Tested</v>
      </c>
      <c r="E35" s="402"/>
      <c r="F35" s="97" t="s">
        <v>86</v>
      </c>
      <c r="G35" s="401" t="str">
        <f>IF(COUNTIF(G38:G40, "Failed") &gt; 0, "Failed", IF(COUNTIF(G38:G40, "Need Testing") &gt; 0, "Need Testing", IF(COUNTA(G38:G40) = 0, "Not Tested", "Success")))</f>
        <v>Success</v>
      </c>
      <c r="H35" s="402"/>
      <c r="I35" s="73" t="s">
        <v>87</v>
      </c>
      <c r="J35" s="401" t="str">
        <f>IF(COUNTIF(J38:J40, "Failed") &gt; 0, "Failed", IF(COUNTIF(J38:J40, "Need Testing") &gt; 0, "Need Testing", IF(COUNTA(J38:J40) = 0, "Not Tested", "Success")))</f>
        <v>Not Tested</v>
      </c>
      <c r="K35" s="402"/>
      <c r="L35" s="74"/>
    </row>
    <row r="36" spans="1:12">
      <c r="A36" s="403" t="s">
        <v>92</v>
      </c>
      <c r="B36" s="404" t="s">
        <v>93</v>
      </c>
      <c r="C36" s="404" t="s">
        <v>94</v>
      </c>
      <c r="D36" s="408" t="s">
        <v>95</v>
      </c>
      <c r="E36" s="409"/>
      <c r="F36" s="402"/>
      <c r="G36" s="408" t="s">
        <v>96</v>
      </c>
      <c r="H36" s="409"/>
      <c r="I36" s="402"/>
      <c r="J36" s="408" t="s">
        <v>97</v>
      </c>
      <c r="K36" s="409"/>
      <c r="L36" s="402"/>
    </row>
    <row r="37" spans="1:12">
      <c r="A37" s="399"/>
      <c r="B37" s="399"/>
      <c r="C37" s="399"/>
      <c r="D37" s="75" t="s">
        <v>98</v>
      </c>
      <c r="E37" s="76" t="s">
        <v>99</v>
      </c>
      <c r="F37" s="76" t="s">
        <v>100</v>
      </c>
      <c r="G37" s="75" t="s">
        <v>98</v>
      </c>
      <c r="H37" s="76" t="s">
        <v>99</v>
      </c>
      <c r="I37" s="76" t="s">
        <v>100</v>
      </c>
      <c r="J37" s="75" t="s">
        <v>98</v>
      </c>
      <c r="K37" s="76" t="s">
        <v>99</v>
      </c>
      <c r="L37" s="76" t="s">
        <v>100</v>
      </c>
    </row>
    <row r="38" spans="1:12" ht="45">
      <c r="A38" s="77">
        <v>1</v>
      </c>
      <c r="B38" s="93" t="s">
        <v>615</v>
      </c>
      <c r="C38" s="94" t="s">
        <v>616</v>
      </c>
      <c r="D38" s="80"/>
      <c r="E38" s="81"/>
      <c r="F38" s="81"/>
      <c r="G38" s="82" t="s">
        <v>79</v>
      </c>
      <c r="H38" s="83">
        <v>43320</v>
      </c>
      <c r="I38" s="84"/>
      <c r="J38" s="80"/>
      <c r="K38" s="85"/>
      <c r="L38" s="86"/>
    </row>
    <row r="39" spans="1:12" ht="30">
      <c r="A39" s="96">
        <v>2</v>
      </c>
      <c r="B39" s="106" t="s">
        <v>148</v>
      </c>
      <c r="C39" s="84" t="s">
        <v>149</v>
      </c>
      <c r="D39" s="80"/>
      <c r="E39" s="81"/>
      <c r="F39" s="81"/>
      <c r="G39" s="82" t="s">
        <v>79</v>
      </c>
      <c r="H39" s="83">
        <v>43320</v>
      </c>
      <c r="I39" s="84"/>
      <c r="J39" s="80"/>
      <c r="K39" s="85"/>
      <c r="L39" s="86"/>
    </row>
    <row r="40" spans="1:12" ht="12" customHeight="1">
      <c r="A40" s="96">
        <v>3</v>
      </c>
      <c r="B40" s="93" t="s">
        <v>105</v>
      </c>
      <c r="C40" s="161" t="s">
        <v>617</v>
      </c>
      <c r="D40" s="80"/>
      <c r="E40" s="81"/>
      <c r="F40" s="81"/>
      <c r="G40" s="95" t="s">
        <v>79</v>
      </c>
      <c r="H40" s="83">
        <v>43320</v>
      </c>
      <c r="I40" s="84"/>
      <c r="J40" s="80"/>
      <c r="K40" s="85"/>
      <c r="L40" s="86"/>
    </row>
    <row r="41" spans="1:12">
      <c r="A41" s="49"/>
      <c r="B41" s="63"/>
      <c r="C41" s="64"/>
      <c r="D41" s="55"/>
      <c r="E41" s="57"/>
      <c r="F41" s="57"/>
      <c r="G41" s="55"/>
      <c r="H41" s="64"/>
      <c r="I41" s="64"/>
      <c r="J41" s="55"/>
      <c r="K41" s="56"/>
      <c r="L41" s="57"/>
    </row>
    <row r="42" spans="1:12">
      <c r="A42" s="49"/>
      <c r="B42" s="63"/>
      <c r="C42" s="64"/>
      <c r="D42" s="55"/>
      <c r="E42" s="57"/>
      <c r="F42" s="57"/>
      <c r="G42" s="55"/>
      <c r="H42" s="64"/>
      <c r="I42" s="64"/>
      <c r="J42" s="55"/>
      <c r="K42" s="56"/>
      <c r="L42" s="57"/>
    </row>
    <row r="43" spans="1:12">
      <c r="A43" s="89" t="s">
        <v>123</v>
      </c>
      <c r="B43" s="66" t="s">
        <v>618</v>
      </c>
      <c r="C43" s="67"/>
      <c r="D43" s="68"/>
      <c r="E43" s="69"/>
      <c r="F43" s="69"/>
      <c r="G43" s="68"/>
      <c r="H43" s="67"/>
      <c r="I43" s="67"/>
      <c r="J43" s="68"/>
      <c r="K43" s="70"/>
      <c r="L43" s="69"/>
    </row>
    <row r="44" spans="1:12">
      <c r="A44" s="103"/>
      <c r="B44" s="103"/>
      <c r="C44" s="103"/>
      <c r="D44" s="103"/>
      <c r="E44" s="103"/>
      <c r="F44" s="103"/>
      <c r="G44" s="103"/>
      <c r="H44" s="103"/>
      <c r="I44" s="103"/>
      <c r="J44" s="103"/>
      <c r="K44" s="103"/>
      <c r="L44" s="103"/>
    </row>
    <row r="45" spans="1:12">
      <c r="A45" s="104" t="s">
        <v>90</v>
      </c>
      <c r="B45" s="72" t="s">
        <v>91</v>
      </c>
      <c r="C45" s="73" t="s">
        <v>85</v>
      </c>
      <c r="D45" s="401" t="str">
        <f>IF(COUNTIF(D48:D50, "Failed") &gt; 0, "Failed", IF(COUNTA(D48:D50) = 0, "Not Tested", "Success"))</f>
        <v>Not Tested</v>
      </c>
      <c r="E45" s="402"/>
      <c r="F45" s="97" t="s">
        <v>86</v>
      </c>
      <c r="G45" s="401" t="str">
        <f>IF(COUNTIF(G48:G50, "Failed") &gt; 0, "Failed", IF(COUNTIF(G48:G50, "Need Testing") &gt; 0, "Need Testing", IF(COUNTA(G48:G50) = 0, "Not Tested", "Success")))</f>
        <v>Success</v>
      </c>
      <c r="H45" s="402"/>
      <c r="I45" s="73" t="s">
        <v>87</v>
      </c>
      <c r="J45" s="401" t="str">
        <f>IF(COUNTIF(J48:J50, "Failed") &gt; 0, "Failed", IF(COUNTIF(J48:J50, "Need Testing") &gt; 0, "Need Testing", IF(COUNTA(J48:J50) = 0, "Not Tested", "Success")))</f>
        <v>Not Tested</v>
      </c>
      <c r="K45" s="402"/>
      <c r="L45" s="74"/>
    </row>
    <row r="46" spans="1:12">
      <c r="A46" s="403" t="s">
        <v>92</v>
      </c>
      <c r="B46" s="404" t="s">
        <v>93</v>
      </c>
      <c r="C46" s="404" t="s">
        <v>94</v>
      </c>
      <c r="D46" s="408" t="s">
        <v>95</v>
      </c>
      <c r="E46" s="409"/>
      <c r="F46" s="402"/>
      <c r="G46" s="408" t="s">
        <v>96</v>
      </c>
      <c r="H46" s="409"/>
      <c r="I46" s="402"/>
      <c r="J46" s="408" t="s">
        <v>97</v>
      </c>
      <c r="K46" s="409"/>
      <c r="L46" s="402"/>
    </row>
    <row r="47" spans="1:12">
      <c r="A47" s="399"/>
      <c r="B47" s="399"/>
      <c r="C47" s="399"/>
      <c r="D47" s="75" t="s">
        <v>98</v>
      </c>
      <c r="E47" s="76" t="s">
        <v>99</v>
      </c>
      <c r="F47" s="76" t="s">
        <v>100</v>
      </c>
      <c r="G47" s="75" t="s">
        <v>98</v>
      </c>
      <c r="H47" s="76" t="s">
        <v>99</v>
      </c>
      <c r="I47" s="76" t="s">
        <v>100</v>
      </c>
      <c r="J47" s="75" t="s">
        <v>98</v>
      </c>
      <c r="K47" s="76" t="s">
        <v>99</v>
      </c>
      <c r="L47" s="76" t="s">
        <v>100</v>
      </c>
    </row>
    <row r="48" spans="1:12" ht="45">
      <c r="A48" s="77">
        <v>1</v>
      </c>
      <c r="B48" s="93" t="s">
        <v>619</v>
      </c>
      <c r="C48" s="94" t="s">
        <v>620</v>
      </c>
      <c r="D48" s="80"/>
      <c r="E48" s="81"/>
      <c r="F48" s="81"/>
      <c r="G48" s="82" t="s">
        <v>79</v>
      </c>
      <c r="H48" s="83">
        <v>43320</v>
      </c>
      <c r="I48" s="84"/>
      <c r="J48" s="80"/>
      <c r="K48" s="85"/>
      <c r="L48" s="86"/>
    </row>
    <row r="49" spans="1:12" ht="30">
      <c r="A49" s="96">
        <v>2</v>
      </c>
      <c r="B49" s="106" t="s">
        <v>148</v>
      </c>
      <c r="C49" s="84" t="s">
        <v>149</v>
      </c>
      <c r="D49" s="80"/>
      <c r="E49" s="81"/>
      <c r="F49" s="81"/>
      <c r="G49" s="82" t="s">
        <v>79</v>
      </c>
      <c r="H49" s="83">
        <v>43320</v>
      </c>
      <c r="I49" s="84"/>
      <c r="J49" s="80"/>
      <c r="K49" s="85"/>
      <c r="L49" s="86"/>
    </row>
    <row r="50" spans="1:12" ht="12" customHeight="1">
      <c r="A50" s="96">
        <v>3</v>
      </c>
      <c r="B50" s="93" t="s">
        <v>105</v>
      </c>
      <c r="C50" s="161" t="s">
        <v>617</v>
      </c>
      <c r="D50" s="80"/>
      <c r="E50" s="81"/>
      <c r="F50" s="81"/>
      <c r="G50" s="95" t="s">
        <v>79</v>
      </c>
      <c r="H50" s="83">
        <v>43320</v>
      </c>
      <c r="I50" s="84"/>
      <c r="J50" s="80"/>
      <c r="K50" s="85"/>
      <c r="L50" s="86"/>
    </row>
    <row r="51" spans="1:12">
      <c r="A51" s="49"/>
      <c r="B51" s="63"/>
      <c r="C51" s="64"/>
      <c r="D51" s="55"/>
      <c r="E51" s="57"/>
      <c r="F51" s="57"/>
      <c r="G51" s="55"/>
      <c r="H51" s="64"/>
      <c r="I51" s="64"/>
      <c r="J51" s="55"/>
      <c r="K51" s="56"/>
      <c r="L51" s="57"/>
    </row>
    <row r="52" spans="1:12">
      <c r="A52" s="49"/>
      <c r="B52" s="63"/>
      <c r="C52" s="64"/>
      <c r="D52" s="55"/>
      <c r="E52" s="57"/>
      <c r="F52" s="57"/>
      <c r="G52" s="55"/>
      <c r="H52" s="64"/>
      <c r="I52" s="64"/>
      <c r="J52" s="55"/>
      <c r="K52" s="56"/>
      <c r="L52" s="57"/>
    </row>
    <row r="53" spans="1:12">
      <c r="A53" s="89" t="s">
        <v>128</v>
      </c>
      <c r="B53" s="66" t="s">
        <v>621</v>
      </c>
      <c r="C53" s="67"/>
      <c r="D53" s="68"/>
      <c r="E53" s="69"/>
      <c r="F53" s="69"/>
      <c r="G53" s="68"/>
      <c r="H53" s="67"/>
      <c r="I53" s="67"/>
      <c r="J53" s="68"/>
      <c r="K53" s="70"/>
      <c r="L53" s="69"/>
    </row>
    <row r="54" spans="1:12">
      <c r="A54" s="103"/>
      <c r="B54" s="103"/>
      <c r="C54" s="103"/>
      <c r="D54" s="103"/>
      <c r="E54" s="103"/>
      <c r="F54" s="103"/>
      <c r="G54" s="103"/>
      <c r="H54" s="103"/>
      <c r="I54" s="103"/>
      <c r="J54" s="103"/>
      <c r="K54" s="103"/>
      <c r="L54" s="103"/>
    </row>
    <row r="55" spans="1:12">
      <c r="A55" s="104" t="s">
        <v>90</v>
      </c>
      <c r="B55" s="72" t="s">
        <v>91</v>
      </c>
      <c r="C55" s="73" t="s">
        <v>85</v>
      </c>
      <c r="D55" s="401" t="str">
        <f>IF(COUNTIF(D58:D60, "Failed") &gt; 0, "Failed", IF(COUNTA(D58:D60) = 0, "Not Tested", "Success"))</f>
        <v>Not Tested</v>
      </c>
      <c r="E55" s="402"/>
      <c r="F55" s="97" t="s">
        <v>86</v>
      </c>
      <c r="G55" s="401" t="str">
        <f>IF(COUNTIF(G58:G60, "Failed") &gt; 0, "Failed", IF(COUNTIF(G58:G60, "Need Testing") &gt; 0, "Need Testing", IF(COUNTA(G58:G60) = 0, "Not Tested", "Success")))</f>
        <v>Success</v>
      </c>
      <c r="H55" s="402"/>
      <c r="I55" s="73" t="s">
        <v>87</v>
      </c>
      <c r="J55" s="401" t="str">
        <f>IF(COUNTIF(J58:J60, "Failed") &gt; 0, "Failed", IF(COUNTIF(J58:J60, "Need Testing") &gt; 0, "Need Testing", IF(COUNTA(J58:J60) = 0, "Not Tested", "Success")))</f>
        <v>Not Tested</v>
      </c>
      <c r="K55" s="402"/>
      <c r="L55" s="74"/>
    </row>
    <row r="56" spans="1:12">
      <c r="A56" s="403" t="s">
        <v>92</v>
      </c>
      <c r="B56" s="404" t="s">
        <v>93</v>
      </c>
      <c r="C56" s="404" t="s">
        <v>94</v>
      </c>
      <c r="D56" s="408" t="s">
        <v>95</v>
      </c>
      <c r="E56" s="409"/>
      <c r="F56" s="402"/>
      <c r="G56" s="408" t="s">
        <v>96</v>
      </c>
      <c r="H56" s="409"/>
      <c r="I56" s="402"/>
      <c r="J56" s="408" t="s">
        <v>97</v>
      </c>
      <c r="K56" s="409"/>
      <c r="L56" s="402"/>
    </row>
    <row r="57" spans="1:12">
      <c r="A57" s="399"/>
      <c r="B57" s="399"/>
      <c r="C57" s="399"/>
      <c r="D57" s="75" t="s">
        <v>98</v>
      </c>
      <c r="E57" s="76" t="s">
        <v>99</v>
      </c>
      <c r="F57" s="76" t="s">
        <v>100</v>
      </c>
      <c r="G57" s="75" t="s">
        <v>98</v>
      </c>
      <c r="H57" s="76" t="s">
        <v>99</v>
      </c>
      <c r="I57" s="76" t="s">
        <v>100</v>
      </c>
      <c r="J57" s="75" t="s">
        <v>98</v>
      </c>
      <c r="K57" s="76" t="s">
        <v>99</v>
      </c>
      <c r="L57" s="76" t="s">
        <v>100</v>
      </c>
    </row>
    <row r="58" spans="1:12" ht="45">
      <c r="A58" s="77">
        <v>1</v>
      </c>
      <c r="B58" s="93" t="s">
        <v>622</v>
      </c>
      <c r="C58" s="94" t="s">
        <v>623</v>
      </c>
      <c r="D58" s="80"/>
      <c r="E58" s="81"/>
      <c r="F58" s="81"/>
      <c r="G58" s="82" t="s">
        <v>79</v>
      </c>
      <c r="H58" s="83">
        <v>43320</v>
      </c>
      <c r="I58" s="84"/>
      <c r="J58" s="80"/>
      <c r="K58" s="85"/>
      <c r="L58" s="86"/>
    </row>
    <row r="59" spans="1:12" ht="30">
      <c r="A59" s="96">
        <v>2</v>
      </c>
      <c r="B59" s="106" t="s">
        <v>148</v>
      </c>
      <c r="C59" s="84" t="s">
        <v>149</v>
      </c>
      <c r="D59" s="80"/>
      <c r="E59" s="81"/>
      <c r="F59" s="81"/>
      <c r="G59" s="82" t="s">
        <v>79</v>
      </c>
      <c r="H59" s="83">
        <v>43320</v>
      </c>
      <c r="I59" s="84"/>
      <c r="J59" s="80"/>
      <c r="K59" s="85"/>
      <c r="L59" s="86"/>
    </row>
    <row r="60" spans="1:12" ht="12" customHeight="1">
      <c r="A60" s="96">
        <v>3</v>
      </c>
      <c r="B60" s="93" t="s">
        <v>105</v>
      </c>
      <c r="C60" s="161" t="s">
        <v>617</v>
      </c>
      <c r="D60" s="80"/>
      <c r="E60" s="81"/>
      <c r="F60" s="81"/>
      <c r="G60" s="95" t="s">
        <v>79</v>
      </c>
      <c r="H60" s="83">
        <v>43320</v>
      </c>
      <c r="I60" s="84"/>
      <c r="J60" s="80"/>
      <c r="K60" s="85"/>
      <c r="L60" s="86"/>
    </row>
    <row r="61" spans="1:12">
      <c r="A61" s="49"/>
      <c r="B61" s="63"/>
      <c r="C61" s="64"/>
      <c r="D61" s="55"/>
      <c r="E61" s="57"/>
      <c r="F61" s="57"/>
      <c r="G61" s="55"/>
      <c r="H61" s="64"/>
      <c r="I61" s="64"/>
      <c r="J61" s="55"/>
      <c r="K61" s="56"/>
      <c r="L61" s="57"/>
    </row>
    <row r="62" spans="1:12">
      <c r="A62" s="49"/>
      <c r="B62" s="63"/>
      <c r="C62" s="64"/>
      <c r="D62" s="55"/>
      <c r="E62" s="57"/>
      <c r="F62" s="57"/>
      <c r="G62" s="55"/>
      <c r="H62" s="64"/>
      <c r="I62" s="64"/>
      <c r="J62" s="55"/>
      <c r="K62" s="56"/>
      <c r="L62" s="57"/>
    </row>
    <row r="63" spans="1:12">
      <c r="A63" s="89" t="s">
        <v>206</v>
      </c>
      <c r="B63" s="66" t="s">
        <v>624</v>
      </c>
      <c r="C63" s="67"/>
      <c r="D63" s="68"/>
      <c r="E63" s="69"/>
      <c r="F63" s="69"/>
      <c r="G63" s="68"/>
      <c r="H63" s="67"/>
      <c r="I63" s="67"/>
      <c r="J63" s="68"/>
      <c r="K63" s="70"/>
      <c r="L63" s="69"/>
    </row>
    <row r="64" spans="1:12">
      <c r="A64" s="103"/>
      <c r="B64" s="103"/>
      <c r="C64" s="103"/>
      <c r="D64" s="103"/>
      <c r="E64" s="103"/>
      <c r="F64" s="103"/>
      <c r="G64" s="103"/>
      <c r="H64" s="103"/>
      <c r="I64" s="103"/>
      <c r="J64" s="103"/>
      <c r="K64" s="103"/>
      <c r="L64" s="103"/>
    </row>
    <row r="65" spans="1:12">
      <c r="A65" s="104" t="s">
        <v>90</v>
      </c>
      <c r="B65" s="72" t="s">
        <v>91</v>
      </c>
      <c r="C65" s="73" t="s">
        <v>85</v>
      </c>
      <c r="D65" s="401" t="str">
        <f>IF(COUNTIF(D68:D70, "Failed") &gt; 0, "Failed", IF(COUNTA(D68:D70) = 0, "Not Tested", "Success"))</f>
        <v>Not Tested</v>
      </c>
      <c r="E65" s="402"/>
      <c r="F65" s="97" t="s">
        <v>86</v>
      </c>
      <c r="G65" s="401" t="str">
        <f>IF(COUNTIF(G68:G70, "Failed") &gt; 0, "Failed", IF(COUNTIF(G68:G70, "Need Testing") &gt; 0, "Need Testing", IF(COUNTA(G68:G70) = 0, "Not Tested", "Success")))</f>
        <v>Success</v>
      </c>
      <c r="H65" s="402"/>
      <c r="I65" s="73" t="s">
        <v>87</v>
      </c>
      <c r="J65" s="401" t="str">
        <f>IF(COUNTIF(J68:J70, "Failed") &gt; 0, "Failed", IF(COUNTIF(J68:J70, "Need Testing") &gt; 0, "Need Testing", IF(COUNTA(J68:J70) = 0, "Not Tested", "Success")))</f>
        <v>Not Tested</v>
      </c>
      <c r="K65" s="402"/>
      <c r="L65" s="74"/>
    </row>
    <row r="66" spans="1:12">
      <c r="A66" s="403" t="s">
        <v>92</v>
      </c>
      <c r="B66" s="404" t="s">
        <v>93</v>
      </c>
      <c r="C66" s="404" t="s">
        <v>94</v>
      </c>
      <c r="D66" s="408" t="s">
        <v>95</v>
      </c>
      <c r="E66" s="409"/>
      <c r="F66" s="402"/>
      <c r="G66" s="408" t="s">
        <v>96</v>
      </c>
      <c r="H66" s="409"/>
      <c r="I66" s="402"/>
      <c r="J66" s="408" t="s">
        <v>97</v>
      </c>
      <c r="K66" s="409"/>
      <c r="L66" s="402"/>
    </row>
    <row r="67" spans="1:12">
      <c r="A67" s="399"/>
      <c r="B67" s="399"/>
      <c r="C67" s="399"/>
      <c r="D67" s="75" t="s">
        <v>98</v>
      </c>
      <c r="E67" s="76" t="s">
        <v>99</v>
      </c>
      <c r="F67" s="76" t="s">
        <v>100</v>
      </c>
      <c r="G67" s="75" t="s">
        <v>98</v>
      </c>
      <c r="H67" s="76" t="s">
        <v>99</v>
      </c>
      <c r="I67" s="76" t="s">
        <v>100</v>
      </c>
      <c r="J67" s="75" t="s">
        <v>98</v>
      </c>
      <c r="K67" s="76" t="s">
        <v>99</v>
      </c>
      <c r="L67" s="76" t="s">
        <v>100</v>
      </c>
    </row>
    <row r="68" spans="1:12" ht="45">
      <c r="A68" s="77">
        <v>1</v>
      </c>
      <c r="B68" s="93" t="s">
        <v>625</v>
      </c>
      <c r="C68" s="94" t="s">
        <v>626</v>
      </c>
      <c r="D68" s="80"/>
      <c r="E68" s="81"/>
      <c r="F68" s="81"/>
      <c r="G68" s="82" t="s">
        <v>79</v>
      </c>
      <c r="H68" s="83">
        <v>43320</v>
      </c>
      <c r="I68" s="84"/>
      <c r="J68" s="80"/>
      <c r="K68" s="85"/>
      <c r="L68" s="86"/>
    </row>
    <row r="69" spans="1:12" ht="30">
      <c r="A69" s="96">
        <v>2</v>
      </c>
      <c r="B69" s="106" t="s">
        <v>148</v>
      </c>
      <c r="C69" s="84" t="s">
        <v>149</v>
      </c>
      <c r="D69" s="80"/>
      <c r="E69" s="81"/>
      <c r="F69" s="81"/>
      <c r="G69" s="82" t="s">
        <v>79</v>
      </c>
      <c r="H69" s="83">
        <v>43320</v>
      </c>
      <c r="I69" s="84"/>
      <c r="J69" s="80"/>
      <c r="K69" s="85"/>
      <c r="L69" s="86"/>
    </row>
    <row r="70" spans="1:12" ht="12" customHeight="1">
      <c r="A70" s="96">
        <v>3</v>
      </c>
      <c r="B70" s="93" t="s">
        <v>105</v>
      </c>
      <c r="C70" s="161" t="s">
        <v>617</v>
      </c>
      <c r="D70" s="80"/>
      <c r="E70" s="81"/>
      <c r="F70" s="81"/>
      <c r="G70" s="95" t="s">
        <v>79</v>
      </c>
      <c r="H70" s="83">
        <v>43320</v>
      </c>
      <c r="I70" s="84"/>
      <c r="J70" s="80"/>
      <c r="K70" s="85"/>
      <c r="L70" s="86"/>
    </row>
    <row r="71" spans="1:12">
      <c r="A71" s="49"/>
      <c r="B71" s="63"/>
      <c r="C71" s="64"/>
      <c r="D71" s="55"/>
      <c r="E71" s="57"/>
      <c r="F71" s="57"/>
      <c r="G71" s="55"/>
      <c r="H71" s="64"/>
      <c r="I71" s="64"/>
      <c r="J71" s="55"/>
      <c r="K71" s="56"/>
      <c r="L71" s="57"/>
    </row>
    <row r="72" spans="1:12">
      <c r="A72" s="49"/>
      <c r="B72" s="63"/>
      <c r="C72" s="64"/>
      <c r="D72" s="55"/>
      <c r="E72" s="57"/>
      <c r="F72" s="57"/>
      <c r="G72" s="55"/>
      <c r="H72" s="64"/>
      <c r="I72" s="64"/>
      <c r="J72" s="55"/>
      <c r="K72" s="56"/>
      <c r="L72" s="57"/>
    </row>
    <row r="73" spans="1:12">
      <c r="A73" s="89" t="s">
        <v>210</v>
      </c>
      <c r="B73" s="66" t="s">
        <v>627</v>
      </c>
      <c r="C73" s="67"/>
      <c r="D73" s="68"/>
      <c r="E73" s="69"/>
      <c r="F73" s="69"/>
      <c r="G73" s="68"/>
      <c r="H73" s="67"/>
      <c r="I73" s="67"/>
      <c r="J73" s="68"/>
      <c r="K73" s="70"/>
      <c r="L73" s="69"/>
    </row>
    <row r="74" spans="1:12">
      <c r="A74" s="103"/>
      <c r="B74" s="103"/>
      <c r="C74" s="103"/>
      <c r="D74" s="103"/>
      <c r="E74" s="103"/>
      <c r="F74" s="103"/>
      <c r="G74" s="103"/>
      <c r="H74" s="103"/>
      <c r="I74" s="103"/>
      <c r="J74" s="103"/>
      <c r="K74" s="103"/>
      <c r="L74" s="103"/>
    </row>
    <row r="75" spans="1:12">
      <c r="A75" s="104" t="s">
        <v>90</v>
      </c>
      <c r="B75" s="72" t="s">
        <v>91</v>
      </c>
      <c r="C75" s="73" t="s">
        <v>85</v>
      </c>
      <c r="D75" s="401" t="str">
        <f>IF(COUNTIF(D78:D80, "Failed") &gt; 0, "Failed", IF(COUNTA(D78:D80) = 0, "Not Tested", "Success"))</f>
        <v>Not Tested</v>
      </c>
      <c r="E75" s="402"/>
      <c r="F75" s="97" t="s">
        <v>86</v>
      </c>
      <c r="G75" s="401" t="str">
        <f>IF(COUNTIF(G78:G80, "Failed") &gt; 0, "Failed", IF(COUNTIF(G78:G80, "Need Testing") &gt; 0, "Need Testing", IF(COUNTA(G78:G80) = 0, "Not Tested", "Success")))</f>
        <v>Success</v>
      </c>
      <c r="H75" s="402"/>
      <c r="I75" s="73" t="s">
        <v>87</v>
      </c>
      <c r="J75" s="401" t="str">
        <f>IF(COUNTIF(J78:J80, "Failed") &gt; 0, "Failed", IF(COUNTIF(J78:J80, "Need Testing") &gt; 0, "Need Testing", IF(COUNTA(J78:J80) = 0, "Not Tested", "Success")))</f>
        <v>Not Tested</v>
      </c>
      <c r="K75" s="402"/>
      <c r="L75" s="74"/>
    </row>
    <row r="76" spans="1:12">
      <c r="A76" s="403" t="s">
        <v>92</v>
      </c>
      <c r="B76" s="404" t="s">
        <v>93</v>
      </c>
      <c r="C76" s="404" t="s">
        <v>94</v>
      </c>
      <c r="D76" s="408" t="s">
        <v>95</v>
      </c>
      <c r="E76" s="409"/>
      <c r="F76" s="402"/>
      <c r="G76" s="408" t="s">
        <v>96</v>
      </c>
      <c r="H76" s="409"/>
      <c r="I76" s="402"/>
      <c r="J76" s="408" t="s">
        <v>97</v>
      </c>
      <c r="K76" s="409"/>
      <c r="L76" s="402"/>
    </row>
    <row r="77" spans="1:12">
      <c r="A77" s="399"/>
      <c r="B77" s="399"/>
      <c r="C77" s="399"/>
      <c r="D77" s="75" t="s">
        <v>98</v>
      </c>
      <c r="E77" s="76" t="s">
        <v>99</v>
      </c>
      <c r="F77" s="76" t="s">
        <v>100</v>
      </c>
      <c r="G77" s="75" t="s">
        <v>98</v>
      </c>
      <c r="H77" s="76" t="s">
        <v>99</v>
      </c>
      <c r="I77" s="76" t="s">
        <v>100</v>
      </c>
      <c r="J77" s="75" t="s">
        <v>98</v>
      </c>
      <c r="K77" s="76" t="s">
        <v>99</v>
      </c>
      <c r="L77" s="76" t="s">
        <v>100</v>
      </c>
    </row>
    <row r="78" spans="1:12" ht="45">
      <c r="A78" s="77">
        <v>1</v>
      </c>
      <c r="B78" s="93" t="s">
        <v>628</v>
      </c>
      <c r="C78" s="94" t="s">
        <v>629</v>
      </c>
      <c r="D78" s="80"/>
      <c r="E78" s="81"/>
      <c r="F78" s="81"/>
      <c r="G78" s="82" t="s">
        <v>79</v>
      </c>
      <c r="H78" s="83">
        <v>43320</v>
      </c>
      <c r="I78" s="84"/>
      <c r="J78" s="80"/>
      <c r="K78" s="85"/>
      <c r="L78" s="86"/>
    </row>
    <row r="79" spans="1:12" ht="30">
      <c r="A79" s="96">
        <v>2</v>
      </c>
      <c r="B79" s="106" t="s">
        <v>148</v>
      </c>
      <c r="C79" s="84" t="s">
        <v>149</v>
      </c>
      <c r="D79" s="80"/>
      <c r="E79" s="81"/>
      <c r="F79" s="81"/>
      <c r="G79" s="82" t="s">
        <v>79</v>
      </c>
      <c r="H79" s="83">
        <v>43320</v>
      </c>
      <c r="I79" s="84"/>
      <c r="J79" s="80"/>
      <c r="K79" s="85"/>
      <c r="L79" s="86"/>
    </row>
    <row r="80" spans="1:12" ht="12" customHeight="1">
      <c r="A80" s="96">
        <v>3</v>
      </c>
      <c r="B80" s="93" t="s">
        <v>105</v>
      </c>
      <c r="C80" s="161" t="s">
        <v>617</v>
      </c>
      <c r="D80" s="80"/>
      <c r="E80" s="81"/>
      <c r="F80" s="81"/>
      <c r="G80" s="95" t="s">
        <v>79</v>
      </c>
      <c r="H80" s="83">
        <v>43320</v>
      </c>
      <c r="I80" s="84"/>
      <c r="J80" s="80"/>
      <c r="K80" s="85"/>
      <c r="L80" s="86"/>
    </row>
    <row r="81" spans="1:12">
      <c r="A81" s="49"/>
      <c r="B81" s="63"/>
      <c r="C81" s="64"/>
      <c r="D81" s="55"/>
      <c r="E81" s="57"/>
      <c r="F81" s="57"/>
      <c r="G81" s="55"/>
      <c r="H81" s="64"/>
      <c r="I81" s="64"/>
      <c r="J81" s="55"/>
      <c r="K81" s="56"/>
      <c r="L81" s="57"/>
    </row>
    <row r="82" spans="1:12">
      <c r="A82" s="49"/>
      <c r="B82" s="63"/>
      <c r="C82" s="64"/>
      <c r="D82" s="55"/>
      <c r="E82" s="57"/>
      <c r="F82" s="57"/>
      <c r="G82" s="55"/>
      <c r="H82" s="64"/>
      <c r="I82" s="64"/>
      <c r="J82" s="55"/>
      <c r="K82" s="56"/>
      <c r="L82" s="57"/>
    </row>
    <row r="83" spans="1:12">
      <c r="A83" s="89" t="s">
        <v>215</v>
      </c>
      <c r="B83" s="66" t="s">
        <v>630</v>
      </c>
      <c r="C83" s="67"/>
      <c r="D83" s="68"/>
      <c r="E83" s="69"/>
      <c r="F83" s="69"/>
      <c r="G83" s="68"/>
      <c r="H83" s="67"/>
      <c r="I83" s="67"/>
      <c r="J83" s="68"/>
      <c r="K83" s="70"/>
      <c r="L83" s="69"/>
    </row>
    <row r="84" spans="1:12">
      <c r="A84" s="103"/>
      <c r="B84" s="103"/>
      <c r="C84" s="103"/>
      <c r="D84" s="103"/>
      <c r="E84" s="103"/>
      <c r="F84" s="103"/>
      <c r="G84" s="103"/>
      <c r="H84" s="103"/>
      <c r="I84" s="103"/>
      <c r="J84" s="103"/>
      <c r="K84" s="103"/>
      <c r="L84" s="103"/>
    </row>
    <row r="85" spans="1:12">
      <c r="A85" s="104" t="s">
        <v>90</v>
      </c>
      <c r="B85" s="72" t="s">
        <v>91</v>
      </c>
      <c r="C85" s="73" t="s">
        <v>85</v>
      </c>
      <c r="D85" s="401" t="str">
        <f>IF(COUNTIF(D88:D90, "Failed") &gt; 0, "Failed", IF(COUNTA(D88:D90) = 0, "Not Tested", "Success"))</f>
        <v>Not Tested</v>
      </c>
      <c r="E85" s="402"/>
      <c r="F85" s="97" t="s">
        <v>86</v>
      </c>
      <c r="G85" s="401" t="str">
        <f>IF(COUNTIF(G88:G90, "Failed") &gt; 0, "Failed", IF(COUNTIF(G88:G90, "Need Testing") &gt; 0, "Need Testing", IF(COUNTA(G88:G90) = 0, "Not Tested", "Success")))</f>
        <v>Success</v>
      </c>
      <c r="H85" s="402"/>
      <c r="I85" s="73" t="s">
        <v>87</v>
      </c>
      <c r="J85" s="401" t="str">
        <f>IF(COUNTIF(J88:J90, "Failed") &gt; 0, "Failed", IF(COUNTIF(J88:J90, "Need Testing") &gt; 0, "Need Testing", IF(COUNTA(J88:J90) = 0, "Not Tested", "Success")))</f>
        <v>Not Tested</v>
      </c>
      <c r="K85" s="402"/>
      <c r="L85" s="74"/>
    </row>
    <row r="86" spans="1:12">
      <c r="A86" s="403" t="s">
        <v>92</v>
      </c>
      <c r="B86" s="404" t="s">
        <v>93</v>
      </c>
      <c r="C86" s="404" t="s">
        <v>94</v>
      </c>
      <c r="D86" s="408" t="s">
        <v>95</v>
      </c>
      <c r="E86" s="409"/>
      <c r="F86" s="402"/>
      <c r="G86" s="408" t="s">
        <v>96</v>
      </c>
      <c r="H86" s="409"/>
      <c r="I86" s="402"/>
      <c r="J86" s="408" t="s">
        <v>97</v>
      </c>
      <c r="K86" s="409"/>
      <c r="L86" s="402"/>
    </row>
    <row r="87" spans="1:12">
      <c r="A87" s="399"/>
      <c r="B87" s="399"/>
      <c r="C87" s="399"/>
      <c r="D87" s="75" t="s">
        <v>98</v>
      </c>
      <c r="E87" s="76" t="s">
        <v>99</v>
      </c>
      <c r="F87" s="76" t="s">
        <v>100</v>
      </c>
      <c r="G87" s="75" t="s">
        <v>98</v>
      </c>
      <c r="H87" s="76" t="s">
        <v>99</v>
      </c>
      <c r="I87" s="76" t="s">
        <v>100</v>
      </c>
      <c r="J87" s="75" t="s">
        <v>98</v>
      </c>
      <c r="K87" s="76" t="s">
        <v>99</v>
      </c>
      <c r="L87" s="76" t="s">
        <v>100</v>
      </c>
    </row>
    <row r="88" spans="1:12" ht="45">
      <c r="A88" s="77">
        <v>1</v>
      </c>
      <c r="B88" s="93" t="s">
        <v>631</v>
      </c>
      <c r="C88" s="94" t="s">
        <v>632</v>
      </c>
      <c r="D88" s="80"/>
      <c r="E88" s="81"/>
      <c r="F88" s="81"/>
      <c r="G88" s="82" t="s">
        <v>79</v>
      </c>
      <c r="H88" s="83">
        <v>43320</v>
      </c>
      <c r="I88" s="84"/>
      <c r="J88" s="80"/>
      <c r="K88" s="85"/>
      <c r="L88" s="86"/>
    </row>
    <row r="89" spans="1:12" ht="30">
      <c r="A89" s="96">
        <v>2</v>
      </c>
      <c r="B89" s="106" t="s">
        <v>148</v>
      </c>
      <c r="C89" s="84" t="s">
        <v>149</v>
      </c>
      <c r="D89" s="80"/>
      <c r="E89" s="81"/>
      <c r="F89" s="81"/>
      <c r="G89" s="82" t="s">
        <v>79</v>
      </c>
      <c r="H89" s="83">
        <v>43320</v>
      </c>
      <c r="I89" s="84"/>
      <c r="J89" s="80"/>
      <c r="K89" s="85"/>
      <c r="L89" s="86"/>
    </row>
    <row r="90" spans="1:12" ht="12" customHeight="1">
      <c r="A90" s="96">
        <v>3</v>
      </c>
      <c r="B90" s="93" t="s">
        <v>105</v>
      </c>
      <c r="C90" s="161" t="s">
        <v>617</v>
      </c>
      <c r="D90" s="80"/>
      <c r="E90" s="81"/>
      <c r="F90" s="81"/>
      <c r="G90" s="95" t="s">
        <v>79</v>
      </c>
      <c r="H90" s="83">
        <v>43320</v>
      </c>
      <c r="I90" s="84"/>
      <c r="J90" s="80"/>
      <c r="K90" s="85"/>
      <c r="L90" s="86"/>
    </row>
    <row r="91" spans="1:12">
      <c r="A91" s="49"/>
      <c r="B91" s="63"/>
      <c r="C91" s="64"/>
      <c r="D91" s="55"/>
      <c r="E91" s="57"/>
      <c r="F91" s="57"/>
      <c r="G91" s="55"/>
      <c r="H91" s="64"/>
      <c r="I91" s="64"/>
      <c r="J91" s="55"/>
      <c r="K91" s="56"/>
      <c r="L91" s="57"/>
    </row>
    <row r="92" spans="1:12">
      <c r="A92" s="49"/>
      <c r="B92" s="63"/>
      <c r="C92" s="64"/>
      <c r="D92" s="55"/>
      <c r="E92" s="57"/>
      <c r="F92" s="57"/>
      <c r="G92" s="55"/>
      <c r="H92" s="64"/>
      <c r="I92" s="64"/>
      <c r="J92" s="55"/>
      <c r="K92" s="56"/>
      <c r="L92" s="57"/>
    </row>
    <row r="93" spans="1:12">
      <c r="A93" s="89" t="s">
        <v>220</v>
      </c>
      <c r="B93" s="66" t="s">
        <v>194</v>
      </c>
      <c r="C93" s="67"/>
      <c r="D93" s="68"/>
      <c r="E93" s="69"/>
      <c r="F93" s="69"/>
      <c r="G93" s="68"/>
      <c r="H93" s="67"/>
      <c r="I93" s="67"/>
      <c r="J93" s="68"/>
      <c r="K93" s="70"/>
      <c r="L93" s="69"/>
    </row>
    <row r="94" spans="1:12">
      <c r="A94" s="103"/>
      <c r="B94" s="103"/>
      <c r="C94" s="103"/>
      <c r="D94" s="103"/>
      <c r="E94" s="103"/>
      <c r="F94" s="103"/>
      <c r="G94" s="103"/>
      <c r="H94" s="103"/>
      <c r="I94" s="103"/>
      <c r="J94" s="103"/>
      <c r="K94" s="103"/>
      <c r="L94" s="103"/>
    </row>
    <row r="95" spans="1:12">
      <c r="A95" s="104" t="s">
        <v>90</v>
      </c>
      <c r="B95" s="72" t="s">
        <v>91</v>
      </c>
      <c r="C95" s="73" t="s">
        <v>85</v>
      </c>
      <c r="D95" s="401" t="str">
        <f>IF(COUNTIF(D98:D100, "Failed") &gt; 0, "Failed", IF(COUNTA(D98:D100) = 0, "Not Tested", "Success"))</f>
        <v>Not Tested</v>
      </c>
      <c r="E95" s="402"/>
      <c r="F95" s="97" t="s">
        <v>86</v>
      </c>
      <c r="G95" s="401" t="str">
        <f>IF(COUNTIF(G98:G100, "Failed") &gt; 0, "Failed", IF(COUNTIF(G98:G100, "Need Testing") &gt; 0, "Need Testing", IF(COUNTA(G98:G100) = 0, "Not Tested", "Success")))</f>
        <v>Success</v>
      </c>
      <c r="H95" s="402"/>
      <c r="I95" s="73" t="s">
        <v>87</v>
      </c>
      <c r="J95" s="401" t="str">
        <f>IF(COUNTIF(J98:J100, "Failed") &gt; 0, "Failed", IF(COUNTIF(J98:J100, "Need Testing") &gt; 0, "Need Testing", IF(COUNTA(J98:J100) = 0, "Not Tested", "Success")))</f>
        <v>Not Tested</v>
      </c>
      <c r="K95" s="402"/>
      <c r="L95" s="74"/>
    </row>
    <row r="96" spans="1:12">
      <c r="A96" s="403" t="s">
        <v>92</v>
      </c>
      <c r="B96" s="404" t="s">
        <v>93</v>
      </c>
      <c r="C96" s="404" t="s">
        <v>94</v>
      </c>
      <c r="D96" s="408" t="s">
        <v>95</v>
      </c>
      <c r="E96" s="409"/>
      <c r="F96" s="402"/>
      <c r="G96" s="408" t="s">
        <v>96</v>
      </c>
      <c r="H96" s="409"/>
      <c r="I96" s="402"/>
      <c r="J96" s="408" t="s">
        <v>97</v>
      </c>
      <c r="K96" s="409"/>
      <c r="L96" s="402"/>
    </row>
    <row r="97" spans="1:12">
      <c r="A97" s="399"/>
      <c r="B97" s="399"/>
      <c r="C97" s="399"/>
      <c r="D97" s="75" t="s">
        <v>98</v>
      </c>
      <c r="E97" s="76" t="s">
        <v>99</v>
      </c>
      <c r="F97" s="76" t="s">
        <v>100</v>
      </c>
      <c r="G97" s="75" t="s">
        <v>98</v>
      </c>
      <c r="H97" s="76" t="s">
        <v>99</v>
      </c>
      <c r="I97" s="76" t="s">
        <v>100</v>
      </c>
      <c r="J97" s="75" t="s">
        <v>98</v>
      </c>
      <c r="K97" s="76" t="s">
        <v>99</v>
      </c>
      <c r="L97" s="76" t="s">
        <v>100</v>
      </c>
    </row>
    <row r="98" spans="1:12" ht="45">
      <c r="A98" s="77">
        <v>1</v>
      </c>
      <c r="B98" s="93" t="s">
        <v>633</v>
      </c>
      <c r="C98" s="94" t="s">
        <v>634</v>
      </c>
      <c r="D98" s="80"/>
      <c r="E98" s="81"/>
      <c r="F98" s="81"/>
      <c r="G98" s="82" t="s">
        <v>79</v>
      </c>
      <c r="H98" s="83">
        <v>43320</v>
      </c>
      <c r="I98" s="84"/>
      <c r="J98" s="80"/>
      <c r="K98" s="85"/>
      <c r="L98" s="86"/>
    </row>
    <row r="99" spans="1:12" ht="30">
      <c r="A99" s="96">
        <v>2</v>
      </c>
      <c r="B99" s="106" t="s">
        <v>148</v>
      </c>
      <c r="C99" s="84" t="s">
        <v>149</v>
      </c>
      <c r="D99" s="80"/>
      <c r="E99" s="81"/>
      <c r="F99" s="81"/>
      <c r="G99" s="82" t="s">
        <v>79</v>
      </c>
      <c r="H99" s="83">
        <v>43320</v>
      </c>
      <c r="I99" s="84"/>
      <c r="J99" s="80"/>
      <c r="K99" s="85"/>
      <c r="L99" s="86"/>
    </row>
    <row r="100" spans="1:12" ht="12" customHeight="1">
      <c r="A100" s="96">
        <v>3</v>
      </c>
      <c r="B100" s="93" t="s">
        <v>105</v>
      </c>
      <c r="C100" s="161" t="s">
        <v>617</v>
      </c>
      <c r="D100" s="80"/>
      <c r="E100" s="81"/>
      <c r="F100" s="81"/>
      <c r="G100" s="95" t="s">
        <v>79</v>
      </c>
      <c r="H100" s="83">
        <v>43320</v>
      </c>
      <c r="I100" s="84"/>
      <c r="J100" s="80"/>
      <c r="K100" s="85"/>
      <c r="L100" s="86"/>
    </row>
    <row r="101" spans="1:12">
      <c r="A101" s="49"/>
      <c r="B101" s="63"/>
      <c r="C101" s="64"/>
      <c r="D101" s="55"/>
      <c r="E101" s="57"/>
      <c r="F101" s="57"/>
      <c r="G101" s="55"/>
      <c r="H101" s="64"/>
      <c r="I101" s="64"/>
      <c r="J101" s="55"/>
      <c r="K101" s="56"/>
      <c r="L101" s="57"/>
    </row>
    <row r="102" spans="1:12">
      <c r="A102" s="49"/>
      <c r="B102" s="63"/>
      <c r="C102" s="64"/>
      <c r="D102" s="55"/>
      <c r="E102" s="57"/>
      <c r="F102" s="57"/>
      <c r="G102" s="55"/>
      <c r="H102" s="64"/>
      <c r="I102" s="64"/>
      <c r="J102" s="55"/>
      <c r="K102" s="56"/>
      <c r="L102" s="57"/>
    </row>
    <row r="103" spans="1:12">
      <c r="A103" s="89" t="s">
        <v>225</v>
      </c>
      <c r="B103" s="66" t="s">
        <v>293</v>
      </c>
      <c r="C103" s="67"/>
      <c r="D103" s="68"/>
      <c r="E103" s="69"/>
      <c r="F103" s="69"/>
      <c r="G103" s="68"/>
      <c r="H103" s="67"/>
      <c r="I103" s="67"/>
      <c r="J103" s="68"/>
      <c r="K103" s="70"/>
      <c r="L103" s="69"/>
    </row>
    <row r="104" spans="1:12">
      <c r="A104" s="103"/>
      <c r="B104" s="103"/>
      <c r="C104" s="103"/>
      <c r="D104" s="103"/>
      <c r="E104" s="103"/>
      <c r="F104" s="103"/>
      <c r="G104" s="103"/>
      <c r="H104" s="103"/>
      <c r="I104" s="103"/>
      <c r="J104" s="103"/>
      <c r="K104" s="103"/>
      <c r="L104" s="103"/>
    </row>
    <row r="105" spans="1:12">
      <c r="A105" s="104" t="s">
        <v>90</v>
      </c>
      <c r="B105" s="72" t="s">
        <v>91</v>
      </c>
      <c r="C105" s="73" t="s">
        <v>85</v>
      </c>
      <c r="D105" s="401" t="str">
        <f>IF(COUNTIF(D108:D110, "Failed") &gt; 0, "Failed", IF(COUNTA(D108:D110) = 0, "Not Tested", "Success"))</f>
        <v>Not Tested</v>
      </c>
      <c r="E105" s="402"/>
      <c r="F105" s="97" t="s">
        <v>86</v>
      </c>
      <c r="G105" s="401" t="str">
        <f>IF(COUNTIF(G108:G110, "Failed") &gt; 0, "Failed", IF(COUNTIF(G108:G110, "Need Testing") &gt; 0, "Need Testing", IF(COUNTA(G108:G110) = 0, "Not Tested", "Success")))</f>
        <v>Success</v>
      </c>
      <c r="H105" s="402"/>
      <c r="I105" s="73" t="s">
        <v>87</v>
      </c>
      <c r="J105" s="401" t="str">
        <f>IF(COUNTIF(J108:J110, "Failed") &gt; 0, "Failed", IF(COUNTIF(J108:J110, "Need Testing") &gt; 0, "Need Testing", IF(COUNTA(J108:J110) = 0, "Not Tested", "Success")))</f>
        <v>Not Tested</v>
      </c>
      <c r="K105" s="402"/>
      <c r="L105" s="74"/>
    </row>
    <row r="106" spans="1:12">
      <c r="A106" s="403" t="s">
        <v>92</v>
      </c>
      <c r="B106" s="404" t="s">
        <v>93</v>
      </c>
      <c r="C106" s="404" t="s">
        <v>94</v>
      </c>
      <c r="D106" s="408" t="s">
        <v>95</v>
      </c>
      <c r="E106" s="409"/>
      <c r="F106" s="402"/>
      <c r="G106" s="408" t="s">
        <v>96</v>
      </c>
      <c r="H106" s="409"/>
      <c r="I106" s="402"/>
      <c r="J106" s="408" t="s">
        <v>97</v>
      </c>
      <c r="K106" s="409"/>
      <c r="L106" s="402"/>
    </row>
    <row r="107" spans="1:12">
      <c r="A107" s="399"/>
      <c r="B107" s="399"/>
      <c r="C107" s="399"/>
      <c r="D107" s="75" t="s">
        <v>98</v>
      </c>
      <c r="E107" s="76" t="s">
        <v>99</v>
      </c>
      <c r="F107" s="76" t="s">
        <v>100</v>
      </c>
      <c r="G107" s="75" t="s">
        <v>98</v>
      </c>
      <c r="H107" s="76" t="s">
        <v>99</v>
      </c>
      <c r="I107" s="76" t="s">
        <v>100</v>
      </c>
      <c r="J107" s="75" t="s">
        <v>98</v>
      </c>
      <c r="K107" s="76" t="s">
        <v>99</v>
      </c>
      <c r="L107" s="76" t="s">
        <v>100</v>
      </c>
    </row>
    <row r="108" spans="1:12" ht="45">
      <c r="A108" s="77">
        <v>1</v>
      </c>
      <c r="B108" s="93" t="s">
        <v>635</v>
      </c>
      <c r="C108" s="94" t="s">
        <v>636</v>
      </c>
      <c r="D108" s="80"/>
      <c r="E108" s="81"/>
      <c r="F108" s="81"/>
      <c r="G108" s="82" t="s">
        <v>79</v>
      </c>
      <c r="H108" s="83">
        <v>43320</v>
      </c>
      <c r="I108" s="84"/>
      <c r="J108" s="80"/>
      <c r="K108" s="85"/>
      <c r="L108" s="86"/>
    </row>
    <row r="109" spans="1:12" ht="30">
      <c r="A109" s="96">
        <v>2</v>
      </c>
      <c r="B109" s="106" t="s">
        <v>148</v>
      </c>
      <c r="C109" s="84" t="s">
        <v>149</v>
      </c>
      <c r="D109" s="80"/>
      <c r="E109" s="81"/>
      <c r="F109" s="81"/>
      <c r="G109" s="82" t="s">
        <v>79</v>
      </c>
      <c r="H109" s="83">
        <v>43320</v>
      </c>
      <c r="I109" s="84"/>
      <c r="J109" s="80"/>
      <c r="K109" s="85"/>
      <c r="L109" s="86"/>
    </row>
    <row r="110" spans="1:12" ht="12" customHeight="1">
      <c r="A110" s="96">
        <v>3</v>
      </c>
      <c r="B110" s="93" t="s">
        <v>105</v>
      </c>
      <c r="C110" s="161" t="s">
        <v>617</v>
      </c>
      <c r="D110" s="80"/>
      <c r="E110" s="81"/>
      <c r="F110" s="81"/>
      <c r="G110" s="95" t="s">
        <v>79</v>
      </c>
      <c r="H110" s="83">
        <v>43320</v>
      </c>
      <c r="I110" s="84"/>
      <c r="J110" s="80"/>
      <c r="K110" s="85"/>
      <c r="L110" s="86"/>
    </row>
    <row r="111" spans="1:12">
      <c r="A111" s="49"/>
      <c r="B111" s="63"/>
      <c r="C111" s="64"/>
      <c r="D111" s="55"/>
      <c r="E111" s="57"/>
      <c r="F111" s="57"/>
      <c r="G111" s="55"/>
      <c r="H111" s="64"/>
      <c r="I111" s="64"/>
      <c r="J111" s="55"/>
      <c r="K111" s="56"/>
      <c r="L111" s="57"/>
    </row>
    <row r="112" spans="1:12">
      <c r="A112" s="104" t="s">
        <v>119</v>
      </c>
      <c r="B112" s="72" t="s">
        <v>637</v>
      </c>
      <c r="C112" s="73" t="s">
        <v>85</v>
      </c>
      <c r="D112" s="401" t="str">
        <f>IF(COUNTIF(D115, "Failed") &gt; 0, "Failed", IF(COUNTA(D115) = 0, "Not Tested", "Success"))</f>
        <v>Not Tested</v>
      </c>
      <c r="E112" s="402"/>
      <c r="F112" s="97" t="s">
        <v>86</v>
      </c>
      <c r="G112" s="401" t="str">
        <f>IF(COUNTIF(G115, "Failed") &gt; 0, "Failed", IF(COUNTIF(G115, "Need Testing") &gt; 0, "Need Testing", IF(COUNTA(G115) = 0, "Not Tested", "Success")))</f>
        <v>Success</v>
      </c>
      <c r="H112" s="402"/>
      <c r="I112" s="73" t="s">
        <v>87</v>
      </c>
      <c r="J112" s="401" t="str">
        <f>IF(COUNTIF(J115, "Failed") &gt; 0, "Failed", IF(COUNTIF(J115, "Need Testing") &gt; 0, "Need Testing", IF(COUNTA(J115) = 0, "Not Tested", "Success")))</f>
        <v>Not Tested</v>
      </c>
      <c r="K112" s="402"/>
      <c r="L112" s="74"/>
    </row>
    <row r="113" spans="1:12">
      <c r="A113" s="403" t="s">
        <v>92</v>
      </c>
      <c r="B113" s="404" t="s">
        <v>93</v>
      </c>
      <c r="C113" s="404" t="s">
        <v>94</v>
      </c>
      <c r="D113" s="408" t="s">
        <v>95</v>
      </c>
      <c r="E113" s="409"/>
      <c r="F113" s="402"/>
      <c r="G113" s="408" t="s">
        <v>96</v>
      </c>
      <c r="H113" s="409"/>
      <c r="I113" s="402"/>
      <c r="J113" s="408" t="s">
        <v>97</v>
      </c>
      <c r="K113" s="409"/>
      <c r="L113" s="402"/>
    </row>
    <row r="114" spans="1:12">
      <c r="A114" s="399"/>
      <c r="B114" s="399"/>
      <c r="C114" s="399"/>
      <c r="D114" s="75" t="s">
        <v>98</v>
      </c>
      <c r="E114" s="76" t="s">
        <v>99</v>
      </c>
      <c r="F114" s="76" t="s">
        <v>100</v>
      </c>
      <c r="G114" s="75" t="s">
        <v>98</v>
      </c>
      <c r="H114" s="76" t="s">
        <v>99</v>
      </c>
      <c r="I114" s="76" t="s">
        <v>100</v>
      </c>
      <c r="J114" s="75" t="s">
        <v>98</v>
      </c>
      <c r="K114" s="76" t="s">
        <v>99</v>
      </c>
      <c r="L114" s="76" t="s">
        <v>100</v>
      </c>
    </row>
    <row r="115" spans="1:12" ht="45">
      <c r="A115" s="77">
        <v>1</v>
      </c>
      <c r="B115" s="93" t="s">
        <v>638</v>
      </c>
      <c r="C115" s="94" t="s">
        <v>639</v>
      </c>
      <c r="D115" s="80"/>
      <c r="E115" s="81"/>
      <c r="F115" s="81"/>
      <c r="G115" s="82" t="s">
        <v>79</v>
      </c>
      <c r="H115" s="83">
        <v>43320</v>
      </c>
      <c r="I115" s="84"/>
      <c r="J115" s="80"/>
      <c r="K115" s="85"/>
      <c r="L115" s="86"/>
    </row>
    <row r="116" spans="1:12">
      <c r="A116" s="49"/>
      <c r="B116" s="63"/>
      <c r="C116" s="64"/>
      <c r="D116" s="55"/>
      <c r="E116" s="57"/>
      <c r="F116" s="57"/>
      <c r="G116" s="55"/>
      <c r="H116" s="64"/>
      <c r="I116" s="64"/>
      <c r="J116" s="55"/>
      <c r="K116" s="56"/>
      <c r="L116" s="57"/>
    </row>
    <row r="117" spans="1:12">
      <c r="A117" s="49"/>
      <c r="B117" s="63"/>
      <c r="C117" s="64"/>
      <c r="D117" s="55"/>
      <c r="E117" s="57"/>
      <c r="F117" s="57"/>
      <c r="G117" s="55"/>
      <c r="H117" s="64"/>
      <c r="I117" s="64"/>
      <c r="J117" s="55"/>
      <c r="K117" s="56"/>
      <c r="L117" s="57"/>
    </row>
    <row r="118" spans="1:12">
      <c r="A118" s="89" t="s">
        <v>230</v>
      </c>
      <c r="B118" s="66" t="s">
        <v>640</v>
      </c>
      <c r="C118" s="67"/>
      <c r="D118" s="68"/>
      <c r="E118" s="69"/>
      <c r="F118" s="69"/>
      <c r="G118" s="68"/>
      <c r="H118" s="67"/>
      <c r="I118" s="67"/>
      <c r="J118" s="68"/>
      <c r="K118" s="70"/>
      <c r="L118" s="69"/>
    </row>
    <row r="119" spans="1:12">
      <c r="A119" s="103"/>
      <c r="B119" s="103"/>
      <c r="C119" s="103"/>
      <c r="D119" s="103"/>
      <c r="E119" s="103"/>
      <c r="F119" s="103"/>
      <c r="G119" s="103"/>
      <c r="H119" s="103"/>
      <c r="I119" s="103"/>
      <c r="J119" s="103"/>
      <c r="K119" s="103"/>
      <c r="L119" s="103"/>
    </row>
    <row r="120" spans="1:12">
      <c r="A120" s="104" t="s">
        <v>90</v>
      </c>
      <c r="B120" s="72" t="s">
        <v>91</v>
      </c>
      <c r="C120" s="73" t="s">
        <v>85</v>
      </c>
      <c r="D120" s="401" t="str">
        <f>IF(COUNTIF(D123:D125, "Failed") &gt; 0, "Failed", IF(COUNTA(D123:D125) = 0, "Not Tested", "Success"))</f>
        <v>Not Tested</v>
      </c>
      <c r="E120" s="402"/>
      <c r="F120" s="97" t="s">
        <v>86</v>
      </c>
      <c r="G120" s="401" t="str">
        <f>IF(COUNTIF(G123:G125, "Failed") &gt; 0, "Failed", IF(COUNTIF(G123:G125, "Need Testing") &gt; 0, "Need Testing", IF(COUNTA(G123:G125) = 0, "Not Tested", "Success")))</f>
        <v>Success</v>
      </c>
      <c r="H120" s="402"/>
      <c r="I120" s="73" t="s">
        <v>87</v>
      </c>
      <c r="J120" s="401" t="str">
        <f>IF(COUNTIF(J123:J125, "Failed") &gt; 0, "Failed", IF(COUNTIF(J123:J125, "Need Testing") &gt; 0, "Need Testing", IF(COUNTA(J123:J125) = 0, "Not Tested", "Success")))</f>
        <v>Not Tested</v>
      </c>
      <c r="K120" s="402"/>
      <c r="L120" s="74"/>
    </row>
    <row r="121" spans="1:12">
      <c r="A121" s="403" t="s">
        <v>92</v>
      </c>
      <c r="B121" s="404" t="s">
        <v>93</v>
      </c>
      <c r="C121" s="404" t="s">
        <v>94</v>
      </c>
      <c r="D121" s="408" t="s">
        <v>95</v>
      </c>
      <c r="E121" s="409"/>
      <c r="F121" s="402"/>
      <c r="G121" s="408" t="s">
        <v>96</v>
      </c>
      <c r="H121" s="409"/>
      <c r="I121" s="402"/>
      <c r="J121" s="408" t="s">
        <v>97</v>
      </c>
      <c r="K121" s="409"/>
      <c r="L121" s="402"/>
    </row>
    <row r="122" spans="1:12">
      <c r="A122" s="399"/>
      <c r="B122" s="399"/>
      <c r="C122" s="399"/>
      <c r="D122" s="75" t="s">
        <v>98</v>
      </c>
      <c r="E122" s="76" t="s">
        <v>99</v>
      </c>
      <c r="F122" s="76" t="s">
        <v>100</v>
      </c>
      <c r="G122" s="75" t="s">
        <v>98</v>
      </c>
      <c r="H122" s="76" t="s">
        <v>99</v>
      </c>
      <c r="I122" s="76" t="s">
        <v>100</v>
      </c>
      <c r="J122" s="75" t="s">
        <v>98</v>
      </c>
      <c r="K122" s="76" t="s">
        <v>99</v>
      </c>
      <c r="L122" s="76" t="s">
        <v>100</v>
      </c>
    </row>
    <row r="123" spans="1:12" ht="45">
      <c r="A123" s="77">
        <v>1</v>
      </c>
      <c r="B123" s="93" t="s">
        <v>641</v>
      </c>
      <c r="C123" s="94" t="s">
        <v>642</v>
      </c>
      <c r="D123" s="80"/>
      <c r="E123" s="81"/>
      <c r="F123" s="81"/>
      <c r="G123" s="82" t="s">
        <v>79</v>
      </c>
      <c r="H123" s="83">
        <v>43320</v>
      </c>
      <c r="I123" s="84"/>
      <c r="J123" s="80"/>
      <c r="K123" s="85"/>
      <c r="L123" s="86"/>
    </row>
    <row r="124" spans="1:12" ht="30">
      <c r="A124" s="96">
        <v>2</v>
      </c>
      <c r="B124" s="106" t="s">
        <v>148</v>
      </c>
      <c r="C124" s="84" t="s">
        <v>149</v>
      </c>
      <c r="D124" s="80"/>
      <c r="E124" s="81"/>
      <c r="F124" s="81"/>
      <c r="G124" s="82" t="s">
        <v>79</v>
      </c>
      <c r="H124" s="83">
        <v>43320</v>
      </c>
      <c r="I124" s="84"/>
      <c r="J124" s="80"/>
      <c r="K124" s="85"/>
      <c r="L124" s="86"/>
    </row>
    <row r="125" spans="1:12" ht="12" customHeight="1">
      <c r="A125" s="96">
        <v>3</v>
      </c>
      <c r="B125" s="93" t="s">
        <v>105</v>
      </c>
      <c r="C125" s="161" t="s">
        <v>617</v>
      </c>
      <c r="D125" s="80"/>
      <c r="E125" s="81"/>
      <c r="F125" s="81"/>
      <c r="G125" s="95" t="s">
        <v>79</v>
      </c>
      <c r="H125" s="83">
        <v>43320</v>
      </c>
      <c r="I125" s="84"/>
      <c r="J125" s="80"/>
      <c r="K125" s="85"/>
      <c r="L125" s="86"/>
    </row>
    <row r="126" spans="1:12">
      <c r="A126" s="49"/>
      <c r="B126" s="63"/>
      <c r="C126" s="64"/>
      <c r="D126" s="55"/>
      <c r="E126" s="57"/>
      <c r="F126" s="57"/>
      <c r="G126" s="55"/>
      <c r="H126" s="64"/>
      <c r="I126" s="64"/>
      <c r="J126" s="55"/>
      <c r="K126" s="56"/>
      <c r="L126" s="57"/>
    </row>
    <row r="127" spans="1:12">
      <c r="A127" s="49"/>
      <c r="B127" s="63"/>
      <c r="C127" s="64"/>
      <c r="D127" s="55"/>
      <c r="E127" s="57"/>
      <c r="F127" s="57"/>
      <c r="G127" s="55"/>
      <c r="H127" s="64"/>
      <c r="I127" s="64"/>
      <c r="J127" s="55"/>
      <c r="K127" s="56"/>
      <c r="L127" s="57"/>
    </row>
    <row r="128" spans="1:12">
      <c r="A128" s="89" t="s">
        <v>235</v>
      </c>
      <c r="B128" s="66" t="s">
        <v>643</v>
      </c>
      <c r="C128" s="67"/>
      <c r="D128" s="68"/>
      <c r="E128" s="69"/>
      <c r="F128" s="69"/>
      <c r="G128" s="68"/>
      <c r="H128" s="67"/>
      <c r="I128" s="67"/>
      <c r="J128" s="68"/>
      <c r="K128" s="70"/>
      <c r="L128" s="69"/>
    </row>
    <row r="129" spans="1:12">
      <c r="A129" s="103"/>
      <c r="B129" s="103"/>
      <c r="C129" s="103"/>
      <c r="D129" s="103"/>
      <c r="E129" s="103"/>
      <c r="F129" s="103"/>
      <c r="G129" s="103"/>
      <c r="H129" s="103"/>
      <c r="I129" s="103"/>
      <c r="J129" s="103"/>
      <c r="K129" s="103"/>
      <c r="L129" s="103"/>
    </row>
    <row r="130" spans="1:12">
      <c r="A130" s="104" t="s">
        <v>90</v>
      </c>
      <c r="B130" s="72" t="s">
        <v>91</v>
      </c>
      <c r="C130" s="73" t="s">
        <v>85</v>
      </c>
      <c r="D130" s="401" t="str">
        <f>IF(COUNTIF(D133:D135, "Failed") &gt; 0, "Failed", IF(COUNTA(D133:D135) = 0, "Not Tested", "Success"))</f>
        <v>Not Tested</v>
      </c>
      <c r="E130" s="402"/>
      <c r="F130" s="97" t="s">
        <v>86</v>
      </c>
      <c r="G130" s="401" t="str">
        <f>IF(COUNTIF(G133:G135, "Failed") &gt; 0, "Failed", IF(COUNTIF(G133:G135, "Need Testing") &gt; 0, "Need Testing", IF(COUNTA(G133:G135) = 0, "Not Tested", "Success")))</f>
        <v>Success</v>
      </c>
      <c r="H130" s="402"/>
      <c r="I130" s="73" t="s">
        <v>87</v>
      </c>
      <c r="J130" s="401" t="str">
        <f>IF(COUNTIF(J133:J135, "Failed") &gt; 0, "Failed", IF(COUNTIF(J133:J135, "Need Testing") &gt; 0, "Need Testing", IF(COUNTA(J133:J135) = 0, "Not Tested", "Success")))</f>
        <v>Not Tested</v>
      </c>
      <c r="K130" s="402"/>
      <c r="L130" s="74"/>
    </row>
    <row r="131" spans="1:12">
      <c r="A131" s="403" t="s">
        <v>92</v>
      </c>
      <c r="B131" s="404" t="s">
        <v>93</v>
      </c>
      <c r="C131" s="404" t="s">
        <v>94</v>
      </c>
      <c r="D131" s="408" t="s">
        <v>95</v>
      </c>
      <c r="E131" s="409"/>
      <c r="F131" s="402"/>
      <c r="G131" s="408" t="s">
        <v>96</v>
      </c>
      <c r="H131" s="409"/>
      <c r="I131" s="402"/>
      <c r="J131" s="408" t="s">
        <v>97</v>
      </c>
      <c r="K131" s="409"/>
      <c r="L131" s="402"/>
    </row>
    <row r="132" spans="1:12">
      <c r="A132" s="399"/>
      <c r="B132" s="399"/>
      <c r="C132" s="399"/>
      <c r="D132" s="75" t="s">
        <v>98</v>
      </c>
      <c r="E132" s="76" t="s">
        <v>99</v>
      </c>
      <c r="F132" s="76" t="s">
        <v>100</v>
      </c>
      <c r="G132" s="75" t="s">
        <v>98</v>
      </c>
      <c r="H132" s="76" t="s">
        <v>99</v>
      </c>
      <c r="I132" s="76" t="s">
        <v>100</v>
      </c>
      <c r="J132" s="75" t="s">
        <v>98</v>
      </c>
      <c r="K132" s="76" t="s">
        <v>99</v>
      </c>
      <c r="L132" s="76" t="s">
        <v>100</v>
      </c>
    </row>
    <row r="133" spans="1:12" ht="45">
      <c r="A133" s="77">
        <v>1</v>
      </c>
      <c r="B133" s="93" t="s">
        <v>644</v>
      </c>
      <c r="C133" s="94" t="s">
        <v>645</v>
      </c>
      <c r="D133" s="80"/>
      <c r="E133" s="81"/>
      <c r="F133" s="81"/>
      <c r="G133" s="82" t="s">
        <v>79</v>
      </c>
      <c r="H133" s="83">
        <v>43320</v>
      </c>
      <c r="I133" s="84"/>
      <c r="J133" s="80"/>
      <c r="K133" s="85"/>
      <c r="L133" s="86"/>
    </row>
    <row r="134" spans="1:12" ht="30">
      <c r="A134" s="96">
        <v>2</v>
      </c>
      <c r="B134" s="106" t="s">
        <v>148</v>
      </c>
      <c r="C134" s="84" t="s">
        <v>149</v>
      </c>
      <c r="D134" s="80"/>
      <c r="E134" s="81"/>
      <c r="F134" s="81"/>
      <c r="G134" s="82" t="s">
        <v>79</v>
      </c>
      <c r="H134" s="83">
        <v>43320</v>
      </c>
      <c r="I134" s="84"/>
      <c r="J134" s="80"/>
      <c r="K134" s="85"/>
      <c r="L134" s="86"/>
    </row>
    <row r="135" spans="1:12" ht="12" customHeight="1">
      <c r="A135" s="96">
        <v>3</v>
      </c>
      <c r="B135" s="93" t="s">
        <v>105</v>
      </c>
      <c r="C135" s="161" t="s">
        <v>617</v>
      </c>
      <c r="D135" s="80"/>
      <c r="E135" s="81"/>
      <c r="F135" s="81"/>
      <c r="G135" s="95" t="s">
        <v>79</v>
      </c>
      <c r="H135" s="83">
        <v>43320</v>
      </c>
      <c r="I135" s="84"/>
      <c r="J135" s="80"/>
      <c r="K135" s="85"/>
      <c r="L135" s="86"/>
    </row>
    <row r="136" spans="1:12">
      <c r="A136" s="49"/>
      <c r="B136" s="63"/>
      <c r="C136" s="64"/>
      <c r="D136" s="55"/>
      <c r="E136" s="57"/>
      <c r="F136" s="57"/>
      <c r="G136" s="55"/>
      <c r="H136" s="64"/>
      <c r="I136" s="64"/>
      <c r="J136" s="55"/>
      <c r="K136" s="56"/>
      <c r="L136" s="57"/>
    </row>
    <row r="137" spans="1:12">
      <c r="A137" s="49"/>
      <c r="B137" s="63"/>
      <c r="C137" s="64"/>
      <c r="D137" s="55"/>
      <c r="E137" s="57"/>
      <c r="F137" s="57"/>
      <c r="G137" s="55"/>
      <c r="H137" s="64"/>
      <c r="I137" s="64"/>
      <c r="J137" s="55"/>
      <c r="K137" s="56"/>
      <c r="L137" s="57"/>
    </row>
    <row r="138" spans="1:12">
      <c r="A138" s="89" t="s">
        <v>242</v>
      </c>
      <c r="B138" s="66" t="s">
        <v>194</v>
      </c>
      <c r="C138" s="67"/>
      <c r="D138" s="68"/>
      <c r="E138" s="69"/>
      <c r="F138" s="69"/>
      <c r="G138" s="68"/>
      <c r="H138" s="67"/>
      <c r="I138" s="67"/>
      <c r="J138" s="68"/>
      <c r="K138" s="70"/>
      <c r="L138" s="69"/>
    </row>
    <row r="139" spans="1:12">
      <c r="A139" s="103"/>
      <c r="B139" s="103"/>
      <c r="C139" s="103"/>
      <c r="D139" s="103"/>
      <c r="E139" s="103"/>
      <c r="F139" s="103"/>
      <c r="G139" s="103"/>
      <c r="H139" s="103"/>
      <c r="I139" s="103"/>
      <c r="J139" s="103"/>
      <c r="K139" s="103"/>
      <c r="L139" s="103"/>
    </row>
    <row r="140" spans="1:12">
      <c r="A140" s="104" t="s">
        <v>90</v>
      </c>
      <c r="B140" s="72" t="s">
        <v>91</v>
      </c>
      <c r="C140" s="73" t="s">
        <v>85</v>
      </c>
      <c r="D140" s="401" t="str">
        <f>IF(COUNTIF(D143:D145, "Failed") &gt; 0, "Failed", IF(COUNTA(D143:D145) = 0, "Not Tested", "Success"))</f>
        <v>Not Tested</v>
      </c>
      <c r="E140" s="402"/>
      <c r="F140" s="97" t="s">
        <v>86</v>
      </c>
      <c r="G140" s="401" t="str">
        <f>IF(COUNTIF(G143:G145, "Failed") &gt; 0, "Failed", IF(COUNTIF(G143:G145, "Need Testing") &gt; 0, "Need Testing", IF(COUNTA(G143:G145) = 0, "Not Tested", "Success")))</f>
        <v>Success</v>
      </c>
      <c r="H140" s="402"/>
      <c r="I140" s="73" t="s">
        <v>87</v>
      </c>
      <c r="J140" s="401" t="str">
        <f>IF(COUNTIF(J143:J145, "Failed") &gt; 0, "Failed", IF(COUNTIF(J143:J145, "Need Testing") &gt; 0, "Need Testing", IF(COUNTA(J143:J145) = 0, "Not Tested", "Success")))</f>
        <v>Not Tested</v>
      </c>
      <c r="K140" s="402"/>
      <c r="L140" s="74"/>
    </row>
    <row r="141" spans="1:12">
      <c r="A141" s="403" t="s">
        <v>92</v>
      </c>
      <c r="B141" s="404" t="s">
        <v>93</v>
      </c>
      <c r="C141" s="404" t="s">
        <v>94</v>
      </c>
      <c r="D141" s="408" t="s">
        <v>95</v>
      </c>
      <c r="E141" s="409"/>
      <c r="F141" s="402"/>
      <c r="G141" s="408" t="s">
        <v>96</v>
      </c>
      <c r="H141" s="409"/>
      <c r="I141" s="402"/>
      <c r="J141" s="408" t="s">
        <v>97</v>
      </c>
      <c r="K141" s="409"/>
      <c r="L141" s="402"/>
    </row>
    <row r="142" spans="1:12">
      <c r="A142" s="399"/>
      <c r="B142" s="399"/>
      <c r="C142" s="399"/>
      <c r="D142" s="75" t="s">
        <v>98</v>
      </c>
      <c r="E142" s="76" t="s">
        <v>99</v>
      </c>
      <c r="F142" s="76" t="s">
        <v>100</v>
      </c>
      <c r="G142" s="75" t="s">
        <v>98</v>
      </c>
      <c r="H142" s="76" t="s">
        <v>99</v>
      </c>
      <c r="I142" s="76" t="s">
        <v>100</v>
      </c>
      <c r="J142" s="75" t="s">
        <v>98</v>
      </c>
      <c r="K142" s="76" t="s">
        <v>99</v>
      </c>
      <c r="L142" s="76" t="s">
        <v>100</v>
      </c>
    </row>
    <row r="143" spans="1:12" ht="30">
      <c r="A143" s="96">
        <v>1</v>
      </c>
      <c r="B143" s="93" t="s">
        <v>646</v>
      </c>
      <c r="C143" s="94" t="s">
        <v>647</v>
      </c>
      <c r="D143" s="80"/>
      <c r="E143" s="81"/>
      <c r="F143" s="81"/>
      <c r="G143" s="82" t="s">
        <v>79</v>
      </c>
      <c r="H143" s="83">
        <v>43320</v>
      </c>
      <c r="I143" s="84"/>
      <c r="J143" s="80"/>
      <c r="K143" s="85"/>
      <c r="L143" s="86"/>
    </row>
    <row r="144" spans="1:12" ht="30">
      <c r="A144" s="96">
        <v>2</v>
      </c>
      <c r="B144" s="106" t="s">
        <v>148</v>
      </c>
      <c r="C144" s="84" t="s">
        <v>149</v>
      </c>
      <c r="D144" s="80"/>
      <c r="E144" s="81"/>
      <c r="F144" s="81"/>
      <c r="G144" s="82" t="s">
        <v>79</v>
      </c>
      <c r="H144" s="83">
        <v>43320</v>
      </c>
      <c r="I144" s="84"/>
      <c r="J144" s="80"/>
      <c r="K144" s="85"/>
      <c r="L144" s="86"/>
    </row>
    <row r="145" spans="1:12" ht="12" customHeight="1">
      <c r="A145" s="96">
        <v>3</v>
      </c>
      <c r="B145" s="93" t="s">
        <v>105</v>
      </c>
      <c r="C145" s="161" t="s">
        <v>617</v>
      </c>
      <c r="D145" s="80"/>
      <c r="E145" s="81"/>
      <c r="F145" s="81"/>
      <c r="G145" s="95" t="s">
        <v>79</v>
      </c>
      <c r="H145" s="83">
        <v>43320</v>
      </c>
      <c r="I145" s="84"/>
      <c r="J145" s="80"/>
      <c r="K145" s="85"/>
      <c r="L145" s="86"/>
    </row>
    <row r="146" spans="1:12">
      <c r="A146" s="103"/>
      <c r="B146" s="103"/>
      <c r="C146" s="103"/>
      <c r="D146" s="103"/>
      <c r="E146" s="103"/>
      <c r="F146" s="103"/>
      <c r="G146" s="103"/>
      <c r="H146" s="103"/>
      <c r="I146" s="103"/>
      <c r="J146" s="103"/>
      <c r="K146" s="103"/>
      <c r="L146" s="103"/>
    </row>
    <row r="147" spans="1:12">
      <c r="A147" s="103"/>
      <c r="B147" s="103"/>
      <c r="C147" s="103"/>
      <c r="D147" s="103"/>
      <c r="E147" s="103"/>
      <c r="F147" s="103"/>
      <c r="G147" s="103"/>
      <c r="H147" s="103"/>
      <c r="I147" s="103"/>
      <c r="J147" s="103"/>
      <c r="K147" s="103"/>
      <c r="L147" s="103"/>
    </row>
    <row r="148" spans="1:12">
      <c r="A148" s="89" t="s">
        <v>247</v>
      </c>
      <c r="B148" s="66" t="s">
        <v>648</v>
      </c>
      <c r="C148" s="67"/>
      <c r="D148" s="68"/>
      <c r="E148" s="69"/>
      <c r="F148" s="69"/>
      <c r="G148" s="68"/>
      <c r="H148" s="67"/>
      <c r="I148" s="67"/>
      <c r="J148" s="68"/>
      <c r="K148" s="70"/>
      <c r="L148" s="69"/>
    </row>
    <row r="149" spans="1:12">
      <c r="A149" s="103"/>
      <c r="B149" s="103"/>
      <c r="C149" s="103"/>
      <c r="D149" s="103"/>
      <c r="E149" s="103"/>
      <c r="F149" s="103"/>
      <c r="G149" s="103"/>
      <c r="H149" s="103"/>
      <c r="I149" s="103"/>
      <c r="J149" s="103"/>
      <c r="K149" s="103"/>
      <c r="L149" s="103"/>
    </row>
    <row r="150" spans="1:12">
      <c r="A150" s="104" t="s">
        <v>90</v>
      </c>
      <c r="B150" s="72" t="s">
        <v>91</v>
      </c>
      <c r="C150" s="73" t="s">
        <v>85</v>
      </c>
      <c r="D150" s="401" t="str">
        <f>IF(COUNTIF(D153:D155, "Failed") &gt; 0, "Failed", IF(COUNTA(D153:D155) = 0, "Not Tested", "Success"))</f>
        <v>Not Tested</v>
      </c>
      <c r="E150" s="402"/>
      <c r="F150" s="97" t="s">
        <v>86</v>
      </c>
      <c r="G150" s="401" t="str">
        <f>IF(COUNTIF(G153:G155, "Failed") &gt; 0, "Failed", IF(COUNTIF(G153:G155, "Need Testing") &gt; 0, "Need Testing", IF(COUNTA(G153:G155) = 0, "Not Tested", "Success")))</f>
        <v>Success</v>
      </c>
      <c r="H150" s="402"/>
      <c r="I150" s="73" t="s">
        <v>87</v>
      </c>
      <c r="J150" s="401" t="str">
        <f>IF(COUNTIF(J153:J155, "Failed") &gt; 0, "Failed", IF(COUNTIF(J153:J155, "Need Testing") &gt; 0, "Need Testing", IF(COUNTA(J153:J155) = 0, "Not Tested", "Success")))</f>
        <v>Not Tested</v>
      </c>
      <c r="K150" s="402"/>
      <c r="L150" s="74"/>
    </row>
    <row r="151" spans="1:12">
      <c r="A151" s="403" t="s">
        <v>92</v>
      </c>
      <c r="B151" s="404" t="s">
        <v>93</v>
      </c>
      <c r="C151" s="404" t="s">
        <v>94</v>
      </c>
      <c r="D151" s="408" t="s">
        <v>95</v>
      </c>
      <c r="E151" s="409"/>
      <c r="F151" s="402"/>
      <c r="G151" s="408" t="s">
        <v>96</v>
      </c>
      <c r="H151" s="409"/>
      <c r="I151" s="402"/>
      <c r="J151" s="408" t="s">
        <v>97</v>
      </c>
      <c r="K151" s="409"/>
      <c r="L151" s="402"/>
    </row>
    <row r="152" spans="1:12">
      <c r="A152" s="399"/>
      <c r="B152" s="399"/>
      <c r="C152" s="399"/>
      <c r="D152" s="75" t="s">
        <v>98</v>
      </c>
      <c r="E152" s="76" t="s">
        <v>99</v>
      </c>
      <c r="F152" s="76" t="s">
        <v>100</v>
      </c>
      <c r="G152" s="75" t="s">
        <v>98</v>
      </c>
      <c r="H152" s="76" t="s">
        <v>99</v>
      </c>
      <c r="I152" s="76" t="s">
        <v>100</v>
      </c>
      <c r="J152" s="75" t="s">
        <v>98</v>
      </c>
      <c r="K152" s="76" t="s">
        <v>99</v>
      </c>
      <c r="L152" s="76" t="s">
        <v>100</v>
      </c>
    </row>
    <row r="153" spans="1:12" ht="45">
      <c r="A153" s="96">
        <v>1</v>
      </c>
      <c r="B153" s="93" t="s">
        <v>649</v>
      </c>
      <c r="C153" s="94" t="s">
        <v>650</v>
      </c>
      <c r="D153" s="80"/>
      <c r="E153" s="81"/>
      <c r="F153" s="81"/>
      <c r="G153" s="82" t="s">
        <v>79</v>
      </c>
      <c r="H153" s="83">
        <v>43320</v>
      </c>
      <c r="I153" s="84"/>
      <c r="J153" s="80"/>
      <c r="K153" s="85"/>
      <c r="L153" s="86"/>
    </row>
    <row r="154" spans="1:12" ht="30">
      <c r="A154" s="96">
        <v>2</v>
      </c>
      <c r="B154" s="106" t="s">
        <v>148</v>
      </c>
      <c r="C154" s="84" t="s">
        <v>149</v>
      </c>
      <c r="D154" s="80"/>
      <c r="E154" s="81"/>
      <c r="F154" s="81"/>
      <c r="G154" s="82" t="s">
        <v>79</v>
      </c>
      <c r="H154" s="83">
        <v>43320</v>
      </c>
      <c r="I154" s="84"/>
      <c r="J154" s="80"/>
      <c r="K154" s="85"/>
      <c r="L154" s="86"/>
    </row>
    <row r="155" spans="1:12" ht="12" customHeight="1">
      <c r="A155" s="96">
        <v>3</v>
      </c>
      <c r="B155" s="93" t="s">
        <v>105</v>
      </c>
      <c r="C155" s="161" t="s">
        <v>617</v>
      </c>
      <c r="D155" s="80"/>
      <c r="E155" s="81"/>
      <c r="F155" s="81"/>
      <c r="G155" s="95" t="s">
        <v>79</v>
      </c>
      <c r="H155" s="83">
        <v>43320</v>
      </c>
      <c r="I155" s="84"/>
      <c r="J155" s="80"/>
      <c r="K155" s="85"/>
      <c r="L155" s="86"/>
    </row>
    <row r="156" spans="1:12">
      <c r="A156" s="103"/>
      <c r="B156" s="103"/>
      <c r="C156" s="103"/>
      <c r="D156" s="103"/>
      <c r="E156" s="103"/>
      <c r="F156" s="103"/>
      <c r="G156" s="103"/>
      <c r="H156" s="103"/>
      <c r="I156" s="103"/>
      <c r="J156" s="103"/>
      <c r="K156" s="103"/>
      <c r="L156" s="103"/>
    </row>
    <row r="157" spans="1:12">
      <c r="A157" s="103"/>
      <c r="B157" s="103"/>
      <c r="C157" s="103"/>
      <c r="D157" s="103"/>
      <c r="E157" s="103"/>
      <c r="F157" s="103"/>
      <c r="G157" s="103"/>
      <c r="H157" s="103"/>
      <c r="I157" s="103"/>
      <c r="J157" s="103"/>
      <c r="K157" s="103"/>
      <c r="L157" s="103"/>
    </row>
    <row r="158" spans="1:12">
      <c r="A158" s="89" t="s">
        <v>651</v>
      </c>
      <c r="B158" s="66" t="s">
        <v>652</v>
      </c>
      <c r="C158" s="67"/>
      <c r="D158" s="68"/>
      <c r="E158" s="69"/>
      <c r="F158" s="69"/>
      <c r="G158" s="68"/>
      <c r="H158" s="67"/>
      <c r="I158" s="67"/>
      <c r="J158" s="68"/>
      <c r="K158" s="70"/>
      <c r="L158" s="69"/>
    </row>
    <row r="159" spans="1:12">
      <c r="A159" s="103"/>
      <c r="B159" s="103"/>
      <c r="C159" s="103"/>
      <c r="D159" s="103"/>
      <c r="E159" s="103"/>
      <c r="F159" s="103"/>
      <c r="G159" s="103"/>
      <c r="H159" s="103"/>
      <c r="I159" s="103"/>
      <c r="J159" s="103"/>
      <c r="K159" s="103"/>
      <c r="L159" s="103"/>
    </row>
    <row r="160" spans="1:12">
      <c r="A160" s="104" t="s">
        <v>90</v>
      </c>
      <c r="B160" s="72" t="s">
        <v>91</v>
      </c>
      <c r="C160" s="73" t="s">
        <v>85</v>
      </c>
      <c r="D160" s="401" t="str">
        <f>IF(COUNTIF(D163:D165, "Failed") &gt; 0, "Failed", IF(COUNTA(D163:D165) = 0, "Not Tested", "Success"))</f>
        <v>Not Tested</v>
      </c>
      <c r="E160" s="402"/>
      <c r="F160" s="97" t="s">
        <v>86</v>
      </c>
      <c r="G160" s="401" t="str">
        <f>IF(COUNTIF(G163:G165, "Failed") &gt; 0, "Failed", IF(COUNTIF(G163:G165, "Need Testing") &gt; 0, "Need Testing", IF(COUNTA(G163:G165) = 0, "Not Tested", "Success")))</f>
        <v>Success</v>
      </c>
      <c r="H160" s="402"/>
      <c r="I160" s="73" t="s">
        <v>87</v>
      </c>
      <c r="J160" s="401" t="str">
        <f>IF(COUNTIF(J163:J165, "Failed") &gt; 0, "Failed", IF(COUNTIF(J163:J165, "Need Testing") &gt; 0, "Need Testing", IF(COUNTA(J163:J165) = 0, "Not Tested", "Success")))</f>
        <v>Not Tested</v>
      </c>
      <c r="K160" s="402"/>
      <c r="L160" s="74"/>
    </row>
    <row r="161" spans="1:12">
      <c r="A161" s="403" t="s">
        <v>92</v>
      </c>
      <c r="B161" s="404" t="s">
        <v>93</v>
      </c>
      <c r="C161" s="404" t="s">
        <v>94</v>
      </c>
      <c r="D161" s="408" t="s">
        <v>95</v>
      </c>
      <c r="E161" s="409"/>
      <c r="F161" s="402"/>
      <c r="G161" s="408" t="s">
        <v>96</v>
      </c>
      <c r="H161" s="409"/>
      <c r="I161" s="402"/>
      <c r="J161" s="408" t="s">
        <v>97</v>
      </c>
      <c r="K161" s="409"/>
      <c r="L161" s="402"/>
    </row>
    <row r="162" spans="1:12">
      <c r="A162" s="399"/>
      <c r="B162" s="399"/>
      <c r="C162" s="399"/>
      <c r="D162" s="75" t="s">
        <v>98</v>
      </c>
      <c r="E162" s="76" t="s">
        <v>99</v>
      </c>
      <c r="F162" s="76" t="s">
        <v>100</v>
      </c>
      <c r="G162" s="75" t="s">
        <v>98</v>
      </c>
      <c r="H162" s="76" t="s">
        <v>99</v>
      </c>
      <c r="I162" s="76" t="s">
        <v>100</v>
      </c>
      <c r="J162" s="75" t="s">
        <v>98</v>
      </c>
      <c r="K162" s="76" t="s">
        <v>99</v>
      </c>
      <c r="L162" s="76" t="s">
        <v>100</v>
      </c>
    </row>
    <row r="163" spans="1:12" ht="45">
      <c r="A163" s="96">
        <v>1</v>
      </c>
      <c r="B163" s="93" t="s">
        <v>653</v>
      </c>
      <c r="C163" s="94" t="s">
        <v>654</v>
      </c>
      <c r="D163" s="80"/>
      <c r="E163" s="81"/>
      <c r="F163" s="81"/>
      <c r="G163" s="82" t="s">
        <v>79</v>
      </c>
      <c r="H163" s="83">
        <v>43320</v>
      </c>
      <c r="I163" s="84"/>
      <c r="J163" s="80"/>
      <c r="K163" s="85"/>
      <c r="L163" s="86"/>
    </row>
    <row r="164" spans="1:12" ht="30">
      <c r="A164" s="96">
        <v>2</v>
      </c>
      <c r="B164" s="106" t="s">
        <v>148</v>
      </c>
      <c r="C164" s="84" t="s">
        <v>149</v>
      </c>
      <c r="D164" s="80"/>
      <c r="E164" s="81"/>
      <c r="F164" s="81"/>
      <c r="G164" s="82" t="s">
        <v>79</v>
      </c>
      <c r="H164" s="83">
        <v>43320</v>
      </c>
      <c r="I164" s="84"/>
      <c r="J164" s="80"/>
      <c r="K164" s="85"/>
      <c r="L164" s="86"/>
    </row>
    <row r="165" spans="1:12" ht="12" customHeight="1">
      <c r="A165" s="96">
        <v>3</v>
      </c>
      <c r="B165" s="93" t="s">
        <v>105</v>
      </c>
      <c r="C165" s="161" t="s">
        <v>617</v>
      </c>
      <c r="D165" s="80"/>
      <c r="E165" s="81"/>
      <c r="F165" s="81"/>
      <c r="G165" s="95" t="s">
        <v>79</v>
      </c>
      <c r="H165" s="83">
        <v>43320</v>
      </c>
      <c r="I165" s="84"/>
      <c r="J165" s="80"/>
      <c r="K165" s="85"/>
      <c r="L165" s="86"/>
    </row>
    <row r="166" spans="1:12">
      <c r="A166" s="103"/>
      <c r="B166" s="103"/>
      <c r="C166" s="103"/>
      <c r="D166" s="103"/>
      <c r="E166" s="103"/>
      <c r="F166" s="103"/>
      <c r="G166" s="103"/>
      <c r="H166" s="103"/>
      <c r="I166" s="103"/>
      <c r="J166" s="103"/>
      <c r="K166" s="103"/>
      <c r="L166" s="103"/>
    </row>
    <row r="167" spans="1:12">
      <c r="A167" s="103"/>
      <c r="B167" s="103"/>
      <c r="C167" s="103"/>
      <c r="D167" s="103"/>
      <c r="E167" s="103"/>
      <c r="F167" s="103"/>
      <c r="G167" s="103"/>
      <c r="H167" s="103"/>
      <c r="I167" s="103"/>
      <c r="J167" s="103"/>
      <c r="K167" s="103"/>
      <c r="L167" s="103"/>
    </row>
    <row r="168" spans="1:12">
      <c r="A168" s="89" t="s">
        <v>655</v>
      </c>
      <c r="B168" s="66" t="s">
        <v>656</v>
      </c>
      <c r="C168" s="67"/>
      <c r="D168" s="68"/>
      <c r="E168" s="69"/>
      <c r="F168" s="69"/>
      <c r="G168" s="68"/>
      <c r="H168" s="67"/>
      <c r="I168" s="67"/>
      <c r="J168" s="68"/>
      <c r="K168" s="70"/>
      <c r="L168" s="69"/>
    </row>
    <row r="169" spans="1:12">
      <c r="A169" s="103"/>
      <c r="B169" s="103"/>
      <c r="C169" s="103"/>
      <c r="D169" s="103"/>
      <c r="E169" s="103"/>
      <c r="F169" s="103"/>
      <c r="G169" s="103"/>
      <c r="H169" s="103"/>
      <c r="I169" s="103"/>
      <c r="J169" s="103"/>
      <c r="K169" s="103"/>
      <c r="L169" s="103"/>
    </row>
    <row r="170" spans="1:12">
      <c r="A170" s="104" t="s">
        <v>90</v>
      </c>
      <c r="B170" s="72" t="s">
        <v>91</v>
      </c>
      <c r="C170" s="73" t="s">
        <v>85</v>
      </c>
      <c r="D170" s="401" t="str">
        <f>IF(COUNTIF(D173:D175, "Failed") &gt; 0, "Failed", IF(COUNTA(D173:D175) = 0, "Not Tested", "Success"))</f>
        <v>Not Tested</v>
      </c>
      <c r="E170" s="402"/>
      <c r="F170" s="97" t="s">
        <v>86</v>
      </c>
      <c r="G170" s="401" t="str">
        <f>IF(COUNTIF(G173:G175, "Failed") &gt; 0, "Failed", IF(COUNTIF(G173:G175, "Need Testing") &gt; 0, "Need Testing", IF(COUNTA(G173:G175) = 0, "Not Tested", "Success")))</f>
        <v>Success</v>
      </c>
      <c r="H170" s="402"/>
      <c r="I170" s="73" t="s">
        <v>87</v>
      </c>
      <c r="J170" s="401" t="str">
        <f>IF(COUNTIF(J173:J175, "Failed") &gt; 0, "Failed", IF(COUNTIF(J173:J175, "Need Testing") &gt; 0, "Need Testing", IF(COUNTA(J173:J175) = 0, "Not Tested", "Success")))</f>
        <v>Not Tested</v>
      </c>
      <c r="K170" s="402"/>
      <c r="L170" s="74"/>
    </row>
    <row r="171" spans="1:12">
      <c r="A171" s="403" t="s">
        <v>92</v>
      </c>
      <c r="B171" s="404" t="s">
        <v>93</v>
      </c>
      <c r="C171" s="404" t="s">
        <v>94</v>
      </c>
      <c r="D171" s="408" t="s">
        <v>95</v>
      </c>
      <c r="E171" s="409"/>
      <c r="F171" s="402"/>
      <c r="G171" s="408" t="s">
        <v>96</v>
      </c>
      <c r="H171" s="409"/>
      <c r="I171" s="402"/>
      <c r="J171" s="408" t="s">
        <v>97</v>
      </c>
      <c r="K171" s="409"/>
      <c r="L171" s="402"/>
    </row>
    <row r="172" spans="1:12">
      <c r="A172" s="399"/>
      <c r="B172" s="399"/>
      <c r="C172" s="399"/>
      <c r="D172" s="75" t="s">
        <v>98</v>
      </c>
      <c r="E172" s="76" t="s">
        <v>99</v>
      </c>
      <c r="F172" s="76" t="s">
        <v>100</v>
      </c>
      <c r="G172" s="75" t="s">
        <v>98</v>
      </c>
      <c r="H172" s="76" t="s">
        <v>99</v>
      </c>
      <c r="I172" s="76" t="s">
        <v>100</v>
      </c>
      <c r="J172" s="75" t="s">
        <v>98</v>
      </c>
      <c r="K172" s="76" t="s">
        <v>99</v>
      </c>
      <c r="L172" s="76" t="s">
        <v>100</v>
      </c>
    </row>
    <row r="173" spans="1:12" ht="45">
      <c r="A173" s="96">
        <v>1</v>
      </c>
      <c r="B173" s="93" t="s">
        <v>657</v>
      </c>
      <c r="C173" s="94" t="s">
        <v>658</v>
      </c>
      <c r="D173" s="80"/>
      <c r="E173" s="81"/>
      <c r="F173" s="81"/>
      <c r="G173" s="82" t="s">
        <v>79</v>
      </c>
      <c r="H173" s="83">
        <v>43320</v>
      </c>
      <c r="I173" s="84"/>
      <c r="J173" s="80"/>
      <c r="K173" s="85"/>
      <c r="L173" s="86"/>
    </row>
    <row r="174" spans="1:12" ht="30">
      <c r="A174" s="96">
        <v>2</v>
      </c>
      <c r="B174" s="106" t="s">
        <v>148</v>
      </c>
      <c r="C174" s="84" t="s">
        <v>149</v>
      </c>
      <c r="D174" s="80"/>
      <c r="E174" s="81"/>
      <c r="F174" s="81"/>
      <c r="G174" s="82" t="s">
        <v>79</v>
      </c>
      <c r="H174" s="83">
        <v>43320</v>
      </c>
      <c r="I174" s="84"/>
      <c r="J174" s="80"/>
      <c r="K174" s="85"/>
      <c r="L174" s="86"/>
    </row>
    <row r="175" spans="1:12" ht="12" customHeight="1">
      <c r="A175" s="96">
        <v>3</v>
      </c>
      <c r="B175" s="93" t="s">
        <v>105</v>
      </c>
      <c r="C175" s="161" t="s">
        <v>617</v>
      </c>
      <c r="D175" s="80"/>
      <c r="E175" s="81"/>
      <c r="F175" s="81"/>
      <c r="G175" s="95" t="s">
        <v>79</v>
      </c>
      <c r="H175" s="83">
        <v>43320</v>
      </c>
      <c r="I175" s="84"/>
      <c r="J175" s="80"/>
      <c r="K175" s="85"/>
      <c r="L175" s="86"/>
    </row>
    <row r="176" spans="1:12">
      <c r="A176" s="103"/>
      <c r="B176" s="103"/>
      <c r="C176" s="103"/>
      <c r="D176" s="103"/>
      <c r="E176" s="103"/>
      <c r="F176" s="103"/>
      <c r="G176" s="103"/>
      <c r="H176" s="103"/>
      <c r="I176" s="103"/>
      <c r="J176" s="103"/>
      <c r="K176" s="103"/>
      <c r="L176" s="103"/>
    </row>
    <row r="177" spans="1:12">
      <c r="A177" s="103"/>
      <c r="B177" s="103"/>
      <c r="C177" s="103"/>
      <c r="D177" s="103"/>
      <c r="E177" s="103"/>
      <c r="F177" s="103"/>
      <c r="G177" s="103"/>
      <c r="H177" s="103"/>
      <c r="I177" s="103"/>
      <c r="J177" s="103"/>
      <c r="K177" s="103"/>
      <c r="L177" s="103"/>
    </row>
    <row r="178" spans="1:12">
      <c r="A178" s="89" t="s">
        <v>659</v>
      </c>
      <c r="B178" s="66" t="s">
        <v>660</v>
      </c>
      <c r="C178" s="67"/>
      <c r="D178" s="68"/>
      <c r="E178" s="69"/>
      <c r="F178" s="69"/>
      <c r="G178" s="68"/>
      <c r="H178" s="67"/>
      <c r="I178" s="67"/>
      <c r="J178" s="68"/>
      <c r="K178" s="70"/>
      <c r="L178" s="69"/>
    </row>
    <row r="179" spans="1:12">
      <c r="A179" s="103"/>
      <c r="B179" s="103"/>
      <c r="C179" s="103"/>
      <c r="D179" s="103"/>
      <c r="E179" s="103"/>
      <c r="F179" s="103"/>
      <c r="G179" s="103"/>
      <c r="H179" s="103"/>
      <c r="I179" s="103"/>
      <c r="J179" s="103"/>
      <c r="K179" s="103"/>
      <c r="L179" s="103"/>
    </row>
    <row r="180" spans="1:12">
      <c r="A180" s="104" t="s">
        <v>90</v>
      </c>
      <c r="B180" s="72" t="s">
        <v>91</v>
      </c>
      <c r="C180" s="73" t="s">
        <v>85</v>
      </c>
      <c r="D180" s="401" t="str">
        <f>IF(COUNTIF(D183:D185, "Failed") &gt; 0, "Failed", IF(COUNTA(D183:D185) = 0, "Not Tested", "Success"))</f>
        <v>Not Tested</v>
      </c>
      <c r="E180" s="402"/>
      <c r="F180" s="97" t="s">
        <v>86</v>
      </c>
      <c r="G180" s="401" t="str">
        <f>IF(COUNTIF(G183:G185, "Failed") &gt; 0, "Failed", IF(COUNTIF(G183:G185, "Need Testing") &gt; 0, "Need Testing", IF(COUNTA(G183:G185) = 0, "Not Tested", "Success")))</f>
        <v>Success</v>
      </c>
      <c r="H180" s="402"/>
      <c r="I180" s="73" t="s">
        <v>87</v>
      </c>
      <c r="J180" s="401" t="str">
        <f>IF(COUNTIF(J183:J185, "Failed") &gt; 0, "Failed", IF(COUNTIF(J183:J185, "Need Testing") &gt; 0, "Need Testing", IF(COUNTA(J183:J185) = 0, "Not Tested", "Success")))</f>
        <v>Not Tested</v>
      </c>
      <c r="K180" s="402"/>
      <c r="L180" s="74"/>
    </row>
    <row r="181" spans="1:12">
      <c r="A181" s="403" t="s">
        <v>92</v>
      </c>
      <c r="B181" s="404" t="s">
        <v>93</v>
      </c>
      <c r="C181" s="404" t="s">
        <v>94</v>
      </c>
      <c r="D181" s="408" t="s">
        <v>95</v>
      </c>
      <c r="E181" s="409"/>
      <c r="F181" s="402"/>
      <c r="G181" s="408" t="s">
        <v>96</v>
      </c>
      <c r="H181" s="409"/>
      <c r="I181" s="402"/>
      <c r="J181" s="408" t="s">
        <v>97</v>
      </c>
      <c r="K181" s="409"/>
      <c r="L181" s="402"/>
    </row>
    <row r="182" spans="1:12">
      <c r="A182" s="399"/>
      <c r="B182" s="399"/>
      <c r="C182" s="399"/>
      <c r="D182" s="75" t="s">
        <v>98</v>
      </c>
      <c r="E182" s="76" t="s">
        <v>99</v>
      </c>
      <c r="F182" s="76" t="s">
        <v>100</v>
      </c>
      <c r="G182" s="75" t="s">
        <v>98</v>
      </c>
      <c r="H182" s="76" t="s">
        <v>99</v>
      </c>
      <c r="I182" s="76" t="s">
        <v>100</v>
      </c>
      <c r="J182" s="75" t="s">
        <v>98</v>
      </c>
      <c r="K182" s="76" t="s">
        <v>99</v>
      </c>
      <c r="L182" s="76" t="s">
        <v>100</v>
      </c>
    </row>
    <row r="183" spans="1:12" ht="45">
      <c r="A183" s="96">
        <v>1</v>
      </c>
      <c r="B183" s="93" t="s">
        <v>661</v>
      </c>
      <c r="C183" s="94" t="s">
        <v>662</v>
      </c>
      <c r="D183" s="80"/>
      <c r="E183" s="81"/>
      <c r="F183" s="81"/>
      <c r="G183" s="82" t="s">
        <v>79</v>
      </c>
      <c r="H183" s="83">
        <v>43320</v>
      </c>
      <c r="I183" s="84"/>
      <c r="J183" s="80"/>
      <c r="K183" s="85"/>
      <c r="L183" s="86"/>
    </row>
    <row r="184" spans="1:12" ht="30">
      <c r="A184" s="96">
        <v>2</v>
      </c>
      <c r="B184" s="106" t="s">
        <v>148</v>
      </c>
      <c r="C184" s="84" t="s">
        <v>149</v>
      </c>
      <c r="D184" s="80"/>
      <c r="E184" s="81"/>
      <c r="F184" s="81"/>
      <c r="G184" s="82" t="s">
        <v>79</v>
      </c>
      <c r="H184" s="83">
        <v>43320</v>
      </c>
      <c r="I184" s="84"/>
      <c r="J184" s="80"/>
      <c r="K184" s="85"/>
      <c r="L184" s="86"/>
    </row>
    <row r="185" spans="1:12" ht="12" customHeight="1">
      <c r="A185" s="96">
        <v>3</v>
      </c>
      <c r="B185" s="93" t="s">
        <v>105</v>
      </c>
      <c r="C185" s="161" t="s">
        <v>617</v>
      </c>
      <c r="D185" s="80"/>
      <c r="E185" s="81"/>
      <c r="F185" s="81"/>
      <c r="G185" s="95" t="s">
        <v>79</v>
      </c>
      <c r="H185" s="83">
        <v>43320</v>
      </c>
      <c r="I185" s="84"/>
      <c r="J185" s="80"/>
      <c r="K185" s="85"/>
      <c r="L185" s="86"/>
    </row>
    <row r="186" spans="1:12">
      <c r="A186" s="103"/>
      <c r="B186" s="103"/>
      <c r="C186" s="103"/>
      <c r="D186" s="103"/>
      <c r="E186" s="103"/>
      <c r="F186" s="103"/>
      <c r="G186" s="103"/>
      <c r="H186" s="103"/>
      <c r="I186" s="103"/>
      <c r="J186" s="103"/>
      <c r="K186" s="103"/>
      <c r="L186" s="103"/>
    </row>
    <row r="187" spans="1:12">
      <c r="A187" s="103"/>
      <c r="B187" s="103"/>
      <c r="C187" s="103"/>
      <c r="D187" s="103"/>
      <c r="E187" s="103"/>
      <c r="F187" s="103"/>
      <c r="G187" s="103"/>
      <c r="H187" s="103"/>
      <c r="I187" s="103"/>
      <c r="J187" s="103"/>
      <c r="K187" s="103"/>
      <c r="L187" s="103"/>
    </row>
    <row r="188" spans="1:12">
      <c r="A188" s="89" t="s">
        <v>663</v>
      </c>
      <c r="B188" s="66" t="s">
        <v>664</v>
      </c>
      <c r="C188" s="67"/>
      <c r="D188" s="68"/>
      <c r="E188" s="69"/>
      <c r="F188" s="69"/>
      <c r="G188" s="68"/>
      <c r="H188" s="67"/>
      <c r="I188" s="67"/>
      <c r="J188" s="68"/>
      <c r="K188" s="70"/>
      <c r="L188" s="69"/>
    </row>
    <row r="189" spans="1:12">
      <c r="A189" s="103"/>
      <c r="B189" s="103"/>
      <c r="C189" s="103"/>
      <c r="D189" s="103"/>
      <c r="E189" s="103"/>
      <c r="F189" s="103"/>
      <c r="G189" s="103"/>
      <c r="H189" s="103"/>
      <c r="I189" s="103"/>
      <c r="J189" s="103"/>
      <c r="K189" s="103"/>
      <c r="L189" s="103"/>
    </row>
    <row r="190" spans="1:12">
      <c r="A190" s="104" t="s">
        <v>90</v>
      </c>
      <c r="B190" s="72" t="s">
        <v>91</v>
      </c>
      <c r="C190" s="73" t="s">
        <v>85</v>
      </c>
      <c r="D190" s="401" t="str">
        <f>IF(COUNTIF(D193:D195, "Failed") &gt; 0, "Failed", IF(COUNTA(D193:D195) = 0, "Not Tested", "Success"))</f>
        <v>Not Tested</v>
      </c>
      <c r="E190" s="402"/>
      <c r="F190" s="97" t="s">
        <v>86</v>
      </c>
      <c r="G190" s="401" t="str">
        <f>IF(COUNTIF(G193:G195, "Failed") &gt; 0, "Failed", IF(COUNTIF(G193:G195, "Need Testing") &gt; 0, "Need Testing", IF(COUNTA(G193:G195) = 0, "Not Tested", "Success")))</f>
        <v>Success</v>
      </c>
      <c r="H190" s="402"/>
      <c r="I190" s="73" t="s">
        <v>87</v>
      </c>
      <c r="J190" s="401" t="str">
        <f>IF(COUNTIF(J193:J195, "Failed") &gt; 0, "Failed", IF(COUNTIF(J193:J195, "Need Testing") &gt; 0, "Need Testing", IF(COUNTA(J193:J195) = 0, "Not Tested", "Success")))</f>
        <v>Not Tested</v>
      </c>
      <c r="K190" s="402"/>
      <c r="L190" s="74"/>
    </row>
    <row r="191" spans="1:12">
      <c r="A191" s="403" t="s">
        <v>92</v>
      </c>
      <c r="B191" s="404" t="s">
        <v>93</v>
      </c>
      <c r="C191" s="404" t="s">
        <v>94</v>
      </c>
      <c r="D191" s="408" t="s">
        <v>95</v>
      </c>
      <c r="E191" s="409"/>
      <c r="F191" s="402"/>
      <c r="G191" s="408" t="s">
        <v>96</v>
      </c>
      <c r="H191" s="409"/>
      <c r="I191" s="402"/>
      <c r="J191" s="408" t="s">
        <v>97</v>
      </c>
      <c r="K191" s="409"/>
      <c r="L191" s="402"/>
    </row>
    <row r="192" spans="1:12">
      <c r="A192" s="399"/>
      <c r="B192" s="399"/>
      <c r="C192" s="399"/>
      <c r="D192" s="75" t="s">
        <v>98</v>
      </c>
      <c r="E192" s="76" t="s">
        <v>99</v>
      </c>
      <c r="F192" s="76" t="s">
        <v>100</v>
      </c>
      <c r="G192" s="75" t="s">
        <v>98</v>
      </c>
      <c r="H192" s="76" t="s">
        <v>99</v>
      </c>
      <c r="I192" s="76" t="s">
        <v>100</v>
      </c>
      <c r="J192" s="75" t="s">
        <v>98</v>
      </c>
      <c r="K192" s="76" t="s">
        <v>99</v>
      </c>
      <c r="L192" s="76" t="s">
        <v>100</v>
      </c>
    </row>
    <row r="193" spans="1:12" ht="45">
      <c r="A193" s="96">
        <v>1</v>
      </c>
      <c r="B193" s="93" t="s">
        <v>665</v>
      </c>
      <c r="C193" s="94" t="s">
        <v>666</v>
      </c>
      <c r="D193" s="80"/>
      <c r="E193" s="81"/>
      <c r="F193" s="81"/>
      <c r="G193" s="82" t="s">
        <v>79</v>
      </c>
      <c r="H193" s="83">
        <v>43320</v>
      </c>
      <c r="I193" s="84"/>
      <c r="J193" s="80"/>
      <c r="K193" s="85"/>
      <c r="L193" s="86"/>
    </row>
    <row r="194" spans="1:12" ht="30">
      <c r="A194" s="96">
        <v>2</v>
      </c>
      <c r="B194" s="106" t="s">
        <v>148</v>
      </c>
      <c r="C194" s="84" t="s">
        <v>149</v>
      </c>
      <c r="D194" s="80"/>
      <c r="E194" s="81"/>
      <c r="F194" s="81"/>
      <c r="G194" s="82" t="s">
        <v>79</v>
      </c>
      <c r="H194" s="83">
        <v>43320</v>
      </c>
      <c r="I194" s="84"/>
      <c r="J194" s="80"/>
      <c r="K194" s="85"/>
      <c r="L194" s="86"/>
    </row>
    <row r="195" spans="1:12" ht="12" customHeight="1">
      <c r="A195" s="96">
        <v>3</v>
      </c>
      <c r="B195" s="93" t="s">
        <v>105</v>
      </c>
      <c r="C195" s="161" t="s">
        <v>617</v>
      </c>
      <c r="D195" s="80"/>
      <c r="E195" s="81"/>
      <c r="F195" s="81"/>
      <c r="G195" s="95" t="s">
        <v>79</v>
      </c>
      <c r="H195" s="83">
        <v>43320</v>
      </c>
      <c r="I195" s="84"/>
      <c r="J195" s="80"/>
      <c r="K195" s="85"/>
      <c r="L195" s="86"/>
    </row>
    <row r="196" spans="1:12">
      <c r="A196" s="103"/>
      <c r="B196" s="103"/>
      <c r="C196" s="103"/>
      <c r="D196" s="103"/>
      <c r="E196" s="103"/>
      <c r="F196" s="103"/>
      <c r="G196" s="103"/>
      <c r="H196" s="103"/>
      <c r="I196" s="103"/>
      <c r="J196" s="103"/>
      <c r="K196" s="103"/>
      <c r="L196" s="103"/>
    </row>
    <row r="197" spans="1:12">
      <c r="A197" s="103"/>
      <c r="B197" s="103"/>
      <c r="C197" s="103"/>
      <c r="D197" s="103"/>
      <c r="E197" s="103"/>
      <c r="F197" s="103"/>
      <c r="G197" s="103"/>
      <c r="H197" s="103"/>
      <c r="I197" s="103"/>
      <c r="J197" s="103"/>
      <c r="K197" s="103"/>
      <c r="L197" s="103"/>
    </row>
    <row r="198" spans="1:12">
      <c r="A198" s="89" t="s">
        <v>667</v>
      </c>
      <c r="B198" s="66" t="s">
        <v>668</v>
      </c>
      <c r="C198" s="67"/>
      <c r="D198" s="68"/>
      <c r="E198" s="69"/>
      <c r="F198" s="69"/>
      <c r="G198" s="68"/>
      <c r="H198" s="67"/>
      <c r="I198" s="67"/>
      <c r="J198" s="68"/>
      <c r="K198" s="70"/>
      <c r="L198" s="69"/>
    </row>
    <row r="199" spans="1:12">
      <c r="A199" s="103"/>
      <c r="B199" s="103"/>
      <c r="C199" s="103"/>
      <c r="D199" s="103"/>
      <c r="E199" s="103"/>
      <c r="F199" s="103"/>
      <c r="G199" s="103"/>
      <c r="H199" s="103"/>
      <c r="I199" s="103"/>
      <c r="J199" s="103"/>
      <c r="K199" s="103"/>
      <c r="L199" s="103"/>
    </row>
    <row r="200" spans="1:12">
      <c r="A200" s="104" t="s">
        <v>90</v>
      </c>
      <c r="B200" s="72" t="s">
        <v>91</v>
      </c>
      <c r="C200" s="73" t="s">
        <v>85</v>
      </c>
      <c r="D200" s="401" t="str">
        <f>IF(COUNTIF(D203:D205, "Failed") &gt; 0, "Failed", IF(COUNTA(D203:D205) = 0, "Not Tested", "Success"))</f>
        <v>Not Tested</v>
      </c>
      <c r="E200" s="402"/>
      <c r="F200" s="97" t="s">
        <v>86</v>
      </c>
      <c r="G200" s="401" t="str">
        <f>IF(COUNTIF(G203:G205, "Failed") &gt; 0, "Failed", IF(COUNTIF(G203:G205, "Need Testing") &gt; 0, "Need Testing", IF(COUNTA(G203:G205) = 0, "Not Tested", "Success")))</f>
        <v>Success</v>
      </c>
      <c r="H200" s="402"/>
      <c r="I200" s="73" t="s">
        <v>87</v>
      </c>
      <c r="J200" s="401" t="str">
        <f>IF(COUNTIF(J203:J205, "Failed") &gt; 0, "Failed", IF(COUNTIF(J203:J205, "Need Testing") &gt; 0, "Need Testing", IF(COUNTA(J203:J205) = 0, "Not Tested", "Success")))</f>
        <v>Not Tested</v>
      </c>
      <c r="K200" s="402"/>
      <c r="L200" s="74"/>
    </row>
    <row r="201" spans="1:12">
      <c r="A201" s="403" t="s">
        <v>92</v>
      </c>
      <c r="B201" s="404" t="s">
        <v>93</v>
      </c>
      <c r="C201" s="404" t="s">
        <v>94</v>
      </c>
      <c r="D201" s="408" t="s">
        <v>95</v>
      </c>
      <c r="E201" s="409"/>
      <c r="F201" s="402"/>
      <c r="G201" s="408" t="s">
        <v>96</v>
      </c>
      <c r="H201" s="409"/>
      <c r="I201" s="402"/>
      <c r="J201" s="408" t="s">
        <v>97</v>
      </c>
      <c r="K201" s="409"/>
      <c r="L201" s="402"/>
    </row>
    <row r="202" spans="1:12">
      <c r="A202" s="399"/>
      <c r="B202" s="399"/>
      <c r="C202" s="399"/>
      <c r="D202" s="75" t="s">
        <v>98</v>
      </c>
      <c r="E202" s="76" t="s">
        <v>99</v>
      </c>
      <c r="F202" s="76" t="s">
        <v>100</v>
      </c>
      <c r="G202" s="75" t="s">
        <v>98</v>
      </c>
      <c r="H202" s="76" t="s">
        <v>99</v>
      </c>
      <c r="I202" s="76" t="s">
        <v>100</v>
      </c>
      <c r="J202" s="75" t="s">
        <v>98</v>
      </c>
      <c r="K202" s="76" t="s">
        <v>99</v>
      </c>
      <c r="L202" s="76" t="s">
        <v>100</v>
      </c>
    </row>
    <row r="203" spans="1:12" ht="45">
      <c r="A203" s="96">
        <v>1</v>
      </c>
      <c r="B203" s="93" t="s">
        <v>669</v>
      </c>
      <c r="C203" s="94" t="s">
        <v>670</v>
      </c>
      <c r="D203" s="80"/>
      <c r="E203" s="81"/>
      <c r="F203" s="81"/>
      <c r="G203" s="82" t="s">
        <v>79</v>
      </c>
      <c r="H203" s="83">
        <v>43320</v>
      </c>
      <c r="I203" s="84"/>
      <c r="J203" s="80"/>
      <c r="K203" s="85"/>
      <c r="L203" s="86"/>
    </row>
    <row r="204" spans="1:12" ht="30">
      <c r="A204" s="96">
        <v>2</v>
      </c>
      <c r="B204" s="106" t="s">
        <v>148</v>
      </c>
      <c r="C204" s="84" t="s">
        <v>149</v>
      </c>
      <c r="D204" s="80"/>
      <c r="E204" s="81"/>
      <c r="F204" s="81"/>
      <c r="G204" s="82" t="s">
        <v>79</v>
      </c>
      <c r="H204" s="83">
        <v>43320</v>
      </c>
      <c r="I204" s="84"/>
      <c r="J204" s="80"/>
      <c r="K204" s="85"/>
      <c r="L204" s="86"/>
    </row>
    <row r="205" spans="1:12" ht="12" customHeight="1">
      <c r="A205" s="96">
        <v>3</v>
      </c>
      <c r="B205" s="93" t="s">
        <v>105</v>
      </c>
      <c r="C205" s="161" t="s">
        <v>617</v>
      </c>
      <c r="D205" s="80"/>
      <c r="E205" s="81"/>
      <c r="F205" s="81"/>
      <c r="G205" s="95" t="s">
        <v>79</v>
      </c>
      <c r="H205" s="83">
        <v>43320</v>
      </c>
      <c r="I205" s="84"/>
      <c r="J205" s="80"/>
      <c r="K205" s="85"/>
      <c r="L205" s="86"/>
    </row>
    <row r="206" spans="1:12">
      <c r="A206" s="103"/>
      <c r="B206" s="103"/>
      <c r="C206" s="103"/>
      <c r="D206" s="103"/>
      <c r="E206" s="103"/>
      <c r="F206" s="103"/>
      <c r="G206" s="103"/>
      <c r="H206" s="103"/>
      <c r="I206" s="103"/>
      <c r="J206" s="103"/>
      <c r="K206" s="103"/>
      <c r="L206" s="103"/>
    </row>
    <row r="207" spans="1:12">
      <c r="A207" s="103"/>
      <c r="B207" s="103"/>
      <c r="C207" s="103"/>
      <c r="D207" s="103"/>
      <c r="E207" s="103"/>
      <c r="F207" s="103"/>
      <c r="G207" s="103"/>
      <c r="H207" s="103"/>
      <c r="I207" s="103"/>
      <c r="J207" s="103"/>
      <c r="K207" s="103"/>
      <c r="L207" s="103"/>
    </row>
    <row r="208" spans="1:12">
      <c r="A208" s="89" t="s">
        <v>671</v>
      </c>
      <c r="B208" s="66" t="s">
        <v>672</v>
      </c>
      <c r="C208" s="67"/>
      <c r="D208" s="68"/>
      <c r="E208" s="69"/>
      <c r="F208" s="69"/>
      <c r="G208" s="68"/>
      <c r="H208" s="67"/>
      <c r="I208" s="67"/>
      <c r="J208" s="68"/>
      <c r="K208" s="70"/>
      <c r="L208" s="69"/>
    </row>
    <row r="209" spans="1:12">
      <c r="A209" s="103"/>
      <c r="B209" s="103"/>
      <c r="C209" s="103"/>
      <c r="D209" s="103"/>
      <c r="E209" s="103"/>
      <c r="F209" s="103"/>
      <c r="G209" s="103"/>
      <c r="H209" s="103"/>
      <c r="I209" s="103"/>
      <c r="J209" s="103"/>
      <c r="K209" s="103"/>
      <c r="L209" s="103"/>
    </row>
    <row r="210" spans="1:12">
      <c r="A210" s="104" t="s">
        <v>90</v>
      </c>
      <c r="B210" s="72" t="s">
        <v>91</v>
      </c>
      <c r="C210" s="73" t="s">
        <v>85</v>
      </c>
      <c r="D210" s="401" t="str">
        <f>IF(COUNTIF(D213:D215, "Failed") &gt; 0, "Failed", IF(COUNTA(D213:D215) = 0, "Not Tested", "Success"))</f>
        <v>Not Tested</v>
      </c>
      <c r="E210" s="402"/>
      <c r="F210" s="97" t="s">
        <v>86</v>
      </c>
      <c r="G210" s="401" t="str">
        <f>IF(COUNTIF(G213:G215, "Failed") &gt; 0, "Failed", IF(COUNTIF(G213:G215, "Need Testing") &gt; 0, "Need Testing", IF(COUNTA(G213:G215) = 0, "Not Tested", "Success")))</f>
        <v>Success</v>
      </c>
      <c r="H210" s="402"/>
      <c r="I210" s="73" t="s">
        <v>87</v>
      </c>
      <c r="J210" s="401" t="str">
        <f>IF(COUNTIF(J213:J215, "Failed") &gt; 0, "Failed", IF(COUNTIF(J213:J215, "Need Testing") &gt; 0, "Need Testing", IF(COUNTA(J213:J215) = 0, "Not Tested", "Success")))</f>
        <v>Not Tested</v>
      </c>
      <c r="K210" s="402"/>
      <c r="L210" s="74"/>
    </row>
    <row r="211" spans="1:12">
      <c r="A211" s="403" t="s">
        <v>92</v>
      </c>
      <c r="B211" s="404" t="s">
        <v>93</v>
      </c>
      <c r="C211" s="404" t="s">
        <v>94</v>
      </c>
      <c r="D211" s="408" t="s">
        <v>95</v>
      </c>
      <c r="E211" s="409"/>
      <c r="F211" s="402"/>
      <c r="G211" s="408" t="s">
        <v>96</v>
      </c>
      <c r="H211" s="409"/>
      <c r="I211" s="402"/>
      <c r="J211" s="408" t="s">
        <v>97</v>
      </c>
      <c r="K211" s="409"/>
      <c r="L211" s="402"/>
    </row>
    <row r="212" spans="1:12">
      <c r="A212" s="399"/>
      <c r="B212" s="399"/>
      <c r="C212" s="399"/>
      <c r="D212" s="75" t="s">
        <v>98</v>
      </c>
      <c r="E212" s="76" t="s">
        <v>99</v>
      </c>
      <c r="F212" s="76" t="s">
        <v>100</v>
      </c>
      <c r="G212" s="75" t="s">
        <v>98</v>
      </c>
      <c r="H212" s="76" t="s">
        <v>99</v>
      </c>
      <c r="I212" s="76" t="s">
        <v>100</v>
      </c>
      <c r="J212" s="75" t="s">
        <v>98</v>
      </c>
      <c r="K212" s="76" t="s">
        <v>99</v>
      </c>
      <c r="L212" s="76" t="s">
        <v>100</v>
      </c>
    </row>
    <row r="213" spans="1:12" ht="45">
      <c r="A213" s="96">
        <v>1</v>
      </c>
      <c r="B213" s="93" t="s">
        <v>673</v>
      </c>
      <c r="C213" s="94" t="s">
        <v>674</v>
      </c>
      <c r="D213" s="80"/>
      <c r="E213" s="81"/>
      <c r="F213" s="81"/>
      <c r="G213" s="82" t="s">
        <v>79</v>
      </c>
      <c r="H213" s="83">
        <v>43320</v>
      </c>
      <c r="I213" s="84"/>
      <c r="J213" s="80"/>
      <c r="K213" s="85"/>
      <c r="L213" s="86"/>
    </row>
    <row r="214" spans="1:12" ht="30">
      <c r="A214" s="96">
        <v>2</v>
      </c>
      <c r="B214" s="106" t="s">
        <v>148</v>
      </c>
      <c r="C214" s="84" t="s">
        <v>149</v>
      </c>
      <c r="D214" s="80"/>
      <c r="E214" s="81"/>
      <c r="F214" s="81"/>
      <c r="G214" s="82" t="s">
        <v>79</v>
      </c>
      <c r="H214" s="83">
        <v>43320</v>
      </c>
      <c r="I214" s="84"/>
      <c r="J214" s="80"/>
      <c r="K214" s="85"/>
      <c r="L214" s="86"/>
    </row>
    <row r="215" spans="1:12" ht="12" customHeight="1">
      <c r="A215" s="96">
        <v>3</v>
      </c>
      <c r="B215" s="93" t="s">
        <v>105</v>
      </c>
      <c r="C215" s="161" t="s">
        <v>617</v>
      </c>
      <c r="D215" s="80"/>
      <c r="E215" s="81"/>
      <c r="F215" s="81"/>
      <c r="G215" s="82" t="s">
        <v>79</v>
      </c>
      <c r="H215" s="83">
        <v>43320</v>
      </c>
      <c r="I215" s="84"/>
      <c r="J215" s="80"/>
      <c r="K215" s="85"/>
      <c r="L215" s="86"/>
    </row>
    <row r="216" spans="1:12">
      <c r="A216" s="103"/>
      <c r="B216" s="103"/>
      <c r="C216" s="103"/>
      <c r="D216" s="103"/>
      <c r="E216" s="103"/>
      <c r="F216" s="103"/>
      <c r="G216" s="103"/>
      <c r="H216" s="103"/>
      <c r="I216" s="103"/>
      <c r="J216" s="103"/>
      <c r="K216" s="103"/>
      <c r="L216" s="103"/>
    </row>
    <row r="217" spans="1:12">
      <c r="A217" s="103"/>
      <c r="B217" s="103"/>
      <c r="C217" s="103"/>
      <c r="D217" s="103"/>
      <c r="E217" s="103"/>
      <c r="F217" s="103"/>
      <c r="G217" s="103"/>
      <c r="H217" s="103"/>
      <c r="I217" s="103"/>
      <c r="J217" s="103"/>
      <c r="K217" s="103"/>
      <c r="L217" s="103"/>
    </row>
    <row r="218" spans="1:12">
      <c r="A218" s="89" t="s">
        <v>675</v>
      </c>
      <c r="B218" s="66" t="s">
        <v>676</v>
      </c>
      <c r="C218" s="67"/>
      <c r="D218" s="68"/>
      <c r="E218" s="69"/>
      <c r="F218" s="69"/>
      <c r="G218" s="68"/>
      <c r="H218" s="67"/>
      <c r="I218" s="67"/>
      <c r="J218" s="68"/>
      <c r="K218" s="70"/>
      <c r="L218" s="69"/>
    </row>
    <row r="219" spans="1:12">
      <c r="A219" s="103"/>
      <c r="B219" s="103"/>
      <c r="C219" s="103"/>
      <c r="D219" s="103"/>
      <c r="E219" s="103"/>
      <c r="F219" s="103"/>
      <c r="G219" s="103"/>
      <c r="H219" s="103"/>
      <c r="I219" s="103"/>
      <c r="J219" s="103"/>
      <c r="K219" s="103"/>
      <c r="L219" s="103"/>
    </row>
    <row r="220" spans="1:12">
      <c r="A220" s="104" t="s">
        <v>90</v>
      </c>
      <c r="B220" s="72" t="s">
        <v>91</v>
      </c>
      <c r="C220" s="73" t="s">
        <v>85</v>
      </c>
      <c r="D220" s="401" t="str">
        <f>IF(COUNTIF(D223:D225, "Failed") &gt; 0, "Failed", IF(COUNTA(D223:D225) = 0, "Not Tested", "Success"))</f>
        <v>Not Tested</v>
      </c>
      <c r="E220" s="402"/>
      <c r="F220" s="97" t="s">
        <v>86</v>
      </c>
      <c r="G220" s="401" t="str">
        <f>IF(COUNTIF(G223:G225, "Failed") &gt; 0, "Failed", IF(COUNTIF(G223:G225, "Need Testing") &gt; 0, "Need Testing", IF(COUNTA(G223:G225) = 0, "Not Tested", "Success")))</f>
        <v>Success</v>
      </c>
      <c r="H220" s="402"/>
      <c r="I220" s="73" t="s">
        <v>87</v>
      </c>
      <c r="J220" s="401" t="str">
        <f>IF(COUNTIF(J223:J225, "Failed") &gt; 0, "Failed", IF(COUNTIF(J223:J225, "Need Testing") &gt; 0, "Need Testing", IF(COUNTA(J223:J225) = 0, "Not Tested", "Success")))</f>
        <v>Not Tested</v>
      </c>
      <c r="K220" s="402"/>
      <c r="L220" s="74"/>
    </row>
    <row r="221" spans="1:12">
      <c r="A221" s="403" t="s">
        <v>92</v>
      </c>
      <c r="B221" s="404" t="s">
        <v>93</v>
      </c>
      <c r="C221" s="404" t="s">
        <v>94</v>
      </c>
      <c r="D221" s="408" t="s">
        <v>95</v>
      </c>
      <c r="E221" s="409"/>
      <c r="F221" s="402"/>
      <c r="G221" s="408" t="s">
        <v>96</v>
      </c>
      <c r="H221" s="409"/>
      <c r="I221" s="402"/>
      <c r="J221" s="408" t="s">
        <v>97</v>
      </c>
      <c r="K221" s="409"/>
      <c r="L221" s="402"/>
    </row>
    <row r="222" spans="1:12">
      <c r="A222" s="399"/>
      <c r="B222" s="399"/>
      <c r="C222" s="399"/>
      <c r="D222" s="75" t="s">
        <v>98</v>
      </c>
      <c r="E222" s="76" t="s">
        <v>99</v>
      </c>
      <c r="F222" s="76" t="s">
        <v>100</v>
      </c>
      <c r="G222" s="75" t="s">
        <v>98</v>
      </c>
      <c r="H222" s="76" t="s">
        <v>99</v>
      </c>
      <c r="I222" s="76" t="s">
        <v>100</v>
      </c>
      <c r="J222" s="75" t="s">
        <v>98</v>
      </c>
      <c r="K222" s="76" t="s">
        <v>99</v>
      </c>
      <c r="L222" s="76" t="s">
        <v>100</v>
      </c>
    </row>
    <row r="223" spans="1:12" ht="45">
      <c r="A223" s="96">
        <v>1</v>
      </c>
      <c r="B223" s="93" t="s">
        <v>677</v>
      </c>
      <c r="C223" s="94" t="s">
        <v>678</v>
      </c>
      <c r="D223" s="80"/>
      <c r="E223" s="81"/>
      <c r="F223" s="81"/>
      <c r="G223" s="82" t="s">
        <v>79</v>
      </c>
      <c r="H223" s="83">
        <v>43320</v>
      </c>
      <c r="I223" s="84"/>
      <c r="J223" s="80"/>
      <c r="K223" s="85"/>
      <c r="L223" s="86"/>
    </row>
    <row r="224" spans="1:12" ht="30">
      <c r="A224" s="96">
        <v>2</v>
      </c>
      <c r="B224" s="106" t="s">
        <v>148</v>
      </c>
      <c r="C224" s="84" t="s">
        <v>149</v>
      </c>
      <c r="D224" s="80"/>
      <c r="E224" s="81"/>
      <c r="F224" s="81"/>
      <c r="G224" s="82" t="s">
        <v>79</v>
      </c>
      <c r="H224" s="83">
        <v>43320</v>
      </c>
      <c r="I224" s="84"/>
      <c r="J224" s="80"/>
      <c r="K224" s="85"/>
      <c r="L224" s="86"/>
    </row>
    <row r="225" spans="1:12" ht="12" customHeight="1">
      <c r="A225" s="96">
        <v>3</v>
      </c>
      <c r="B225" s="93" t="s">
        <v>105</v>
      </c>
      <c r="C225" s="94" t="s">
        <v>679</v>
      </c>
      <c r="D225" s="80"/>
      <c r="E225" s="81"/>
      <c r="F225" s="81"/>
      <c r="G225" s="95" t="s">
        <v>79</v>
      </c>
      <c r="H225" s="83">
        <v>43320</v>
      </c>
      <c r="I225" s="84"/>
      <c r="J225" s="80"/>
      <c r="K225" s="85"/>
      <c r="L225" s="86"/>
    </row>
    <row r="226" spans="1:12">
      <c r="A226" s="103"/>
      <c r="B226" s="103"/>
      <c r="C226" s="103"/>
      <c r="D226" s="103"/>
      <c r="E226" s="103"/>
      <c r="F226" s="103"/>
      <c r="G226" s="103"/>
      <c r="H226" s="103"/>
      <c r="I226" s="103"/>
      <c r="J226" s="103"/>
      <c r="K226" s="103"/>
      <c r="L226" s="103"/>
    </row>
    <row r="227" spans="1:12">
      <c r="A227" s="103"/>
      <c r="B227" s="103"/>
      <c r="C227" s="103"/>
      <c r="D227" s="103"/>
      <c r="E227" s="103"/>
      <c r="F227" s="103"/>
      <c r="G227" s="103"/>
      <c r="H227" s="103"/>
      <c r="I227" s="103"/>
      <c r="J227" s="103"/>
      <c r="K227" s="103"/>
      <c r="L227" s="103"/>
    </row>
    <row r="228" spans="1:12">
      <c r="A228" s="89" t="s">
        <v>680</v>
      </c>
      <c r="B228" s="66" t="s">
        <v>681</v>
      </c>
      <c r="C228" s="67"/>
      <c r="D228" s="68"/>
      <c r="E228" s="69"/>
      <c r="F228" s="69"/>
      <c r="G228" s="68"/>
      <c r="H228" s="67"/>
      <c r="I228" s="67"/>
      <c r="J228" s="68"/>
      <c r="K228" s="70"/>
      <c r="L228" s="69"/>
    </row>
    <row r="229" spans="1:12">
      <c r="A229" s="103"/>
      <c r="B229" s="103"/>
      <c r="C229" s="103"/>
      <c r="D229" s="103"/>
      <c r="E229" s="103"/>
      <c r="F229" s="103"/>
      <c r="G229" s="103"/>
      <c r="H229" s="103"/>
      <c r="I229" s="103"/>
      <c r="J229" s="103"/>
      <c r="K229" s="103"/>
      <c r="L229" s="103"/>
    </row>
    <row r="230" spans="1:12">
      <c r="A230" s="104" t="s">
        <v>90</v>
      </c>
      <c r="B230" s="72" t="s">
        <v>91</v>
      </c>
      <c r="C230" s="73" t="s">
        <v>85</v>
      </c>
      <c r="D230" s="401" t="str">
        <f>IF(COUNTIF(D233:D235, "Failed") &gt; 0, "Failed", IF(COUNTA(D233:D235) = 0, "Not Tested", "Success"))</f>
        <v>Not Tested</v>
      </c>
      <c r="E230" s="402"/>
      <c r="F230" s="97" t="s">
        <v>86</v>
      </c>
      <c r="G230" s="401" t="str">
        <f>IF(COUNTIF(G233:G235, "Failed") &gt; 0, "Failed", IF(COUNTIF(G233:G235, "Need Testing") &gt; 0, "Need Testing", IF(COUNTA(G233:G235) = 0, "Not Tested", "Success")))</f>
        <v>Success</v>
      </c>
      <c r="H230" s="402"/>
      <c r="I230" s="73" t="s">
        <v>87</v>
      </c>
      <c r="J230" s="401" t="str">
        <f>IF(COUNTIF(J233:J235, "Failed") &gt; 0, "Failed", IF(COUNTIF(J233:J235, "Need Testing") &gt; 0, "Need Testing", IF(COUNTA(J233:J235) = 0, "Not Tested", "Success")))</f>
        <v>Not Tested</v>
      </c>
      <c r="K230" s="402"/>
      <c r="L230" s="74"/>
    </row>
    <row r="231" spans="1:12">
      <c r="A231" s="403" t="s">
        <v>92</v>
      </c>
      <c r="B231" s="404" t="s">
        <v>93</v>
      </c>
      <c r="C231" s="404" t="s">
        <v>94</v>
      </c>
      <c r="D231" s="408" t="s">
        <v>95</v>
      </c>
      <c r="E231" s="409"/>
      <c r="F231" s="402"/>
      <c r="G231" s="408" t="s">
        <v>96</v>
      </c>
      <c r="H231" s="409"/>
      <c r="I231" s="402"/>
      <c r="J231" s="408" t="s">
        <v>97</v>
      </c>
      <c r="K231" s="409"/>
      <c r="L231" s="402"/>
    </row>
    <row r="232" spans="1:12">
      <c r="A232" s="399"/>
      <c r="B232" s="399"/>
      <c r="C232" s="399"/>
      <c r="D232" s="75" t="s">
        <v>98</v>
      </c>
      <c r="E232" s="76" t="s">
        <v>99</v>
      </c>
      <c r="F232" s="76" t="s">
        <v>100</v>
      </c>
      <c r="G232" s="75" t="s">
        <v>98</v>
      </c>
      <c r="H232" s="76" t="s">
        <v>99</v>
      </c>
      <c r="I232" s="76" t="s">
        <v>100</v>
      </c>
      <c r="J232" s="75" t="s">
        <v>98</v>
      </c>
      <c r="K232" s="76" t="s">
        <v>99</v>
      </c>
      <c r="L232" s="76" t="s">
        <v>100</v>
      </c>
    </row>
    <row r="233" spans="1:12" ht="45">
      <c r="A233" s="96">
        <v>1</v>
      </c>
      <c r="B233" s="93" t="s">
        <v>146</v>
      </c>
      <c r="C233" s="94" t="s">
        <v>147</v>
      </c>
      <c r="D233" s="80"/>
      <c r="E233" s="81"/>
      <c r="F233" s="81"/>
      <c r="G233" s="82" t="s">
        <v>79</v>
      </c>
      <c r="H233" s="83">
        <v>43320</v>
      </c>
      <c r="I233" s="84"/>
      <c r="J233" s="80"/>
      <c r="K233" s="85"/>
      <c r="L233" s="86"/>
    </row>
    <row r="234" spans="1:12" ht="30">
      <c r="A234" s="96">
        <v>2</v>
      </c>
      <c r="B234" s="106" t="s">
        <v>148</v>
      </c>
      <c r="C234" s="84" t="s">
        <v>149</v>
      </c>
      <c r="D234" s="80"/>
      <c r="E234" s="81"/>
      <c r="F234" s="81"/>
      <c r="G234" s="82" t="s">
        <v>79</v>
      </c>
      <c r="H234" s="83">
        <v>43320</v>
      </c>
      <c r="I234" s="84"/>
      <c r="J234" s="80"/>
      <c r="K234" s="85"/>
      <c r="L234" s="86"/>
    </row>
    <row r="235" spans="1:12" ht="12" customHeight="1">
      <c r="A235" s="96">
        <v>3</v>
      </c>
      <c r="B235" s="93" t="s">
        <v>105</v>
      </c>
      <c r="C235" s="94" t="s">
        <v>682</v>
      </c>
      <c r="D235" s="80"/>
      <c r="E235" s="81"/>
      <c r="F235" s="81"/>
      <c r="G235" s="95" t="s">
        <v>79</v>
      </c>
      <c r="H235" s="83">
        <v>43320</v>
      </c>
      <c r="I235" s="84"/>
      <c r="J235" s="80"/>
      <c r="K235" s="85"/>
      <c r="L235" s="86"/>
    </row>
    <row r="236" spans="1:12">
      <c r="A236" s="103"/>
      <c r="B236" s="103"/>
      <c r="C236" s="103"/>
      <c r="D236" s="103"/>
      <c r="E236" s="103"/>
      <c r="F236" s="103"/>
      <c r="G236" s="103"/>
      <c r="H236" s="103"/>
      <c r="I236" s="103"/>
      <c r="J236" s="103"/>
      <c r="K236" s="103"/>
      <c r="L236" s="103"/>
    </row>
    <row r="237" spans="1:12">
      <c r="A237" s="104" t="s">
        <v>119</v>
      </c>
      <c r="B237" s="72" t="s">
        <v>683</v>
      </c>
      <c r="C237" s="73" t="s">
        <v>85</v>
      </c>
      <c r="D237" s="401" t="str">
        <f>IF(COUNTIF(D240:D242, "Failed") &gt; 0, "Failed", IF(COUNTA(D240:D242) = 0, "Not Tested", "Success"))</f>
        <v>Not Tested</v>
      </c>
      <c r="E237" s="402"/>
      <c r="F237" s="97" t="s">
        <v>86</v>
      </c>
      <c r="G237" s="401" t="str">
        <f>IF(COUNTIF(G240:G242, "Failed") &gt; 0, "Failed", IF(COUNTIF(G240:G242, "Need Testing") &gt; 0, "Need Testing", IF(COUNTA(G240:G242) = 0, "Not Tested", "Success")))</f>
        <v>Failed</v>
      </c>
      <c r="H237" s="402"/>
      <c r="I237" s="73" t="s">
        <v>87</v>
      </c>
      <c r="J237" s="401" t="str">
        <f>IF(COUNTIF(J240:J242, "Failed") &gt; 0, "Failed", IF(COUNTIF(J240:J242, "Need Testing") &gt; 0, "Need Testing", IF(COUNTA(J240:J242) = 0, "Not Tested", "Success")))</f>
        <v>Not Tested</v>
      </c>
      <c r="K237" s="402"/>
      <c r="L237" s="74"/>
    </row>
    <row r="238" spans="1:12">
      <c r="A238" s="403" t="s">
        <v>92</v>
      </c>
      <c r="B238" s="404" t="s">
        <v>93</v>
      </c>
      <c r="C238" s="404" t="s">
        <v>94</v>
      </c>
      <c r="D238" s="408" t="s">
        <v>95</v>
      </c>
      <c r="E238" s="409"/>
      <c r="F238" s="402"/>
      <c r="G238" s="408" t="s">
        <v>96</v>
      </c>
      <c r="H238" s="409"/>
      <c r="I238" s="402"/>
      <c r="J238" s="408" t="s">
        <v>97</v>
      </c>
      <c r="K238" s="409"/>
      <c r="L238" s="402"/>
    </row>
    <row r="239" spans="1:12">
      <c r="A239" s="399"/>
      <c r="B239" s="399"/>
      <c r="C239" s="399"/>
      <c r="D239" s="75" t="s">
        <v>98</v>
      </c>
      <c r="E239" s="76" t="s">
        <v>99</v>
      </c>
      <c r="F239" s="76" t="s">
        <v>100</v>
      </c>
      <c r="G239" s="75" t="s">
        <v>98</v>
      </c>
      <c r="H239" s="76" t="s">
        <v>99</v>
      </c>
      <c r="I239" s="76" t="s">
        <v>100</v>
      </c>
      <c r="J239" s="75" t="s">
        <v>98</v>
      </c>
      <c r="K239" s="76" t="s">
        <v>99</v>
      </c>
      <c r="L239" s="76" t="s">
        <v>100</v>
      </c>
    </row>
    <row r="240" spans="1:12" ht="45">
      <c r="A240" s="96">
        <v>1</v>
      </c>
      <c r="B240" s="93" t="s">
        <v>684</v>
      </c>
      <c r="C240" s="194" t="s">
        <v>685</v>
      </c>
      <c r="D240" s="80"/>
      <c r="E240" s="81"/>
      <c r="F240" s="81"/>
      <c r="G240" s="82" t="s">
        <v>79</v>
      </c>
      <c r="H240" s="83">
        <v>43320</v>
      </c>
      <c r="I240" s="84"/>
      <c r="J240" s="80"/>
      <c r="K240" s="85"/>
      <c r="L240" s="86"/>
    </row>
    <row r="241" spans="1:12" ht="30">
      <c r="A241" s="96">
        <v>2</v>
      </c>
      <c r="B241" s="106" t="s">
        <v>148</v>
      </c>
      <c r="C241" s="195" t="s">
        <v>149</v>
      </c>
      <c r="D241" s="80"/>
      <c r="E241" s="81"/>
      <c r="F241" s="81"/>
      <c r="G241" s="82" t="s">
        <v>79</v>
      </c>
      <c r="H241" s="83">
        <v>43320</v>
      </c>
      <c r="I241" s="84"/>
      <c r="J241" s="80"/>
      <c r="K241" s="85"/>
      <c r="L241" s="86"/>
    </row>
    <row r="242" spans="1:12" ht="12" customHeight="1">
      <c r="A242" s="96">
        <v>3</v>
      </c>
      <c r="B242" s="93" t="s">
        <v>105</v>
      </c>
      <c r="C242" s="194" t="s">
        <v>686</v>
      </c>
      <c r="D242" s="80"/>
      <c r="E242" s="81"/>
      <c r="F242" s="81"/>
      <c r="G242" s="82" t="s">
        <v>80</v>
      </c>
      <c r="H242" s="83">
        <v>43320</v>
      </c>
      <c r="I242" s="94" t="s">
        <v>687</v>
      </c>
      <c r="J242" s="80"/>
      <c r="K242" s="85"/>
      <c r="L242" s="86"/>
    </row>
    <row r="243" spans="1:12">
      <c r="A243" s="103"/>
      <c r="B243" s="103"/>
      <c r="C243" s="103"/>
      <c r="D243" s="103"/>
      <c r="E243" s="103"/>
      <c r="F243" s="103"/>
      <c r="G243" s="103"/>
      <c r="H243" s="103"/>
      <c r="I243" s="103"/>
      <c r="J243" s="103"/>
      <c r="K243" s="103"/>
      <c r="L243" s="103"/>
    </row>
    <row r="244" spans="1:12">
      <c r="A244" s="104" t="s">
        <v>134</v>
      </c>
      <c r="B244" s="72" t="s">
        <v>542</v>
      </c>
      <c r="C244" s="73" t="s">
        <v>85</v>
      </c>
      <c r="D244" s="401" t="str">
        <f>IF(COUNTIF(D247:D249, "Failed") &gt; 0, "Failed", IF(COUNTA(D247:D249) = 0, "Not Tested", "Success"))</f>
        <v>Not Tested</v>
      </c>
      <c r="E244" s="402"/>
      <c r="F244" s="97" t="s">
        <v>86</v>
      </c>
      <c r="G244" s="401" t="str">
        <f>IF(COUNTIF(G247:G249, "Failed") &gt; 0, "Failed", IF(COUNTIF(G247:G249, "Need Testing") &gt; 0, "Need Testing", IF(COUNTA(G247:G249) = 0, "Not Tested", "Success")))</f>
        <v>Failed</v>
      </c>
      <c r="H244" s="402"/>
      <c r="I244" s="73" t="s">
        <v>87</v>
      </c>
      <c r="J244" s="401" t="str">
        <f>IF(COUNTIF(J247:J249, "Failed") &gt; 0, "Failed", IF(COUNTIF(J247:J249, "Need Testing") &gt; 0, "Need Testing", IF(COUNTA(J247:J249) = 0, "Not Tested", "Success")))</f>
        <v>Not Tested</v>
      </c>
      <c r="K244" s="402"/>
      <c r="L244" s="74"/>
    </row>
    <row r="245" spans="1:12">
      <c r="A245" s="403" t="s">
        <v>92</v>
      </c>
      <c r="B245" s="404" t="s">
        <v>93</v>
      </c>
      <c r="C245" s="404" t="s">
        <v>94</v>
      </c>
      <c r="D245" s="408" t="s">
        <v>95</v>
      </c>
      <c r="E245" s="409"/>
      <c r="F245" s="402"/>
      <c r="G245" s="408" t="s">
        <v>96</v>
      </c>
      <c r="H245" s="409"/>
      <c r="I245" s="402"/>
      <c r="J245" s="408" t="s">
        <v>97</v>
      </c>
      <c r="K245" s="409"/>
      <c r="L245" s="402"/>
    </row>
    <row r="246" spans="1:12">
      <c r="A246" s="399"/>
      <c r="B246" s="399"/>
      <c r="C246" s="399"/>
      <c r="D246" s="75" t="s">
        <v>98</v>
      </c>
      <c r="E246" s="76" t="s">
        <v>99</v>
      </c>
      <c r="F246" s="76" t="s">
        <v>100</v>
      </c>
      <c r="G246" s="75" t="s">
        <v>98</v>
      </c>
      <c r="H246" s="76" t="s">
        <v>99</v>
      </c>
      <c r="I246" s="76" t="s">
        <v>100</v>
      </c>
      <c r="J246" s="75" t="s">
        <v>98</v>
      </c>
      <c r="K246" s="76" t="s">
        <v>99</v>
      </c>
      <c r="L246" s="76" t="s">
        <v>100</v>
      </c>
    </row>
    <row r="247" spans="1:12" ht="45">
      <c r="A247" s="96">
        <v>1</v>
      </c>
      <c r="B247" s="93" t="s">
        <v>688</v>
      </c>
      <c r="C247" s="194" t="s">
        <v>689</v>
      </c>
      <c r="D247" s="80"/>
      <c r="E247" s="81"/>
      <c r="F247" s="81"/>
      <c r="G247" s="82" t="s">
        <v>79</v>
      </c>
      <c r="H247" s="83">
        <v>43320</v>
      </c>
      <c r="I247" s="84"/>
      <c r="J247" s="80"/>
      <c r="K247" s="85"/>
      <c r="L247" s="86"/>
    </row>
    <row r="248" spans="1:12" ht="30">
      <c r="A248" s="96">
        <v>2</v>
      </c>
      <c r="B248" s="106" t="s">
        <v>148</v>
      </c>
      <c r="C248" s="195" t="s">
        <v>149</v>
      </c>
      <c r="D248" s="80"/>
      <c r="E248" s="81"/>
      <c r="F248" s="81"/>
      <c r="G248" s="82" t="s">
        <v>79</v>
      </c>
      <c r="H248" s="83">
        <v>43320</v>
      </c>
      <c r="I248" s="84"/>
      <c r="J248" s="80"/>
      <c r="K248" s="85"/>
      <c r="L248" s="86"/>
    </row>
    <row r="249" spans="1:12" ht="45">
      <c r="A249" s="96">
        <v>3</v>
      </c>
      <c r="B249" s="93" t="s">
        <v>105</v>
      </c>
      <c r="C249" s="194" t="s">
        <v>690</v>
      </c>
      <c r="D249" s="80"/>
      <c r="E249" s="81"/>
      <c r="F249" s="81"/>
      <c r="G249" s="82" t="s">
        <v>80</v>
      </c>
      <c r="H249" s="83">
        <v>43320</v>
      </c>
      <c r="I249" s="94" t="s">
        <v>691</v>
      </c>
      <c r="J249" s="80"/>
      <c r="K249" s="85"/>
      <c r="L249" s="86"/>
    </row>
    <row r="250" spans="1:12">
      <c r="A250" s="103"/>
      <c r="B250" s="103"/>
      <c r="C250" s="103"/>
      <c r="D250" s="103"/>
      <c r="E250" s="103"/>
      <c r="F250" s="103"/>
      <c r="G250" s="103"/>
      <c r="H250" s="103"/>
      <c r="I250" s="103"/>
      <c r="J250" s="103"/>
      <c r="K250" s="103"/>
      <c r="L250" s="103"/>
    </row>
    <row r="251" spans="1:12">
      <c r="A251" s="103"/>
      <c r="B251" s="103"/>
      <c r="C251" s="103"/>
      <c r="D251" s="103"/>
      <c r="E251" s="103"/>
      <c r="F251" s="103"/>
      <c r="G251" s="103"/>
      <c r="H251" s="103"/>
      <c r="I251" s="103"/>
      <c r="J251" s="103"/>
      <c r="K251" s="103"/>
      <c r="L251" s="103"/>
    </row>
    <row r="252" spans="1:12">
      <c r="A252" s="89" t="s">
        <v>692</v>
      </c>
      <c r="B252" s="66" t="s">
        <v>693</v>
      </c>
      <c r="C252" s="67"/>
      <c r="D252" s="68"/>
      <c r="E252" s="69"/>
      <c r="F252" s="69"/>
      <c r="G252" s="68"/>
      <c r="H252" s="67"/>
      <c r="I252" s="67"/>
      <c r="J252" s="68"/>
      <c r="K252" s="70"/>
      <c r="L252" s="69"/>
    </row>
    <row r="253" spans="1:12">
      <c r="A253" s="103"/>
      <c r="B253" s="103"/>
      <c r="C253" s="103"/>
      <c r="D253" s="103"/>
      <c r="E253" s="103"/>
      <c r="F253" s="103"/>
      <c r="G253" s="103"/>
      <c r="H253" s="103"/>
      <c r="I253" s="103"/>
      <c r="J253" s="103"/>
      <c r="K253" s="103"/>
      <c r="L253" s="103"/>
    </row>
    <row r="254" spans="1:12">
      <c r="A254" s="104" t="s">
        <v>90</v>
      </c>
      <c r="B254" s="72" t="s">
        <v>91</v>
      </c>
      <c r="C254" s="73" t="s">
        <v>85</v>
      </c>
      <c r="D254" s="401" t="str">
        <f>IF(COUNTIF(D257:D259, "Failed") &gt; 0, "Failed", IF(COUNTA(D257:D259) = 0, "Not Tested", "Success"))</f>
        <v>Not Tested</v>
      </c>
      <c r="E254" s="402"/>
      <c r="F254" s="97" t="s">
        <v>86</v>
      </c>
      <c r="G254" s="401" t="str">
        <f>IF(COUNTIF(G257:G259, "Failed") &gt; 0, "Failed", IF(COUNTIF(G257:G259, "Need Testing") &gt; 0, "Need Testing", IF(COUNTA(G257:G259) = 0, "Not Tested", "Success")))</f>
        <v>Success</v>
      </c>
      <c r="H254" s="402"/>
      <c r="I254" s="73" t="s">
        <v>87</v>
      </c>
      <c r="J254" s="401" t="str">
        <f>IF(COUNTIF(J257:J259, "Failed") &gt; 0, "Failed", IF(COUNTIF(J257:J259, "Need Testing") &gt; 0, "Need Testing", IF(COUNTA(J257:J259) = 0, "Not Tested", "Success")))</f>
        <v>Not Tested</v>
      </c>
      <c r="K254" s="402"/>
      <c r="L254" s="74"/>
    </row>
    <row r="255" spans="1:12">
      <c r="A255" s="403" t="s">
        <v>92</v>
      </c>
      <c r="B255" s="404" t="s">
        <v>93</v>
      </c>
      <c r="C255" s="404" t="s">
        <v>94</v>
      </c>
      <c r="D255" s="408" t="s">
        <v>95</v>
      </c>
      <c r="E255" s="409"/>
      <c r="F255" s="402"/>
      <c r="G255" s="408" t="s">
        <v>96</v>
      </c>
      <c r="H255" s="409"/>
      <c r="I255" s="402"/>
      <c r="J255" s="408" t="s">
        <v>97</v>
      </c>
      <c r="K255" s="409"/>
      <c r="L255" s="402"/>
    </row>
    <row r="256" spans="1:12">
      <c r="A256" s="399"/>
      <c r="B256" s="399"/>
      <c r="C256" s="399"/>
      <c r="D256" s="75" t="s">
        <v>98</v>
      </c>
      <c r="E256" s="76" t="s">
        <v>99</v>
      </c>
      <c r="F256" s="76" t="s">
        <v>100</v>
      </c>
      <c r="G256" s="75" t="s">
        <v>98</v>
      </c>
      <c r="H256" s="76" t="s">
        <v>99</v>
      </c>
      <c r="I256" s="76" t="s">
        <v>100</v>
      </c>
      <c r="J256" s="75" t="s">
        <v>98</v>
      </c>
      <c r="K256" s="76" t="s">
        <v>99</v>
      </c>
      <c r="L256" s="76" t="s">
        <v>100</v>
      </c>
    </row>
    <row r="257" spans="1:12" ht="45">
      <c r="A257" s="96">
        <v>1</v>
      </c>
      <c r="B257" s="93" t="s">
        <v>694</v>
      </c>
      <c r="C257" s="94" t="s">
        <v>695</v>
      </c>
      <c r="D257" s="80"/>
      <c r="E257" s="81"/>
      <c r="F257" s="81"/>
      <c r="G257" s="82" t="s">
        <v>79</v>
      </c>
      <c r="H257" s="83">
        <v>43320</v>
      </c>
      <c r="I257" s="84"/>
      <c r="J257" s="80"/>
      <c r="K257" s="85"/>
      <c r="L257" s="86"/>
    </row>
    <row r="258" spans="1:12" ht="30">
      <c r="A258" s="96">
        <v>2</v>
      </c>
      <c r="B258" s="106" t="s">
        <v>148</v>
      </c>
      <c r="C258" s="84" t="s">
        <v>149</v>
      </c>
      <c r="D258" s="80"/>
      <c r="E258" s="81"/>
      <c r="F258" s="81"/>
      <c r="G258" s="82" t="s">
        <v>79</v>
      </c>
      <c r="H258" s="83">
        <v>43320</v>
      </c>
      <c r="I258" s="84"/>
      <c r="J258" s="80"/>
      <c r="K258" s="85"/>
      <c r="L258" s="86"/>
    </row>
    <row r="259" spans="1:12" ht="12" customHeight="1">
      <c r="A259" s="96">
        <v>3</v>
      </c>
      <c r="B259" s="93" t="s">
        <v>105</v>
      </c>
      <c r="C259" s="94" t="s">
        <v>696</v>
      </c>
      <c r="D259" s="80"/>
      <c r="E259" s="81"/>
      <c r="F259" s="81"/>
      <c r="G259" s="95" t="s">
        <v>79</v>
      </c>
      <c r="H259" s="83">
        <v>43320</v>
      </c>
      <c r="I259" s="84"/>
      <c r="J259" s="80"/>
      <c r="K259" s="85"/>
      <c r="L259" s="86"/>
    </row>
    <row r="260" spans="1:12">
      <c r="A260" s="103"/>
      <c r="B260" s="103"/>
      <c r="C260" s="103"/>
      <c r="D260" s="103"/>
      <c r="E260" s="103"/>
      <c r="F260" s="103"/>
      <c r="G260" s="103"/>
      <c r="H260" s="103"/>
      <c r="I260" s="103"/>
      <c r="J260" s="103"/>
      <c r="K260" s="103"/>
      <c r="L260" s="103"/>
    </row>
    <row r="261" spans="1:12">
      <c r="A261" s="103"/>
      <c r="B261" s="103"/>
      <c r="C261" s="103"/>
      <c r="D261" s="103"/>
      <c r="E261" s="103"/>
      <c r="F261" s="103"/>
      <c r="G261" s="103"/>
      <c r="H261" s="103"/>
      <c r="I261" s="103"/>
      <c r="J261" s="103"/>
      <c r="K261" s="103"/>
      <c r="L261" s="103"/>
    </row>
    <row r="262" spans="1:12">
      <c r="A262" s="89" t="s">
        <v>697</v>
      </c>
      <c r="B262" s="66" t="s">
        <v>698</v>
      </c>
      <c r="C262" s="67"/>
      <c r="D262" s="68"/>
      <c r="E262" s="69"/>
      <c r="F262" s="69"/>
      <c r="G262" s="68"/>
      <c r="H262" s="67"/>
      <c r="I262" s="67"/>
      <c r="J262" s="68"/>
      <c r="K262" s="70"/>
      <c r="L262" s="69"/>
    </row>
    <row r="263" spans="1:12">
      <c r="A263" s="103"/>
      <c r="B263" s="103"/>
      <c r="C263" s="103"/>
      <c r="D263" s="103"/>
      <c r="E263" s="103"/>
      <c r="F263" s="103"/>
      <c r="G263" s="103"/>
      <c r="H263" s="103"/>
      <c r="I263" s="103"/>
      <c r="J263" s="103"/>
      <c r="K263" s="103"/>
      <c r="L263" s="103"/>
    </row>
    <row r="264" spans="1:12">
      <c r="A264" s="104" t="s">
        <v>90</v>
      </c>
      <c r="B264" s="72" t="s">
        <v>91</v>
      </c>
      <c r="C264" s="73" t="s">
        <v>85</v>
      </c>
      <c r="D264" s="401" t="str">
        <f>IF(COUNTIF(D267:D269, "Failed") &gt; 0, "Failed", IF(COUNTA(D267:D269) = 0, "Not Tested", "Success"))</f>
        <v>Not Tested</v>
      </c>
      <c r="E264" s="402"/>
      <c r="F264" s="97" t="s">
        <v>86</v>
      </c>
      <c r="G264" s="401" t="str">
        <f>IF(COUNTIF(G267:G269, "Failed") &gt; 0, "Failed", IF(COUNTIF(G267:G269, "Need Testing") &gt; 0, "Need Testing", IF(COUNTA(G267:G269) = 0, "Not Tested", "Success")))</f>
        <v>Success</v>
      </c>
      <c r="H264" s="402"/>
      <c r="I264" s="73" t="s">
        <v>87</v>
      </c>
      <c r="J264" s="401" t="str">
        <f>IF(COUNTIF(J267:J269, "Failed") &gt; 0, "Failed", IF(COUNTIF(J267:J269, "Need Testing") &gt; 0, "Need Testing", IF(COUNTA(J267:J269) = 0, "Not Tested", "Success")))</f>
        <v>Not Tested</v>
      </c>
      <c r="K264" s="402"/>
      <c r="L264" s="74"/>
    </row>
    <row r="265" spans="1:12">
      <c r="A265" s="403" t="s">
        <v>92</v>
      </c>
      <c r="B265" s="404" t="s">
        <v>93</v>
      </c>
      <c r="C265" s="404" t="s">
        <v>94</v>
      </c>
      <c r="D265" s="408" t="s">
        <v>95</v>
      </c>
      <c r="E265" s="409"/>
      <c r="F265" s="402"/>
      <c r="G265" s="408" t="s">
        <v>96</v>
      </c>
      <c r="H265" s="409"/>
      <c r="I265" s="402"/>
      <c r="J265" s="408" t="s">
        <v>97</v>
      </c>
      <c r="K265" s="409"/>
      <c r="L265" s="402"/>
    </row>
    <row r="266" spans="1:12">
      <c r="A266" s="399"/>
      <c r="B266" s="399"/>
      <c r="C266" s="399"/>
      <c r="D266" s="75" t="s">
        <v>98</v>
      </c>
      <c r="E266" s="76" t="s">
        <v>99</v>
      </c>
      <c r="F266" s="76" t="s">
        <v>100</v>
      </c>
      <c r="G266" s="75" t="s">
        <v>98</v>
      </c>
      <c r="H266" s="76" t="s">
        <v>99</v>
      </c>
      <c r="I266" s="76" t="s">
        <v>100</v>
      </c>
      <c r="J266" s="75" t="s">
        <v>98</v>
      </c>
      <c r="K266" s="76" t="s">
        <v>99</v>
      </c>
      <c r="L266" s="76" t="s">
        <v>100</v>
      </c>
    </row>
    <row r="267" spans="1:12" ht="45">
      <c r="A267" s="96">
        <v>1</v>
      </c>
      <c r="B267" s="93" t="s">
        <v>699</v>
      </c>
      <c r="C267" s="94" t="s">
        <v>700</v>
      </c>
      <c r="D267" s="80"/>
      <c r="E267" s="81"/>
      <c r="F267" s="81"/>
      <c r="G267" s="82" t="s">
        <v>79</v>
      </c>
      <c r="H267" s="94" t="s">
        <v>701</v>
      </c>
      <c r="I267" s="84"/>
      <c r="J267" s="80"/>
      <c r="K267" s="85"/>
      <c r="L267" s="86"/>
    </row>
    <row r="268" spans="1:12" ht="30">
      <c r="A268" s="96">
        <v>2</v>
      </c>
      <c r="B268" s="106" t="s">
        <v>148</v>
      </c>
      <c r="C268" s="84" t="s">
        <v>149</v>
      </c>
      <c r="D268" s="80"/>
      <c r="E268" s="81"/>
      <c r="F268" s="81"/>
      <c r="G268" s="82" t="s">
        <v>79</v>
      </c>
      <c r="H268" s="94" t="s">
        <v>701</v>
      </c>
      <c r="I268" s="84"/>
      <c r="J268" s="80"/>
      <c r="K268" s="85"/>
      <c r="L268" s="86"/>
    </row>
    <row r="269" spans="1:12" ht="12" customHeight="1">
      <c r="A269" s="96">
        <v>3</v>
      </c>
      <c r="B269" s="93" t="s">
        <v>105</v>
      </c>
      <c r="C269" s="94" t="s">
        <v>702</v>
      </c>
      <c r="D269" s="80"/>
      <c r="E269" s="81"/>
      <c r="F269" s="81"/>
      <c r="G269" s="95" t="s">
        <v>79</v>
      </c>
      <c r="H269" s="94" t="s">
        <v>701</v>
      </c>
      <c r="I269" s="84"/>
      <c r="J269" s="80"/>
      <c r="K269" s="85"/>
      <c r="L269" s="86"/>
    </row>
    <row r="270" spans="1:12">
      <c r="A270" s="103"/>
      <c r="B270" s="103"/>
      <c r="C270" s="103"/>
      <c r="D270" s="103"/>
      <c r="E270" s="103"/>
      <c r="F270" s="103"/>
      <c r="G270" s="103"/>
      <c r="H270" s="103"/>
      <c r="I270" s="103"/>
      <c r="J270" s="103"/>
      <c r="K270" s="103"/>
      <c r="L270" s="103"/>
    </row>
    <row r="271" spans="1:12">
      <c r="A271" s="103"/>
      <c r="B271" s="103"/>
      <c r="C271" s="103"/>
      <c r="D271" s="103"/>
      <c r="E271" s="103"/>
      <c r="F271" s="103"/>
      <c r="G271" s="103"/>
      <c r="H271" s="103"/>
      <c r="I271" s="103"/>
      <c r="J271" s="103"/>
      <c r="K271" s="103"/>
      <c r="L271" s="103"/>
    </row>
    <row r="272" spans="1:12">
      <c r="A272" s="89" t="s">
        <v>703</v>
      </c>
      <c r="B272" s="66" t="s">
        <v>704</v>
      </c>
      <c r="C272" s="67"/>
      <c r="D272" s="68"/>
      <c r="E272" s="69"/>
      <c r="F272" s="69"/>
      <c r="G272" s="68"/>
      <c r="H272" s="67"/>
      <c r="I272" s="67"/>
      <c r="J272" s="68"/>
      <c r="K272" s="70"/>
      <c r="L272" s="69"/>
    </row>
    <row r="273" spans="1:12">
      <c r="A273" s="103"/>
      <c r="B273" s="103"/>
      <c r="C273" s="103"/>
      <c r="D273" s="103"/>
      <c r="E273" s="103"/>
      <c r="F273" s="103"/>
      <c r="G273" s="103"/>
      <c r="H273" s="103"/>
      <c r="I273" s="103"/>
      <c r="J273" s="103"/>
      <c r="K273" s="103"/>
      <c r="L273" s="103"/>
    </row>
    <row r="274" spans="1:12">
      <c r="A274" s="104" t="s">
        <v>90</v>
      </c>
      <c r="B274" s="72" t="s">
        <v>91</v>
      </c>
      <c r="C274" s="73" t="s">
        <v>85</v>
      </c>
      <c r="D274" s="401" t="str">
        <f>IF(COUNTIF(D277:D279, "Failed") &gt; 0, "Failed", IF(COUNTA(D277:D279) = 0, "Not Tested", "Success"))</f>
        <v>Not Tested</v>
      </c>
      <c r="E274" s="402"/>
      <c r="F274" s="97" t="s">
        <v>86</v>
      </c>
      <c r="G274" s="401" t="str">
        <f>IF(COUNTIF(G277:G279, "Failed") &gt; 0, "Failed", IF(COUNTIF(G277:G279, "Need Testing") &gt; 0, "Need Testing", IF(COUNTA(G277:G279) = 0, "Not Tested", "Success")))</f>
        <v>Success</v>
      </c>
      <c r="H274" s="402"/>
      <c r="I274" s="73" t="s">
        <v>87</v>
      </c>
      <c r="J274" s="401" t="str">
        <f>IF(COUNTIF(J277:J279, "Failed") &gt; 0, "Failed", IF(COUNTIF(J277:J279, "Need Testing") &gt; 0, "Need Testing", IF(COUNTA(J277:J279) = 0, "Not Tested", "Success")))</f>
        <v>Not Tested</v>
      </c>
      <c r="K274" s="402"/>
      <c r="L274" s="74"/>
    </row>
    <row r="275" spans="1:12">
      <c r="A275" s="403" t="s">
        <v>92</v>
      </c>
      <c r="B275" s="404" t="s">
        <v>93</v>
      </c>
      <c r="C275" s="404" t="s">
        <v>94</v>
      </c>
      <c r="D275" s="408" t="s">
        <v>95</v>
      </c>
      <c r="E275" s="409"/>
      <c r="F275" s="402"/>
      <c r="G275" s="408" t="s">
        <v>96</v>
      </c>
      <c r="H275" s="409"/>
      <c r="I275" s="402"/>
      <c r="J275" s="408" t="s">
        <v>97</v>
      </c>
      <c r="K275" s="409"/>
      <c r="L275" s="402"/>
    </row>
    <row r="276" spans="1:12">
      <c r="A276" s="399"/>
      <c r="B276" s="399"/>
      <c r="C276" s="399"/>
      <c r="D276" s="75" t="s">
        <v>98</v>
      </c>
      <c r="E276" s="76" t="s">
        <v>99</v>
      </c>
      <c r="F276" s="76" t="s">
        <v>100</v>
      </c>
      <c r="G276" s="75" t="s">
        <v>98</v>
      </c>
      <c r="H276" s="76" t="s">
        <v>99</v>
      </c>
      <c r="I276" s="76" t="s">
        <v>100</v>
      </c>
      <c r="J276" s="75" t="s">
        <v>98</v>
      </c>
      <c r="K276" s="76" t="s">
        <v>99</v>
      </c>
      <c r="L276" s="76" t="s">
        <v>100</v>
      </c>
    </row>
    <row r="277" spans="1:12" ht="45">
      <c r="A277" s="96">
        <v>1</v>
      </c>
      <c r="B277" s="93" t="s">
        <v>705</v>
      </c>
      <c r="C277" s="94" t="s">
        <v>706</v>
      </c>
      <c r="D277" s="80"/>
      <c r="E277" s="81"/>
      <c r="F277" s="81"/>
      <c r="G277" s="82" t="s">
        <v>79</v>
      </c>
      <c r="H277" s="83">
        <v>43320</v>
      </c>
      <c r="I277" s="84"/>
      <c r="J277" s="80"/>
      <c r="K277" s="85"/>
      <c r="L277" s="86"/>
    </row>
    <row r="278" spans="1:12" ht="30">
      <c r="A278" s="96">
        <v>2</v>
      </c>
      <c r="B278" s="106" t="s">
        <v>148</v>
      </c>
      <c r="C278" s="84" t="s">
        <v>149</v>
      </c>
      <c r="D278" s="80"/>
      <c r="E278" s="81"/>
      <c r="F278" s="81"/>
      <c r="G278" s="82" t="s">
        <v>79</v>
      </c>
      <c r="H278" s="83">
        <v>43320</v>
      </c>
      <c r="I278" s="84"/>
      <c r="J278" s="80"/>
      <c r="K278" s="85"/>
      <c r="L278" s="86"/>
    </row>
    <row r="279" spans="1:12" ht="12" customHeight="1">
      <c r="A279" s="96">
        <v>3</v>
      </c>
      <c r="B279" s="93" t="s">
        <v>105</v>
      </c>
      <c r="C279" s="94" t="s">
        <v>707</v>
      </c>
      <c r="D279" s="80"/>
      <c r="E279" s="81"/>
      <c r="F279" s="81"/>
      <c r="G279" s="95" t="s">
        <v>79</v>
      </c>
      <c r="H279" s="83">
        <v>43320</v>
      </c>
      <c r="I279" s="84"/>
      <c r="J279" s="80"/>
      <c r="K279" s="85"/>
      <c r="L279" s="86"/>
    </row>
    <row r="280" spans="1:12">
      <c r="A280" s="103"/>
      <c r="B280" s="103"/>
      <c r="C280" s="103"/>
      <c r="D280" s="103"/>
      <c r="E280" s="103"/>
      <c r="F280" s="103"/>
      <c r="G280" s="103"/>
      <c r="H280" s="103"/>
      <c r="I280" s="103"/>
      <c r="J280" s="103"/>
      <c r="K280" s="103"/>
      <c r="L280" s="103"/>
    </row>
    <row r="281" spans="1:12">
      <c r="A281" s="103"/>
      <c r="B281" s="103"/>
      <c r="C281" s="103"/>
      <c r="D281" s="103"/>
      <c r="E281" s="103"/>
      <c r="F281" s="103"/>
      <c r="G281" s="103"/>
      <c r="H281" s="103"/>
      <c r="I281" s="103"/>
      <c r="J281" s="103"/>
      <c r="K281" s="103"/>
      <c r="L281" s="103"/>
    </row>
    <row r="282" spans="1:12">
      <c r="A282" s="89" t="s">
        <v>708</v>
      </c>
      <c r="B282" s="66" t="s">
        <v>709</v>
      </c>
      <c r="C282" s="67"/>
      <c r="D282" s="68"/>
      <c r="E282" s="69"/>
      <c r="F282" s="69"/>
      <c r="G282" s="68"/>
      <c r="H282" s="67"/>
      <c r="I282" s="67"/>
      <c r="J282" s="68"/>
      <c r="K282" s="70"/>
      <c r="L282" s="69"/>
    </row>
    <row r="283" spans="1:12">
      <c r="A283" s="103"/>
      <c r="B283" s="103"/>
      <c r="C283" s="103"/>
      <c r="D283" s="103"/>
      <c r="E283" s="103"/>
      <c r="F283" s="103"/>
      <c r="G283" s="103"/>
      <c r="H283" s="103"/>
      <c r="I283" s="103"/>
      <c r="J283" s="103"/>
      <c r="K283" s="103"/>
      <c r="L283" s="103"/>
    </row>
    <row r="284" spans="1:12">
      <c r="A284" s="104" t="s">
        <v>90</v>
      </c>
      <c r="B284" s="72" t="s">
        <v>91</v>
      </c>
      <c r="C284" s="73" t="s">
        <v>85</v>
      </c>
      <c r="D284" s="401" t="str">
        <f>IF(COUNTIF(D287:D289, "Failed") &gt; 0, "Failed", IF(COUNTA(D287:D289) = 0, "Not Tested", "Success"))</f>
        <v>Not Tested</v>
      </c>
      <c r="E284" s="402"/>
      <c r="F284" s="97" t="s">
        <v>86</v>
      </c>
      <c r="G284" s="401" t="str">
        <f>IF(COUNTIF(G287:G289, "Failed") &gt; 0, "Failed", IF(COUNTIF(G287:G289, "Need Testing") &gt; 0, "Need Testing", IF(COUNTA(G287:G289) = 0, "Not Tested", "Success")))</f>
        <v>Success</v>
      </c>
      <c r="H284" s="402"/>
      <c r="I284" s="73" t="s">
        <v>87</v>
      </c>
      <c r="J284" s="401" t="str">
        <f>IF(COUNTIF(J287:J289, "Failed") &gt; 0, "Failed", IF(COUNTIF(J287:J289, "Need Testing") &gt; 0, "Need Testing", IF(COUNTA(J287:J289) = 0, "Not Tested", "Success")))</f>
        <v>Not Tested</v>
      </c>
      <c r="K284" s="402"/>
      <c r="L284" s="74"/>
    </row>
    <row r="285" spans="1:12">
      <c r="A285" s="403" t="s">
        <v>92</v>
      </c>
      <c r="B285" s="404" t="s">
        <v>93</v>
      </c>
      <c r="C285" s="404" t="s">
        <v>94</v>
      </c>
      <c r="D285" s="408" t="s">
        <v>95</v>
      </c>
      <c r="E285" s="409"/>
      <c r="F285" s="402"/>
      <c r="G285" s="408" t="s">
        <v>96</v>
      </c>
      <c r="H285" s="409"/>
      <c r="I285" s="402"/>
      <c r="J285" s="408" t="s">
        <v>97</v>
      </c>
      <c r="K285" s="409"/>
      <c r="L285" s="402"/>
    </row>
    <row r="286" spans="1:12">
      <c r="A286" s="399"/>
      <c r="B286" s="399"/>
      <c r="C286" s="399"/>
      <c r="D286" s="75" t="s">
        <v>98</v>
      </c>
      <c r="E286" s="76" t="s">
        <v>99</v>
      </c>
      <c r="F286" s="76" t="s">
        <v>100</v>
      </c>
      <c r="G286" s="75" t="s">
        <v>98</v>
      </c>
      <c r="H286" s="76" t="s">
        <v>99</v>
      </c>
      <c r="I286" s="76" t="s">
        <v>100</v>
      </c>
      <c r="J286" s="75" t="s">
        <v>98</v>
      </c>
      <c r="K286" s="76" t="s">
        <v>99</v>
      </c>
      <c r="L286" s="76" t="s">
        <v>100</v>
      </c>
    </row>
    <row r="287" spans="1:12" ht="45">
      <c r="A287" s="96">
        <v>1</v>
      </c>
      <c r="B287" s="93" t="s">
        <v>710</v>
      </c>
      <c r="C287" s="94" t="s">
        <v>711</v>
      </c>
      <c r="D287" s="80"/>
      <c r="E287" s="81"/>
      <c r="F287" s="81"/>
      <c r="G287" s="82" t="s">
        <v>79</v>
      </c>
      <c r="H287" s="83">
        <v>43320</v>
      </c>
      <c r="I287" s="84"/>
      <c r="J287" s="80"/>
      <c r="K287" s="85"/>
      <c r="L287" s="86"/>
    </row>
    <row r="288" spans="1:12" ht="30">
      <c r="A288" s="96">
        <v>2</v>
      </c>
      <c r="B288" s="106" t="s">
        <v>148</v>
      </c>
      <c r="C288" s="84" t="s">
        <v>149</v>
      </c>
      <c r="D288" s="80"/>
      <c r="E288" s="81"/>
      <c r="F288" s="81"/>
      <c r="G288" s="82" t="s">
        <v>79</v>
      </c>
      <c r="H288" s="83">
        <v>43320</v>
      </c>
      <c r="I288" s="84"/>
      <c r="J288" s="80"/>
      <c r="K288" s="85"/>
      <c r="L288" s="86"/>
    </row>
    <row r="289" spans="1:12" ht="12" customHeight="1">
      <c r="A289" s="96">
        <v>3</v>
      </c>
      <c r="B289" s="93" t="s">
        <v>105</v>
      </c>
      <c r="C289" s="94" t="s">
        <v>712</v>
      </c>
      <c r="D289" s="80"/>
      <c r="E289" s="81"/>
      <c r="F289" s="81"/>
      <c r="G289" s="82" t="s">
        <v>79</v>
      </c>
      <c r="H289" s="83">
        <v>43320</v>
      </c>
      <c r="I289" s="84"/>
      <c r="J289" s="80"/>
      <c r="K289" s="85"/>
      <c r="L289" s="86"/>
    </row>
    <row r="290" spans="1:12">
      <c r="A290" s="103"/>
      <c r="B290" s="103"/>
      <c r="C290" s="103"/>
      <c r="D290" s="103"/>
      <c r="E290" s="103"/>
      <c r="F290" s="103"/>
      <c r="G290" s="103"/>
      <c r="H290" s="103"/>
      <c r="I290" s="103"/>
      <c r="J290" s="103"/>
      <c r="K290" s="103"/>
      <c r="L290" s="103"/>
    </row>
    <row r="291" spans="1:12">
      <c r="A291" s="103"/>
      <c r="B291" s="103"/>
      <c r="C291" s="103"/>
      <c r="D291" s="103"/>
      <c r="E291" s="103"/>
      <c r="F291" s="103"/>
      <c r="G291" s="103"/>
      <c r="H291" s="103"/>
      <c r="I291" s="103"/>
      <c r="J291" s="103"/>
      <c r="K291" s="103"/>
      <c r="L291" s="103"/>
    </row>
    <row r="292" spans="1:12">
      <c r="A292" s="89" t="s">
        <v>713</v>
      </c>
      <c r="B292" s="66" t="s">
        <v>714</v>
      </c>
      <c r="C292" s="67"/>
      <c r="D292" s="68"/>
      <c r="E292" s="69"/>
      <c r="F292" s="69"/>
      <c r="G292" s="68"/>
      <c r="H292" s="67"/>
      <c r="I292" s="67"/>
      <c r="J292" s="68"/>
      <c r="K292" s="70"/>
      <c r="L292" s="69"/>
    </row>
    <row r="293" spans="1:12">
      <c r="A293" s="103"/>
      <c r="B293" s="103"/>
      <c r="C293" s="103"/>
      <c r="D293" s="103"/>
      <c r="E293" s="103"/>
      <c r="F293" s="103"/>
      <c r="G293" s="103"/>
      <c r="H293" s="103"/>
      <c r="I293" s="103"/>
      <c r="J293" s="103"/>
      <c r="K293" s="103"/>
      <c r="L293" s="103"/>
    </row>
    <row r="294" spans="1:12">
      <c r="A294" s="104" t="s">
        <v>90</v>
      </c>
      <c r="B294" s="72" t="s">
        <v>91</v>
      </c>
      <c r="C294" s="73" t="s">
        <v>85</v>
      </c>
      <c r="D294" s="401" t="str">
        <f>IF(COUNTIF(D297:D299, "Failed") &gt; 0, "Failed", IF(COUNTA(D297:D299) = 0, "Not Tested", "Success"))</f>
        <v>Not Tested</v>
      </c>
      <c r="E294" s="402"/>
      <c r="F294" s="97" t="s">
        <v>86</v>
      </c>
      <c r="G294" s="401" t="str">
        <f>IF(COUNTIF(G297:G299, "Failed") &gt; 0, "Failed", IF(COUNTIF(G297:G299, "Need Testing") &gt; 0, "Need Testing", IF(COUNTA(G297:G299) = 0, "Not Tested", "Success")))</f>
        <v>Success</v>
      </c>
      <c r="H294" s="402"/>
      <c r="I294" s="73" t="s">
        <v>87</v>
      </c>
      <c r="J294" s="401" t="str">
        <f>IF(COUNTIF(J297:J299, "Failed") &gt; 0, "Failed", IF(COUNTIF(J297:J299, "Need Testing") &gt; 0, "Need Testing", IF(COUNTA(J297:J299) = 0, "Not Tested", "Success")))</f>
        <v>Not Tested</v>
      </c>
      <c r="K294" s="402"/>
      <c r="L294" s="74"/>
    </row>
    <row r="295" spans="1:12">
      <c r="A295" s="403" t="s">
        <v>92</v>
      </c>
      <c r="B295" s="404" t="s">
        <v>93</v>
      </c>
      <c r="C295" s="404" t="s">
        <v>94</v>
      </c>
      <c r="D295" s="408" t="s">
        <v>95</v>
      </c>
      <c r="E295" s="409"/>
      <c r="F295" s="402"/>
      <c r="G295" s="408" t="s">
        <v>96</v>
      </c>
      <c r="H295" s="409"/>
      <c r="I295" s="402"/>
      <c r="J295" s="408" t="s">
        <v>97</v>
      </c>
      <c r="K295" s="409"/>
      <c r="L295" s="402"/>
    </row>
    <row r="296" spans="1:12">
      <c r="A296" s="399"/>
      <c r="B296" s="399"/>
      <c r="C296" s="399"/>
      <c r="D296" s="75" t="s">
        <v>98</v>
      </c>
      <c r="E296" s="76" t="s">
        <v>99</v>
      </c>
      <c r="F296" s="76" t="s">
        <v>100</v>
      </c>
      <c r="G296" s="75" t="s">
        <v>98</v>
      </c>
      <c r="H296" s="76" t="s">
        <v>99</v>
      </c>
      <c r="I296" s="76" t="s">
        <v>100</v>
      </c>
      <c r="J296" s="75" t="s">
        <v>98</v>
      </c>
      <c r="K296" s="76" t="s">
        <v>99</v>
      </c>
      <c r="L296" s="76" t="s">
        <v>100</v>
      </c>
    </row>
    <row r="297" spans="1:12" ht="45">
      <c r="A297" s="96">
        <v>1</v>
      </c>
      <c r="B297" s="93" t="s">
        <v>715</v>
      </c>
      <c r="C297" s="94" t="s">
        <v>716</v>
      </c>
      <c r="D297" s="80"/>
      <c r="E297" s="81"/>
      <c r="F297" s="81"/>
      <c r="G297" s="82" t="s">
        <v>79</v>
      </c>
      <c r="H297" s="83">
        <v>43320</v>
      </c>
      <c r="I297" s="84"/>
      <c r="J297" s="80"/>
      <c r="K297" s="85"/>
      <c r="L297" s="86"/>
    </row>
    <row r="298" spans="1:12" ht="30">
      <c r="A298" s="96">
        <v>2</v>
      </c>
      <c r="B298" s="106" t="s">
        <v>148</v>
      </c>
      <c r="C298" s="84" t="s">
        <v>149</v>
      </c>
      <c r="D298" s="80"/>
      <c r="E298" s="81"/>
      <c r="F298" s="81"/>
      <c r="G298" s="82" t="s">
        <v>79</v>
      </c>
      <c r="H298" s="83">
        <v>43320</v>
      </c>
      <c r="I298" s="84"/>
      <c r="J298" s="80"/>
      <c r="K298" s="85"/>
      <c r="L298" s="86"/>
    </row>
    <row r="299" spans="1:12" ht="12" customHeight="1">
      <c r="A299" s="96">
        <v>3</v>
      </c>
      <c r="B299" s="93" t="s">
        <v>105</v>
      </c>
      <c r="C299" s="94" t="s">
        <v>717</v>
      </c>
      <c r="D299" s="80"/>
      <c r="E299" s="81"/>
      <c r="F299" s="81"/>
      <c r="G299" s="82" t="s">
        <v>79</v>
      </c>
      <c r="H299" s="83">
        <v>43320</v>
      </c>
      <c r="I299" s="84"/>
      <c r="J299" s="80"/>
      <c r="K299" s="85"/>
      <c r="L299" s="86"/>
    </row>
    <row r="300" spans="1:12">
      <c r="A300" s="103"/>
      <c r="B300" s="103"/>
      <c r="C300" s="103"/>
      <c r="D300" s="103"/>
      <c r="E300" s="103"/>
      <c r="F300" s="103"/>
      <c r="G300" s="103"/>
      <c r="H300" s="103"/>
      <c r="I300" s="103"/>
      <c r="J300" s="103"/>
      <c r="K300" s="103"/>
      <c r="L300" s="103"/>
    </row>
    <row r="301" spans="1:12">
      <c r="A301" s="196" t="s">
        <v>119</v>
      </c>
      <c r="B301" s="197" t="s">
        <v>718</v>
      </c>
      <c r="C301" s="198" t="s">
        <v>85</v>
      </c>
      <c r="D301" s="420" t="str">
        <f>IF(COUNTIF(E304:E306, "Failed") &gt; 0, "Failed", IF(COUNTA(E304:E306) = 0, "Not Tested", "Success"))</f>
        <v>Not Tested</v>
      </c>
      <c r="E301" s="402"/>
      <c r="F301" s="199" t="s">
        <v>86</v>
      </c>
      <c r="G301" s="420" t="str">
        <f>IF(COUNTIF(H304:H306, "Failed") &gt; 0, "Failed", IF(COUNTIF(H304:H306, "Need Testing") &gt; 0, "Need Testing", IF(COUNTA(H304:H306) = 0, "Not Tested", "Success")))</f>
        <v>Success</v>
      </c>
      <c r="H301" s="402"/>
      <c r="I301" s="200" t="s">
        <v>87</v>
      </c>
      <c r="J301" s="420" t="str">
        <f>IF(COUNTIF(K304:K306, "Failed") &gt; 0, "Failed", IF(COUNTIF(K304:K306, "Need Testing") &gt; 0, "Need Testing", IF(COUNTA(K304:K306) = 0, "Not Tested", "Success")))</f>
        <v>Not Tested</v>
      </c>
      <c r="K301" s="402"/>
      <c r="L301" s="201"/>
    </row>
    <row r="302" spans="1:12">
      <c r="A302" s="416" t="s">
        <v>92</v>
      </c>
      <c r="B302" s="417" t="s">
        <v>93</v>
      </c>
      <c r="C302" s="417" t="s">
        <v>94</v>
      </c>
      <c r="D302" s="418" t="s">
        <v>95</v>
      </c>
      <c r="E302" s="411"/>
      <c r="F302" s="412"/>
      <c r="G302" s="418" t="s">
        <v>96</v>
      </c>
      <c r="H302" s="411"/>
      <c r="I302" s="412"/>
      <c r="J302" s="418" t="s">
        <v>97</v>
      </c>
      <c r="K302" s="411"/>
      <c r="L302" s="412"/>
    </row>
    <row r="303" spans="1:12">
      <c r="A303" s="399"/>
      <c r="B303" s="412"/>
      <c r="C303" s="412"/>
      <c r="D303" s="202" t="s">
        <v>98</v>
      </c>
      <c r="E303" s="203" t="s">
        <v>99</v>
      </c>
      <c r="F303" s="203" t="s">
        <v>100</v>
      </c>
      <c r="G303" s="202" t="s">
        <v>98</v>
      </c>
      <c r="H303" s="203" t="s">
        <v>99</v>
      </c>
      <c r="I303" s="204" t="s">
        <v>100</v>
      </c>
      <c r="J303" s="202" t="s">
        <v>98</v>
      </c>
      <c r="K303" s="203" t="s">
        <v>99</v>
      </c>
      <c r="L303" s="203" t="s">
        <v>100</v>
      </c>
    </row>
    <row r="304" spans="1:12" ht="60">
      <c r="A304" s="173">
        <v>1</v>
      </c>
      <c r="B304" s="205" t="s">
        <v>719</v>
      </c>
      <c r="C304" s="105" t="s">
        <v>720</v>
      </c>
      <c r="D304" s="206"/>
      <c r="E304" s="207"/>
      <c r="F304" s="207"/>
      <c r="G304" s="82" t="s">
        <v>79</v>
      </c>
      <c r="H304" s="83">
        <v>43320</v>
      </c>
      <c r="I304" s="208"/>
      <c r="J304" s="206"/>
      <c r="K304" s="207"/>
      <c r="L304" s="207"/>
    </row>
    <row r="305" spans="1:12" ht="30">
      <c r="A305" s="173">
        <v>2</v>
      </c>
      <c r="B305" s="205" t="s">
        <v>103</v>
      </c>
      <c r="C305" s="184" t="s">
        <v>104</v>
      </c>
      <c r="D305" s="206"/>
      <c r="E305" s="207"/>
      <c r="F305" s="207"/>
      <c r="G305" s="82" t="s">
        <v>79</v>
      </c>
      <c r="H305" s="83">
        <v>43320</v>
      </c>
      <c r="I305" s="208"/>
      <c r="J305" s="206"/>
      <c r="K305" s="207"/>
      <c r="L305" s="207"/>
    </row>
    <row r="306" spans="1:12" ht="120">
      <c r="A306" s="173">
        <v>3</v>
      </c>
      <c r="B306" s="205" t="s">
        <v>105</v>
      </c>
      <c r="C306" s="184" t="s">
        <v>721</v>
      </c>
      <c r="D306" s="206"/>
      <c r="E306" s="207"/>
      <c r="F306" s="207"/>
      <c r="G306" s="82" t="s">
        <v>79</v>
      </c>
      <c r="H306" s="83">
        <v>43320</v>
      </c>
      <c r="I306" s="208"/>
      <c r="J306" s="206"/>
      <c r="K306" s="207"/>
      <c r="L306" s="207"/>
    </row>
    <row r="307" spans="1:12">
      <c r="A307" s="103"/>
      <c r="B307" s="103"/>
      <c r="C307" s="103"/>
      <c r="D307" s="103"/>
      <c r="E307" s="103"/>
      <c r="F307" s="103"/>
      <c r="G307" s="103"/>
      <c r="H307" s="103"/>
      <c r="I307" s="103"/>
      <c r="J307" s="103"/>
      <c r="K307" s="103"/>
      <c r="L307" s="103"/>
    </row>
    <row r="308" spans="1:12">
      <c r="A308" s="103"/>
      <c r="B308" s="103"/>
      <c r="C308" s="103"/>
      <c r="D308" s="103"/>
      <c r="E308" s="103"/>
      <c r="F308" s="103"/>
      <c r="G308" s="103"/>
      <c r="H308" s="103"/>
      <c r="I308" s="103"/>
      <c r="J308" s="103"/>
      <c r="K308" s="103"/>
      <c r="L308" s="103"/>
    </row>
    <row r="309" spans="1:12">
      <c r="A309" s="89" t="s">
        <v>722</v>
      </c>
      <c r="B309" s="66" t="s">
        <v>546</v>
      </c>
      <c r="C309" s="67"/>
      <c r="D309" s="68"/>
      <c r="E309" s="69"/>
      <c r="F309" s="69"/>
      <c r="G309" s="68"/>
      <c r="H309" s="67"/>
      <c r="I309" s="67"/>
      <c r="J309" s="68"/>
      <c r="K309" s="70"/>
      <c r="L309" s="69"/>
    </row>
    <row r="310" spans="1:12">
      <c r="A310" s="103"/>
      <c r="B310" s="103"/>
      <c r="C310" s="103"/>
      <c r="D310" s="103"/>
      <c r="E310" s="103"/>
      <c r="F310" s="103"/>
      <c r="G310" s="103"/>
      <c r="H310" s="103"/>
      <c r="I310" s="103"/>
      <c r="J310" s="103"/>
      <c r="K310" s="103"/>
      <c r="L310" s="103"/>
    </row>
    <row r="311" spans="1:12">
      <c r="A311" s="104" t="s">
        <v>90</v>
      </c>
      <c r="B311" s="72" t="s">
        <v>91</v>
      </c>
      <c r="C311" s="73" t="s">
        <v>85</v>
      </c>
      <c r="D311" s="401" t="str">
        <f>IF(COUNTIF(D314:D316, "Failed") &gt; 0, "Failed", IF(COUNTA(D314:D316) = 0, "Not Tested", "Success"))</f>
        <v>Not Tested</v>
      </c>
      <c r="E311" s="402"/>
      <c r="F311" s="97" t="s">
        <v>86</v>
      </c>
      <c r="G311" s="401" t="str">
        <f>IF(COUNTIF(G314:G316, "Failed") &gt; 0, "Failed", IF(COUNTIF(G314:G316, "Need Testing") &gt; 0, "Need Testing", IF(COUNTA(G314:G316) = 0, "Not Tested", "Success")))</f>
        <v>Success</v>
      </c>
      <c r="H311" s="402"/>
      <c r="I311" s="73" t="s">
        <v>87</v>
      </c>
      <c r="J311" s="401" t="str">
        <f>IF(COUNTIF(J314:J316, "Failed") &gt; 0, "Failed", IF(COUNTIF(J314:J316, "Need Testing") &gt; 0, "Need Testing", IF(COUNTA(J314:J316) = 0, "Not Tested", "Success")))</f>
        <v>Not Tested</v>
      </c>
      <c r="K311" s="402"/>
      <c r="L311" s="74"/>
    </row>
    <row r="312" spans="1:12">
      <c r="A312" s="403" t="s">
        <v>92</v>
      </c>
      <c r="B312" s="404" t="s">
        <v>93</v>
      </c>
      <c r="C312" s="404" t="s">
        <v>94</v>
      </c>
      <c r="D312" s="408" t="s">
        <v>95</v>
      </c>
      <c r="E312" s="409"/>
      <c r="F312" s="402"/>
      <c r="G312" s="408" t="s">
        <v>96</v>
      </c>
      <c r="H312" s="409"/>
      <c r="I312" s="402"/>
      <c r="J312" s="408" t="s">
        <v>97</v>
      </c>
      <c r="K312" s="409"/>
      <c r="L312" s="402"/>
    </row>
    <row r="313" spans="1:12">
      <c r="A313" s="399"/>
      <c r="B313" s="399"/>
      <c r="C313" s="399"/>
      <c r="D313" s="75" t="s">
        <v>98</v>
      </c>
      <c r="E313" s="76" t="s">
        <v>99</v>
      </c>
      <c r="F313" s="76" t="s">
        <v>100</v>
      </c>
      <c r="G313" s="75" t="s">
        <v>98</v>
      </c>
      <c r="H313" s="76" t="s">
        <v>99</v>
      </c>
      <c r="I313" s="76" t="s">
        <v>100</v>
      </c>
      <c r="J313" s="75" t="s">
        <v>98</v>
      </c>
      <c r="K313" s="76" t="s">
        <v>99</v>
      </c>
      <c r="L313" s="76" t="s">
        <v>100</v>
      </c>
    </row>
    <row r="314" spans="1:12" ht="45">
      <c r="A314" s="96">
        <v>1</v>
      </c>
      <c r="B314" s="93" t="s">
        <v>723</v>
      </c>
      <c r="C314" s="94" t="s">
        <v>724</v>
      </c>
      <c r="D314" s="80"/>
      <c r="E314" s="81"/>
      <c r="F314" s="81"/>
      <c r="G314" s="82" t="s">
        <v>79</v>
      </c>
      <c r="H314" s="83">
        <v>43320</v>
      </c>
      <c r="I314" s="84"/>
      <c r="J314" s="80"/>
      <c r="K314" s="85"/>
      <c r="L314" s="86"/>
    </row>
    <row r="315" spans="1:12" ht="30">
      <c r="A315" s="96">
        <v>2</v>
      </c>
      <c r="B315" s="106" t="s">
        <v>148</v>
      </c>
      <c r="C315" s="84" t="s">
        <v>149</v>
      </c>
      <c r="D315" s="80"/>
      <c r="E315" s="81"/>
      <c r="F315" s="81"/>
      <c r="G315" s="82" t="s">
        <v>79</v>
      </c>
      <c r="H315" s="83">
        <v>43320</v>
      </c>
      <c r="I315" s="84"/>
      <c r="J315" s="80"/>
      <c r="K315" s="85"/>
      <c r="L315" s="86"/>
    </row>
    <row r="316" spans="1:12" ht="12" customHeight="1">
      <c r="A316" s="96">
        <v>3</v>
      </c>
      <c r="B316" s="93" t="s">
        <v>105</v>
      </c>
      <c r="C316" s="94" t="s">
        <v>725</v>
      </c>
      <c r="D316" s="80"/>
      <c r="E316" s="81"/>
      <c r="F316" s="81"/>
      <c r="G316" s="82" t="s">
        <v>79</v>
      </c>
      <c r="H316" s="83">
        <v>43320</v>
      </c>
      <c r="I316" s="84"/>
      <c r="J316" s="80"/>
      <c r="K316" s="85"/>
      <c r="L316" s="86"/>
    </row>
    <row r="317" spans="1:12">
      <c r="A317" s="103"/>
      <c r="B317" s="103"/>
      <c r="C317" s="103"/>
      <c r="D317" s="103"/>
      <c r="E317" s="103"/>
      <c r="F317" s="103"/>
      <c r="G317" s="103"/>
      <c r="H317" s="103"/>
      <c r="I317" s="103"/>
      <c r="J317" s="103"/>
      <c r="K317" s="103"/>
      <c r="L317" s="103"/>
    </row>
    <row r="318" spans="1:12">
      <c r="A318" s="103"/>
      <c r="B318" s="103"/>
      <c r="C318" s="103"/>
      <c r="D318" s="103"/>
      <c r="E318" s="103"/>
      <c r="F318" s="103"/>
      <c r="G318" s="103"/>
      <c r="H318" s="103"/>
      <c r="I318" s="103"/>
      <c r="J318" s="103"/>
      <c r="K318" s="103"/>
      <c r="L318" s="103"/>
    </row>
    <row r="319" spans="1:12" ht="25.5">
      <c r="A319" s="89" t="s">
        <v>726</v>
      </c>
      <c r="B319" s="66" t="s">
        <v>727</v>
      </c>
      <c r="C319" s="67"/>
      <c r="D319" s="68"/>
      <c r="E319" s="69"/>
      <c r="F319" s="69"/>
      <c r="G319" s="68"/>
      <c r="H319" s="67"/>
      <c r="I319" s="67"/>
      <c r="J319" s="68"/>
      <c r="K319" s="70"/>
      <c r="L319" s="69"/>
    </row>
    <row r="320" spans="1:12">
      <c r="A320" s="103"/>
      <c r="B320" s="103"/>
      <c r="C320" s="103"/>
      <c r="D320" s="103"/>
      <c r="E320" s="103"/>
      <c r="F320" s="103"/>
      <c r="G320" s="103"/>
      <c r="H320" s="103"/>
      <c r="I320" s="103"/>
      <c r="J320" s="103"/>
      <c r="K320" s="103"/>
      <c r="L320" s="103"/>
    </row>
    <row r="321" spans="1:12">
      <c r="A321" s="104" t="s">
        <v>90</v>
      </c>
      <c r="B321" s="72" t="s">
        <v>91</v>
      </c>
      <c r="C321" s="73" t="s">
        <v>85</v>
      </c>
      <c r="D321" s="401" t="str">
        <f>IF(COUNTIF(D324:D326, "Failed") &gt; 0, "Failed", IF(COUNTA(D324:D326) = 0, "Not Tested", "Success"))</f>
        <v>Not Tested</v>
      </c>
      <c r="E321" s="402"/>
      <c r="F321" s="97" t="s">
        <v>86</v>
      </c>
      <c r="G321" s="401" t="str">
        <f>IF(COUNTIF(G324:G326, "Failed") &gt; 0, "Failed", IF(COUNTIF(G324:G326, "Need Testing") &gt; 0, "Need Testing", IF(COUNTA(G324:G326) = 0, "Not Tested", "Success")))</f>
        <v>Success</v>
      </c>
      <c r="H321" s="402"/>
      <c r="I321" s="73" t="s">
        <v>87</v>
      </c>
      <c r="J321" s="401" t="str">
        <f>IF(COUNTIF(J324:J326, "Failed") &gt; 0, "Failed", IF(COUNTIF(J324:J326, "Need Testing") &gt; 0, "Need Testing", IF(COUNTA(J324:J326) = 0, "Not Tested", "Success")))</f>
        <v>Not Tested</v>
      </c>
      <c r="K321" s="402"/>
      <c r="L321" s="74"/>
    </row>
    <row r="322" spans="1:12">
      <c r="A322" s="403" t="s">
        <v>92</v>
      </c>
      <c r="B322" s="404" t="s">
        <v>93</v>
      </c>
      <c r="C322" s="404" t="s">
        <v>94</v>
      </c>
      <c r="D322" s="408" t="s">
        <v>95</v>
      </c>
      <c r="E322" s="409"/>
      <c r="F322" s="402"/>
      <c r="G322" s="408" t="s">
        <v>96</v>
      </c>
      <c r="H322" s="409"/>
      <c r="I322" s="402"/>
      <c r="J322" s="408" t="s">
        <v>97</v>
      </c>
      <c r="K322" s="409"/>
      <c r="L322" s="402"/>
    </row>
    <row r="323" spans="1:12">
      <c r="A323" s="399"/>
      <c r="B323" s="399"/>
      <c r="C323" s="399"/>
      <c r="D323" s="75" t="s">
        <v>98</v>
      </c>
      <c r="E323" s="76" t="s">
        <v>99</v>
      </c>
      <c r="F323" s="76" t="s">
        <v>100</v>
      </c>
      <c r="G323" s="75" t="s">
        <v>98</v>
      </c>
      <c r="H323" s="76" t="s">
        <v>99</v>
      </c>
      <c r="I323" s="76" t="s">
        <v>100</v>
      </c>
      <c r="J323" s="75" t="s">
        <v>98</v>
      </c>
      <c r="K323" s="76" t="s">
        <v>99</v>
      </c>
      <c r="L323" s="76" t="s">
        <v>100</v>
      </c>
    </row>
    <row r="324" spans="1:12" ht="45">
      <c r="A324" s="96">
        <v>1</v>
      </c>
      <c r="B324" s="93" t="s">
        <v>728</v>
      </c>
      <c r="C324" s="94" t="s">
        <v>729</v>
      </c>
      <c r="D324" s="80"/>
      <c r="E324" s="81"/>
      <c r="F324" s="81"/>
      <c r="G324" s="82" t="s">
        <v>79</v>
      </c>
      <c r="H324" s="83">
        <v>43320</v>
      </c>
      <c r="I324" s="84"/>
      <c r="J324" s="80"/>
      <c r="K324" s="85"/>
      <c r="L324" s="86"/>
    </row>
    <row r="325" spans="1:12" ht="30">
      <c r="A325" s="96">
        <v>2</v>
      </c>
      <c r="B325" s="106" t="s">
        <v>148</v>
      </c>
      <c r="C325" s="84" t="s">
        <v>149</v>
      </c>
      <c r="D325" s="80"/>
      <c r="E325" s="81"/>
      <c r="F325" s="81"/>
      <c r="G325" s="82" t="s">
        <v>79</v>
      </c>
      <c r="H325" s="83">
        <v>43320</v>
      </c>
      <c r="I325" s="84"/>
      <c r="J325" s="80"/>
      <c r="K325" s="85"/>
      <c r="L325" s="86"/>
    </row>
    <row r="326" spans="1:12" ht="12" customHeight="1">
      <c r="A326" s="96">
        <v>3</v>
      </c>
      <c r="B326" s="93" t="s">
        <v>105</v>
      </c>
      <c r="C326" s="94" t="s">
        <v>730</v>
      </c>
      <c r="D326" s="80"/>
      <c r="E326" s="81"/>
      <c r="F326" s="81"/>
      <c r="G326" s="82" t="s">
        <v>79</v>
      </c>
      <c r="H326" s="83">
        <v>43320</v>
      </c>
      <c r="I326" s="84"/>
      <c r="J326" s="80"/>
      <c r="K326" s="85"/>
      <c r="L326" s="86"/>
    </row>
    <row r="327" spans="1:12">
      <c r="A327" s="103"/>
      <c r="B327" s="103"/>
      <c r="C327" s="103"/>
      <c r="D327" s="103"/>
      <c r="E327" s="103"/>
      <c r="F327" s="103"/>
      <c r="G327" s="103"/>
      <c r="H327" s="103"/>
      <c r="I327" s="103"/>
      <c r="J327" s="103"/>
      <c r="K327" s="103"/>
      <c r="L327" s="103"/>
    </row>
    <row r="328" spans="1:12">
      <c r="A328" s="103"/>
      <c r="B328" s="103"/>
      <c r="C328" s="103"/>
      <c r="D328" s="103"/>
      <c r="E328" s="103"/>
      <c r="F328" s="103"/>
      <c r="G328" s="103"/>
      <c r="H328" s="103"/>
      <c r="I328" s="103"/>
      <c r="J328" s="103"/>
      <c r="K328" s="103"/>
      <c r="L328" s="103"/>
    </row>
    <row r="329" spans="1:12" ht="25.5">
      <c r="A329" s="89" t="s">
        <v>731</v>
      </c>
      <c r="B329" s="66" t="s">
        <v>732</v>
      </c>
      <c r="C329" s="67"/>
      <c r="D329" s="68"/>
      <c r="E329" s="69"/>
      <c r="F329" s="69"/>
      <c r="G329" s="68"/>
      <c r="H329" s="67"/>
      <c r="I329" s="67"/>
      <c r="J329" s="68"/>
      <c r="K329" s="70"/>
      <c r="L329" s="69"/>
    </row>
    <row r="330" spans="1:12">
      <c r="A330" s="103"/>
      <c r="B330" s="103"/>
      <c r="C330" s="103"/>
      <c r="D330" s="103"/>
      <c r="E330" s="103"/>
      <c r="F330" s="103"/>
      <c r="G330" s="103"/>
      <c r="H330" s="103"/>
      <c r="I330" s="103"/>
      <c r="J330" s="103"/>
      <c r="K330" s="103"/>
      <c r="L330" s="103"/>
    </row>
    <row r="331" spans="1:12">
      <c r="A331" s="104" t="s">
        <v>90</v>
      </c>
      <c r="B331" s="72" t="s">
        <v>91</v>
      </c>
      <c r="C331" s="73" t="s">
        <v>85</v>
      </c>
      <c r="D331" s="401" t="str">
        <f>IF(COUNTIF(D334:D336, "Failed") &gt; 0, "Failed", IF(COUNTA(D334:D336) = 0, "Not Tested", "Success"))</f>
        <v>Not Tested</v>
      </c>
      <c r="E331" s="402"/>
      <c r="F331" s="97" t="s">
        <v>86</v>
      </c>
      <c r="G331" s="401" t="str">
        <f>IF(COUNTIF(G334:G336, "Failed") &gt; 0, "Failed", IF(COUNTIF(G334:G336, "Need Testing") &gt; 0, "Need Testing", IF(COUNTA(G334:G336) = 0, "Not Tested", "Success")))</f>
        <v>Success</v>
      </c>
      <c r="H331" s="402"/>
      <c r="I331" s="73" t="s">
        <v>87</v>
      </c>
      <c r="J331" s="401" t="str">
        <f>IF(COUNTIF(J334:J336, "Failed") &gt; 0, "Failed", IF(COUNTIF(J334:J336, "Need Testing") &gt; 0, "Need Testing", IF(COUNTA(J334:J336) = 0, "Not Tested", "Success")))</f>
        <v>Not Tested</v>
      </c>
      <c r="K331" s="402"/>
      <c r="L331" s="74"/>
    </row>
    <row r="332" spans="1:12">
      <c r="A332" s="403" t="s">
        <v>92</v>
      </c>
      <c r="B332" s="404" t="s">
        <v>93</v>
      </c>
      <c r="C332" s="404" t="s">
        <v>94</v>
      </c>
      <c r="D332" s="408" t="s">
        <v>95</v>
      </c>
      <c r="E332" s="409"/>
      <c r="F332" s="402"/>
      <c r="G332" s="408" t="s">
        <v>96</v>
      </c>
      <c r="H332" s="409"/>
      <c r="I332" s="402"/>
      <c r="J332" s="408" t="s">
        <v>97</v>
      </c>
      <c r="K332" s="409"/>
      <c r="L332" s="402"/>
    </row>
    <row r="333" spans="1:12">
      <c r="A333" s="399"/>
      <c r="B333" s="399"/>
      <c r="C333" s="399"/>
      <c r="D333" s="75" t="s">
        <v>98</v>
      </c>
      <c r="E333" s="76" t="s">
        <v>99</v>
      </c>
      <c r="F333" s="76" t="s">
        <v>100</v>
      </c>
      <c r="G333" s="75" t="s">
        <v>98</v>
      </c>
      <c r="H333" s="76" t="s">
        <v>99</v>
      </c>
      <c r="I333" s="76" t="s">
        <v>100</v>
      </c>
      <c r="J333" s="75" t="s">
        <v>98</v>
      </c>
      <c r="K333" s="76" t="s">
        <v>99</v>
      </c>
      <c r="L333" s="76" t="s">
        <v>100</v>
      </c>
    </row>
    <row r="334" spans="1:12" ht="45">
      <c r="A334" s="96">
        <v>1</v>
      </c>
      <c r="B334" s="93" t="s">
        <v>733</v>
      </c>
      <c r="C334" s="94" t="s">
        <v>734</v>
      </c>
      <c r="D334" s="80"/>
      <c r="E334" s="81"/>
      <c r="F334" s="81"/>
      <c r="G334" s="82" t="s">
        <v>79</v>
      </c>
      <c r="H334" s="83">
        <v>43320</v>
      </c>
      <c r="I334" s="84"/>
      <c r="J334" s="80"/>
      <c r="K334" s="85"/>
      <c r="L334" s="86"/>
    </row>
    <row r="335" spans="1:12" ht="30">
      <c r="A335" s="96">
        <v>2</v>
      </c>
      <c r="B335" s="106" t="s">
        <v>148</v>
      </c>
      <c r="C335" s="84" t="s">
        <v>149</v>
      </c>
      <c r="D335" s="80"/>
      <c r="E335" s="81"/>
      <c r="F335" s="81"/>
      <c r="G335" s="82" t="s">
        <v>79</v>
      </c>
      <c r="H335" s="83">
        <v>43320</v>
      </c>
      <c r="I335" s="84"/>
      <c r="J335" s="80"/>
      <c r="K335" s="85"/>
      <c r="L335" s="86"/>
    </row>
    <row r="336" spans="1:12" ht="12" customHeight="1">
      <c r="A336" s="96">
        <v>3</v>
      </c>
      <c r="B336" s="93" t="s">
        <v>150</v>
      </c>
      <c r="C336" s="94" t="s">
        <v>735</v>
      </c>
      <c r="D336" s="80"/>
      <c r="E336" s="81"/>
      <c r="F336" s="81"/>
      <c r="G336" s="95" t="s">
        <v>79</v>
      </c>
      <c r="H336" s="83">
        <v>43320</v>
      </c>
      <c r="I336" s="84"/>
      <c r="J336" s="80"/>
      <c r="K336" s="85"/>
      <c r="L336" s="86"/>
    </row>
    <row r="337" spans="1:12">
      <c r="A337" s="103"/>
      <c r="B337" s="103"/>
      <c r="C337" s="103"/>
      <c r="D337" s="103"/>
      <c r="E337" s="103"/>
      <c r="F337" s="103"/>
      <c r="G337" s="103"/>
      <c r="H337" s="103"/>
      <c r="I337" s="103"/>
      <c r="J337" s="103"/>
      <c r="K337" s="103"/>
      <c r="L337" s="103"/>
    </row>
    <row r="338" spans="1:12">
      <c r="A338" s="103"/>
      <c r="B338" s="103"/>
      <c r="C338" s="103"/>
      <c r="D338" s="103"/>
      <c r="E338" s="103"/>
      <c r="F338" s="103"/>
      <c r="G338" s="103"/>
      <c r="H338" s="103"/>
      <c r="I338" s="103"/>
      <c r="J338" s="103"/>
      <c r="K338" s="103"/>
      <c r="L338" s="103"/>
    </row>
    <row r="339" spans="1:12" ht="25.5">
      <c r="A339" s="89" t="s">
        <v>736</v>
      </c>
      <c r="B339" s="66" t="s">
        <v>737</v>
      </c>
      <c r="C339" s="67"/>
      <c r="D339" s="68"/>
      <c r="E339" s="69"/>
      <c r="F339" s="69"/>
      <c r="G339" s="68"/>
      <c r="H339" s="67"/>
      <c r="I339" s="67"/>
      <c r="J339" s="68"/>
      <c r="K339" s="70"/>
      <c r="L339" s="69"/>
    </row>
    <row r="340" spans="1:12">
      <c r="A340" s="103"/>
      <c r="B340" s="209"/>
      <c r="C340" s="103"/>
      <c r="D340" s="103"/>
      <c r="E340" s="103"/>
      <c r="F340" s="103"/>
      <c r="G340" s="103"/>
      <c r="H340" s="103"/>
      <c r="I340" s="103"/>
      <c r="J340" s="103"/>
      <c r="K340" s="103"/>
      <c r="L340" s="103"/>
    </row>
    <row r="341" spans="1:12">
      <c r="A341" s="104" t="s">
        <v>90</v>
      </c>
      <c r="B341" s="72" t="s">
        <v>91</v>
      </c>
      <c r="C341" s="73" t="s">
        <v>85</v>
      </c>
      <c r="D341" s="401" t="str">
        <f>IF(COUNTIF(D344:D346, "Failed") &gt; 0, "Failed", IF(COUNTA(D344:D346) = 0, "Not Tested", "Success"))</f>
        <v>Not Tested</v>
      </c>
      <c r="E341" s="402"/>
      <c r="F341" s="97" t="s">
        <v>86</v>
      </c>
      <c r="G341" s="401" t="str">
        <f>IF(COUNTIF(G344:G346, "Failed") &gt; 0, "Failed", IF(COUNTIF(G344:G346, "Need Testing") &gt; 0, "Need Testing", IF(COUNTA(G344:G346) = 0, "Not Tested", "Success")))</f>
        <v>Success</v>
      </c>
      <c r="H341" s="402"/>
      <c r="I341" s="73" t="s">
        <v>87</v>
      </c>
      <c r="J341" s="401" t="str">
        <f>IF(COUNTIF(J344:J346, "Failed") &gt; 0, "Failed", IF(COUNTIF(J344:J346, "Need Testing") &gt; 0, "Need Testing", IF(COUNTA(J344:J346) = 0, "Not Tested", "Success")))</f>
        <v>Not Tested</v>
      </c>
      <c r="K341" s="402"/>
      <c r="L341" s="74"/>
    </row>
    <row r="342" spans="1:12">
      <c r="A342" s="403" t="s">
        <v>92</v>
      </c>
      <c r="B342" s="404" t="s">
        <v>93</v>
      </c>
      <c r="C342" s="404" t="s">
        <v>94</v>
      </c>
      <c r="D342" s="408" t="s">
        <v>95</v>
      </c>
      <c r="E342" s="409"/>
      <c r="F342" s="402"/>
      <c r="G342" s="408" t="s">
        <v>96</v>
      </c>
      <c r="H342" s="409"/>
      <c r="I342" s="402"/>
      <c r="J342" s="408" t="s">
        <v>97</v>
      </c>
      <c r="K342" s="409"/>
      <c r="L342" s="402"/>
    </row>
    <row r="343" spans="1:12">
      <c r="A343" s="399"/>
      <c r="B343" s="399"/>
      <c r="C343" s="399"/>
      <c r="D343" s="75" t="s">
        <v>98</v>
      </c>
      <c r="E343" s="76" t="s">
        <v>99</v>
      </c>
      <c r="F343" s="76" t="s">
        <v>100</v>
      </c>
      <c r="G343" s="75" t="s">
        <v>98</v>
      </c>
      <c r="H343" s="76" t="s">
        <v>99</v>
      </c>
      <c r="I343" s="76" t="s">
        <v>100</v>
      </c>
      <c r="J343" s="75" t="s">
        <v>98</v>
      </c>
      <c r="K343" s="76" t="s">
        <v>99</v>
      </c>
      <c r="L343" s="76" t="s">
        <v>100</v>
      </c>
    </row>
    <row r="344" spans="1:12" ht="45">
      <c r="A344" s="96">
        <v>1</v>
      </c>
      <c r="B344" s="93" t="s">
        <v>738</v>
      </c>
      <c r="C344" s="94" t="s">
        <v>739</v>
      </c>
      <c r="D344" s="80"/>
      <c r="E344" s="81"/>
      <c r="F344" s="81"/>
      <c r="G344" s="82" t="s">
        <v>79</v>
      </c>
      <c r="H344" s="83">
        <v>43320</v>
      </c>
      <c r="I344" s="84"/>
      <c r="J344" s="80"/>
      <c r="K344" s="85"/>
      <c r="L344" s="86"/>
    </row>
    <row r="345" spans="1:12" ht="30">
      <c r="A345" s="96">
        <v>2</v>
      </c>
      <c r="B345" s="106" t="s">
        <v>148</v>
      </c>
      <c r="C345" s="84" t="s">
        <v>149</v>
      </c>
      <c r="D345" s="80"/>
      <c r="E345" s="81"/>
      <c r="F345" s="81"/>
      <c r="G345" s="82" t="s">
        <v>79</v>
      </c>
      <c r="H345" s="83">
        <v>43320</v>
      </c>
      <c r="I345" s="84"/>
      <c r="J345" s="80"/>
      <c r="K345" s="85"/>
      <c r="L345" s="86"/>
    </row>
    <row r="346" spans="1:12" ht="12" customHeight="1">
      <c r="A346" s="96">
        <v>3</v>
      </c>
      <c r="B346" s="93" t="s">
        <v>105</v>
      </c>
      <c r="C346" s="94" t="s">
        <v>735</v>
      </c>
      <c r="D346" s="80"/>
      <c r="E346" s="81"/>
      <c r="F346" s="81"/>
      <c r="G346" s="95" t="s">
        <v>79</v>
      </c>
      <c r="H346" s="83">
        <v>43320</v>
      </c>
      <c r="I346" s="84"/>
      <c r="J346" s="80"/>
      <c r="K346" s="85"/>
      <c r="L346" s="86"/>
    </row>
    <row r="347" spans="1:12">
      <c r="A347" s="103"/>
      <c r="B347" s="103"/>
      <c r="C347" s="103"/>
      <c r="D347" s="103"/>
      <c r="E347" s="103"/>
      <c r="F347" s="103"/>
      <c r="G347" s="103"/>
      <c r="H347" s="103"/>
      <c r="I347" s="103"/>
      <c r="J347" s="103"/>
      <c r="K347" s="103"/>
      <c r="L347" s="103"/>
    </row>
    <row r="348" spans="1:12">
      <c r="A348" s="103"/>
      <c r="B348" s="103"/>
      <c r="C348" s="103"/>
      <c r="D348" s="103"/>
      <c r="E348" s="103"/>
      <c r="F348" s="103"/>
      <c r="G348" s="103"/>
      <c r="H348" s="103"/>
      <c r="I348" s="103"/>
      <c r="J348" s="103"/>
      <c r="K348" s="103"/>
      <c r="L348" s="103"/>
    </row>
    <row r="349" spans="1:12">
      <c r="A349" s="89" t="s">
        <v>740</v>
      </c>
      <c r="B349" s="66" t="s">
        <v>741</v>
      </c>
      <c r="C349" s="67"/>
      <c r="D349" s="68"/>
      <c r="E349" s="69"/>
      <c r="F349" s="69"/>
      <c r="G349" s="68"/>
      <c r="H349" s="67"/>
      <c r="I349" s="67"/>
      <c r="J349" s="68"/>
      <c r="K349" s="70"/>
      <c r="L349" s="69"/>
    </row>
    <row r="350" spans="1:12">
      <c r="A350" s="103"/>
      <c r="B350" s="103"/>
      <c r="C350" s="103"/>
      <c r="D350" s="103"/>
      <c r="E350" s="103"/>
      <c r="F350" s="103"/>
      <c r="G350" s="103"/>
      <c r="H350" s="103"/>
      <c r="I350" s="103"/>
      <c r="J350" s="103"/>
      <c r="K350" s="103"/>
      <c r="L350" s="103"/>
    </row>
    <row r="351" spans="1:12">
      <c r="A351" s="104" t="s">
        <v>90</v>
      </c>
      <c r="B351" s="72" t="s">
        <v>91</v>
      </c>
      <c r="C351" s="73" t="s">
        <v>85</v>
      </c>
      <c r="D351" s="401" t="str">
        <f>IF(COUNTIF(D354:D356, "Failed") &gt; 0, "Failed", IF(COUNTA(D354:D356) = 0, "Not Tested", "Success"))</f>
        <v>Not Tested</v>
      </c>
      <c r="E351" s="402"/>
      <c r="F351" s="97" t="s">
        <v>86</v>
      </c>
      <c r="G351" s="401" t="str">
        <f>IF(COUNTIF(G354:G356, "Failed") &gt; 0, "Failed", IF(COUNTIF(G354:G356, "Need Testing") &gt; 0, "Need Testing", IF(COUNTA(G354:G356) = 0, "Not Tested", "Success")))</f>
        <v>Success</v>
      </c>
      <c r="H351" s="402"/>
      <c r="I351" s="73" t="s">
        <v>87</v>
      </c>
      <c r="J351" s="401" t="str">
        <f>IF(COUNTIF(J354:J356, "Failed") &gt; 0, "Failed", IF(COUNTIF(J354:J356, "Need Testing") &gt; 0, "Need Testing", IF(COUNTA(J354:J356) = 0, "Not Tested", "Success")))</f>
        <v>Not Tested</v>
      </c>
      <c r="K351" s="402"/>
      <c r="L351" s="74"/>
    </row>
    <row r="352" spans="1:12">
      <c r="A352" s="403" t="s">
        <v>92</v>
      </c>
      <c r="B352" s="404" t="s">
        <v>93</v>
      </c>
      <c r="C352" s="404" t="s">
        <v>94</v>
      </c>
      <c r="D352" s="408" t="s">
        <v>95</v>
      </c>
      <c r="E352" s="409"/>
      <c r="F352" s="402"/>
      <c r="G352" s="408" t="s">
        <v>96</v>
      </c>
      <c r="H352" s="409"/>
      <c r="I352" s="402"/>
      <c r="J352" s="408" t="s">
        <v>97</v>
      </c>
      <c r="K352" s="409"/>
      <c r="L352" s="402"/>
    </row>
    <row r="353" spans="1:12">
      <c r="A353" s="399"/>
      <c r="B353" s="399"/>
      <c r="C353" s="399"/>
      <c r="D353" s="75" t="s">
        <v>98</v>
      </c>
      <c r="E353" s="76" t="s">
        <v>99</v>
      </c>
      <c r="F353" s="76" t="s">
        <v>100</v>
      </c>
      <c r="G353" s="75" t="s">
        <v>98</v>
      </c>
      <c r="H353" s="76" t="s">
        <v>99</v>
      </c>
      <c r="I353" s="76" t="s">
        <v>100</v>
      </c>
      <c r="J353" s="75" t="s">
        <v>98</v>
      </c>
      <c r="K353" s="76" t="s">
        <v>99</v>
      </c>
      <c r="L353" s="76" t="s">
        <v>100</v>
      </c>
    </row>
    <row r="354" spans="1:12" ht="45">
      <c r="A354" s="96">
        <v>1</v>
      </c>
      <c r="B354" s="93" t="s">
        <v>742</v>
      </c>
      <c r="C354" s="94" t="s">
        <v>743</v>
      </c>
      <c r="D354" s="80"/>
      <c r="E354" s="81"/>
      <c r="F354" s="81"/>
      <c r="G354" s="82" t="s">
        <v>79</v>
      </c>
      <c r="H354" s="83">
        <v>43320</v>
      </c>
      <c r="I354" s="84"/>
      <c r="J354" s="80"/>
      <c r="K354" s="85"/>
      <c r="L354" s="86"/>
    </row>
    <row r="355" spans="1:12" ht="30">
      <c r="A355" s="96">
        <v>2</v>
      </c>
      <c r="B355" s="106" t="s">
        <v>148</v>
      </c>
      <c r="C355" s="84" t="s">
        <v>149</v>
      </c>
      <c r="D355" s="80"/>
      <c r="E355" s="81"/>
      <c r="F355" s="81"/>
      <c r="G355" s="82" t="s">
        <v>79</v>
      </c>
      <c r="H355" s="83">
        <v>43320</v>
      </c>
      <c r="I355" s="84"/>
      <c r="J355" s="80"/>
      <c r="K355" s="85"/>
      <c r="L355" s="86"/>
    </row>
    <row r="356" spans="1:12" ht="12" customHeight="1">
      <c r="A356" s="96">
        <v>3</v>
      </c>
      <c r="B356" s="93" t="s">
        <v>105</v>
      </c>
      <c r="C356" s="94" t="s">
        <v>744</v>
      </c>
      <c r="D356" s="80"/>
      <c r="E356" s="81"/>
      <c r="F356" s="81"/>
      <c r="G356" s="95" t="s">
        <v>79</v>
      </c>
      <c r="H356" s="83">
        <v>43320</v>
      </c>
      <c r="I356" s="84"/>
      <c r="J356" s="80"/>
      <c r="K356" s="85"/>
      <c r="L356" s="86"/>
    </row>
    <row r="357" spans="1:12">
      <c r="A357" s="103"/>
      <c r="B357" s="103"/>
      <c r="C357" s="103"/>
      <c r="D357" s="103"/>
      <c r="E357" s="103"/>
      <c r="F357" s="103"/>
      <c r="G357" s="103"/>
      <c r="H357" s="103"/>
      <c r="I357" s="103"/>
      <c r="J357" s="103"/>
      <c r="K357" s="103"/>
      <c r="L357" s="103"/>
    </row>
    <row r="358" spans="1:12">
      <c r="A358" s="103"/>
      <c r="B358" s="103"/>
      <c r="C358" s="103"/>
      <c r="D358" s="103"/>
      <c r="E358" s="103"/>
      <c r="F358" s="103"/>
      <c r="G358" s="103"/>
      <c r="H358" s="103"/>
      <c r="I358" s="103"/>
      <c r="J358" s="103"/>
      <c r="K358" s="103"/>
      <c r="L358" s="103"/>
    </row>
    <row r="359" spans="1:12">
      <c r="A359" s="89" t="s">
        <v>745</v>
      </c>
      <c r="B359" s="66" t="s">
        <v>522</v>
      </c>
      <c r="C359" s="67"/>
      <c r="D359" s="68"/>
      <c r="E359" s="69"/>
      <c r="F359" s="69"/>
      <c r="G359" s="68"/>
      <c r="H359" s="67"/>
      <c r="I359" s="67"/>
      <c r="J359" s="68"/>
      <c r="K359" s="70"/>
      <c r="L359" s="69"/>
    </row>
    <row r="360" spans="1:12">
      <c r="A360" s="103"/>
      <c r="B360" s="103"/>
      <c r="C360" s="103"/>
      <c r="D360" s="103"/>
      <c r="E360" s="103"/>
      <c r="F360" s="103"/>
      <c r="G360" s="103"/>
      <c r="H360" s="103"/>
      <c r="I360" s="103"/>
      <c r="J360" s="103"/>
      <c r="K360" s="103"/>
      <c r="L360" s="103"/>
    </row>
    <row r="361" spans="1:12">
      <c r="A361" s="104" t="s">
        <v>90</v>
      </c>
      <c r="B361" s="72" t="s">
        <v>91</v>
      </c>
      <c r="C361" s="73" t="s">
        <v>85</v>
      </c>
      <c r="D361" s="401" t="str">
        <f>IF(COUNTIF(D364:D366, "Failed") &gt; 0, "Failed", IF(COUNTA(D364:D366) = 0, "Not Tested", "Success"))</f>
        <v>Not Tested</v>
      </c>
      <c r="E361" s="402"/>
      <c r="F361" s="97" t="s">
        <v>86</v>
      </c>
      <c r="G361" s="401" t="str">
        <f>IF(COUNTIF(G364:G366, "Failed") &gt; 0, "Failed", IF(COUNTIF(G364:G366, "Need Testing") &gt; 0, "Need Testing", IF(COUNTA(G364:G366) = 0, "Not Tested", "Success")))</f>
        <v>Success</v>
      </c>
      <c r="H361" s="402"/>
      <c r="I361" s="73" t="s">
        <v>87</v>
      </c>
      <c r="J361" s="401" t="str">
        <f>IF(COUNTIF(J364:J366, "Failed") &gt; 0, "Failed", IF(COUNTIF(J364:J366, "Need Testing") &gt; 0, "Need Testing", IF(COUNTA(J364:J366) = 0, "Not Tested", "Success")))</f>
        <v>Not Tested</v>
      </c>
      <c r="K361" s="402"/>
      <c r="L361" s="74"/>
    </row>
    <row r="362" spans="1:12">
      <c r="A362" s="403" t="s">
        <v>92</v>
      </c>
      <c r="B362" s="404" t="s">
        <v>93</v>
      </c>
      <c r="C362" s="404" t="s">
        <v>94</v>
      </c>
      <c r="D362" s="408" t="s">
        <v>95</v>
      </c>
      <c r="E362" s="409"/>
      <c r="F362" s="402"/>
      <c r="G362" s="408" t="s">
        <v>96</v>
      </c>
      <c r="H362" s="409"/>
      <c r="I362" s="402"/>
      <c r="J362" s="408" t="s">
        <v>97</v>
      </c>
      <c r="K362" s="409"/>
      <c r="L362" s="402"/>
    </row>
    <row r="363" spans="1:12">
      <c r="A363" s="399"/>
      <c r="B363" s="399"/>
      <c r="C363" s="399"/>
      <c r="D363" s="75" t="s">
        <v>98</v>
      </c>
      <c r="E363" s="76" t="s">
        <v>99</v>
      </c>
      <c r="F363" s="76" t="s">
        <v>100</v>
      </c>
      <c r="G363" s="75" t="s">
        <v>98</v>
      </c>
      <c r="H363" s="76" t="s">
        <v>99</v>
      </c>
      <c r="I363" s="76" t="s">
        <v>100</v>
      </c>
      <c r="J363" s="75" t="s">
        <v>98</v>
      </c>
      <c r="K363" s="76" t="s">
        <v>99</v>
      </c>
      <c r="L363" s="76" t="s">
        <v>100</v>
      </c>
    </row>
    <row r="364" spans="1:12" ht="45">
      <c r="A364" s="96">
        <v>1</v>
      </c>
      <c r="B364" s="93" t="s">
        <v>746</v>
      </c>
      <c r="C364" s="94" t="s">
        <v>747</v>
      </c>
      <c r="D364" s="80"/>
      <c r="E364" s="81"/>
      <c r="F364" s="81"/>
      <c r="G364" s="82" t="s">
        <v>79</v>
      </c>
      <c r="H364" s="83">
        <v>43320</v>
      </c>
      <c r="I364" s="84"/>
      <c r="J364" s="80"/>
      <c r="K364" s="85"/>
      <c r="L364" s="86"/>
    </row>
    <row r="365" spans="1:12" ht="30">
      <c r="A365" s="96">
        <v>2</v>
      </c>
      <c r="B365" s="106" t="s">
        <v>148</v>
      </c>
      <c r="C365" s="84" t="s">
        <v>149</v>
      </c>
      <c r="D365" s="80"/>
      <c r="E365" s="81"/>
      <c r="F365" s="81"/>
      <c r="G365" s="82" t="s">
        <v>79</v>
      </c>
      <c r="H365" s="83">
        <v>43320</v>
      </c>
      <c r="I365" s="84"/>
      <c r="J365" s="80"/>
      <c r="K365" s="85"/>
      <c r="L365" s="86"/>
    </row>
    <row r="366" spans="1:12" ht="12" customHeight="1">
      <c r="A366" s="96">
        <v>3</v>
      </c>
      <c r="B366" s="93" t="s">
        <v>105</v>
      </c>
      <c r="C366" s="94" t="s">
        <v>748</v>
      </c>
      <c r="D366" s="80"/>
      <c r="E366" s="81"/>
      <c r="F366" s="81"/>
      <c r="G366" s="95" t="s">
        <v>79</v>
      </c>
      <c r="H366" s="83">
        <v>43320</v>
      </c>
      <c r="I366" s="84"/>
      <c r="J366" s="80"/>
      <c r="K366" s="85"/>
      <c r="L366" s="86"/>
    </row>
    <row r="367" spans="1:12">
      <c r="A367" s="103"/>
      <c r="B367" s="103"/>
      <c r="C367" s="103"/>
      <c r="D367" s="103"/>
      <c r="E367" s="103"/>
      <c r="F367" s="103"/>
      <c r="G367" s="103"/>
      <c r="H367" s="103"/>
      <c r="I367" s="103"/>
      <c r="J367" s="103"/>
      <c r="K367" s="103"/>
      <c r="L367" s="103"/>
    </row>
    <row r="368" spans="1:12">
      <c r="A368" s="103"/>
      <c r="B368" s="103"/>
      <c r="C368" s="103"/>
      <c r="D368" s="103"/>
      <c r="E368" s="103"/>
      <c r="F368" s="103"/>
      <c r="G368" s="103"/>
      <c r="H368" s="103"/>
      <c r="I368" s="103"/>
      <c r="J368" s="103"/>
      <c r="K368" s="103"/>
      <c r="L368" s="103"/>
    </row>
    <row r="369" spans="1:12">
      <c r="A369" s="89" t="s">
        <v>675</v>
      </c>
      <c r="B369" s="66" t="s">
        <v>527</v>
      </c>
      <c r="C369" s="67"/>
      <c r="D369" s="68"/>
      <c r="E369" s="69"/>
      <c r="F369" s="69"/>
      <c r="G369" s="68"/>
      <c r="H369" s="67"/>
      <c r="I369" s="67"/>
      <c r="J369" s="68"/>
      <c r="K369" s="70"/>
      <c r="L369" s="69"/>
    </row>
    <row r="370" spans="1:12">
      <c r="A370" s="103"/>
      <c r="B370" s="103"/>
      <c r="C370" s="103"/>
      <c r="D370" s="103"/>
      <c r="E370" s="103"/>
      <c r="F370" s="103"/>
      <c r="G370" s="103"/>
      <c r="H370" s="103"/>
      <c r="I370" s="103"/>
      <c r="J370" s="103"/>
      <c r="K370" s="103"/>
      <c r="L370" s="103"/>
    </row>
    <row r="371" spans="1:12">
      <c r="A371" s="104" t="s">
        <v>90</v>
      </c>
      <c r="B371" s="72" t="s">
        <v>91</v>
      </c>
      <c r="C371" s="73" t="s">
        <v>85</v>
      </c>
      <c r="D371" s="401" t="str">
        <f>IF(COUNTIF(D374:D376, "Failed") &gt; 0, "Failed", IF(COUNTA(D374:D376) = 0, "Not Tested", "Success"))</f>
        <v>Not Tested</v>
      </c>
      <c r="E371" s="402"/>
      <c r="F371" s="97" t="s">
        <v>86</v>
      </c>
      <c r="G371" s="401" t="str">
        <f>IF(COUNTIF(G374:G376, "Failed") &gt; 0, "Failed", IF(COUNTIF(G374:G376, "Need Testing") &gt; 0, "Need Testing", IF(COUNTA(G374:G376) = 0, "Not Tested", "Success")))</f>
        <v>Success</v>
      </c>
      <c r="H371" s="402"/>
      <c r="I371" s="73" t="s">
        <v>87</v>
      </c>
      <c r="J371" s="401" t="str">
        <f>IF(COUNTIF(J374:J376, "Failed") &gt; 0, "Failed", IF(COUNTIF(J374:J376, "Need Testing") &gt; 0, "Need Testing", IF(COUNTA(J374:J376) = 0, "Not Tested", "Success")))</f>
        <v>Not Tested</v>
      </c>
      <c r="K371" s="402"/>
      <c r="L371" s="74"/>
    </row>
    <row r="372" spans="1:12">
      <c r="A372" s="403" t="s">
        <v>92</v>
      </c>
      <c r="B372" s="404" t="s">
        <v>93</v>
      </c>
      <c r="C372" s="404" t="s">
        <v>94</v>
      </c>
      <c r="D372" s="408" t="s">
        <v>95</v>
      </c>
      <c r="E372" s="409"/>
      <c r="F372" s="402"/>
      <c r="G372" s="408" t="s">
        <v>96</v>
      </c>
      <c r="H372" s="409"/>
      <c r="I372" s="402"/>
      <c r="J372" s="408" t="s">
        <v>97</v>
      </c>
      <c r="K372" s="409"/>
      <c r="L372" s="402"/>
    </row>
    <row r="373" spans="1:12">
      <c r="A373" s="399"/>
      <c r="B373" s="399"/>
      <c r="C373" s="399"/>
      <c r="D373" s="75" t="s">
        <v>98</v>
      </c>
      <c r="E373" s="76" t="s">
        <v>99</v>
      </c>
      <c r="F373" s="76" t="s">
        <v>100</v>
      </c>
      <c r="G373" s="75" t="s">
        <v>98</v>
      </c>
      <c r="H373" s="76" t="s">
        <v>99</v>
      </c>
      <c r="I373" s="76" t="s">
        <v>100</v>
      </c>
      <c r="J373" s="75" t="s">
        <v>98</v>
      </c>
      <c r="K373" s="76" t="s">
        <v>99</v>
      </c>
      <c r="L373" s="76" t="s">
        <v>100</v>
      </c>
    </row>
    <row r="374" spans="1:12" ht="45">
      <c r="A374" s="96">
        <v>1</v>
      </c>
      <c r="B374" s="93" t="s">
        <v>749</v>
      </c>
      <c r="C374" s="94" t="s">
        <v>750</v>
      </c>
      <c r="D374" s="80"/>
      <c r="E374" s="81"/>
      <c r="F374" s="81"/>
      <c r="G374" s="82" t="s">
        <v>79</v>
      </c>
      <c r="H374" s="83">
        <v>43320</v>
      </c>
      <c r="I374" s="84"/>
      <c r="J374" s="80"/>
      <c r="K374" s="85"/>
      <c r="L374" s="86"/>
    </row>
    <row r="375" spans="1:12" ht="30">
      <c r="A375" s="96">
        <v>2</v>
      </c>
      <c r="B375" s="106" t="s">
        <v>148</v>
      </c>
      <c r="C375" s="84" t="s">
        <v>149</v>
      </c>
      <c r="D375" s="80"/>
      <c r="E375" s="81"/>
      <c r="F375" s="81"/>
      <c r="G375" s="82" t="s">
        <v>79</v>
      </c>
      <c r="H375" s="83">
        <v>43320</v>
      </c>
      <c r="I375" s="84"/>
      <c r="J375" s="80"/>
      <c r="K375" s="85"/>
      <c r="L375" s="86"/>
    </row>
    <row r="376" spans="1:12" ht="12" customHeight="1">
      <c r="A376" s="96">
        <v>3</v>
      </c>
      <c r="B376" s="93" t="s">
        <v>105</v>
      </c>
      <c r="C376" s="94" t="s">
        <v>751</v>
      </c>
      <c r="D376" s="80"/>
      <c r="E376" s="81"/>
      <c r="F376" s="81"/>
      <c r="G376" s="95" t="s">
        <v>79</v>
      </c>
      <c r="H376" s="83">
        <v>43320</v>
      </c>
      <c r="I376" s="84"/>
      <c r="J376" s="80"/>
      <c r="K376" s="85"/>
      <c r="L376" s="86"/>
    </row>
    <row r="377" spans="1:12">
      <c r="A377" s="103"/>
      <c r="B377" s="103"/>
      <c r="C377" s="103"/>
      <c r="D377" s="103"/>
      <c r="E377" s="103"/>
      <c r="F377" s="103"/>
      <c r="G377" s="103"/>
      <c r="H377" s="103"/>
      <c r="I377" s="103"/>
      <c r="J377" s="103"/>
      <c r="K377" s="103"/>
      <c r="L377" s="103"/>
    </row>
    <row r="378" spans="1:12">
      <c r="A378" s="103"/>
      <c r="B378" s="103"/>
      <c r="C378" s="103"/>
      <c r="D378" s="103"/>
      <c r="E378" s="103"/>
      <c r="F378" s="103"/>
      <c r="G378" s="103"/>
      <c r="H378" s="103"/>
      <c r="I378" s="103"/>
      <c r="J378" s="103"/>
      <c r="K378" s="103"/>
      <c r="L378" s="103"/>
    </row>
    <row r="379" spans="1:12">
      <c r="A379" s="89" t="s">
        <v>680</v>
      </c>
      <c r="B379" s="66" t="s">
        <v>752</v>
      </c>
      <c r="C379" s="67"/>
      <c r="D379" s="68"/>
      <c r="E379" s="69"/>
      <c r="F379" s="69"/>
      <c r="G379" s="68"/>
      <c r="H379" s="67"/>
      <c r="I379" s="67"/>
      <c r="J379" s="68"/>
      <c r="K379" s="70"/>
      <c r="L379" s="69"/>
    </row>
    <row r="380" spans="1:12">
      <c r="A380" s="103"/>
      <c r="B380" s="103"/>
      <c r="C380" s="103"/>
      <c r="D380" s="103"/>
      <c r="E380" s="103"/>
      <c r="F380" s="103"/>
      <c r="G380" s="103"/>
      <c r="H380" s="103"/>
      <c r="I380" s="103"/>
      <c r="J380" s="103"/>
      <c r="K380" s="103"/>
      <c r="L380" s="103"/>
    </row>
    <row r="381" spans="1:12">
      <c r="A381" s="104" t="s">
        <v>90</v>
      </c>
      <c r="B381" s="72" t="s">
        <v>91</v>
      </c>
      <c r="C381" s="73" t="s">
        <v>85</v>
      </c>
      <c r="D381" s="401" t="str">
        <f>IF(COUNTIF(D384:D386, "Failed") &gt; 0, "Failed", IF(COUNTA(D384:D386) = 0, "Not Tested", "Success"))</f>
        <v>Not Tested</v>
      </c>
      <c r="E381" s="402"/>
      <c r="F381" s="97" t="s">
        <v>86</v>
      </c>
      <c r="G381" s="401" t="str">
        <f>IF(COUNTIF(G384:G386, "Failed") &gt; 0, "Failed", IF(COUNTIF(G384:G386, "Need Testing") &gt; 0, "Need Testing", IF(COUNTA(G384:G386) = 0, "Not Tested", "Success")))</f>
        <v>Success</v>
      </c>
      <c r="H381" s="402"/>
      <c r="I381" s="73" t="s">
        <v>87</v>
      </c>
      <c r="J381" s="401" t="str">
        <f>IF(COUNTIF(J384:J386, "Failed") &gt; 0, "Failed", IF(COUNTIF(J384:J386, "Need Testing") &gt; 0, "Need Testing", IF(COUNTA(J384:J386) = 0, "Not Tested", "Success")))</f>
        <v>Not Tested</v>
      </c>
      <c r="K381" s="402"/>
      <c r="L381" s="74"/>
    </row>
    <row r="382" spans="1:12">
      <c r="A382" s="403" t="s">
        <v>92</v>
      </c>
      <c r="B382" s="404" t="s">
        <v>93</v>
      </c>
      <c r="C382" s="404" t="s">
        <v>94</v>
      </c>
      <c r="D382" s="408" t="s">
        <v>95</v>
      </c>
      <c r="E382" s="409"/>
      <c r="F382" s="402"/>
      <c r="G382" s="408" t="s">
        <v>96</v>
      </c>
      <c r="H382" s="409"/>
      <c r="I382" s="402"/>
      <c r="J382" s="408" t="s">
        <v>97</v>
      </c>
      <c r="K382" s="409"/>
      <c r="L382" s="402"/>
    </row>
    <row r="383" spans="1:12">
      <c r="A383" s="399"/>
      <c r="B383" s="399"/>
      <c r="C383" s="399"/>
      <c r="D383" s="75" t="s">
        <v>98</v>
      </c>
      <c r="E383" s="76" t="s">
        <v>99</v>
      </c>
      <c r="F383" s="76" t="s">
        <v>100</v>
      </c>
      <c r="G383" s="75" t="s">
        <v>98</v>
      </c>
      <c r="H383" s="76" t="s">
        <v>99</v>
      </c>
      <c r="I383" s="76" t="s">
        <v>100</v>
      </c>
      <c r="J383" s="75" t="s">
        <v>98</v>
      </c>
      <c r="K383" s="76" t="s">
        <v>99</v>
      </c>
      <c r="L383" s="76" t="s">
        <v>100</v>
      </c>
    </row>
    <row r="384" spans="1:12" ht="45">
      <c r="A384" s="96">
        <v>1</v>
      </c>
      <c r="B384" s="93" t="s">
        <v>753</v>
      </c>
      <c r="C384" s="94" t="s">
        <v>754</v>
      </c>
      <c r="D384" s="80"/>
      <c r="E384" s="81"/>
      <c r="F384" s="81"/>
      <c r="G384" s="82" t="s">
        <v>79</v>
      </c>
      <c r="H384" s="83">
        <v>43320</v>
      </c>
      <c r="I384" s="84"/>
      <c r="J384" s="80"/>
      <c r="K384" s="85"/>
      <c r="L384" s="86"/>
    </row>
    <row r="385" spans="1:12" ht="30">
      <c r="A385" s="96">
        <v>2</v>
      </c>
      <c r="B385" s="106" t="s">
        <v>148</v>
      </c>
      <c r="C385" s="84" t="s">
        <v>149</v>
      </c>
      <c r="D385" s="80"/>
      <c r="E385" s="81"/>
      <c r="F385" s="81"/>
      <c r="G385" s="82" t="s">
        <v>79</v>
      </c>
      <c r="H385" s="83">
        <v>43320</v>
      </c>
      <c r="I385" s="84"/>
      <c r="J385" s="80"/>
      <c r="K385" s="85"/>
      <c r="L385" s="86"/>
    </row>
    <row r="386" spans="1:12" ht="12" customHeight="1">
      <c r="A386" s="96">
        <v>3</v>
      </c>
      <c r="B386" s="93" t="s">
        <v>105</v>
      </c>
      <c r="C386" s="94" t="s">
        <v>755</v>
      </c>
      <c r="D386" s="80"/>
      <c r="E386" s="81"/>
      <c r="F386" s="81"/>
      <c r="G386" s="95" t="s">
        <v>79</v>
      </c>
      <c r="H386" s="83">
        <v>43320</v>
      </c>
      <c r="I386" s="84"/>
      <c r="J386" s="80"/>
      <c r="K386" s="85"/>
      <c r="L386" s="86"/>
    </row>
    <row r="387" spans="1:12">
      <c r="A387" s="103"/>
      <c r="B387" s="103"/>
      <c r="C387" s="103"/>
      <c r="D387" s="103"/>
      <c r="E387" s="103"/>
      <c r="F387" s="103"/>
      <c r="G387" s="103"/>
      <c r="H387" s="103"/>
      <c r="I387" s="103"/>
      <c r="J387" s="103"/>
      <c r="K387" s="103"/>
      <c r="L387" s="103"/>
    </row>
    <row r="388" spans="1:12">
      <c r="A388" s="103"/>
      <c r="B388" s="103"/>
      <c r="C388" s="103"/>
      <c r="D388" s="103"/>
      <c r="E388" s="103"/>
      <c r="F388" s="103"/>
      <c r="G388" s="103"/>
      <c r="H388" s="103"/>
      <c r="I388" s="103"/>
      <c r="J388" s="103"/>
      <c r="K388" s="103"/>
      <c r="L388" s="103"/>
    </row>
    <row r="389" spans="1:12">
      <c r="A389" s="89" t="s">
        <v>692</v>
      </c>
      <c r="B389" s="66" t="s">
        <v>509</v>
      </c>
      <c r="C389" s="67"/>
      <c r="D389" s="68"/>
      <c r="E389" s="69"/>
      <c r="F389" s="69"/>
      <c r="G389" s="68"/>
      <c r="H389" s="67"/>
      <c r="I389" s="67"/>
      <c r="J389" s="68"/>
      <c r="K389" s="70"/>
      <c r="L389" s="69"/>
    </row>
    <row r="390" spans="1:12">
      <c r="A390" s="103"/>
      <c r="B390" s="103"/>
      <c r="C390" s="103"/>
      <c r="D390" s="103"/>
      <c r="E390" s="103"/>
      <c r="F390" s="103"/>
      <c r="G390" s="103"/>
      <c r="H390" s="103"/>
      <c r="I390" s="103"/>
      <c r="J390" s="103"/>
      <c r="K390" s="103"/>
      <c r="L390" s="103"/>
    </row>
    <row r="391" spans="1:12">
      <c r="A391" s="104" t="s">
        <v>90</v>
      </c>
      <c r="B391" s="72" t="s">
        <v>91</v>
      </c>
      <c r="C391" s="73" t="s">
        <v>85</v>
      </c>
      <c r="D391" s="401" t="str">
        <f>IF(COUNTIF(D394:D396, "Failed") &gt; 0, "Failed", IF(COUNTA(D394:D396) = 0, "Not Tested", "Success"))</f>
        <v>Not Tested</v>
      </c>
      <c r="E391" s="402"/>
      <c r="F391" s="97" t="s">
        <v>86</v>
      </c>
      <c r="G391" s="401" t="str">
        <f>IF(COUNTIF(G394:G396, "Failed") &gt; 0, "Failed", IF(COUNTIF(G394:G396, "Need Testing") &gt; 0, "Need Testing", IF(COUNTA(G394:G396) = 0, "Not Tested", "Success")))</f>
        <v>Success</v>
      </c>
      <c r="H391" s="402"/>
      <c r="I391" s="73" t="s">
        <v>87</v>
      </c>
      <c r="J391" s="401" t="str">
        <f>IF(COUNTIF(J394:J396, "Failed") &gt; 0, "Failed", IF(COUNTIF(J394:J396, "Need Testing") &gt; 0, "Need Testing", IF(COUNTA(J394:J396) = 0, "Not Tested", "Success")))</f>
        <v>Not Tested</v>
      </c>
      <c r="K391" s="402"/>
      <c r="L391" s="74"/>
    </row>
    <row r="392" spans="1:12">
      <c r="A392" s="403" t="s">
        <v>92</v>
      </c>
      <c r="B392" s="404" t="s">
        <v>93</v>
      </c>
      <c r="C392" s="404" t="s">
        <v>94</v>
      </c>
      <c r="D392" s="408" t="s">
        <v>95</v>
      </c>
      <c r="E392" s="409"/>
      <c r="F392" s="402"/>
      <c r="G392" s="408" t="s">
        <v>96</v>
      </c>
      <c r="H392" s="409"/>
      <c r="I392" s="402"/>
      <c r="J392" s="408" t="s">
        <v>97</v>
      </c>
      <c r="K392" s="409"/>
      <c r="L392" s="402"/>
    </row>
    <row r="393" spans="1:12">
      <c r="A393" s="399"/>
      <c r="B393" s="399"/>
      <c r="C393" s="399"/>
      <c r="D393" s="75" t="s">
        <v>98</v>
      </c>
      <c r="E393" s="76" t="s">
        <v>99</v>
      </c>
      <c r="F393" s="76" t="s">
        <v>100</v>
      </c>
      <c r="G393" s="75" t="s">
        <v>98</v>
      </c>
      <c r="H393" s="76" t="s">
        <v>99</v>
      </c>
      <c r="I393" s="76" t="s">
        <v>100</v>
      </c>
      <c r="J393" s="75" t="s">
        <v>98</v>
      </c>
      <c r="K393" s="76" t="s">
        <v>99</v>
      </c>
      <c r="L393" s="76" t="s">
        <v>100</v>
      </c>
    </row>
    <row r="394" spans="1:12" ht="45">
      <c r="A394" s="96">
        <v>1</v>
      </c>
      <c r="B394" s="93" t="s">
        <v>756</v>
      </c>
      <c r="C394" s="94" t="s">
        <v>757</v>
      </c>
      <c r="D394" s="80"/>
      <c r="E394" s="81"/>
      <c r="F394" s="81"/>
      <c r="G394" s="82" t="s">
        <v>79</v>
      </c>
      <c r="H394" s="83">
        <v>43320</v>
      </c>
      <c r="I394" s="84"/>
      <c r="J394" s="80"/>
      <c r="K394" s="85"/>
      <c r="L394" s="86"/>
    </row>
    <row r="395" spans="1:12" ht="30">
      <c r="A395" s="96">
        <v>2</v>
      </c>
      <c r="B395" s="106" t="s">
        <v>148</v>
      </c>
      <c r="C395" s="84" t="s">
        <v>149</v>
      </c>
      <c r="D395" s="80"/>
      <c r="E395" s="81"/>
      <c r="F395" s="81"/>
      <c r="G395" s="82" t="s">
        <v>79</v>
      </c>
      <c r="H395" s="83">
        <v>43320</v>
      </c>
      <c r="I395" s="84"/>
      <c r="J395" s="80"/>
      <c r="K395" s="85"/>
      <c r="L395" s="86"/>
    </row>
    <row r="396" spans="1:12" ht="12" customHeight="1">
      <c r="A396" s="96">
        <v>3</v>
      </c>
      <c r="B396" s="93" t="s">
        <v>105</v>
      </c>
      <c r="C396" s="94" t="s">
        <v>758</v>
      </c>
      <c r="D396" s="80"/>
      <c r="E396" s="81"/>
      <c r="F396" s="81"/>
      <c r="G396" s="95" t="s">
        <v>79</v>
      </c>
      <c r="H396" s="83">
        <v>43320</v>
      </c>
      <c r="I396" s="84"/>
      <c r="J396" s="80"/>
      <c r="K396" s="85"/>
      <c r="L396" s="86"/>
    </row>
    <row r="397" spans="1:12">
      <c r="A397" s="103"/>
      <c r="B397" s="103"/>
      <c r="C397" s="103"/>
      <c r="D397" s="103"/>
      <c r="E397" s="103"/>
      <c r="F397" s="103"/>
      <c r="G397" s="103"/>
      <c r="H397" s="103"/>
      <c r="I397" s="103"/>
      <c r="J397" s="103"/>
      <c r="K397" s="103"/>
      <c r="L397" s="103"/>
    </row>
    <row r="398" spans="1:12">
      <c r="A398" s="104" t="s">
        <v>90</v>
      </c>
      <c r="B398" s="210" t="s">
        <v>759</v>
      </c>
      <c r="C398" s="200" t="s">
        <v>85</v>
      </c>
      <c r="D398" s="401" t="str">
        <f>IF(COUNTIF(D401:D403, "Failed") &gt; 0, "Failed", IF(COUNTA(D401:D403) = 0, "Not Tested", "Success"))</f>
        <v>Not Tested</v>
      </c>
      <c r="E398" s="402"/>
      <c r="F398" s="97" t="s">
        <v>86</v>
      </c>
      <c r="G398" s="401" t="str">
        <f>IF(COUNTIF(G401:G403, "Failed") &gt; 0, "Failed", IF(COUNTIF(G401:G403, "Need Testing") &gt; 0, "Need Testing", IF(COUNTA(G401:G403) = 0, "Not Tested", "Success")))</f>
        <v>Success</v>
      </c>
      <c r="H398" s="402"/>
      <c r="I398" s="73" t="s">
        <v>87</v>
      </c>
      <c r="J398" s="401" t="str">
        <f>IF(COUNTIF(J401:J403, "Failed") &gt; 0, "Failed", IF(COUNTIF(J401:J403, "Need Testing") &gt; 0, "Need Testing", IF(COUNTA(J401:J403) = 0, "Not Tested", "Success")))</f>
        <v>Not Tested</v>
      </c>
      <c r="K398" s="402"/>
      <c r="L398" s="74"/>
    </row>
    <row r="399" spans="1:12">
      <c r="A399" s="403" t="s">
        <v>92</v>
      </c>
      <c r="B399" s="421" t="s">
        <v>93</v>
      </c>
      <c r="C399" s="417" t="s">
        <v>94</v>
      </c>
      <c r="D399" s="408" t="s">
        <v>95</v>
      </c>
      <c r="E399" s="409"/>
      <c r="F399" s="402"/>
      <c r="G399" s="408" t="s">
        <v>96</v>
      </c>
      <c r="H399" s="409"/>
      <c r="I399" s="402"/>
      <c r="J399" s="408" t="s">
        <v>97</v>
      </c>
      <c r="K399" s="409"/>
      <c r="L399" s="402"/>
    </row>
    <row r="400" spans="1:12">
      <c r="A400" s="399"/>
      <c r="B400" s="399"/>
      <c r="C400" s="412"/>
      <c r="D400" s="75" t="s">
        <v>98</v>
      </c>
      <c r="E400" s="76" t="s">
        <v>99</v>
      </c>
      <c r="F400" s="76" t="s">
        <v>100</v>
      </c>
      <c r="G400" s="75" t="s">
        <v>98</v>
      </c>
      <c r="H400" s="76" t="s">
        <v>99</v>
      </c>
      <c r="I400" s="76" t="s">
        <v>100</v>
      </c>
      <c r="J400" s="75" t="s">
        <v>98</v>
      </c>
      <c r="K400" s="76" t="s">
        <v>99</v>
      </c>
      <c r="L400" s="76" t="s">
        <v>100</v>
      </c>
    </row>
    <row r="401" spans="1:12" ht="60">
      <c r="A401" s="96">
        <v>1</v>
      </c>
      <c r="B401" s="211" t="s">
        <v>760</v>
      </c>
      <c r="C401" s="102" t="s">
        <v>761</v>
      </c>
      <c r="D401" s="80"/>
      <c r="E401" s="81"/>
      <c r="F401" s="81"/>
      <c r="G401" s="82" t="s">
        <v>79</v>
      </c>
      <c r="H401" s="83">
        <v>43320</v>
      </c>
      <c r="I401" s="84"/>
      <c r="J401" s="80"/>
      <c r="K401" s="85"/>
      <c r="L401" s="86"/>
    </row>
    <row r="402" spans="1:12" ht="30">
      <c r="A402" s="96">
        <v>2</v>
      </c>
      <c r="B402" s="101" t="s">
        <v>103</v>
      </c>
      <c r="C402" s="184" t="s">
        <v>104</v>
      </c>
      <c r="D402" s="80"/>
      <c r="E402" s="81"/>
      <c r="F402" s="81"/>
      <c r="G402" s="82" t="s">
        <v>79</v>
      </c>
      <c r="H402" s="83">
        <v>43320</v>
      </c>
      <c r="I402" s="84"/>
      <c r="J402" s="80"/>
      <c r="K402" s="85"/>
      <c r="L402" s="86"/>
    </row>
    <row r="403" spans="1:12" ht="12" customHeight="1">
      <c r="A403" s="96">
        <v>3</v>
      </c>
      <c r="B403" s="101" t="s">
        <v>105</v>
      </c>
      <c r="C403" s="102" t="s">
        <v>762</v>
      </c>
      <c r="D403" s="80"/>
      <c r="E403" s="81"/>
      <c r="F403" s="81"/>
      <c r="G403" s="95" t="s">
        <v>79</v>
      </c>
      <c r="H403" s="83">
        <v>43320</v>
      </c>
      <c r="I403" s="84"/>
      <c r="J403" s="80"/>
      <c r="K403" s="85"/>
      <c r="L403" s="86"/>
    </row>
    <row r="404" spans="1:12">
      <c r="A404" s="103"/>
      <c r="B404" s="103"/>
      <c r="C404" s="103"/>
      <c r="D404" s="103"/>
      <c r="E404" s="103"/>
      <c r="F404" s="103"/>
      <c r="G404" s="103"/>
      <c r="H404" s="103"/>
      <c r="I404" s="103"/>
      <c r="J404" s="103"/>
      <c r="K404" s="103"/>
      <c r="L404" s="103"/>
    </row>
    <row r="405" spans="1:12">
      <c r="A405" s="103"/>
      <c r="B405" s="103"/>
      <c r="C405" s="103"/>
      <c r="D405" s="103"/>
      <c r="E405" s="103"/>
      <c r="F405" s="103"/>
      <c r="G405" s="103"/>
      <c r="H405" s="103"/>
      <c r="I405" s="103"/>
      <c r="J405" s="103"/>
      <c r="K405" s="103"/>
      <c r="L405" s="103"/>
    </row>
    <row r="406" spans="1:12">
      <c r="A406" s="89" t="s">
        <v>697</v>
      </c>
      <c r="B406" s="66" t="s">
        <v>763</v>
      </c>
      <c r="C406" s="67"/>
      <c r="D406" s="68"/>
      <c r="E406" s="69"/>
      <c r="F406" s="69"/>
      <c r="G406" s="68"/>
      <c r="H406" s="67"/>
      <c r="I406" s="67"/>
      <c r="J406" s="68"/>
      <c r="K406" s="70"/>
      <c r="L406" s="69"/>
    </row>
    <row r="407" spans="1:12">
      <c r="A407" s="103"/>
      <c r="B407" s="103"/>
      <c r="C407" s="103"/>
      <c r="D407" s="103"/>
      <c r="E407" s="103"/>
      <c r="F407" s="103"/>
      <c r="G407" s="103"/>
      <c r="H407" s="103"/>
      <c r="I407" s="103"/>
      <c r="J407" s="103"/>
      <c r="K407" s="103"/>
      <c r="L407" s="103"/>
    </row>
    <row r="408" spans="1:12">
      <c r="A408" s="104" t="s">
        <v>90</v>
      </c>
      <c r="B408" s="72" t="s">
        <v>91</v>
      </c>
      <c r="C408" s="73" t="s">
        <v>85</v>
      </c>
      <c r="D408" s="401" t="str">
        <f>IF(COUNTIF(D411:D413, "Failed") &gt; 0, "Failed", IF(COUNTA(D411:D413) = 0, "Not Tested", "Success"))</f>
        <v>Not Tested</v>
      </c>
      <c r="E408" s="402"/>
      <c r="F408" s="97" t="s">
        <v>86</v>
      </c>
      <c r="G408" s="401" t="str">
        <f>IF(COUNTIF(G411:G413, "Failed") &gt; 0, "Failed", IF(COUNTIF(G411:G413, "Need Testing") &gt; 0, "Need Testing", IF(COUNTA(G411:G413) = 0, "Not Tested", "Success")))</f>
        <v>Success</v>
      </c>
      <c r="H408" s="402"/>
      <c r="I408" s="73" t="s">
        <v>87</v>
      </c>
      <c r="J408" s="401" t="str">
        <f>IF(COUNTIF(J411:J413, "Failed") &gt; 0, "Failed", IF(COUNTIF(J411:J413, "Need Testing") &gt; 0, "Need Testing", IF(COUNTA(J411:J413) = 0, "Not Tested", "Success")))</f>
        <v>Not Tested</v>
      </c>
      <c r="K408" s="402"/>
      <c r="L408" s="74"/>
    </row>
    <row r="409" spans="1:12">
      <c r="A409" s="403" t="s">
        <v>92</v>
      </c>
      <c r="B409" s="404" t="s">
        <v>93</v>
      </c>
      <c r="C409" s="404" t="s">
        <v>94</v>
      </c>
      <c r="D409" s="408" t="s">
        <v>95</v>
      </c>
      <c r="E409" s="409"/>
      <c r="F409" s="402"/>
      <c r="G409" s="408" t="s">
        <v>96</v>
      </c>
      <c r="H409" s="409"/>
      <c r="I409" s="402"/>
      <c r="J409" s="408" t="s">
        <v>97</v>
      </c>
      <c r="K409" s="409"/>
      <c r="L409" s="402"/>
    </row>
    <row r="410" spans="1:12">
      <c r="A410" s="399"/>
      <c r="B410" s="399"/>
      <c r="C410" s="399"/>
      <c r="D410" s="75" t="s">
        <v>98</v>
      </c>
      <c r="E410" s="76" t="s">
        <v>99</v>
      </c>
      <c r="F410" s="76" t="s">
        <v>100</v>
      </c>
      <c r="G410" s="75" t="s">
        <v>98</v>
      </c>
      <c r="H410" s="76" t="s">
        <v>99</v>
      </c>
      <c r="I410" s="76" t="s">
        <v>100</v>
      </c>
      <c r="J410" s="75" t="s">
        <v>98</v>
      </c>
      <c r="K410" s="76" t="s">
        <v>99</v>
      </c>
      <c r="L410" s="76" t="s">
        <v>100</v>
      </c>
    </row>
    <row r="411" spans="1:12" ht="45">
      <c r="A411" s="96">
        <v>1</v>
      </c>
      <c r="B411" s="93" t="s">
        <v>764</v>
      </c>
      <c r="C411" s="94" t="s">
        <v>765</v>
      </c>
      <c r="D411" s="80"/>
      <c r="E411" s="81"/>
      <c r="F411" s="81"/>
      <c r="G411" s="82" t="s">
        <v>79</v>
      </c>
      <c r="H411" s="83">
        <v>43320</v>
      </c>
      <c r="I411" s="84"/>
      <c r="J411" s="80"/>
      <c r="K411" s="85"/>
      <c r="L411" s="86"/>
    </row>
    <row r="412" spans="1:12" ht="30">
      <c r="A412" s="96">
        <v>2</v>
      </c>
      <c r="B412" s="106" t="s">
        <v>148</v>
      </c>
      <c r="C412" s="84" t="s">
        <v>149</v>
      </c>
      <c r="D412" s="80"/>
      <c r="E412" s="81"/>
      <c r="F412" s="81"/>
      <c r="G412" s="82" t="s">
        <v>79</v>
      </c>
      <c r="H412" s="83">
        <v>43320</v>
      </c>
      <c r="I412" s="84"/>
      <c r="J412" s="80"/>
      <c r="K412" s="85"/>
      <c r="L412" s="86"/>
    </row>
    <row r="413" spans="1:12" ht="12" customHeight="1">
      <c r="A413" s="96">
        <v>3</v>
      </c>
      <c r="B413" s="93" t="s">
        <v>105</v>
      </c>
      <c r="C413" s="94" t="s">
        <v>766</v>
      </c>
      <c r="D413" s="80"/>
      <c r="E413" s="81"/>
      <c r="F413" s="81"/>
      <c r="G413" s="95" t="s">
        <v>79</v>
      </c>
      <c r="H413" s="83">
        <v>43320</v>
      </c>
      <c r="I413" s="84"/>
      <c r="J413" s="80"/>
      <c r="K413" s="85"/>
      <c r="L413" s="86"/>
    </row>
    <row r="414" spans="1:12">
      <c r="A414" s="103"/>
      <c r="B414" s="103"/>
      <c r="C414" s="103"/>
      <c r="D414" s="103"/>
      <c r="E414" s="103"/>
      <c r="F414" s="103"/>
      <c r="G414" s="103"/>
      <c r="H414" s="103"/>
      <c r="I414" s="103"/>
      <c r="J414" s="103"/>
      <c r="K414" s="103"/>
      <c r="L414" s="103"/>
    </row>
    <row r="415" spans="1:12">
      <c r="A415" s="103"/>
      <c r="B415" s="103"/>
      <c r="C415" s="103"/>
      <c r="D415" s="103"/>
      <c r="E415" s="103"/>
      <c r="F415" s="103"/>
      <c r="G415" s="103"/>
      <c r="H415" s="103"/>
      <c r="I415" s="103"/>
      <c r="J415" s="103"/>
      <c r="K415" s="103"/>
      <c r="L415" s="103"/>
    </row>
    <row r="416" spans="1:12">
      <c r="A416" s="89" t="s">
        <v>703</v>
      </c>
      <c r="B416" s="66" t="s">
        <v>767</v>
      </c>
      <c r="C416" s="67"/>
      <c r="D416" s="68"/>
      <c r="E416" s="69"/>
      <c r="F416" s="69"/>
      <c r="G416" s="68"/>
      <c r="H416" s="67"/>
      <c r="I416" s="67"/>
      <c r="J416" s="68"/>
      <c r="K416" s="70"/>
      <c r="L416" s="69"/>
    </row>
    <row r="417" spans="1:12">
      <c r="A417" s="103"/>
      <c r="B417" s="103"/>
      <c r="C417" s="103"/>
      <c r="D417" s="103"/>
      <c r="E417" s="103"/>
      <c r="F417" s="103"/>
      <c r="G417" s="103"/>
      <c r="H417" s="103"/>
      <c r="I417" s="103"/>
      <c r="J417" s="103"/>
      <c r="K417" s="103"/>
      <c r="L417" s="103"/>
    </row>
    <row r="418" spans="1:12">
      <c r="A418" s="104" t="s">
        <v>90</v>
      </c>
      <c r="B418" s="72" t="s">
        <v>91</v>
      </c>
      <c r="C418" s="73" t="s">
        <v>85</v>
      </c>
      <c r="D418" s="401" t="str">
        <f>IF(COUNTIF(D421:D423, "Failed") &gt; 0, "Failed", IF(COUNTA(D421:D423) = 0, "Not Tested", "Success"))</f>
        <v>Not Tested</v>
      </c>
      <c r="E418" s="402"/>
      <c r="F418" s="97" t="s">
        <v>86</v>
      </c>
      <c r="G418" s="401" t="str">
        <f>IF(COUNTIF(G421:G423, "Failed") &gt; 0, "Failed", IF(COUNTIF(G421:G423, "Need Testing") &gt; 0, "Need Testing", IF(COUNTA(G421:G423) = 0, "Not Tested", "Success")))</f>
        <v>Success</v>
      </c>
      <c r="H418" s="402"/>
      <c r="I418" s="73" t="s">
        <v>87</v>
      </c>
      <c r="J418" s="401" t="str">
        <f>IF(COUNTIF(J421:J423, "Failed") &gt; 0, "Failed", IF(COUNTIF(J421:J423, "Need Testing") &gt; 0, "Need Testing", IF(COUNTA(J421:J423) = 0, "Not Tested", "Success")))</f>
        <v>Not Tested</v>
      </c>
      <c r="K418" s="402"/>
      <c r="L418" s="74"/>
    </row>
    <row r="419" spans="1:12">
      <c r="A419" s="403" t="s">
        <v>92</v>
      </c>
      <c r="B419" s="404" t="s">
        <v>93</v>
      </c>
      <c r="C419" s="404" t="s">
        <v>94</v>
      </c>
      <c r="D419" s="408" t="s">
        <v>95</v>
      </c>
      <c r="E419" s="409"/>
      <c r="F419" s="402"/>
      <c r="G419" s="408" t="s">
        <v>96</v>
      </c>
      <c r="H419" s="409"/>
      <c r="I419" s="402"/>
      <c r="J419" s="408" t="s">
        <v>97</v>
      </c>
      <c r="K419" s="409"/>
      <c r="L419" s="402"/>
    </row>
    <row r="420" spans="1:12">
      <c r="A420" s="399"/>
      <c r="B420" s="399"/>
      <c r="C420" s="399"/>
      <c r="D420" s="75" t="s">
        <v>98</v>
      </c>
      <c r="E420" s="76" t="s">
        <v>99</v>
      </c>
      <c r="F420" s="76" t="s">
        <v>100</v>
      </c>
      <c r="G420" s="75" t="s">
        <v>98</v>
      </c>
      <c r="H420" s="76" t="s">
        <v>99</v>
      </c>
      <c r="I420" s="76" t="s">
        <v>100</v>
      </c>
      <c r="J420" s="75" t="s">
        <v>98</v>
      </c>
      <c r="K420" s="76" t="s">
        <v>99</v>
      </c>
      <c r="L420" s="76" t="s">
        <v>100</v>
      </c>
    </row>
    <row r="421" spans="1:12" ht="45">
      <c r="A421" s="96">
        <v>1</v>
      </c>
      <c r="B421" s="93" t="s">
        <v>768</v>
      </c>
      <c r="C421" s="94" t="s">
        <v>769</v>
      </c>
      <c r="D421" s="80"/>
      <c r="E421" s="81"/>
      <c r="F421" s="81"/>
      <c r="G421" s="82" t="s">
        <v>79</v>
      </c>
      <c r="H421" s="83">
        <v>43320</v>
      </c>
      <c r="I421" s="84"/>
      <c r="J421" s="80"/>
      <c r="K421" s="85"/>
      <c r="L421" s="86"/>
    </row>
    <row r="422" spans="1:12" ht="30">
      <c r="A422" s="96">
        <v>2</v>
      </c>
      <c r="B422" s="106" t="s">
        <v>148</v>
      </c>
      <c r="C422" s="84" t="s">
        <v>149</v>
      </c>
      <c r="D422" s="80"/>
      <c r="E422" s="81"/>
      <c r="F422" s="81"/>
      <c r="G422" s="82" t="s">
        <v>79</v>
      </c>
      <c r="H422" s="83">
        <v>43320</v>
      </c>
      <c r="I422" s="84"/>
      <c r="J422" s="80"/>
      <c r="K422" s="85"/>
      <c r="L422" s="86"/>
    </row>
    <row r="423" spans="1:12" ht="12" customHeight="1">
      <c r="A423" s="96">
        <v>3</v>
      </c>
      <c r="B423" s="93" t="s">
        <v>105</v>
      </c>
      <c r="C423" s="94" t="s">
        <v>770</v>
      </c>
      <c r="D423" s="80"/>
      <c r="E423" s="81"/>
      <c r="F423" s="81"/>
      <c r="G423" s="95" t="s">
        <v>79</v>
      </c>
      <c r="H423" s="83">
        <v>43320</v>
      </c>
      <c r="I423" s="84"/>
      <c r="J423" s="80"/>
      <c r="K423" s="85"/>
      <c r="L423" s="86"/>
    </row>
    <row r="424" spans="1:12">
      <c r="A424" s="103"/>
      <c r="B424" s="103"/>
      <c r="C424" s="103"/>
      <c r="D424" s="103"/>
      <c r="E424" s="103"/>
      <c r="F424" s="103"/>
      <c r="G424" s="103"/>
      <c r="H424" s="103"/>
      <c r="I424" s="103"/>
      <c r="J424" s="103"/>
      <c r="K424" s="103"/>
      <c r="L424" s="103"/>
    </row>
    <row r="425" spans="1:12">
      <c r="A425" s="103"/>
      <c r="B425" s="103"/>
      <c r="C425" s="103"/>
      <c r="D425" s="103"/>
      <c r="E425" s="103"/>
      <c r="F425" s="103"/>
      <c r="G425" s="103"/>
      <c r="H425" s="103"/>
      <c r="I425" s="103"/>
      <c r="J425" s="103"/>
      <c r="K425" s="103"/>
      <c r="L425" s="103"/>
    </row>
    <row r="426" spans="1:12" ht="25.5">
      <c r="A426" s="89" t="s">
        <v>708</v>
      </c>
      <c r="B426" s="66" t="s">
        <v>771</v>
      </c>
      <c r="C426" s="67"/>
      <c r="D426" s="68"/>
      <c r="E426" s="69"/>
      <c r="F426" s="69"/>
      <c r="G426" s="68"/>
      <c r="H426" s="67"/>
      <c r="I426" s="67"/>
      <c r="J426" s="68"/>
      <c r="K426" s="70"/>
      <c r="L426" s="69"/>
    </row>
    <row r="427" spans="1:12">
      <c r="A427" s="103"/>
      <c r="B427" s="103"/>
      <c r="C427" s="103"/>
      <c r="D427" s="103"/>
      <c r="E427" s="103"/>
      <c r="F427" s="103"/>
      <c r="G427" s="103"/>
      <c r="H427" s="103"/>
      <c r="I427" s="103"/>
      <c r="J427" s="103"/>
      <c r="K427" s="103"/>
      <c r="L427" s="103"/>
    </row>
    <row r="428" spans="1:12">
      <c r="A428" s="104" t="s">
        <v>90</v>
      </c>
      <c r="B428" s="72" t="s">
        <v>91</v>
      </c>
      <c r="C428" s="73" t="s">
        <v>85</v>
      </c>
      <c r="D428" s="401" t="str">
        <f>IF(COUNTIF(D431:D433, "Failed") &gt; 0, "Failed", IF(COUNTA(D431:D433) = 0, "Not Tested", "Success"))</f>
        <v>Not Tested</v>
      </c>
      <c r="E428" s="402"/>
      <c r="F428" s="97" t="s">
        <v>86</v>
      </c>
      <c r="G428" s="401" t="str">
        <f>IF(COUNTIF(G431:G433, "Failed") &gt; 0, "Failed", IF(COUNTIF(G431:G433, "Need Testing") &gt; 0, "Need Testing", IF(COUNTA(G431:G433) = 0, "Not Tested", "Success")))</f>
        <v>Success</v>
      </c>
      <c r="H428" s="402"/>
      <c r="I428" s="73" t="s">
        <v>87</v>
      </c>
      <c r="J428" s="401" t="str">
        <f>IF(COUNTIF(J431:J433, "Failed") &gt; 0, "Failed", IF(COUNTIF(J431:J433, "Need Testing") &gt; 0, "Need Testing", IF(COUNTA(J431:J433) = 0, "Not Tested", "Success")))</f>
        <v>Not Tested</v>
      </c>
      <c r="K428" s="402"/>
      <c r="L428" s="74"/>
    </row>
    <row r="429" spans="1:12">
      <c r="A429" s="403" t="s">
        <v>92</v>
      </c>
      <c r="B429" s="404" t="s">
        <v>93</v>
      </c>
      <c r="C429" s="404" t="s">
        <v>94</v>
      </c>
      <c r="D429" s="408" t="s">
        <v>95</v>
      </c>
      <c r="E429" s="409"/>
      <c r="F429" s="402"/>
      <c r="G429" s="408" t="s">
        <v>96</v>
      </c>
      <c r="H429" s="409"/>
      <c r="I429" s="402"/>
      <c r="J429" s="408" t="s">
        <v>97</v>
      </c>
      <c r="K429" s="409"/>
      <c r="L429" s="402"/>
    </row>
    <row r="430" spans="1:12">
      <c r="A430" s="399"/>
      <c r="B430" s="399"/>
      <c r="C430" s="399"/>
      <c r="D430" s="75" t="s">
        <v>98</v>
      </c>
      <c r="E430" s="76" t="s">
        <v>99</v>
      </c>
      <c r="F430" s="76" t="s">
        <v>100</v>
      </c>
      <c r="G430" s="75" t="s">
        <v>98</v>
      </c>
      <c r="H430" s="76" t="s">
        <v>99</v>
      </c>
      <c r="I430" s="76" t="s">
        <v>100</v>
      </c>
      <c r="J430" s="75" t="s">
        <v>98</v>
      </c>
      <c r="K430" s="76" t="s">
        <v>99</v>
      </c>
      <c r="L430" s="76" t="s">
        <v>100</v>
      </c>
    </row>
    <row r="431" spans="1:12" ht="60">
      <c r="A431" s="96">
        <v>1</v>
      </c>
      <c r="B431" s="212" t="s">
        <v>772</v>
      </c>
      <c r="C431" s="94" t="s">
        <v>773</v>
      </c>
      <c r="D431" s="80"/>
      <c r="E431" s="81"/>
      <c r="F431" s="81"/>
      <c r="G431" s="82" t="s">
        <v>79</v>
      </c>
      <c r="H431" s="83">
        <v>43320</v>
      </c>
      <c r="I431" s="84"/>
      <c r="J431" s="80"/>
      <c r="K431" s="85"/>
      <c r="L431" s="86"/>
    </row>
    <row r="432" spans="1:12" ht="30">
      <c r="A432" s="96">
        <v>2</v>
      </c>
      <c r="B432" s="213" t="s">
        <v>148</v>
      </c>
      <c r="C432" s="84" t="s">
        <v>149</v>
      </c>
      <c r="D432" s="80"/>
      <c r="E432" s="81"/>
      <c r="F432" s="81"/>
      <c r="G432" s="82" t="s">
        <v>79</v>
      </c>
      <c r="H432" s="83">
        <v>43320</v>
      </c>
      <c r="I432" s="84"/>
      <c r="J432" s="80"/>
      <c r="K432" s="85"/>
      <c r="L432" s="86"/>
    </row>
    <row r="433" spans="1:12" ht="12" customHeight="1">
      <c r="A433" s="96">
        <v>3</v>
      </c>
      <c r="B433" s="212" t="s">
        <v>105</v>
      </c>
      <c r="C433" s="94" t="s">
        <v>774</v>
      </c>
      <c r="D433" s="80"/>
      <c r="E433" s="81"/>
      <c r="F433" s="81"/>
      <c r="G433" s="82" t="s">
        <v>79</v>
      </c>
      <c r="H433" s="83">
        <v>43320</v>
      </c>
      <c r="I433" s="84"/>
      <c r="J433" s="80"/>
      <c r="K433" s="85"/>
      <c r="L433" s="86"/>
    </row>
    <row r="434" spans="1:12">
      <c r="A434" s="103"/>
      <c r="B434" s="103"/>
      <c r="C434" s="103"/>
      <c r="D434" s="103"/>
      <c r="E434" s="103"/>
      <c r="F434" s="103"/>
      <c r="G434" s="103"/>
      <c r="H434" s="103"/>
      <c r="I434" s="103"/>
      <c r="J434" s="103"/>
      <c r="K434" s="103"/>
      <c r="L434" s="103"/>
    </row>
    <row r="435" spans="1:12">
      <c r="A435" s="103"/>
      <c r="B435" s="103"/>
      <c r="C435" s="103"/>
      <c r="D435" s="103"/>
      <c r="E435" s="103"/>
      <c r="F435" s="103"/>
      <c r="G435" s="103"/>
      <c r="H435" s="103"/>
      <c r="I435" s="103"/>
      <c r="J435" s="103"/>
      <c r="K435" s="103"/>
      <c r="L435" s="103"/>
    </row>
    <row r="436" spans="1:12" ht="25.5">
      <c r="A436" s="89" t="s">
        <v>713</v>
      </c>
      <c r="B436" s="66" t="s">
        <v>775</v>
      </c>
      <c r="C436" s="67"/>
      <c r="D436" s="68"/>
      <c r="E436" s="69"/>
      <c r="F436" s="69"/>
      <c r="G436" s="68"/>
      <c r="H436" s="67"/>
      <c r="I436" s="67"/>
      <c r="J436" s="68"/>
      <c r="K436" s="70"/>
      <c r="L436" s="69"/>
    </row>
    <row r="437" spans="1:12">
      <c r="A437" s="103"/>
      <c r="B437" s="103"/>
      <c r="C437" s="103"/>
      <c r="D437" s="103"/>
      <c r="E437" s="103"/>
      <c r="F437" s="103"/>
      <c r="G437" s="103"/>
      <c r="H437" s="103"/>
      <c r="I437" s="103"/>
      <c r="J437" s="103"/>
      <c r="K437" s="103"/>
      <c r="L437" s="103"/>
    </row>
    <row r="438" spans="1:12">
      <c r="A438" s="104" t="s">
        <v>90</v>
      </c>
      <c r="B438" s="72" t="s">
        <v>91</v>
      </c>
      <c r="C438" s="73" t="s">
        <v>85</v>
      </c>
      <c r="D438" s="401" t="str">
        <f>IF(COUNTIF(D441:D443, "Failed") &gt; 0, "Failed", IF(COUNTA(D441:D443) = 0, "Not Tested", "Success"))</f>
        <v>Not Tested</v>
      </c>
      <c r="E438" s="402"/>
      <c r="F438" s="97" t="s">
        <v>86</v>
      </c>
      <c r="G438" s="401" t="str">
        <f>IF(COUNTIF(G441:G443, "Failed") &gt; 0, "Failed", IF(COUNTIF(G441:G443, "Need Testing") &gt; 0, "Need Testing", IF(COUNTA(G441:G443) = 0, "Not Tested", "Success")))</f>
        <v>Success</v>
      </c>
      <c r="H438" s="402"/>
      <c r="I438" s="73" t="s">
        <v>87</v>
      </c>
      <c r="J438" s="401" t="str">
        <f>IF(COUNTIF(J441:J443, "Failed") &gt; 0, "Failed", IF(COUNTIF(J441:J443, "Need Testing") &gt; 0, "Need Testing", IF(COUNTA(J441:J443) = 0, "Not Tested", "Success")))</f>
        <v>Not Tested</v>
      </c>
      <c r="K438" s="402"/>
      <c r="L438" s="74"/>
    </row>
    <row r="439" spans="1:12">
      <c r="A439" s="403" t="s">
        <v>92</v>
      </c>
      <c r="B439" s="404" t="s">
        <v>93</v>
      </c>
      <c r="C439" s="404" t="s">
        <v>94</v>
      </c>
      <c r="D439" s="408" t="s">
        <v>95</v>
      </c>
      <c r="E439" s="409"/>
      <c r="F439" s="402"/>
      <c r="G439" s="408" t="s">
        <v>96</v>
      </c>
      <c r="H439" s="409"/>
      <c r="I439" s="402"/>
      <c r="J439" s="408" t="s">
        <v>97</v>
      </c>
      <c r="K439" s="409"/>
      <c r="L439" s="402"/>
    </row>
    <row r="440" spans="1:12">
      <c r="A440" s="399"/>
      <c r="B440" s="399"/>
      <c r="C440" s="399"/>
      <c r="D440" s="75" t="s">
        <v>98</v>
      </c>
      <c r="E440" s="76" t="s">
        <v>99</v>
      </c>
      <c r="F440" s="76" t="s">
        <v>100</v>
      </c>
      <c r="G440" s="75" t="s">
        <v>98</v>
      </c>
      <c r="H440" s="76" t="s">
        <v>99</v>
      </c>
      <c r="I440" s="76" t="s">
        <v>100</v>
      </c>
      <c r="J440" s="75" t="s">
        <v>98</v>
      </c>
      <c r="K440" s="76" t="s">
        <v>99</v>
      </c>
      <c r="L440" s="76" t="s">
        <v>100</v>
      </c>
    </row>
    <row r="441" spans="1:12" ht="45">
      <c r="A441" s="96">
        <v>1</v>
      </c>
      <c r="B441" s="93" t="s">
        <v>776</v>
      </c>
      <c r="C441" s="94" t="s">
        <v>777</v>
      </c>
      <c r="D441" s="80"/>
      <c r="E441" s="81"/>
      <c r="F441" s="81"/>
      <c r="G441" s="82" t="s">
        <v>79</v>
      </c>
      <c r="H441" s="83">
        <v>43320</v>
      </c>
      <c r="I441" s="84"/>
      <c r="J441" s="80"/>
      <c r="K441" s="85"/>
      <c r="L441" s="86"/>
    </row>
    <row r="442" spans="1:12" ht="30">
      <c r="A442" s="96">
        <v>2</v>
      </c>
      <c r="B442" s="106" t="s">
        <v>148</v>
      </c>
      <c r="C442" s="84" t="s">
        <v>149</v>
      </c>
      <c r="D442" s="80"/>
      <c r="E442" s="81"/>
      <c r="F442" s="81"/>
      <c r="G442" s="82" t="s">
        <v>79</v>
      </c>
      <c r="H442" s="83">
        <v>43320</v>
      </c>
      <c r="I442" s="84"/>
      <c r="J442" s="80"/>
      <c r="K442" s="85"/>
      <c r="L442" s="86"/>
    </row>
    <row r="443" spans="1:12" ht="12" customHeight="1">
      <c r="A443" s="96">
        <v>3</v>
      </c>
      <c r="B443" s="93" t="s">
        <v>105</v>
      </c>
      <c r="C443" s="94" t="s">
        <v>778</v>
      </c>
      <c r="D443" s="80"/>
      <c r="E443" s="81"/>
      <c r="F443" s="81"/>
      <c r="G443" s="95" t="s">
        <v>79</v>
      </c>
      <c r="H443" s="83">
        <v>43320</v>
      </c>
      <c r="I443" s="84"/>
      <c r="J443" s="80"/>
      <c r="K443" s="85"/>
      <c r="L443" s="86"/>
    </row>
    <row r="444" spans="1:12">
      <c r="A444" s="103"/>
      <c r="B444" s="103"/>
      <c r="C444" s="103"/>
      <c r="D444" s="103"/>
      <c r="E444" s="103"/>
      <c r="F444" s="103"/>
      <c r="G444" s="103"/>
      <c r="H444" s="103"/>
      <c r="I444" s="103"/>
      <c r="J444" s="103"/>
      <c r="K444" s="103"/>
      <c r="L444" s="103"/>
    </row>
    <row r="445" spans="1:12">
      <c r="A445" s="103"/>
      <c r="B445" s="103"/>
      <c r="C445" s="103"/>
      <c r="D445" s="103"/>
      <c r="E445" s="103"/>
      <c r="F445" s="103"/>
      <c r="G445" s="103"/>
      <c r="H445" s="103"/>
      <c r="I445" s="103"/>
      <c r="J445" s="103"/>
      <c r="K445" s="103"/>
      <c r="L445" s="103"/>
    </row>
    <row r="446" spans="1:12">
      <c r="A446" s="89" t="s">
        <v>722</v>
      </c>
      <c r="B446" s="66" t="s">
        <v>779</v>
      </c>
      <c r="C446" s="67"/>
      <c r="D446" s="68"/>
      <c r="E446" s="69"/>
      <c r="F446" s="69"/>
      <c r="G446" s="68"/>
      <c r="H446" s="67"/>
      <c r="I446" s="67"/>
      <c r="J446" s="68"/>
      <c r="K446" s="70"/>
      <c r="L446" s="69"/>
    </row>
    <row r="447" spans="1:12">
      <c r="A447" s="103"/>
      <c r="B447" s="103"/>
      <c r="C447" s="103"/>
      <c r="D447" s="103"/>
      <c r="E447" s="103"/>
      <c r="F447" s="103"/>
      <c r="G447" s="103"/>
      <c r="H447" s="103"/>
      <c r="I447" s="103"/>
      <c r="J447" s="103"/>
      <c r="K447" s="103"/>
      <c r="L447" s="103"/>
    </row>
    <row r="448" spans="1:12">
      <c r="A448" s="104" t="s">
        <v>90</v>
      </c>
      <c r="B448" s="72" t="s">
        <v>91</v>
      </c>
      <c r="C448" s="73" t="s">
        <v>85</v>
      </c>
      <c r="D448" s="401" t="str">
        <f>IF(COUNTIF(D451:D453, "Failed") &gt; 0, "Failed", IF(COUNTA(D451:D453) = 0, "Not Tested", "Success"))</f>
        <v>Not Tested</v>
      </c>
      <c r="E448" s="402"/>
      <c r="F448" s="97" t="s">
        <v>86</v>
      </c>
      <c r="G448" s="401" t="str">
        <f>IF(COUNTIF(G451:G453, "Failed") &gt; 0, "Failed", IF(COUNTIF(G451:G453, "Need Testing") &gt; 0, "Need Testing", IF(COUNTA(G451:G453) = 0, "Not Tested", "Success")))</f>
        <v>Success</v>
      </c>
      <c r="H448" s="402"/>
      <c r="I448" s="73" t="s">
        <v>87</v>
      </c>
      <c r="J448" s="401" t="str">
        <f>IF(COUNTIF(J451:J453, "Failed") &gt; 0, "Failed", IF(COUNTIF(J451:J453, "Need Testing") &gt; 0, "Need Testing", IF(COUNTA(J451:J453) = 0, "Not Tested", "Success")))</f>
        <v>Not Tested</v>
      </c>
      <c r="K448" s="402"/>
      <c r="L448" s="74"/>
    </row>
    <row r="449" spans="1:12">
      <c r="A449" s="403" t="s">
        <v>92</v>
      </c>
      <c r="B449" s="404" t="s">
        <v>93</v>
      </c>
      <c r="C449" s="404" t="s">
        <v>94</v>
      </c>
      <c r="D449" s="408" t="s">
        <v>95</v>
      </c>
      <c r="E449" s="409"/>
      <c r="F449" s="402"/>
      <c r="G449" s="408" t="s">
        <v>96</v>
      </c>
      <c r="H449" s="409"/>
      <c r="I449" s="402"/>
      <c r="J449" s="408" t="s">
        <v>97</v>
      </c>
      <c r="K449" s="409"/>
      <c r="L449" s="402"/>
    </row>
    <row r="450" spans="1:12">
      <c r="A450" s="399"/>
      <c r="B450" s="399"/>
      <c r="C450" s="399"/>
      <c r="D450" s="75" t="s">
        <v>98</v>
      </c>
      <c r="E450" s="76" t="s">
        <v>99</v>
      </c>
      <c r="F450" s="76" t="s">
        <v>100</v>
      </c>
      <c r="G450" s="75" t="s">
        <v>98</v>
      </c>
      <c r="H450" s="76" t="s">
        <v>99</v>
      </c>
      <c r="I450" s="76" t="s">
        <v>100</v>
      </c>
      <c r="J450" s="75" t="s">
        <v>98</v>
      </c>
      <c r="K450" s="76" t="s">
        <v>99</v>
      </c>
      <c r="L450" s="76" t="s">
        <v>100</v>
      </c>
    </row>
    <row r="451" spans="1:12" ht="45">
      <c r="A451" s="96">
        <v>1</v>
      </c>
      <c r="B451" s="93" t="s">
        <v>780</v>
      </c>
      <c r="C451" s="94" t="s">
        <v>781</v>
      </c>
      <c r="D451" s="80"/>
      <c r="E451" s="81"/>
      <c r="F451" s="81"/>
      <c r="G451" s="82" t="s">
        <v>79</v>
      </c>
      <c r="H451" s="83">
        <v>43320</v>
      </c>
      <c r="I451" s="84"/>
      <c r="J451" s="80"/>
      <c r="K451" s="85"/>
      <c r="L451" s="86"/>
    </row>
    <row r="452" spans="1:12" ht="30">
      <c r="A452" s="96">
        <v>2</v>
      </c>
      <c r="B452" s="106" t="s">
        <v>148</v>
      </c>
      <c r="C452" s="84" t="s">
        <v>149</v>
      </c>
      <c r="D452" s="80"/>
      <c r="E452" s="81"/>
      <c r="F452" s="81"/>
      <c r="G452" s="82" t="s">
        <v>79</v>
      </c>
      <c r="H452" s="83">
        <v>43320</v>
      </c>
      <c r="I452" s="84"/>
      <c r="J452" s="80"/>
      <c r="K452" s="85"/>
      <c r="L452" s="86"/>
    </row>
    <row r="453" spans="1:12" ht="12" customHeight="1">
      <c r="A453" s="96">
        <v>3</v>
      </c>
      <c r="B453" s="93" t="s">
        <v>105</v>
      </c>
      <c r="C453" s="94" t="s">
        <v>782</v>
      </c>
      <c r="D453" s="80"/>
      <c r="E453" s="81"/>
      <c r="F453" s="81"/>
      <c r="G453" s="95" t="s">
        <v>79</v>
      </c>
      <c r="H453" s="83">
        <v>43320</v>
      </c>
      <c r="I453" s="84"/>
      <c r="J453" s="80"/>
      <c r="K453" s="85"/>
      <c r="L453" s="86"/>
    </row>
    <row r="454" spans="1:12">
      <c r="A454" s="103"/>
      <c r="B454" s="103"/>
      <c r="C454" s="103"/>
      <c r="D454" s="103"/>
      <c r="E454" s="103"/>
      <c r="F454" s="103"/>
      <c r="G454" s="103"/>
      <c r="H454" s="103"/>
      <c r="I454" s="103"/>
      <c r="J454" s="103"/>
      <c r="K454" s="103"/>
      <c r="L454" s="103"/>
    </row>
    <row r="455" spans="1:12">
      <c r="A455" s="103"/>
      <c r="B455" s="103"/>
      <c r="C455" s="103"/>
      <c r="D455" s="103"/>
      <c r="E455" s="103"/>
      <c r="F455" s="103"/>
      <c r="G455" s="103"/>
      <c r="H455" s="103"/>
      <c r="I455" s="103"/>
      <c r="J455" s="103"/>
      <c r="K455" s="103"/>
      <c r="L455" s="103"/>
    </row>
    <row r="456" spans="1:12">
      <c r="A456" s="89" t="s">
        <v>726</v>
      </c>
      <c r="B456" s="66" t="s">
        <v>783</v>
      </c>
      <c r="C456" s="67"/>
      <c r="D456" s="68"/>
      <c r="E456" s="69"/>
      <c r="F456" s="69"/>
      <c r="G456" s="68"/>
      <c r="H456" s="67"/>
      <c r="I456" s="67"/>
      <c r="J456" s="68"/>
      <c r="K456" s="70"/>
      <c r="L456" s="69"/>
    </row>
    <row r="457" spans="1:12">
      <c r="A457" s="103"/>
      <c r="B457" s="103"/>
      <c r="C457" s="103"/>
      <c r="D457" s="103"/>
      <c r="E457" s="103"/>
      <c r="F457" s="103"/>
      <c r="G457" s="103"/>
      <c r="H457" s="103"/>
      <c r="I457" s="103"/>
      <c r="J457" s="103"/>
      <c r="K457" s="103"/>
      <c r="L457" s="103"/>
    </row>
    <row r="458" spans="1:12">
      <c r="A458" s="104" t="s">
        <v>90</v>
      </c>
      <c r="B458" s="72" t="s">
        <v>91</v>
      </c>
      <c r="C458" s="73" t="s">
        <v>85</v>
      </c>
      <c r="D458" s="401" t="str">
        <f>IF(COUNTIF(D461:D463, "Failed") &gt; 0, "Failed", IF(COUNTA(D461:D463) = 0, "Not Tested", "Success"))</f>
        <v>Not Tested</v>
      </c>
      <c r="E458" s="402"/>
      <c r="F458" s="97" t="s">
        <v>86</v>
      </c>
      <c r="G458" s="401" t="str">
        <f>IF(COUNTIF(G461:G463, "Failed") &gt; 0, "Failed", IF(COUNTIF(G461:G463, "Need Testing") &gt; 0, "Need Testing", IF(COUNTA(G461:G463) = 0, "Not Tested", "Success")))</f>
        <v>Success</v>
      </c>
      <c r="H458" s="402"/>
      <c r="I458" s="73" t="s">
        <v>87</v>
      </c>
      <c r="J458" s="401" t="str">
        <f>IF(COUNTIF(J461:J463, "Failed") &gt; 0, "Failed", IF(COUNTIF(J461:J463, "Need Testing") &gt; 0, "Need Testing", IF(COUNTA(J461:J463) = 0, "Not Tested", "Success")))</f>
        <v>Not Tested</v>
      </c>
      <c r="K458" s="402"/>
      <c r="L458" s="74"/>
    </row>
    <row r="459" spans="1:12">
      <c r="A459" s="403" t="s">
        <v>92</v>
      </c>
      <c r="B459" s="404" t="s">
        <v>93</v>
      </c>
      <c r="C459" s="404" t="s">
        <v>94</v>
      </c>
      <c r="D459" s="408" t="s">
        <v>95</v>
      </c>
      <c r="E459" s="409"/>
      <c r="F459" s="402"/>
      <c r="G459" s="408" t="s">
        <v>96</v>
      </c>
      <c r="H459" s="409"/>
      <c r="I459" s="402"/>
      <c r="J459" s="408" t="s">
        <v>97</v>
      </c>
      <c r="K459" s="409"/>
      <c r="L459" s="402"/>
    </row>
    <row r="460" spans="1:12">
      <c r="A460" s="399"/>
      <c r="B460" s="399"/>
      <c r="C460" s="399"/>
      <c r="D460" s="75" t="s">
        <v>98</v>
      </c>
      <c r="E460" s="76" t="s">
        <v>99</v>
      </c>
      <c r="F460" s="76" t="s">
        <v>100</v>
      </c>
      <c r="G460" s="75" t="s">
        <v>98</v>
      </c>
      <c r="H460" s="76" t="s">
        <v>99</v>
      </c>
      <c r="I460" s="76" t="s">
        <v>100</v>
      </c>
      <c r="J460" s="75" t="s">
        <v>98</v>
      </c>
      <c r="K460" s="76" t="s">
        <v>99</v>
      </c>
      <c r="L460" s="76" t="s">
        <v>100</v>
      </c>
    </row>
    <row r="461" spans="1:12" ht="45">
      <c r="A461" s="96">
        <v>1</v>
      </c>
      <c r="B461" s="93" t="s">
        <v>784</v>
      </c>
      <c r="C461" s="94" t="s">
        <v>785</v>
      </c>
      <c r="D461" s="80"/>
      <c r="E461" s="81"/>
      <c r="F461" s="81"/>
      <c r="G461" s="82" t="s">
        <v>79</v>
      </c>
      <c r="H461" s="83">
        <v>43320</v>
      </c>
      <c r="I461" s="84"/>
      <c r="J461" s="80"/>
      <c r="K461" s="85"/>
      <c r="L461" s="86"/>
    </row>
    <row r="462" spans="1:12" ht="30">
      <c r="A462" s="96">
        <v>2</v>
      </c>
      <c r="B462" s="106" t="s">
        <v>148</v>
      </c>
      <c r="C462" s="84" t="s">
        <v>149</v>
      </c>
      <c r="D462" s="80"/>
      <c r="E462" s="81"/>
      <c r="F462" s="81"/>
      <c r="G462" s="82" t="s">
        <v>79</v>
      </c>
      <c r="H462" s="83">
        <v>43320</v>
      </c>
      <c r="I462" s="84"/>
      <c r="J462" s="80"/>
      <c r="K462" s="85"/>
      <c r="L462" s="86"/>
    </row>
    <row r="463" spans="1:12" ht="12" customHeight="1">
      <c r="A463" s="96">
        <v>3</v>
      </c>
      <c r="B463" s="93" t="s">
        <v>105</v>
      </c>
      <c r="C463" s="94" t="s">
        <v>786</v>
      </c>
      <c r="D463" s="80"/>
      <c r="E463" s="81"/>
      <c r="F463" s="81"/>
      <c r="G463" s="95" t="s">
        <v>79</v>
      </c>
      <c r="H463" s="83">
        <v>43320</v>
      </c>
      <c r="I463" s="84"/>
      <c r="J463" s="80"/>
      <c r="K463" s="85"/>
      <c r="L463" s="86"/>
    </row>
    <row r="464" spans="1:12">
      <c r="A464" s="103"/>
      <c r="B464" s="103"/>
      <c r="C464" s="103"/>
      <c r="D464" s="103"/>
      <c r="E464" s="103"/>
      <c r="F464" s="103"/>
      <c r="G464" s="103"/>
      <c r="H464" s="103"/>
      <c r="I464" s="103"/>
      <c r="J464" s="103"/>
      <c r="K464" s="103"/>
      <c r="L464" s="103"/>
    </row>
    <row r="465" spans="1:12">
      <c r="A465" s="103"/>
      <c r="B465" s="103"/>
      <c r="C465" s="103"/>
      <c r="D465" s="103"/>
      <c r="E465" s="103"/>
      <c r="F465" s="103"/>
      <c r="G465" s="103"/>
      <c r="H465" s="103"/>
      <c r="I465" s="103"/>
      <c r="J465" s="103"/>
      <c r="K465" s="103"/>
      <c r="L465" s="103"/>
    </row>
    <row r="466" spans="1:12">
      <c r="A466" s="89" t="s">
        <v>731</v>
      </c>
      <c r="B466" s="214" t="s">
        <v>532</v>
      </c>
      <c r="C466" s="215"/>
      <c r="D466" s="216"/>
      <c r="E466" s="215"/>
      <c r="F466" s="215"/>
      <c r="G466" s="216"/>
      <c r="H466" s="215"/>
      <c r="I466" s="216"/>
      <c r="J466" s="216"/>
      <c r="K466" s="215"/>
      <c r="L466" s="215"/>
    </row>
    <row r="467" spans="1:12">
      <c r="A467" s="217"/>
      <c r="B467" s="217"/>
      <c r="C467" s="217"/>
      <c r="D467" s="218"/>
      <c r="E467" s="217"/>
      <c r="F467" s="217"/>
      <c r="G467" s="218"/>
      <c r="H467" s="217"/>
      <c r="I467" s="218"/>
      <c r="J467" s="218"/>
      <c r="K467" s="217"/>
      <c r="L467" s="217"/>
    </row>
    <row r="468" spans="1:12">
      <c r="A468" s="219" t="s">
        <v>90</v>
      </c>
      <c r="B468" s="220" t="s">
        <v>91</v>
      </c>
      <c r="C468" s="172" t="s">
        <v>85</v>
      </c>
      <c r="D468" s="419" t="str">
        <f>IF(COUNTIF(E471:E473, "Failed") &gt; 0, "Failed", IF(COUNTA(E471:E473) = 0, "Not Tested", "Success"))</f>
        <v>Not Tested</v>
      </c>
      <c r="E468" s="412"/>
      <c r="F468" s="221" t="s">
        <v>86</v>
      </c>
      <c r="G468" s="419" t="str">
        <f>IF(COUNTIF(H471:H473, "Failed") &gt; 0, "Failed", IF(COUNTIF(H471:H473, "Need Testing") &gt; 0, "Need Testing", IF(COUNTA(H471:H473) = 0, "Not Tested", "Success")))</f>
        <v>Success</v>
      </c>
      <c r="H468" s="412"/>
      <c r="I468" s="172" t="s">
        <v>87</v>
      </c>
      <c r="J468" s="419" t="str">
        <f>IF(COUNTIF(K471:K473, "Failed") &gt; 0, "Failed", IF(COUNTIF(K471:K473, "Need Testing") &gt; 0, "Need Testing", IF(COUNTA(K471:K473) = 0, "Not Tested", "Success")))</f>
        <v>Not Tested</v>
      </c>
      <c r="K468" s="412"/>
      <c r="L468" s="222"/>
    </row>
    <row r="469" spans="1:12">
      <c r="A469" s="416" t="s">
        <v>92</v>
      </c>
      <c r="B469" s="417" t="s">
        <v>93</v>
      </c>
      <c r="C469" s="417" t="s">
        <v>94</v>
      </c>
      <c r="D469" s="418" t="s">
        <v>95</v>
      </c>
      <c r="E469" s="411"/>
      <c r="F469" s="412"/>
      <c r="G469" s="418" t="s">
        <v>96</v>
      </c>
      <c r="H469" s="411"/>
      <c r="I469" s="412"/>
      <c r="J469" s="418" t="s">
        <v>97</v>
      </c>
      <c r="K469" s="411"/>
      <c r="L469" s="412"/>
    </row>
    <row r="470" spans="1:12">
      <c r="A470" s="399"/>
      <c r="B470" s="412"/>
      <c r="C470" s="412"/>
      <c r="D470" s="202" t="s">
        <v>98</v>
      </c>
      <c r="E470" s="203" t="s">
        <v>99</v>
      </c>
      <c r="F470" s="203" t="s">
        <v>100</v>
      </c>
      <c r="G470" s="202" t="s">
        <v>98</v>
      </c>
      <c r="H470" s="203" t="s">
        <v>99</v>
      </c>
      <c r="I470" s="204" t="s">
        <v>100</v>
      </c>
      <c r="J470" s="202" t="s">
        <v>98</v>
      </c>
      <c r="K470" s="203" t="s">
        <v>99</v>
      </c>
      <c r="L470" s="203" t="s">
        <v>100</v>
      </c>
    </row>
    <row r="471" spans="1:12" ht="60">
      <c r="A471" s="173">
        <v>1</v>
      </c>
      <c r="B471" s="223" t="s">
        <v>787</v>
      </c>
      <c r="C471" s="105" t="s">
        <v>788</v>
      </c>
      <c r="D471" s="80"/>
      <c r="E471" s="81"/>
      <c r="F471" s="81"/>
      <c r="G471" s="82" t="s">
        <v>79</v>
      </c>
      <c r="H471" s="83">
        <v>43320</v>
      </c>
      <c r="I471" s="84"/>
      <c r="J471" s="80"/>
      <c r="K471" s="85"/>
      <c r="L471" s="86"/>
    </row>
    <row r="472" spans="1:12" ht="30">
      <c r="A472" s="173">
        <v>2</v>
      </c>
      <c r="B472" s="205" t="s">
        <v>103</v>
      </c>
      <c r="C472" s="184" t="s">
        <v>104</v>
      </c>
      <c r="D472" s="80"/>
      <c r="E472" s="81"/>
      <c r="F472" s="81"/>
      <c r="G472" s="82" t="s">
        <v>79</v>
      </c>
      <c r="H472" s="83">
        <v>43320</v>
      </c>
      <c r="I472" s="84"/>
      <c r="J472" s="80"/>
      <c r="K472" s="85"/>
      <c r="L472" s="86"/>
    </row>
    <row r="473" spans="1:12" ht="90">
      <c r="A473" s="173">
        <v>3</v>
      </c>
      <c r="B473" s="205" t="s">
        <v>105</v>
      </c>
      <c r="C473" s="102" t="s">
        <v>789</v>
      </c>
      <c r="D473" s="80"/>
      <c r="E473" s="81"/>
      <c r="F473" s="81"/>
      <c r="G473" s="95" t="s">
        <v>79</v>
      </c>
      <c r="H473" s="83">
        <v>43320</v>
      </c>
      <c r="I473" s="84"/>
      <c r="J473" s="80"/>
      <c r="K473" s="85"/>
      <c r="L473" s="86"/>
    </row>
    <row r="474" spans="1:12">
      <c r="A474" s="217"/>
      <c r="B474" s="217"/>
      <c r="C474" s="217"/>
      <c r="D474" s="218"/>
      <c r="E474" s="217"/>
      <c r="F474" s="217"/>
      <c r="G474" s="218"/>
      <c r="H474" s="217"/>
      <c r="I474" s="218"/>
      <c r="J474" s="218"/>
      <c r="K474" s="217"/>
      <c r="L474" s="217"/>
    </row>
    <row r="475" spans="1:12">
      <c r="A475" s="224" t="s">
        <v>119</v>
      </c>
      <c r="B475" s="220" t="s">
        <v>790</v>
      </c>
      <c r="C475" s="172" t="s">
        <v>85</v>
      </c>
      <c r="D475" s="419" t="str">
        <f>IF(COUNTIF(E478:E480, "Failed") &gt; 0, "Failed", IF(COUNTA(E478:E480) = 0, "Not Tested", "Success"))</f>
        <v>Not Tested</v>
      </c>
      <c r="E475" s="412"/>
      <c r="F475" s="225" t="s">
        <v>86</v>
      </c>
      <c r="G475" s="419" t="str">
        <f>IF(COUNTIF(H478:H480, "Failed") &gt; 0, "Failed", IF(COUNTIF(H478:H480, "Need Testing") &gt; 0, "Need Testing", IF(COUNTA(H478:H480) = 0, "Not Tested", "Success")))</f>
        <v>Success</v>
      </c>
      <c r="H475" s="412"/>
      <c r="I475" s="172" t="s">
        <v>87</v>
      </c>
      <c r="J475" s="419" t="str">
        <f>IF(COUNTIF(K478:K480, "Failed") &gt; 0, "Failed", IF(COUNTIF(K478:K480, "Need Testing") &gt; 0, "Need Testing", IF(COUNTA(K478:K480) = 0, "Not Tested", "Success")))</f>
        <v>Not Tested</v>
      </c>
      <c r="K475" s="412"/>
      <c r="L475" s="222"/>
    </row>
    <row r="476" spans="1:12">
      <c r="A476" s="416" t="s">
        <v>92</v>
      </c>
      <c r="B476" s="417" t="s">
        <v>93</v>
      </c>
      <c r="C476" s="417" t="s">
        <v>94</v>
      </c>
      <c r="D476" s="418" t="s">
        <v>95</v>
      </c>
      <c r="E476" s="411"/>
      <c r="F476" s="412"/>
      <c r="G476" s="418" t="s">
        <v>96</v>
      </c>
      <c r="H476" s="411"/>
      <c r="I476" s="412"/>
      <c r="J476" s="418" t="s">
        <v>97</v>
      </c>
      <c r="K476" s="411"/>
      <c r="L476" s="412"/>
    </row>
    <row r="477" spans="1:12">
      <c r="A477" s="399"/>
      <c r="B477" s="412"/>
      <c r="C477" s="412"/>
      <c r="D477" s="202" t="s">
        <v>98</v>
      </c>
      <c r="E477" s="203" t="s">
        <v>99</v>
      </c>
      <c r="F477" s="203" t="s">
        <v>100</v>
      </c>
      <c r="G477" s="202" t="s">
        <v>98</v>
      </c>
      <c r="H477" s="203" t="s">
        <v>99</v>
      </c>
      <c r="I477" s="204" t="s">
        <v>100</v>
      </c>
      <c r="J477" s="202" t="s">
        <v>98</v>
      </c>
      <c r="K477" s="203" t="s">
        <v>99</v>
      </c>
      <c r="L477" s="203" t="s">
        <v>100</v>
      </c>
    </row>
    <row r="478" spans="1:12" ht="90">
      <c r="A478" s="173">
        <v>1</v>
      </c>
      <c r="B478" s="223" t="s">
        <v>791</v>
      </c>
      <c r="C478" s="102" t="s">
        <v>792</v>
      </c>
      <c r="D478" s="80"/>
      <c r="E478" s="81"/>
      <c r="F478" s="81"/>
      <c r="G478" s="82" t="s">
        <v>79</v>
      </c>
      <c r="H478" s="83">
        <v>43320</v>
      </c>
      <c r="I478" s="84"/>
      <c r="J478" s="80"/>
      <c r="K478" s="85"/>
      <c r="L478" s="86"/>
    </row>
    <row r="479" spans="1:12" ht="30">
      <c r="A479" s="173">
        <v>2</v>
      </c>
      <c r="B479" s="205" t="s">
        <v>103</v>
      </c>
      <c r="C479" s="184" t="s">
        <v>104</v>
      </c>
      <c r="D479" s="80"/>
      <c r="E479" s="81"/>
      <c r="F479" s="81"/>
      <c r="G479" s="82" t="s">
        <v>79</v>
      </c>
      <c r="H479" s="83">
        <v>43320</v>
      </c>
      <c r="I479" s="84"/>
      <c r="J479" s="80"/>
      <c r="K479" s="85"/>
      <c r="L479" s="86"/>
    </row>
    <row r="480" spans="1:12" ht="90">
      <c r="A480" s="173">
        <v>3</v>
      </c>
      <c r="B480" s="205" t="s">
        <v>105</v>
      </c>
      <c r="C480" s="102" t="s">
        <v>793</v>
      </c>
      <c r="D480" s="80"/>
      <c r="E480" s="81"/>
      <c r="F480" s="81"/>
      <c r="G480" s="82" t="s">
        <v>80</v>
      </c>
      <c r="H480" s="83">
        <v>43320</v>
      </c>
      <c r="I480" s="84"/>
      <c r="J480" s="80"/>
      <c r="K480" s="85"/>
      <c r="L480" s="86"/>
    </row>
    <row r="481" spans="1:12">
      <c r="A481" s="217"/>
      <c r="B481" s="217"/>
      <c r="C481" s="217"/>
      <c r="D481" s="218"/>
      <c r="E481" s="217"/>
      <c r="F481" s="217"/>
      <c r="G481" s="218"/>
      <c r="H481" s="217"/>
      <c r="I481" s="218"/>
      <c r="J481" s="218"/>
      <c r="K481" s="217"/>
      <c r="L481" s="217"/>
    </row>
    <row r="482" spans="1:12">
      <c r="A482" s="224" t="s">
        <v>134</v>
      </c>
      <c r="B482" s="220" t="s">
        <v>794</v>
      </c>
      <c r="C482" s="172" t="s">
        <v>85</v>
      </c>
      <c r="D482" s="419" t="str">
        <f>IF(COUNTIF(E485:E487, "Failed") &gt; 0, "Failed", IF(COUNTA(E485:E487) = 0, "Not Tested", "Success"))</f>
        <v>Not Tested</v>
      </c>
      <c r="E482" s="412"/>
      <c r="F482" s="225" t="s">
        <v>86</v>
      </c>
      <c r="G482" s="419" t="str">
        <f>IF(COUNTIF(H485:H487, "Failed") &gt; 0, "Failed", IF(COUNTIF(H485:H487, "Need Testing") &gt; 0, "Need Testing", IF(COUNTA(H485:H487) = 0, "Not Tested", "Success")))</f>
        <v>Success</v>
      </c>
      <c r="H482" s="412"/>
      <c r="I482" s="172" t="s">
        <v>87</v>
      </c>
      <c r="J482" s="419" t="str">
        <f>IF(COUNTIF(K485:K487, "Failed") &gt; 0, "Failed", IF(COUNTIF(K485:K487, "Need Testing") &gt; 0, "Need Testing", IF(COUNTA(K485:K487) = 0, "Not Tested", "Success")))</f>
        <v>Not Tested</v>
      </c>
      <c r="K482" s="412"/>
      <c r="L482" s="222"/>
    </row>
    <row r="483" spans="1:12">
      <c r="A483" s="416" t="s">
        <v>92</v>
      </c>
      <c r="B483" s="417" t="s">
        <v>93</v>
      </c>
      <c r="C483" s="417" t="s">
        <v>94</v>
      </c>
      <c r="D483" s="418" t="s">
        <v>95</v>
      </c>
      <c r="E483" s="411"/>
      <c r="F483" s="412"/>
      <c r="G483" s="418" t="s">
        <v>96</v>
      </c>
      <c r="H483" s="411"/>
      <c r="I483" s="412"/>
      <c r="J483" s="418" t="s">
        <v>97</v>
      </c>
      <c r="K483" s="411"/>
      <c r="L483" s="412"/>
    </row>
    <row r="484" spans="1:12">
      <c r="A484" s="399"/>
      <c r="B484" s="412"/>
      <c r="C484" s="412"/>
      <c r="D484" s="202" t="s">
        <v>98</v>
      </c>
      <c r="E484" s="203" t="s">
        <v>99</v>
      </c>
      <c r="F484" s="203" t="s">
        <v>100</v>
      </c>
      <c r="G484" s="202" t="s">
        <v>98</v>
      </c>
      <c r="H484" s="203" t="s">
        <v>99</v>
      </c>
      <c r="I484" s="204" t="s">
        <v>100</v>
      </c>
      <c r="J484" s="202" t="s">
        <v>98</v>
      </c>
      <c r="K484" s="203" t="s">
        <v>99</v>
      </c>
      <c r="L484" s="203" t="s">
        <v>100</v>
      </c>
    </row>
    <row r="485" spans="1:12" ht="75">
      <c r="A485" s="173">
        <v>1</v>
      </c>
      <c r="B485" s="223" t="s">
        <v>795</v>
      </c>
      <c r="C485" s="102" t="s">
        <v>796</v>
      </c>
      <c r="D485" s="80"/>
      <c r="E485" s="81"/>
      <c r="F485" s="81"/>
      <c r="G485" s="82" t="s">
        <v>79</v>
      </c>
      <c r="H485" s="83">
        <v>43320</v>
      </c>
      <c r="I485" s="84"/>
      <c r="J485" s="80"/>
      <c r="K485" s="85"/>
      <c r="L485" s="86"/>
    </row>
    <row r="486" spans="1:12" ht="30">
      <c r="A486" s="173">
        <v>2</v>
      </c>
      <c r="B486" s="205" t="s">
        <v>797</v>
      </c>
      <c r="C486" s="184" t="s">
        <v>104</v>
      </c>
      <c r="D486" s="80"/>
      <c r="E486" s="81"/>
      <c r="F486" s="81"/>
      <c r="G486" s="82" t="s">
        <v>79</v>
      </c>
      <c r="H486" s="83">
        <v>43320</v>
      </c>
      <c r="I486" s="84"/>
      <c r="J486" s="80"/>
      <c r="K486" s="85"/>
      <c r="L486" s="86"/>
    </row>
    <row r="487" spans="1:12" ht="90">
      <c r="A487" s="173">
        <v>3</v>
      </c>
      <c r="B487" s="205" t="s">
        <v>105</v>
      </c>
      <c r="C487" s="102" t="s">
        <v>798</v>
      </c>
      <c r="D487" s="80"/>
      <c r="E487" s="81"/>
      <c r="F487" s="81"/>
      <c r="G487" s="82" t="s">
        <v>80</v>
      </c>
      <c r="H487" s="83">
        <v>43320</v>
      </c>
      <c r="I487" s="84"/>
      <c r="J487" s="80"/>
      <c r="K487" s="85"/>
      <c r="L487" s="86"/>
    </row>
    <row r="488" spans="1:12">
      <c r="A488" s="103"/>
      <c r="B488" s="103"/>
      <c r="C488" s="103"/>
      <c r="D488" s="103"/>
      <c r="E488" s="103"/>
      <c r="F488" s="103"/>
      <c r="G488" s="103"/>
      <c r="H488" s="103"/>
      <c r="I488" s="103"/>
      <c r="J488" s="103"/>
      <c r="K488" s="103"/>
      <c r="L488" s="103"/>
    </row>
    <row r="489" spans="1:12">
      <c r="A489" s="103"/>
      <c r="B489" s="103"/>
      <c r="C489" s="103"/>
      <c r="D489" s="103"/>
      <c r="E489" s="103"/>
      <c r="F489" s="103"/>
      <c r="G489" s="103"/>
      <c r="H489" s="103"/>
      <c r="I489" s="103"/>
      <c r="J489" s="103"/>
      <c r="K489" s="103"/>
      <c r="L489" s="103"/>
    </row>
    <row r="490" spans="1:12">
      <c r="A490" s="89" t="s">
        <v>736</v>
      </c>
      <c r="B490" s="66" t="s">
        <v>799</v>
      </c>
      <c r="C490" s="67"/>
      <c r="D490" s="68"/>
      <c r="E490" s="69"/>
      <c r="F490" s="69"/>
      <c r="G490" s="68"/>
      <c r="H490" s="67"/>
      <c r="I490" s="67"/>
      <c r="J490" s="68"/>
      <c r="K490" s="70"/>
      <c r="L490" s="69"/>
    </row>
    <row r="491" spans="1:12">
      <c r="A491" s="103"/>
      <c r="B491" s="103"/>
      <c r="C491" s="103"/>
      <c r="D491" s="103"/>
      <c r="E491" s="103"/>
      <c r="F491" s="103"/>
      <c r="G491" s="103"/>
      <c r="H491" s="103"/>
      <c r="I491" s="103"/>
      <c r="J491" s="103"/>
      <c r="K491" s="103"/>
      <c r="L491" s="103"/>
    </row>
    <row r="492" spans="1:12">
      <c r="A492" s="104" t="s">
        <v>90</v>
      </c>
      <c r="B492" s="72" t="s">
        <v>91</v>
      </c>
      <c r="C492" s="73" t="s">
        <v>85</v>
      </c>
      <c r="D492" s="401" t="str">
        <f>IF(COUNTIF(D495:D497, "Failed") &gt; 0, "Failed", IF(COUNTA(D495:D497) = 0, "Not Tested", "Success"))</f>
        <v>Not Tested</v>
      </c>
      <c r="E492" s="402"/>
      <c r="F492" s="97" t="s">
        <v>86</v>
      </c>
      <c r="G492" s="401" t="str">
        <f>IF(COUNTIF(G495:G497, "Failed") &gt; 0, "Failed", IF(COUNTIF(G495:G497, "Need Testing") &gt; 0, "Need Testing", IF(COUNTA(G495:G497) = 0, "Not Tested", "Success")))</f>
        <v>Success</v>
      </c>
      <c r="H492" s="402"/>
      <c r="I492" s="73" t="s">
        <v>87</v>
      </c>
      <c r="J492" s="401" t="str">
        <f>IF(COUNTIF(J495:J497, "Failed") &gt; 0, "Failed", IF(COUNTIF(J495:J497, "Need Testing") &gt; 0, "Need Testing", IF(COUNTA(J495:J497) = 0, "Not Tested", "Success")))</f>
        <v>Not Tested</v>
      </c>
      <c r="K492" s="402"/>
      <c r="L492" s="74"/>
    </row>
    <row r="493" spans="1:12">
      <c r="A493" s="403" t="s">
        <v>92</v>
      </c>
      <c r="B493" s="404" t="s">
        <v>93</v>
      </c>
      <c r="C493" s="404" t="s">
        <v>94</v>
      </c>
      <c r="D493" s="408" t="s">
        <v>95</v>
      </c>
      <c r="E493" s="409"/>
      <c r="F493" s="402"/>
      <c r="G493" s="408" t="s">
        <v>96</v>
      </c>
      <c r="H493" s="409"/>
      <c r="I493" s="402"/>
      <c r="J493" s="408" t="s">
        <v>97</v>
      </c>
      <c r="K493" s="409"/>
      <c r="L493" s="402"/>
    </row>
    <row r="494" spans="1:12">
      <c r="A494" s="399"/>
      <c r="B494" s="399"/>
      <c r="C494" s="399"/>
      <c r="D494" s="75" t="s">
        <v>98</v>
      </c>
      <c r="E494" s="76" t="s">
        <v>99</v>
      </c>
      <c r="F494" s="76" t="s">
        <v>100</v>
      </c>
      <c r="G494" s="75" t="s">
        <v>98</v>
      </c>
      <c r="H494" s="76" t="s">
        <v>99</v>
      </c>
      <c r="I494" s="76" t="s">
        <v>100</v>
      </c>
      <c r="J494" s="75" t="s">
        <v>98</v>
      </c>
      <c r="K494" s="76" t="s">
        <v>99</v>
      </c>
      <c r="L494" s="76" t="s">
        <v>100</v>
      </c>
    </row>
    <row r="495" spans="1:12" ht="45">
      <c r="A495" s="96">
        <v>1</v>
      </c>
      <c r="B495" s="93" t="s">
        <v>800</v>
      </c>
      <c r="C495" s="94" t="s">
        <v>801</v>
      </c>
      <c r="D495" s="80"/>
      <c r="E495" s="81"/>
      <c r="F495" s="81"/>
      <c r="G495" s="82" t="s">
        <v>79</v>
      </c>
      <c r="H495" s="83">
        <v>43320</v>
      </c>
      <c r="I495" s="84"/>
      <c r="J495" s="80"/>
      <c r="K495" s="85"/>
      <c r="L495" s="86"/>
    </row>
    <row r="496" spans="1:12" ht="30">
      <c r="A496" s="96">
        <v>2</v>
      </c>
      <c r="B496" s="106" t="s">
        <v>148</v>
      </c>
      <c r="C496" s="84" t="s">
        <v>149</v>
      </c>
      <c r="D496" s="80"/>
      <c r="E496" s="81"/>
      <c r="F496" s="81"/>
      <c r="G496" s="82" t="s">
        <v>79</v>
      </c>
      <c r="H496" s="83">
        <v>43320</v>
      </c>
      <c r="I496" s="84"/>
      <c r="J496" s="80"/>
      <c r="K496" s="85"/>
      <c r="L496" s="86"/>
    </row>
    <row r="497" spans="1:12" ht="12" customHeight="1">
      <c r="A497" s="96">
        <v>3</v>
      </c>
      <c r="B497" s="93" t="s">
        <v>105</v>
      </c>
      <c r="C497" s="94" t="s">
        <v>802</v>
      </c>
      <c r="D497" s="80"/>
      <c r="E497" s="81"/>
      <c r="F497" s="81"/>
      <c r="G497" s="95" t="s">
        <v>79</v>
      </c>
      <c r="H497" s="83">
        <v>43320</v>
      </c>
      <c r="I497" s="84"/>
      <c r="J497" s="80"/>
      <c r="K497" s="85"/>
      <c r="L497" s="86"/>
    </row>
    <row r="498" spans="1:12">
      <c r="A498" s="103"/>
      <c r="B498" s="103"/>
      <c r="C498" s="103"/>
      <c r="D498" s="103"/>
      <c r="E498" s="103"/>
      <c r="F498" s="103"/>
      <c r="G498" s="103"/>
      <c r="H498" s="103"/>
      <c r="I498" s="103"/>
      <c r="J498" s="103"/>
      <c r="K498" s="103"/>
      <c r="L498" s="103"/>
    </row>
    <row r="499" spans="1:12">
      <c r="A499" s="103"/>
      <c r="B499" s="103"/>
      <c r="C499" s="103"/>
      <c r="D499" s="103"/>
      <c r="E499" s="103"/>
      <c r="F499" s="103"/>
      <c r="G499" s="103"/>
      <c r="H499" s="103"/>
      <c r="I499" s="103"/>
      <c r="J499" s="103"/>
      <c r="K499" s="103"/>
      <c r="L499" s="103"/>
    </row>
    <row r="500" spans="1:12">
      <c r="A500" s="89" t="s">
        <v>740</v>
      </c>
      <c r="B500" s="66" t="s">
        <v>803</v>
      </c>
      <c r="C500" s="67"/>
      <c r="D500" s="68"/>
      <c r="E500" s="69"/>
      <c r="F500" s="69"/>
      <c r="G500" s="68"/>
      <c r="H500" s="67"/>
      <c r="I500" s="67"/>
      <c r="J500" s="68"/>
      <c r="K500" s="70"/>
      <c r="L500" s="69"/>
    </row>
    <row r="501" spans="1:12">
      <c r="A501" s="103"/>
      <c r="B501" s="103"/>
      <c r="C501" s="103"/>
      <c r="D501" s="103"/>
      <c r="E501" s="103"/>
      <c r="F501" s="103"/>
      <c r="G501" s="103"/>
      <c r="H501" s="103"/>
      <c r="I501" s="103"/>
      <c r="J501" s="103"/>
      <c r="K501" s="103"/>
      <c r="L501" s="103"/>
    </row>
    <row r="502" spans="1:12">
      <c r="A502" s="104" t="s">
        <v>90</v>
      </c>
      <c r="B502" s="72" t="s">
        <v>91</v>
      </c>
      <c r="C502" s="73" t="s">
        <v>85</v>
      </c>
      <c r="D502" s="401" t="str">
        <f>IF(COUNTIF(D505:D507, "Failed") &gt; 0, "Failed", IF(COUNTA(D505:D507) = 0, "Not Tested", "Success"))</f>
        <v>Not Tested</v>
      </c>
      <c r="E502" s="402"/>
      <c r="F502" s="97" t="s">
        <v>86</v>
      </c>
      <c r="G502" s="401" t="str">
        <f>IF(COUNTIF(G505:G507, "Failed") &gt; 0, "Failed", IF(COUNTIF(G505:G507, "Need Testing") &gt; 0, "Need Testing", IF(COUNTA(G505:G507) = 0, "Not Tested", "Success")))</f>
        <v>Success</v>
      </c>
      <c r="H502" s="402"/>
      <c r="I502" s="73" t="s">
        <v>87</v>
      </c>
      <c r="J502" s="401" t="str">
        <f>IF(COUNTIF(J505:J507, "Failed") &gt; 0, "Failed", IF(COUNTIF(J505:J507, "Need Testing") &gt; 0, "Need Testing", IF(COUNTA(J505:J507) = 0, "Not Tested", "Success")))</f>
        <v>Not Tested</v>
      </c>
      <c r="K502" s="402"/>
      <c r="L502" s="74"/>
    </row>
    <row r="503" spans="1:12">
      <c r="A503" s="403" t="s">
        <v>92</v>
      </c>
      <c r="B503" s="404" t="s">
        <v>93</v>
      </c>
      <c r="C503" s="404" t="s">
        <v>94</v>
      </c>
      <c r="D503" s="408" t="s">
        <v>95</v>
      </c>
      <c r="E503" s="409"/>
      <c r="F503" s="402"/>
      <c r="G503" s="408" t="s">
        <v>96</v>
      </c>
      <c r="H503" s="409"/>
      <c r="I503" s="402"/>
      <c r="J503" s="408" t="s">
        <v>97</v>
      </c>
      <c r="K503" s="409"/>
      <c r="L503" s="402"/>
    </row>
    <row r="504" spans="1:12">
      <c r="A504" s="399"/>
      <c r="B504" s="399"/>
      <c r="C504" s="399"/>
      <c r="D504" s="75" t="s">
        <v>98</v>
      </c>
      <c r="E504" s="76" t="s">
        <v>99</v>
      </c>
      <c r="F504" s="76" t="s">
        <v>100</v>
      </c>
      <c r="G504" s="75" t="s">
        <v>98</v>
      </c>
      <c r="H504" s="76" t="s">
        <v>99</v>
      </c>
      <c r="I504" s="76" t="s">
        <v>100</v>
      </c>
      <c r="J504" s="75" t="s">
        <v>98</v>
      </c>
      <c r="K504" s="76" t="s">
        <v>99</v>
      </c>
      <c r="L504" s="76" t="s">
        <v>100</v>
      </c>
    </row>
    <row r="505" spans="1:12" ht="45">
      <c r="A505" s="96">
        <v>1</v>
      </c>
      <c r="B505" s="93" t="s">
        <v>804</v>
      </c>
      <c r="C505" s="94" t="s">
        <v>805</v>
      </c>
      <c r="D505" s="80"/>
      <c r="E505" s="81"/>
      <c r="F505" s="81"/>
      <c r="G505" s="82" t="s">
        <v>79</v>
      </c>
      <c r="H505" s="83">
        <v>43320</v>
      </c>
      <c r="I505" s="84"/>
      <c r="J505" s="80"/>
      <c r="K505" s="85"/>
      <c r="L505" s="86"/>
    </row>
    <row r="506" spans="1:12" ht="30">
      <c r="A506" s="96">
        <v>2</v>
      </c>
      <c r="B506" s="106" t="s">
        <v>148</v>
      </c>
      <c r="C506" s="84" t="s">
        <v>149</v>
      </c>
      <c r="D506" s="80"/>
      <c r="E506" s="81"/>
      <c r="F506" s="81"/>
      <c r="G506" s="82" t="s">
        <v>79</v>
      </c>
      <c r="H506" s="83">
        <v>43320</v>
      </c>
      <c r="I506" s="84"/>
      <c r="J506" s="80"/>
      <c r="K506" s="85"/>
      <c r="L506" s="86"/>
    </row>
    <row r="507" spans="1:12" ht="12" customHeight="1">
      <c r="A507" s="96">
        <v>3</v>
      </c>
      <c r="B507" s="93" t="s">
        <v>105</v>
      </c>
      <c r="C507" s="94" t="s">
        <v>806</v>
      </c>
      <c r="D507" s="80"/>
      <c r="E507" s="81"/>
      <c r="F507" s="81"/>
      <c r="G507" s="95" t="s">
        <v>79</v>
      </c>
      <c r="H507" s="83">
        <v>43320</v>
      </c>
      <c r="I507" s="84"/>
      <c r="J507" s="80"/>
      <c r="K507" s="85"/>
      <c r="L507" s="86"/>
    </row>
    <row r="508" spans="1:12">
      <c r="A508" s="103"/>
      <c r="B508" s="103"/>
      <c r="C508" s="103"/>
      <c r="D508" s="103"/>
      <c r="E508" s="103"/>
      <c r="F508" s="103"/>
      <c r="G508" s="103"/>
      <c r="H508" s="103"/>
      <c r="I508" s="103"/>
      <c r="J508" s="103"/>
      <c r="K508" s="103"/>
      <c r="L508" s="103"/>
    </row>
    <row r="509" spans="1:12">
      <c r="A509" s="89" t="s">
        <v>740</v>
      </c>
      <c r="B509" s="66" t="s">
        <v>807</v>
      </c>
      <c r="C509" s="67"/>
      <c r="D509" s="68"/>
      <c r="E509" s="69"/>
      <c r="F509" s="69"/>
      <c r="G509" s="68"/>
      <c r="H509" s="67"/>
      <c r="I509" s="67"/>
      <c r="J509" s="68"/>
      <c r="K509" s="70"/>
      <c r="L509" s="69"/>
    </row>
    <row r="510" spans="1:12">
      <c r="A510" s="103"/>
      <c r="B510" s="103"/>
      <c r="C510" s="103"/>
      <c r="D510" s="103"/>
      <c r="E510" s="103"/>
      <c r="F510" s="103"/>
      <c r="G510" s="103"/>
      <c r="H510" s="103"/>
      <c r="I510" s="103"/>
      <c r="J510" s="103"/>
      <c r="K510" s="103"/>
      <c r="L510" s="103"/>
    </row>
    <row r="511" spans="1:12">
      <c r="A511" s="104" t="s">
        <v>90</v>
      </c>
      <c r="B511" s="72" t="s">
        <v>91</v>
      </c>
      <c r="C511" s="73" t="s">
        <v>85</v>
      </c>
      <c r="D511" s="401" t="str">
        <f>IF(COUNTIF(D514:D516, "Failed") &gt; 0, "Failed", IF(COUNTA(D514:D516) = 0, "Not Tested", "Success"))</f>
        <v>Not Tested</v>
      </c>
      <c r="E511" s="402"/>
      <c r="F511" s="97" t="s">
        <v>86</v>
      </c>
      <c r="G511" s="401" t="str">
        <f>IF(COUNTIF(G514:G516, "Failed") &gt; 0, "Failed", IF(COUNTIF(G514:G516, "Need Testing") &gt; 0, "Need Testing", IF(COUNTA(G514:G516) = 0, "Not Tested", "Success")))</f>
        <v>Success</v>
      </c>
      <c r="H511" s="402"/>
      <c r="I511" s="73" t="s">
        <v>87</v>
      </c>
      <c r="J511" s="401" t="str">
        <f>IF(COUNTIF(J514:J516, "Failed") &gt; 0, "Failed", IF(COUNTIF(J514:J516, "Need Testing") &gt; 0, "Need Testing", IF(COUNTA(J514:J516) = 0, "Not Tested", "Success")))</f>
        <v>Not Tested</v>
      </c>
      <c r="K511" s="402"/>
      <c r="L511" s="74"/>
    </row>
    <row r="512" spans="1:12">
      <c r="A512" s="403" t="s">
        <v>92</v>
      </c>
      <c r="B512" s="404" t="s">
        <v>93</v>
      </c>
      <c r="C512" s="404" t="s">
        <v>94</v>
      </c>
      <c r="D512" s="408" t="s">
        <v>95</v>
      </c>
      <c r="E512" s="409"/>
      <c r="F512" s="402"/>
      <c r="G512" s="408" t="s">
        <v>96</v>
      </c>
      <c r="H512" s="409"/>
      <c r="I512" s="402"/>
      <c r="J512" s="408" t="s">
        <v>97</v>
      </c>
      <c r="K512" s="409"/>
      <c r="L512" s="402"/>
    </row>
    <row r="513" spans="1:12">
      <c r="A513" s="399"/>
      <c r="B513" s="399"/>
      <c r="C513" s="399"/>
      <c r="D513" s="75" t="s">
        <v>98</v>
      </c>
      <c r="E513" s="76" t="s">
        <v>99</v>
      </c>
      <c r="F513" s="76" t="s">
        <v>100</v>
      </c>
      <c r="G513" s="75" t="s">
        <v>98</v>
      </c>
      <c r="H513" s="76" t="s">
        <v>99</v>
      </c>
      <c r="I513" s="76" t="s">
        <v>100</v>
      </c>
      <c r="J513" s="75" t="s">
        <v>98</v>
      </c>
      <c r="K513" s="76" t="s">
        <v>99</v>
      </c>
      <c r="L513" s="76" t="s">
        <v>100</v>
      </c>
    </row>
    <row r="514" spans="1:12" ht="45">
      <c r="A514" s="96">
        <v>1</v>
      </c>
      <c r="B514" s="93" t="s">
        <v>808</v>
      </c>
      <c r="C514" s="94" t="s">
        <v>809</v>
      </c>
      <c r="D514" s="80"/>
      <c r="E514" s="81"/>
      <c r="F514" s="81"/>
      <c r="G514" s="82" t="s">
        <v>79</v>
      </c>
      <c r="H514" s="83">
        <v>43320</v>
      </c>
      <c r="I514" s="84"/>
      <c r="J514" s="80"/>
      <c r="K514" s="85"/>
      <c r="L514" s="86"/>
    </row>
    <row r="515" spans="1:12" ht="30">
      <c r="A515" s="96">
        <v>2</v>
      </c>
      <c r="B515" s="106" t="s">
        <v>148</v>
      </c>
      <c r="C515" s="84" t="s">
        <v>149</v>
      </c>
      <c r="D515" s="80"/>
      <c r="E515" s="81"/>
      <c r="F515" s="81"/>
      <c r="G515" s="82" t="s">
        <v>79</v>
      </c>
      <c r="H515" s="83">
        <v>43320</v>
      </c>
      <c r="I515" s="84"/>
      <c r="J515" s="80"/>
      <c r="K515" s="85"/>
      <c r="L515" s="86"/>
    </row>
    <row r="516" spans="1:12" ht="12" customHeight="1">
      <c r="A516" s="96">
        <v>3</v>
      </c>
      <c r="B516" s="93" t="s">
        <v>105</v>
      </c>
      <c r="C516" s="94" t="s">
        <v>810</v>
      </c>
      <c r="D516" s="80"/>
      <c r="E516" s="81"/>
      <c r="F516" s="81"/>
      <c r="G516" s="95" t="s">
        <v>79</v>
      </c>
      <c r="H516" s="83">
        <v>43320</v>
      </c>
      <c r="I516" s="84"/>
      <c r="J516" s="80"/>
      <c r="K516" s="85"/>
      <c r="L516" s="86"/>
    </row>
    <row r="517" spans="1:12">
      <c r="A517" s="103"/>
      <c r="B517" s="103"/>
      <c r="C517" s="103"/>
      <c r="D517" s="103"/>
      <c r="E517" s="103"/>
      <c r="F517" s="103"/>
      <c r="G517" s="103"/>
      <c r="H517" s="103"/>
      <c r="I517" s="103"/>
      <c r="J517" s="103"/>
      <c r="K517" s="103"/>
      <c r="L517" s="103"/>
    </row>
    <row r="518" spans="1:12">
      <c r="A518" s="103"/>
      <c r="B518" s="103"/>
      <c r="C518" s="103"/>
      <c r="D518" s="103"/>
      <c r="E518" s="103"/>
      <c r="F518" s="103"/>
      <c r="G518" s="103"/>
      <c r="H518" s="103"/>
      <c r="I518" s="103"/>
      <c r="J518" s="103"/>
      <c r="K518" s="103"/>
      <c r="L518" s="103"/>
    </row>
    <row r="519" spans="1:12">
      <c r="A519" s="89" t="s">
        <v>163</v>
      </c>
      <c r="B519" s="66" t="s">
        <v>164</v>
      </c>
      <c r="C519" s="67"/>
      <c r="D519" s="68"/>
      <c r="E519" s="69"/>
      <c r="F519" s="69"/>
      <c r="G519" s="68"/>
      <c r="H519" s="67"/>
      <c r="I519" s="67"/>
      <c r="J519" s="68"/>
      <c r="K519" s="70"/>
      <c r="L519" s="69"/>
    </row>
    <row r="520" spans="1:12">
      <c r="A520" s="103"/>
      <c r="B520" s="103"/>
      <c r="C520" s="103"/>
      <c r="D520" s="103"/>
      <c r="E520" s="103"/>
      <c r="F520" s="103"/>
      <c r="G520" s="103"/>
      <c r="H520" s="103"/>
      <c r="I520" s="103"/>
      <c r="J520" s="103"/>
      <c r="K520" s="103"/>
      <c r="L520" s="103"/>
    </row>
    <row r="521" spans="1:12">
      <c r="A521" s="104" t="s">
        <v>90</v>
      </c>
      <c r="B521" s="72" t="s">
        <v>811</v>
      </c>
      <c r="C521" s="73" t="s">
        <v>85</v>
      </c>
      <c r="D521" s="401" t="str">
        <f>IF(COUNTIF(D524:D549, "Failed") &gt; 0, "Failed", IF(COUNTA(D524:D549) = 0, "Not Tested", "Success"))</f>
        <v>Not Tested</v>
      </c>
      <c r="E521" s="402"/>
      <c r="F521" s="97" t="s">
        <v>86</v>
      </c>
      <c r="G521" s="401" t="str">
        <f>IF(COUNTIF(G524:G549, "Failed") &gt; 0, "Failed", IF(COUNTIF(G524:G549, "Need Testing") &gt; 0, "Need Testing", IF(COUNTA(G524:G549) = 0, "Not Tested", "Success")))</f>
        <v>Success</v>
      </c>
      <c r="H521" s="402"/>
      <c r="I521" s="73" t="s">
        <v>87</v>
      </c>
      <c r="J521" s="401" t="str">
        <f>IF(COUNTIF(J524:J527, "Failed") &gt; 0, "Failed", IF(COUNTIF(J524:J527, "Need Testing") &gt; 0, "Need Testing", IF(COUNTA(J524:J527) = 0, "Not Tested", "Success")))</f>
        <v>Not Tested</v>
      </c>
      <c r="K521" s="402"/>
      <c r="L521" s="74"/>
    </row>
    <row r="522" spans="1:12">
      <c r="A522" s="403" t="s">
        <v>92</v>
      </c>
      <c r="B522" s="404" t="s">
        <v>93</v>
      </c>
      <c r="C522" s="404" t="s">
        <v>94</v>
      </c>
      <c r="D522" s="408" t="s">
        <v>95</v>
      </c>
      <c r="E522" s="409"/>
      <c r="F522" s="402"/>
      <c r="G522" s="408" t="s">
        <v>96</v>
      </c>
      <c r="H522" s="409"/>
      <c r="I522" s="402"/>
      <c r="J522" s="408" t="s">
        <v>97</v>
      </c>
      <c r="K522" s="409"/>
      <c r="L522" s="402"/>
    </row>
    <row r="523" spans="1:12">
      <c r="A523" s="399"/>
      <c r="B523" s="399"/>
      <c r="C523" s="399"/>
      <c r="D523" s="75" t="s">
        <v>98</v>
      </c>
      <c r="E523" s="76" t="s">
        <v>99</v>
      </c>
      <c r="F523" s="76" t="s">
        <v>100</v>
      </c>
      <c r="G523" s="75" t="s">
        <v>98</v>
      </c>
      <c r="H523" s="76" t="s">
        <v>99</v>
      </c>
      <c r="I523" s="76" t="s">
        <v>100</v>
      </c>
      <c r="J523" s="75" t="s">
        <v>98</v>
      </c>
      <c r="K523" s="76" t="s">
        <v>99</v>
      </c>
      <c r="L523" s="76" t="s">
        <v>100</v>
      </c>
    </row>
    <row r="524" spans="1:12" ht="30">
      <c r="A524" s="96">
        <v>1</v>
      </c>
      <c r="B524" s="93" t="s">
        <v>812</v>
      </c>
      <c r="C524" s="94" t="s">
        <v>813</v>
      </c>
      <c r="D524" s="80"/>
      <c r="E524" s="81"/>
      <c r="F524" s="81"/>
      <c r="G524" s="82" t="s">
        <v>79</v>
      </c>
      <c r="H524" s="94" t="s">
        <v>814</v>
      </c>
      <c r="I524" s="84"/>
      <c r="J524" s="80"/>
      <c r="K524" s="85"/>
      <c r="L524" s="86"/>
    </row>
    <row r="525" spans="1:12">
      <c r="A525" s="96">
        <v>2</v>
      </c>
      <c r="B525" s="93" t="s">
        <v>815</v>
      </c>
      <c r="C525" s="94" t="s">
        <v>816</v>
      </c>
      <c r="D525" s="80"/>
      <c r="E525" s="81"/>
      <c r="F525" s="81"/>
      <c r="G525" s="82" t="s">
        <v>79</v>
      </c>
      <c r="H525" s="94" t="s">
        <v>814</v>
      </c>
      <c r="I525" s="84"/>
      <c r="J525" s="80"/>
      <c r="K525" s="85"/>
      <c r="L525" s="86"/>
    </row>
    <row r="526" spans="1:12" ht="12" customHeight="1">
      <c r="A526" s="96">
        <v>3</v>
      </c>
      <c r="B526" s="93" t="s">
        <v>393</v>
      </c>
      <c r="C526" s="212" t="s">
        <v>817</v>
      </c>
      <c r="D526" s="80"/>
      <c r="E526" s="81"/>
      <c r="F526" s="81"/>
      <c r="G526" s="95"/>
      <c r="H526" s="94" t="s">
        <v>814</v>
      </c>
      <c r="I526" s="84"/>
      <c r="J526" s="80"/>
      <c r="K526" s="85"/>
      <c r="L526" s="86"/>
    </row>
    <row r="527" spans="1:12" ht="12" customHeight="1">
      <c r="A527" s="96">
        <v>4</v>
      </c>
      <c r="B527" s="93" t="s">
        <v>818</v>
      </c>
      <c r="C527" s="212" t="s">
        <v>819</v>
      </c>
      <c r="D527" s="80"/>
      <c r="E527" s="81"/>
      <c r="F527" s="81"/>
      <c r="G527" s="95" t="s">
        <v>79</v>
      </c>
      <c r="H527" s="94" t="s">
        <v>814</v>
      </c>
      <c r="I527" s="84"/>
      <c r="J527" s="80"/>
      <c r="K527" s="85"/>
      <c r="L527" s="86"/>
    </row>
    <row r="528" spans="1:12" ht="30">
      <c r="A528" s="96">
        <v>5</v>
      </c>
      <c r="B528" s="93" t="s">
        <v>820</v>
      </c>
      <c r="C528" s="94" t="s">
        <v>149</v>
      </c>
      <c r="D528" s="80"/>
      <c r="E528" s="81"/>
      <c r="F528" s="81"/>
      <c r="G528" s="82" t="s">
        <v>79</v>
      </c>
      <c r="H528" s="94" t="s">
        <v>814</v>
      </c>
      <c r="I528" s="84"/>
      <c r="J528" s="80"/>
      <c r="K528" s="85"/>
      <c r="L528" s="86"/>
    </row>
    <row r="529" spans="1:12">
      <c r="A529" s="96">
        <v>6</v>
      </c>
      <c r="B529" s="93" t="s">
        <v>821</v>
      </c>
      <c r="C529" s="94" t="s">
        <v>822</v>
      </c>
      <c r="D529" s="80"/>
      <c r="E529" s="81"/>
      <c r="F529" s="81"/>
      <c r="G529" s="82" t="s">
        <v>79</v>
      </c>
      <c r="H529" s="94" t="s">
        <v>814</v>
      </c>
      <c r="I529" s="84"/>
      <c r="J529" s="80"/>
      <c r="K529" s="85"/>
      <c r="L529" s="86"/>
    </row>
    <row r="530" spans="1:12" ht="12" customHeight="1">
      <c r="A530" s="96">
        <v>7</v>
      </c>
      <c r="B530" s="93" t="s">
        <v>823</v>
      </c>
      <c r="C530" s="94" t="s">
        <v>824</v>
      </c>
      <c r="D530" s="80"/>
      <c r="E530" s="81"/>
      <c r="F530" s="81"/>
      <c r="G530" s="95" t="s">
        <v>79</v>
      </c>
      <c r="H530" s="94" t="s">
        <v>814</v>
      </c>
      <c r="I530" s="84"/>
      <c r="J530" s="80"/>
      <c r="K530" s="85"/>
      <c r="L530" s="86"/>
    </row>
    <row r="531" spans="1:12" ht="30">
      <c r="A531" s="96">
        <v>8</v>
      </c>
      <c r="B531" s="93" t="s">
        <v>825</v>
      </c>
      <c r="C531" s="94" t="s">
        <v>826</v>
      </c>
      <c r="D531" s="80"/>
      <c r="E531" s="81"/>
      <c r="F531" s="81"/>
      <c r="G531" s="82" t="s">
        <v>79</v>
      </c>
      <c r="H531" s="94" t="s">
        <v>814</v>
      </c>
      <c r="I531" s="84"/>
      <c r="J531" s="80"/>
      <c r="K531" s="85"/>
      <c r="L531" s="86"/>
    </row>
    <row r="532" spans="1:12">
      <c r="A532" s="96">
        <v>9</v>
      </c>
      <c r="B532" s="93" t="s">
        <v>827</v>
      </c>
      <c r="C532" s="94" t="s">
        <v>828</v>
      </c>
      <c r="D532" s="80"/>
      <c r="E532" s="81"/>
      <c r="F532" s="81"/>
      <c r="G532" s="82" t="s">
        <v>79</v>
      </c>
      <c r="H532" s="94" t="s">
        <v>814</v>
      </c>
      <c r="I532" s="84"/>
      <c r="J532" s="80"/>
      <c r="K532" s="85"/>
      <c r="L532" s="86"/>
    </row>
    <row r="533" spans="1:12">
      <c r="A533" s="96">
        <v>10</v>
      </c>
      <c r="B533" s="93" t="s">
        <v>829</v>
      </c>
      <c r="C533" s="94" t="s">
        <v>830</v>
      </c>
      <c r="D533" s="80"/>
      <c r="E533" s="81"/>
      <c r="F533" s="81"/>
      <c r="G533" s="82" t="s">
        <v>79</v>
      </c>
      <c r="H533" s="94" t="s">
        <v>814</v>
      </c>
      <c r="I533" s="84"/>
      <c r="J533" s="80"/>
      <c r="K533" s="85"/>
      <c r="L533" s="86"/>
    </row>
    <row r="534" spans="1:12">
      <c r="A534" s="96">
        <v>11</v>
      </c>
      <c r="B534" s="93" t="s">
        <v>831</v>
      </c>
      <c r="C534" s="94" t="s">
        <v>832</v>
      </c>
      <c r="D534" s="80"/>
      <c r="E534" s="81"/>
      <c r="F534" s="81"/>
      <c r="G534" s="82" t="s">
        <v>79</v>
      </c>
      <c r="H534" s="94" t="s">
        <v>814</v>
      </c>
      <c r="I534" s="84"/>
      <c r="J534" s="80"/>
      <c r="K534" s="85"/>
      <c r="L534" s="86"/>
    </row>
    <row r="535" spans="1:12">
      <c r="A535" s="96">
        <v>12</v>
      </c>
      <c r="B535" s="93" t="s">
        <v>833</v>
      </c>
      <c r="C535" s="94" t="s">
        <v>149</v>
      </c>
      <c r="D535" s="80"/>
      <c r="E535" s="81"/>
      <c r="F535" s="81"/>
      <c r="G535" s="82" t="s">
        <v>79</v>
      </c>
      <c r="H535" s="94" t="s">
        <v>814</v>
      </c>
      <c r="I535" s="84"/>
      <c r="J535" s="80"/>
      <c r="K535" s="85"/>
      <c r="L535" s="86"/>
    </row>
    <row r="536" spans="1:12" ht="30">
      <c r="A536" s="96">
        <v>13</v>
      </c>
      <c r="B536" s="93" t="s">
        <v>834</v>
      </c>
      <c r="C536" s="94" t="s">
        <v>149</v>
      </c>
      <c r="D536" s="80"/>
      <c r="E536" s="81"/>
      <c r="F536" s="81"/>
      <c r="G536" s="82" t="s">
        <v>79</v>
      </c>
      <c r="H536" s="94" t="s">
        <v>814</v>
      </c>
      <c r="I536" s="84"/>
      <c r="J536" s="80"/>
      <c r="K536" s="85"/>
      <c r="L536" s="86"/>
    </row>
    <row r="537" spans="1:12">
      <c r="A537" s="96">
        <v>14</v>
      </c>
      <c r="B537" s="93" t="s">
        <v>835</v>
      </c>
      <c r="C537" s="94" t="s">
        <v>149</v>
      </c>
      <c r="D537" s="80"/>
      <c r="E537" s="81"/>
      <c r="F537" s="81"/>
      <c r="G537" s="82" t="s">
        <v>79</v>
      </c>
      <c r="H537" s="94" t="s">
        <v>814</v>
      </c>
      <c r="I537" s="84"/>
      <c r="J537" s="80"/>
      <c r="K537" s="85"/>
      <c r="L537" s="86"/>
    </row>
    <row r="538" spans="1:12" ht="30">
      <c r="A538" s="96">
        <v>15</v>
      </c>
      <c r="B538" s="93" t="s">
        <v>836</v>
      </c>
      <c r="C538" s="94" t="s">
        <v>149</v>
      </c>
      <c r="D538" s="80"/>
      <c r="E538" s="81"/>
      <c r="F538" s="81"/>
      <c r="G538" s="82" t="s">
        <v>79</v>
      </c>
      <c r="H538" s="94" t="s">
        <v>814</v>
      </c>
      <c r="I538" s="84"/>
      <c r="J538" s="80"/>
      <c r="K538" s="85"/>
      <c r="L538" s="86"/>
    </row>
    <row r="539" spans="1:12" ht="30">
      <c r="A539" s="96">
        <v>16</v>
      </c>
      <c r="B539" s="93" t="s">
        <v>837</v>
      </c>
      <c r="C539" s="84" t="s">
        <v>149</v>
      </c>
      <c r="D539" s="80"/>
      <c r="E539" s="81"/>
      <c r="F539" s="81"/>
      <c r="G539" s="82" t="s">
        <v>79</v>
      </c>
      <c r="H539" s="94" t="s">
        <v>814</v>
      </c>
      <c r="I539" s="84"/>
      <c r="J539" s="80"/>
      <c r="K539" s="85"/>
      <c r="L539" s="86"/>
    </row>
    <row r="540" spans="1:12" ht="12" customHeight="1">
      <c r="A540" s="96">
        <v>17</v>
      </c>
      <c r="B540" s="93" t="s">
        <v>838</v>
      </c>
      <c r="C540" s="94" t="s">
        <v>149</v>
      </c>
      <c r="D540" s="80"/>
      <c r="E540" s="81"/>
      <c r="F540" s="81"/>
      <c r="G540" s="95" t="s">
        <v>79</v>
      </c>
      <c r="H540" s="94" t="s">
        <v>814</v>
      </c>
      <c r="I540" s="84"/>
      <c r="J540" s="80"/>
      <c r="K540" s="85"/>
      <c r="L540" s="86"/>
    </row>
    <row r="541" spans="1:12" ht="30">
      <c r="A541" s="96">
        <v>18</v>
      </c>
      <c r="B541" s="93" t="s">
        <v>839</v>
      </c>
      <c r="C541" s="94" t="s">
        <v>149</v>
      </c>
      <c r="D541" s="80"/>
      <c r="E541" s="81"/>
      <c r="F541" s="81"/>
      <c r="G541" s="82" t="s">
        <v>79</v>
      </c>
      <c r="H541" s="94" t="s">
        <v>814</v>
      </c>
      <c r="I541" s="84"/>
      <c r="J541" s="80"/>
      <c r="K541" s="85"/>
      <c r="L541" s="86"/>
    </row>
    <row r="542" spans="1:12" ht="30">
      <c r="A542" s="96">
        <v>19</v>
      </c>
      <c r="B542" s="93" t="s">
        <v>840</v>
      </c>
      <c r="C542" s="94" t="s">
        <v>149</v>
      </c>
      <c r="D542" s="80"/>
      <c r="E542" s="81"/>
      <c r="F542" s="81"/>
      <c r="G542" s="82" t="s">
        <v>79</v>
      </c>
      <c r="H542" s="94" t="s">
        <v>814</v>
      </c>
      <c r="I542" s="84"/>
      <c r="J542" s="80"/>
      <c r="K542" s="85"/>
      <c r="L542" s="86"/>
    </row>
    <row r="543" spans="1:12" ht="12" customHeight="1">
      <c r="A543" s="96">
        <v>20</v>
      </c>
      <c r="B543" s="93" t="s">
        <v>841</v>
      </c>
      <c r="C543" s="94" t="s">
        <v>149</v>
      </c>
      <c r="D543" s="80"/>
      <c r="E543" s="81"/>
      <c r="F543" s="81"/>
      <c r="G543" s="95" t="s">
        <v>79</v>
      </c>
      <c r="H543" s="94" t="s">
        <v>814</v>
      </c>
      <c r="I543" s="84"/>
      <c r="J543" s="80"/>
      <c r="K543" s="85"/>
      <c r="L543" s="86"/>
    </row>
    <row r="544" spans="1:12" ht="12" customHeight="1">
      <c r="A544" s="96">
        <v>21</v>
      </c>
      <c r="B544" s="93" t="s">
        <v>842</v>
      </c>
      <c r="C544" s="94" t="s">
        <v>843</v>
      </c>
      <c r="D544" s="80"/>
      <c r="E544" s="81"/>
      <c r="F544" s="81"/>
      <c r="G544" s="95"/>
      <c r="H544" s="94"/>
      <c r="I544" s="84"/>
      <c r="J544" s="80"/>
      <c r="K544" s="85"/>
      <c r="L544" s="86"/>
    </row>
    <row r="545" spans="1:12" ht="12" customHeight="1">
      <c r="A545" s="96">
        <v>22</v>
      </c>
      <c r="B545" s="93" t="s">
        <v>844</v>
      </c>
      <c r="C545" s="94" t="s">
        <v>845</v>
      </c>
      <c r="D545" s="80"/>
      <c r="E545" s="81"/>
      <c r="F545" s="81"/>
      <c r="G545" s="95" t="s">
        <v>79</v>
      </c>
      <c r="H545" s="94" t="s">
        <v>814</v>
      </c>
      <c r="I545" s="84"/>
      <c r="J545" s="80"/>
      <c r="K545" s="85"/>
      <c r="L545" s="86"/>
    </row>
    <row r="546" spans="1:12" ht="12" customHeight="1">
      <c r="A546" s="96">
        <v>23</v>
      </c>
      <c r="B546" s="93" t="s">
        <v>846</v>
      </c>
      <c r="C546" s="94" t="s">
        <v>149</v>
      </c>
      <c r="D546" s="80"/>
      <c r="E546" s="81"/>
      <c r="F546" s="81"/>
      <c r="G546" s="95" t="s">
        <v>79</v>
      </c>
      <c r="H546" s="94" t="s">
        <v>814</v>
      </c>
      <c r="I546" s="84"/>
      <c r="J546" s="80"/>
      <c r="K546" s="85"/>
      <c r="L546" s="86"/>
    </row>
    <row r="547" spans="1:12" ht="12" customHeight="1">
      <c r="A547" s="96">
        <v>24</v>
      </c>
      <c r="B547" s="93" t="s">
        <v>847</v>
      </c>
      <c r="C547" s="94" t="s">
        <v>149</v>
      </c>
      <c r="D547" s="80"/>
      <c r="E547" s="81"/>
      <c r="F547" s="81"/>
      <c r="G547" s="95" t="s">
        <v>79</v>
      </c>
      <c r="H547" s="94" t="s">
        <v>814</v>
      </c>
      <c r="I547" s="84"/>
      <c r="J547" s="80"/>
      <c r="K547" s="85"/>
      <c r="L547" s="86"/>
    </row>
    <row r="548" spans="1:12" ht="12" customHeight="1">
      <c r="A548" s="96">
        <v>21</v>
      </c>
      <c r="B548" s="93" t="s">
        <v>842</v>
      </c>
      <c r="C548" s="94" t="s">
        <v>848</v>
      </c>
      <c r="D548" s="80"/>
      <c r="E548" s="81"/>
      <c r="F548" s="81"/>
      <c r="G548" s="82" t="s">
        <v>79</v>
      </c>
      <c r="H548" s="94" t="s">
        <v>814</v>
      </c>
      <c r="I548" s="84"/>
      <c r="J548" s="80"/>
      <c r="K548" s="85"/>
      <c r="L548" s="86"/>
    </row>
    <row r="549" spans="1:12" ht="12" customHeight="1">
      <c r="A549" s="77">
        <v>22</v>
      </c>
      <c r="B549" s="93" t="s">
        <v>583</v>
      </c>
      <c r="C549" s="94" t="s">
        <v>849</v>
      </c>
      <c r="D549" s="80"/>
      <c r="E549" s="81"/>
      <c r="F549" s="81"/>
      <c r="G549" s="82" t="s">
        <v>79</v>
      </c>
      <c r="H549" s="94" t="s">
        <v>814</v>
      </c>
      <c r="I549" s="84"/>
      <c r="J549" s="80"/>
      <c r="K549" s="85"/>
      <c r="L549" s="86"/>
    </row>
    <row r="550" spans="1:12">
      <c r="A550" s="103"/>
      <c r="B550" s="103"/>
      <c r="C550" s="103"/>
      <c r="D550" s="103"/>
      <c r="E550" s="103"/>
      <c r="F550" s="103"/>
      <c r="G550" s="103"/>
      <c r="H550" s="103"/>
      <c r="I550" s="103"/>
      <c r="J550" s="103"/>
      <c r="K550" s="103"/>
      <c r="L550" s="103"/>
    </row>
    <row r="551" spans="1:12">
      <c r="A551" s="104" t="s">
        <v>119</v>
      </c>
      <c r="B551" s="72" t="s">
        <v>850</v>
      </c>
      <c r="C551" s="73" t="s">
        <v>85</v>
      </c>
      <c r="D551" s="401" t="str">
        <f>IF(COUNTIF(D554:D559, "Failed") &gt; 0, "Failed", IF(COUNTA(D554:D559) = 0, "Not Tested", "Success"))</f>
        <v>Not Tested</v>
      </c>
      <c r="E551" s="402"/>
      <c r="F551" s="97" t="s">
        <v>86</v>
      </c>
      <c r="G551" s="401" t="str">
        <f>IF(COUNTIF(G554:G559, "Failed") &gt; 0, "Failed", IF(COUNTIF(G554:G559, "Need Testing") &gt; 0, "Need Testing", IF(COUNTA(G554:G559) = 0, "Not Tested", "Success")))</f>
        <v>Success</v>
      </c>
      <c r="H551" s="402"/>
      <c r="I551" s="73" t="s">
        <v>87</v>
      </c>
      <c r="J551" s="401" t="str">
        <f>IF(COUNTIF(J554:J559, "Failed") &gt; 0, "Failed", IF(COUNTIF(J554:J559, "Need Testing") &gt; 0, "Need Testing", IF(COUNTA(J554:J559) = 0, "Not Tested", "Success")))</f>
        <v>Not Tested</v>
      </c>
      <c r="K551" s="402"/>
      <c r="L551" s="74"/>
    </row>
    <row r="552" spans="1:12">
      <c r="A552" s="403" t="s">
        <v>92</v>
      </c>
      <c r="B552" s="404" t="s">
        <v>93</v>
      </c>
      <c r="C552" s="404" t="s">
        <v>94</v>
      </c>
      <c r="D552" s="408" t="s">
        <v>95</v>
      </c>
      <c r="E552" s="409"/>
      <c r="F552" s="402"/>
      <c r="G552" s="408" t="s">
        <v>96</v>
      </c>
      <c r="H552" s="409"/>
      <c r="I552" s="402"/>
      <c r="J552" s="408" t="s">
        <v>97</v>
      </c>
      <c r="K552" s="409"/>
      <c r="L552" s="402"/>
    </row>
    <row r="553" spans="1:12">
      <c r="A553" s="399"/>
      <c r="B553" s="399"/>
      <c r="C553" s="399"/>
      <c r="D553" s="75" t="s">
        <v>98</v>
      </c>
      <c r="E553" s="76" t="s">
        <v>99</v>
      </c>
      <c r="F553" s="76" t="s">
        <v>100</v>
      </c>
      <c r="G553" s="75" t="s">
        <v>98</v>
      </c>
      <c r="H553" s="76" t="s">
        <v>99</v>
      </c>
      <c r="I553" s="76" t="s">
        <v>100</v>
      </c>
      <c r="J553" s="75" t="s">
        <v>98</v>
      </c>
      <c r="K553" s="76" t="s">
        <v>99</v>
      </c>
      <c r="L553" s="76" t="s">
        <v>100</v>
      </c>
    </row>
    <row r="554" spans="1:12">
      <c r="A554" s="77">
        <v>1</v>
      </c>
      <c r="B554" s="93" t="s">
        <v>851</v>
      </c>
      <c r="C554" s="94" t="s">
        <v>852</v>
      </c>
      <c r="D554" s="80"/>
      <c r="E554" s="81"/>
      <c r="F554" s="81"/>
      <c r="G554" s="82" t="s">
        <v>79</v>
      </c>
      <c r="H554" s="83">
        <v>43339</v>
      </c>
      <c r="I554" s="84"/>
      <c r="J554" s="80"/>
      <c r="K554" s="85"/>
      <c r="L554" s="86"/>
    </row>
    <row r="555" spans="1:12" ht="30">
      <c r="A555" s="77">
        <v>2</v>
      </c>
      <c r="B555" s="93" t="s">
        <v>853</v>
      </c>
      <c r="C555" s="94" t="s">
        <v>854</v>
      </c>
      <c r="D555" s="80"/>
      <c r="E555" s="81"/>
      <c r="F555" s="81"/>
      <c r="G555" s="82" t="s">
        <v>79</v>
      </c>
      <c r="H555" s="83">
        <v>43339</v>
      </c>
      <c r="I555" s="84"/>
      <c r="J555" s="80"/>
      <c r="K555" s="85"/>
      <c r="L555" s="86"/>
    </row>
    <row r="556" spans="1:12" ht="30">
      <c r="A556" s="77">
        <v>3</v>
      </c>
      <c r="B556" s="93" t="s">
        <v>380</v>
      </c>
      <c r="C556" s="94" t="s">
        <v>855</v>
      </c>
      <c r="D556" s="80"/>
      <c r="E556" s="81"/>
      <c r="F556" s="81"/>
      <c r="G556" s="82" t="s">
        <v>79</v>
      </c>
      <c r="H556" s="83">
        <v>43339</v>
      </c>
      <c r="I556" s="84"/>
      <c r="J556" s="80"/>
      <c r="K556" s="85"/>
      <c r="L556" s="86"/>
    </row>
    <row r="557" spans="1:12" ht="30">
      <c r="A557" s="77">
        <v>4</v>
      </c>
      <c r="B557" s="93" t="s">
        <v>856</v>
      </c>
      <c r="C557" s="94" t="s">
        <v>149</v>
      </c>
      <c r="D557" s="80"/>
      <c r="E557" s="81"/>
      <c r="F557" s="81"/>
      <c r="G557" s="95" t="s">
        <v>79</v>
      </c>
      <c r="H557" s="83">
        <v>43339</v>
      </c>
      <c r="I557" s="84"/>
      <c r="J557" s="80"/>
      <c r="K557" s="85"/>
      <c r="L557" s="86"/>
    </row>
    <row r="558" spans="1:12" ht="30">
      <c r="A558" s="77">
        <v>5</v>
      </c>
      <c r="B558" s="93" t="s">
        <v>857</v>
      </c>
      <c r="C558" s="94" t="s">
        <v>858</v>
      </c>
      <c r="D558" s="80"/>
      <c r="E558" s="81"/>
      <c r="F558" s="81"/>
      <c r="G558" s="95" t="s">
        <v>79</v>
      </c>
      <c r="H558" s="83">
        <v>43339</v>
      </c>
      <c r="I558" s="84"/>
      <c r="J558" s="80"/>
      <c r="K558" s="85"/>
      <c r="L558" s="86"/>
    </row>
    <row r="559" spans="1:12" ht="12" customHeight="1">
      <c r="A559" s="77">
        <v>6</v>
      </c>
      <c r="B559" s="99" t="s">
        <v>182</v>
      </c>
      <c r="C559" s="226" t="s">
        <v>859</v>
      </c>
      <c r="D559" s="80"/>
      <c r="E559" s="81"/>
      <c r="F559" s="227" t="s">
        <v>860</v>
      </c>
      <c r="G559" s="82" t="s">
        <v>79</v>
      </c>
      <c r="H559" s="83">
        <v>43339</v>
      </c>
      <c r="I559" s="94"/>
      <c r="J559" s="80"/>
      <c r="K559" s="85"/>
      <c r="L559" s="86"/>
    </row>
    <row r="560" spans="1:12">
      <c r="A560" s="103"/>
      <c r="B560" s="103"/>
      <c r="C560" s="103"/>
      <c r="D560" s="103"/>
      <c r="E560" s="103"/>
      <c r="F560" s="103"/>
      <c r="G560" s="103"/>
      <c r="H560" s="103"/>
      <c r="I560" s="103"/>
      <c r="J560" s="103"/>
      <c r="K560" s="103"/>
      <c r="L560" s="103"/>
    </row>
    <row r="561" spans="1:12">
      <c r="A561" s="104" t="s">
        <v>134</v>
      </c>
      <c r="B561" s="72" t="s">
        <v>66</v>
      </c>
      <c r="C561" s="73" t="s">
        <v>85</v>
      </c>
      <c r="D561" s="401" t="str">
        <f>IF(COUNTIF(D564:D570, "Failed") &gt; 0, "Failed", IF(COUNTA(D564:D570) = 0, "Not Tested", "Success"))</f>
        <v>Not Tested</v>
      </c>
      <c r="E561" s="402"/>
      <c r="F561" s="97" t="s">
        <v>86</v>
      </c>
      <c r="G561" s="401" t="str">
        <f>IF(COUNTIF(G564:G570, "Failed") &gt; 0, "Failed", IF(COUNTIF(G564:G570, "Need Testing") &gt; 0, "Need Testing", IF(COUNTA(G564:G570) = 0, "Not Tested", "Success")))</f>
        <v>Success</v>
      </c>
      <c r="H561" s="402"/>
      <c r="I561" s="73" t="s">
        <v>87</v>
      </c>
      <c r="J561" s="401" t="str">
        <f>IF(COUNTIF(J564:J570, "Failed") &gt; 0, "Failed", IF(COUNTIF(J564:J570, "Need Testing") &gt; 0, "Need Testing", IF(COUNTA(J564:J570) = 0, "Not Tested", "Success")))</f>
        <v>Not Tested</v>
      </c>
      <c r="K561" s="402"/>
      <c r="L561" s="74"/>
    </row>
    <row r="562" spans="1:12">
      <c r="A562" s="403" t="s">
        <v>92</v>
      </c>
      <c r="B562" s="404" t="s">
        <v>93</v>
      </c>
      <c r="C562" s="404" t="s">
        <v>94</v>
      </c>
      <c r="D562" s="408" t="s">
        <v>95</v>
      </c>
      <c r="E562" s="409"/>
      <c r="F562" s="402"/>
      <c r="G562" s="408" t="s">
        <v>96</v>
      </c>
      <c r="H562" s="409"/>
      <c r="I562" s="402"/>
      <c r="J562" s="408" t="s">
        <v>97</v>
      </c>
      <c r="K562" s="409"/>
      <c r="L562" s="402"/>
    </row>
    <row r="563" spans="1:12">
      <c r="A563" s="399"/>
      <c r="B563" s="399"/>
      <c r="C563" s="399"/>
      <c r="D563" s="75" t="s">
        <v>98</v>
      </c>
      <c r="E563" s="76" t="s">
        <v>99</v>
      </c>
      <c r="F563" s="76" t="s">
        <v>100</v>
      </c>
      <c r="G563" s="75" t="s">
        <v>98</v>
      </c>
      <c r="H563" s="76" t="s">
        <v>99</v>
      </c>
      <c r="I563" s="76" t="s">
        <v>100</v>
      </c>
      <c r="J563" s="75" t="s">
        <v>98</v>
      </c>
      <c r="K563" s="76" t="s">
        <v>99</v>
      </c>
      <c r="L563" s="76" t="s">
        <v>100</v>
      </c>
    </row>
    <row r="564" spans="1:12">
      <c r="A564" s="77">
        <v>1</v>
      </c>
      <c r="B564" s="93" t="s">
        <v>851</v>
      </c>
      <c r="C564" s="94" t="s">
        <v>852</v>
      </c>
      <c r="D564" s="80"/>
      <c r="E564" s="81"/>
      <c r="F564" s="81"/>
      <c r="G564" s="82" t="s">
        <v>79</v>
      </c>
      <c r="H564" s="83">
        <v>43339</v>
      </c>
      <c r="I564" s="84"/>
      <c r="J564" s="80"/>
      <c r="K564" s="85"/>
      <c r="L564" s="86"/>
    </row>
    <row r="565" spans="1:12" ht="30">
      <c r="A565" s="77">
        <v>2</v>
      </c>
      <c r="B565" s="93" t="s">
        <v>861</v>
      </c>
      <c r="C565" s="94" t="s">
        <v>862</v>
      </c>
      <c r="D565" s="80"/>
      <c r="E565" s="81"/>
      <c r="F565" s="81"/>
      <c r="G565" s="95" t="s">
        <v>79</v>
      </c>
      <c r="H565" s="83">
        <v>43339</v>
      </c>
      <c r="I565" s="84"/>
      <c r="J565" s="80"/>
      <c r="K565" s="85"/>
      <c r="L565" s="86"/>
    </row>
    <row r="566" spans="1:12" ht="30">
      <c r="A566" s="77">
        <v>3</v>
      </c>
      <c r="B566" s="93" t="s">
        <v>380</v>
      </c>
      <c r="C566" s="94" t="s">
        <v>863</v>
      </c>
      <c r="D566" s="80"/>
      <c r="E566" s="81"/>
      <c r="F566" s="81"/>
      <c r="G566" s="95" t="s">
        <v>79</v>
      </c>
      <c r="H566" s="83">
        <v>43339</v>
      </c>
      <c r="I566" s="84"/>
      <c r="J566" s="80"/>
      <c r="K566" s="85"/>
      <c r="L566" s="86"/>
    </row>
    <row r="567" spans="1:12">
      <c r="A567" s="77">
        <v>4</v>
      </c>
      <c r="B567" s="93" t="s">
        <v>864</v>
      </c>
      <c r="C567" s="94" t="s">
        <v>383</v>
      </c>
      <c r="D567" s="80"/>
      <c r="E567" s="81"/>
      <c r="F567" s="81"/>
      <c r="G567" s="82" t="s">
        <v>79</v>
      </c>
      <c r="H567" s="83">
        <v>43339</v>
      </c>
      <c r="I567" s="84"/>
      <c r="J567" s="80"/>
      <c r="K567" s="85"/>
      <c r="L567" s="86"/>
    </row>
    <row r="568" spans="1:12" ht="120">
      <c r="A568" s="77">
        <v>5</v>
      </c>
      <c r="B568" s="93" t="s">
        <v>865</v>
      </c>
      <c r="C568" s="94" t="s">
        <v>866</v>
      </c>
      <c r="D568" s="80"/>
      <c r="E568" s="81"/>
      <c r="F568" s="81"/>
      <c r="G568" s="82" t="s">
        <v>79</v>
      </c>
      <c r="H568" s="83">
        <v>43339</v>
      </c>
      <c r="I568" s="94"/>
      <c r="J568" s="80"/>
      <c r="K568" s="85"/>
      <c r="L568" s="86"/>
    </row>
    <row r="569" spans="1:12">
      <c r="A569" s="77">
        <v>6</v>
      </c>
      <c r="B569" s="93" t="s">
        <v>867</v>
      </c>
      <c r="C569" s="94" t="s">
        <v>383</v>
      </c>
      <c r="D569" s="80"/>
      <c r="E569" s="81"/>
      <c r="F569" s="81"/>
      <c r="G569" s="82" t="s">
        <v>79</v>
      </c>
      <c r="H569" s="83">
        <v>43339</v>
      </c>
      <c r="I569" s="84"/>
      <c r="J569" s="80"/>
      <c r="K569" s="85"/>
      <c r="L569" s="86"/>
    </row>
    <row r="570" spans="1:12" ht="12" customHeight="1">
      <c r="A570" s="77">
        <v>7</v>
      </c>
      <c r="B570" s="99" t="s">
        <v>182</v>
      </c>
      <c r="C570" s="226" t="s">
        <v>868</v>
      </c>
      <c r="D570" s="80"/>
      <c r="E570" s="81"/>
      <c r="F570" s="81"/>
      <c r="G570" s="82" t="s">
        <v>79</v>
      </c>
      <c r="H570" s="83">
        <v>43339</v>
      </c>
      <c r="I570" s="193"/>
      <c r="J570" s="80"/>
      <c r="K570" s="85"/>
      <c r="L570" s="86"/>
    </row>
    <row r="571" spans="1:12">
      <c r="A571" s="103"/>
      <c r="B571" s="103"/>
      <c r="C571" s="103"/>
      <c r="D571" s="103"/>
      <c r="E571" s="103"/>
      <c r="F571" s="103"/>
      <c r="G571" s="103"/>
      <c r="H571" s="103"/>
      <c r="I571" s="103"/>
      <c r="J571" s="103"/>
      <c r="K571" s="103"/>
      <c r="L571" s="103"/>
    </row>
    <row r="572" spans="1:12">
      <c r="A572" s="104" t="s">
        <v>139</v>
      </c>
      <c r="B572" s="72" t="s">
        <v>869</v>
      </c>
      <c r="C572" s="73" t="s">
        <v>85</v>
      </c>
      <c r="D572" s="401" t="str">
        <f>IF(COUNTIF(D575:D578, "Failed") &gt; 0, "Failed", IF(COUNTA(D575:D578) = 0, "Not Tested", "Success"))</f>
        <v>Not Tested</v>
      </c>
      <c r="E572" s="402"/>
      <c r="F572" s="97" t="s">
        <v>86</v>
      </c>
      <c r="G572" s="401" t="str">
        <f>IF(COUNTIF(G575:G578, "Failed") &gt; 0, "Failed", IF(COUNTIF(G575:G578, "Need Testing") &gt; 0, "Need Testing", IF(COUNTA(G575:G578) = 0, "Not Tested", "Success")))</f>
        <v>Success</v>
      </c>
      <c r="H572" s="402"/>
      <c r="I572" s="73" t="s">
        <v>87</v>
      </c>
      <c r="J572" s="401" t="str">
        <f>IF(COUNTIF(J575:J578, "Failed") &gt; 0, "Failed", IF(COUNTIF(J575:J578, "Need Testing") &gt; 0, "Need Testing", IF(COUNTA(J575:J578) = 0, "Not Tested", "Success")))</f>
        <v>Not Tested</v>
      </c>
      <c r="K572" s="402"/>
      <c r="L572" s="74"/>
    </row>
    <row r="573" spans="1:12">
      <c r="A573" s="403" t="s">
        <v>92</v>
      </c>
      <c r="B573" s="404" t="s">
        <v>93</v>
      </c>
      <c r="C573" s="404" t="s">
        <v>94</v>
      </c>
      <c r="D573" s="408" t="s">
        <v>95</v>
      </c>
      <c r="E573" s="409"/>
      <c r="F573" s="402"/>
      <c r="G573" s="408" t="s">
        <v>96</v>
      </c>
      <c r="H573" s="409"/>
      <c r="I573" s="402"/>
      <c r="J573" s="408" t="s">
        <v>97</v>
      </c>
      <c r="K573" s="409"/>
      <c r="L573" s="402"/>
    </row>
    <row r="574" spans="1:12">
      <c r="A574" s="399"/>
      <c r="B574" s="399"/>
      <c r="C574" s="399"/>
      <c r="D574" s="75" t="s">
        <v>98</v>
      </c>
      <c r="E574" s="76" t="s">
        <v>99</v>
      </c>
      <c r="F574" s="76" t="s">
        <v>100</v>
      </c>
      <c r="G574" s="75" t="s">
        <v>98</v>
      </c>
      <c r="H574" s="76" t="s">
        <v>99</v>
      </c>
      <c r="I574" s="76" t="s">
        <v>100</v>
      </c>
      <c r="J574" s="75" t="s">
        <v>98</v>
      </c>
      <c r="K574" s="76" t="s">
        <v>99</v>
      </c>
      <c r="L574" s="76" t="s">
        <v>100</v>
      </c>
    </row>
    <row r="575" spans="1:12">
      <c r="A575" s="77">
        <v>1</v>
      </c>
      <c r="B575" s="93" t="s">
        <v>851</v>
      </c>
      <c r="C575" s="94" t="s">
        <v>852</v>
      </c>
      <c r="D575" s="80"/>
      <c r="E575" s="81"/>
      <c r="F575" s="81"/>
      <c r="G575" s="82" t="s">
        <v>79</v>
      </c>
      <c r="H575" s="228">
        <v>43320</v>
      </c>
      <c r="I575" s="84"/>
      <c r="J575" s="80"/>
      <c r="K575" s="85"/>
      <c r="L575" s="86"/>
    </row>
    <row r="576" spans="1:12" ht="30">
      <c r="A576" s="77">
        <v>2</v>
      </c>
      <c r="B576" s="93" t="s">
        <v>870</v>
      </c>
      <c r="C576" s="94" t="s">
        <v>871</v>
      </c>
      <c r="D576" s="80"/>
      <c r="E576" s="81"/>
      <c r="F576" s="81"/>
      <c r="G576" s="82" t="s">
        <v>79</v>
      </c>
      <c r="H576" s="228">
        <v>43320</v>
      </c>
      <c r="I576" s="84"/>
      <c r="J576" s="80"/>
      <c r="K576" s="85"/>
      <c r="L576" s="86"/>
    </row>
    <row r="577" spans="1:12" ht="30">
      <c r="A577" s="77">
        <v>3</v>
      </c>
      <c r="B577" s="93" t="s">
        <v>872</v>
      </c>
      <c r="C577" s="94" t="s">
        <v>873</v>
      </c>
      <c r="D577" s="80"/>
      <c r="E577" s="81"/>
      <c r="F577" s="81"/>
      <c r="G577" s="82" t="s">
        <v>79</v>
      </c>
      <c r="H577" s="228">
        <v>43320</v>
      </c>
      <c r="I577" s="84"/>
      <c r="J577" s="80"/>
      <c r="K577" s="85"/>
      <c r="L577" s="86"/>
    </row>
    <row r="578" spans="1:12" ht="60">
      <c r="A578" s="77">
        <v>4</v>
      </c>
      <c r="B578" s="99" t="s">
        <v>182</v>
      </c>
      <c r="C578" s="226" t="s">
        <v>874</v>
      </c>
      <c r="D578" s="80"/>
      <c r="E578" s="81"/>
      <c r="F578" s="81"/>
      <c r="G578" s="82" t="s">
        <v>79</v>
      </c>
      <c r="H578" s="228">
        <v>43320</v>
      </c>
      <c r="I578" s="84"/>
      <c r="J578" s="80"/>
      <c r="K578" s="85"/>
      <c r="L578" s="86"/>
    </row>
    <row r="579" spans="1:12">
      <c r="A579" s="103"/>
      <c r="B579" s="103"/>
      <c r="C579" s="103"/>
      <c r="D579" s="103"/>
      <c r="E579" s="103"/>
      <c r="F579" s="103"/>
      <c r="G579" s="103"/>
      <c r="H579" s="103"/>
      <c r="I579" s="103"/>
      <c r="J579" s="103"/>
      <c r="K579" s="103"/>
      <c r="L579" s="103"/>
    </row>
    <row r="580" spans="1:12">
      <c r="A580" s="104" t="s">
        <v>397</v>
      </c>
      <c r="B580" s="72" t="s">
        <v>875</v>
      </c>
      <c r="C580" s="73" t="s">
        <v>85</v>
      </c>
      <c r="D580" s="401" t="str">
        <f>IF(COUNTIF(D583:D597, "Failed") &gt; 0, "Failed", IF(COUNTA(D583:D597) = 0, "Not Tested", "Success"))</f>
        <v>Not Tested</v>
      </c>
      <c r="E580" s="402"/>
      <c r="F580" s="97" t="s">
        <v>86</v>
      </c>
      <c r="G580" s="401" t="str">
        <f>IF(COUNTIF(G583:G597, "Failed") &gt; 0, "Failed", IF(COUNTIF(G583:G597, "Need Testing") &gt; 0, "Need Testing", IF(COUNTA(G583:G597) = 0, "Not Tested", "Success")))</f>
        <v>Failed</v>
      </c>
      <c r="H580" s="402"/>
      <c r="I580" s="73" t="s">
        <v>87</v>
      </c>
      <c r="J580" s="401" t="str">
        <f>IF(COUNTIF(J583:J597, "Failed") &gt; 0, "Failed", IF(COUNTIF(J583:J597, "Need Testing") &gt; 0, "Need Testing", IF(COUNTA(J583:J597) = 0, "Not Tested", "Success")))</f>
        <v>Not Tested</v>
      </c>
      <c r="K580" s="402"/>
      <c r="L580" s="74"/>
    </row>
    <row r="581" spans="1:12">
      <c r="A581" s="403" t="s">
        <v>92</v>
      </c>
      <c r="B581" s="404" t="s">
        <v>93</v>
      </c>
      <c r="C581" s="404" t="s">
        <v>94</v>
      </c>
      <c r="D581" s="408" t="s">
        <v>95</v>
      </c>
      <c r="E581" s="409"/>
      <c r="F581" s="402"/>
      <c r="G581" s="408" t="s">
        <v>96</v>
      </c>
      <c r="H581" s="409"/>
      <c r="I581" s="402"/>
      <c r="J581" s="408" t="s">
        <v>97</v>
      </c>
      <c r="K581" s="409"/>
      <c r="L581" s="402"/>
    </row>
    <row r="582" spans="1:12">
      <c r="A582" s="399"/>
      <c r="B582" s="399"/>
      <c r="C582" s="399"/>
      <c r="D582" s="75" t="s">
        <v>98</v>
      </c>
      <c r="E582" s="76" t="s">
        <v>99</v>
      </c>
      <c r="F582" s="76" t="s">
        <v>100</v>
      </c>
      <c r="G582" s="75" t="s">
        <v>98</v>
      </c>
      <c r="H582" s="76" t="s">
        <v>99</v>
      </c>
      <c r="I582" s="76" t="s">
        <v>100</v>
      </c>
      <c r="J582" s="75" t="s">
        <v>98</v>
      </c>
      <c r="K582" s="76" t="s">
        <v>99</v>
      </c>
      <c r="L582" s="76" t="s">
        <v>100</v>
      </c>
    </row>
    <row r="583" spans="1:12">
      <c r="A583" s="77">
        <v>1</v>
      </c>
      <c r="B583" s="93" t="s">
        <v>851</v>
      </c>
      <c r="C583" s="94" t="s">
        <v>852</v>
      </c>
      <c r="D583" s="80"/>
      <c r="E583" s="81"/>
      <c r="F583" s="81"/>
      <c r="G583" s="82" t="s">
        <v>79</v>
      </c>
      <c r="H583" s="228">
        <v>43320</v>
      </c>
      <c r="I583" s="84"/>
      <c r="J583" s="80"/>
      <c r="K583" s="85"/>
      <c r="L583" s="86"/>
    </row>
    <row r="584" spans="1:12" ht="30">
      <c r="A584" s="77">
        <v>2</v>
      </c>
      <c r="B584" s="93" t="s">
        <v>876</v>
      </c>
      <c r="C584" s="94" t="s">
        <v>877</v>
      </c>
      <c r="D584" s="80"/>
      <c r="E584" s="81"/>
      <c r="F584" s="81"/>
      <c r="G584" s="95" t="s">
        <v>79</v>
      </c>
      <c r="H584" s="229">
        <v>43320</v>
      </c>
      <c r="I584" s="84"/>
      <c r="J584" s="80"/>
      <c r="K584" s="85"/>
      <c r="L584" s="86"/>
    </row>
    <row r="585" spans="1:12" ht="30">
      <c r="A585" s="77">
        <v>3</v>
      </c>
      <c r="B585" s="93" t="s">
        <v>380</v>
      </c>
      <c r="C585" s="94" t="s">
        <v>863</v>
      </c>
      <c r="D585" s="80"/>
      <c r="E585" s="81"/>
      <c r="F585" s="81"/>
      <c r="G585" s="95" t="s">
        <v>79</v>
      </c>
      <c r="H585" s="229">
        <v>43320</v>
      </c>
      <c r="I585" s="84"/>
      <c r="J585" s="80"/>
      <c r="K585" s="85"/>
      <c r="L585" s="86"/>
    </row>
    <row r="586" spans="1:12">
      <c r="A586" s="77">
        <v>4</v>
      </c>
      <c r="B586" s="93" t="s">
        <v>878</v>
      </c>
      <c r="C586" s="94" t="s">
        <v>383</v>
      </c>
      <c r="D586" s="80"/>
      <c r="E586" s="81"/>
      <c r="F586" s="81"/>
      <c r="G586" s="95" t="s">
        <v>79</v>
      </c>
      <c r="H586" s="229">
        <v>43320</v>
      </c>
      <c r="I586" s="84"/>
      <c r="J586" s="80"/>
      <c r="K586" s="85"/>
      <c r="L586" s="86"/>
    </row>
    <row r="587" spans="1:12" ht="30">
      <c r="A587" s="77">
        <v>5</v>
      </c>
      <c r="B587" s="93" t="s">
        <v>879</v>
      </c>
      <c r="C587" s="94" t="s">
        <v>149</v>
      </c>
      <c r="D587" s="80"/>
      <c r="E587" s="81"/>
      <c r="F587" s="81"/>
      <c r="G587" s="82" t="s">
        <v>80</v>
      </c>
      <c r="H587" s="229">
        <v>43320</v>
      </c>
      <c r="I587" s="94" t="s">
        <v>880</v>
      </c>
      <c r="J587" s="80"/>
      <c r="K587" s="85"/>
      <c r="L587" s="86"/>
    </row>
    <row r="588" spans="1:12" ht="12" customHeight="1">
      <c r="A588" s="77">
        <v>6</v>
      </c>
      <c r="B588" s="93" t="s">
        <v>881</v>
      </c>
      <c r="C588" s="94" t="s">
        <v>149</v>
      </c>
      <c r="D588" s="80"/>
      <c r="E588" s="81"/>
      <c r="F588" s="81"/>
      <c r="G588" s="82" t="s">
        <v>79</v>
      </c>
      <c r="H588" s="229">
        <v>43320</v>
      </c>
      <c r="I588" s="84"/>
      <c r="J588" s="80"/>
      <c r="K588" s="85"/>
      <c r="L588" s="86"/>
    </row>
    <row r="589" spans="1:12" ht="12" customHeight="1">
      <c r="A589" s="77">
        <v>7</v>
      </c>
      <c r="B589" s="93" t="s">
        <v>882</v>
      </c>
      <c r="C589" s="94" t="s">
        <v>149</v>
      </c>
      <c r="D589" s="80"/>
      <c r="E589" s="81"/>
      <c r="F589" s="81"/>
      <c r="G589" s="82" t="s">
        <v>79</v>
      </c>
      <c r="H589" s="229">
        <v>43320</v>
      </c>
      <c r="I589" s="84"/>
      <c r="J589" s="80"/>
      <c r="K589" s="85"/>
      <c r="L589" s="86"/>
    </row>
    <row r="590" spans="1:12" ht="12" customHeight="1">
      <c r="A590" s="77">
        <v>8</v>
      </c>
      <c r="B590" s="93" t="s">
        <v>883</v>
      </c>
      <c r="C590" s="94" t="s">
        <v>884</v>
      </c>
      <c r="D590" s="80"/>
      <c r="E590" s="81"/>
      <c r="F590" s="81"/>
      <c r="G590" s="82" t="s">
        <v>79</v>
      </c>
      <c r="H590" s="229">
        <v>43320</v>
      </c>
      <c r="I590" s="84"/>
      <c r="J590" s="80"/>
      <c r="K590" s="85"/>
      <c r="L590" s="86"/>
    </row>
    <row r="591" spans="1:12" ht="12" customHeight="1">
      <c r="A591" s="77">
        <v>9</v>
      </c>
      <c r="B591" s="93" t="s">
        <v>885</v>
      </c>
      <c r="C591" s="94" t="s">
        <v>149</v>
      </c>
      <c r="D591" s="80"/>
      <c r="E591" s="81"/>
      <c r="F591" s="81"/>
      <c r="G591" s="82" t="s">
        <v>79</v>
      </c>
      <c r="H591" s="229">
        <v>43320</v>
      </c>
      <c r="I591" s="84"/>
      <c r="J591" s="80"/>
      <c r="K591" s="85"/>
      <c r="L591" s="86"/>
    </row>
    <row r="592" spans="1:12" ht="12" customHeight="1">
      <c r="A592" s="77">
        <v>10</v>
      </c>
      <c r="B592" s="93" t="s">
        <v>886</v>
      </c>
      <c r="C592" s="94" t="s">
        <v>149</v>
      </c>
      <c r="D592" s="80"/>
      <c r="E592" s="81"/>
      <c r="F592" s="81"/>
      <c r="G592" s="82" t="s">
        <v>79</v>
      </c>
      <c r="H592" s="229">
        <v>43320</v>
      </c>
      <c r="I592" s="84"/>
      <c r="J592" s="80"/>
      <c r="K592" s="85"/>
      <c r="L592" s="86"/>
    </row>
    <row r="593" spans="1:12" ht="12" customHeight="1">
      <c r="A593" s="77">
        <v>11</v>
      </c>
      <c r="B593" s="93" t="s">
        <v>887</v>
      </c>
      <c r="C593" s="94" t="s">
        <v>888</v>
      </c>
      <c r="D593" s="80"/>
      <c r="E593" s="81"/>
      <c r="F593" s="81"/>
      <c r="G593" s="82" t="s">
        <v>79</v>
      </c>
      <c r="H593" s="229">
        <v>43320</v>
      </c>
      <c r="I593" s="84"/>
      <c r="J593" s="80"/>
      <c r="K593" s="85"/>
      <c r="L593" s="86"/>
    </row>
    <row r="594" spans="1:12" ht="12" customHeight="1">
      <c r="A594" s="77">
        <v>12</v>
      </c>
      <c r="B594" s="93" t="s">
        <v>889</v>
      </c>
      <c r="C594" s="94" t="s">
        <v>149</v>
      </c>
      <c r="D594" s="80"/>
      <c r="E594" s="81"/>
      <c r="F594" s="81"/>
      <c r="G594" s="82" t="s">
        <v>79</v>
      </c>
      <c r="H594" s="229">
        <v>43320</v>
      </c>
      <c r="I594" s="84"/>
      <c r="J594" s="80"/>
      <c r="K594" s="85"/>
      <c r="L594" s="86"/>
    </row>
    <row r="595" spans="1:12" ht="12" customHeight="1">
      <c r="A595" s="77">
        <v>13</v>
      </c>
      <c r="B595" s="93" t="s">
        <v>890</v>
      </c>
      <c r="C595" s="94" t="s">
        <v>149</v>
      </c>
      <c r="D595" s="80"/>
      <c r="E595" s="81"/>
      <c r="F595" s="81"/>
      <c r="G595" s="82" t="s">
        <v>79</v>
      </c>
      <c r="H595" s="229">
        <v>43320</v>
      </c>
      <c r="I595" s="84"/>
      <c r="J595" s="80"/>
      <c r="K595" s="85"/>
      <c r="L595" s="86"/>
    </row>
    <row r="596" spans="1:12" ht="12" customHeight="1">
      <c r="A596" s="77">
        <v>14</v>
      </c>
      <c r="B596" s="93" t="s">
        <v>891</v>
      </c>
      <c r="C596" s="94" t="s">
        <v>383</v>
      </c>
      <c r="D596" s="80"/>
      <c r="E596" s="81"/>
      <c r="F596" s="81"/>
      <c r="G596" s="82" t="s">
        <v>79</v>
      </c>
      <c r="H596" s="229">
        <v>43320</v>
      </c>
      <c r="I596" s="84"/>
      <c r="J596" s="80"/>
      <c r="K596" s="85"/>
      <c r="L596" s="86"/>
    </row>
    <row r="597" spans="1:12" ht="12" customHeight="1">
      <c r="A597" s="77">
        <v>15</v>
      </c>
      <c r="B597" s="99" t="s">
        <v>182</v>
      </c>
      <c r="C597" s="226" t="s">
        <v>892</v>
      </c>
      <c r="D597" s="80"/>
      <c r="E597" s="81"/>
      <c r="F597" s="81"/>
      <c r="G597" s="82" t="s">
        <v>80</v>
      </c>
      <c r="H597" s="229">
        <v>43320</v>
      </c>
      <c r="I597" s="193" t="s">
        <v>893</v>
      </c>
      <c r="J597" s="80"/>
      <c r="K597" s="85"/>
      <c r="L597" s="86"/>
    </row>
    <row r="598" spans="1:12">
      <c r="A598" s="103"/>
      <c r="B598" s="103"/>
      <c r="C598" s="103"/>
      <c r="D598" s="103"/>
      <c r="E598" s="103"/>
      <c r="F598" s="103"/>
      <c r="G598" s="103"/>
      <c r="H598" s="103"/>
      <c r="I598" s="103"/>
      <c r="J598" s="103"/>
      <c r="K598" s="103"/>
      <c r="L598" s="103"/>
    </row>
    <row r="599" spans="1:12" ht="25.5">
      <c r="A599" s="104" t="s">
        <v>402</v>
      </c>
      <c r="B599" s="72" t="s">
        <v>894</v>
      </c>
      <c r="C599" s="73" t="s">
        <v>85</v>
      </c>
      <c r="D599" s="401" t="str">
        <f>IF(COUNTIF(D602:D614, "Failed") &gt; 0, "Failed", IF(COUNTA(D602:D614) = 0, "Not Tested", "Success"))</f>
        <v>Not Tested</v>
      </c>
      <c r="E599" s="402"/>
      <c r="F599" s="97" t="s">
        <v>86</v>
      </c>
      <c r="G599" s="401" t="str">
        <f>IF(COUNTIF(G602:G614, "Failed") &gt; 0, "Failed", IF(COUNTIF(G602:G614, "Need Testing") &gt; 0, "Need Testing", IF(COUNTA(G602:G614) = 0, "Not Tested", "Success")))</f>
        <v>Success</v>
      </c>
      <c r="H599" s="402"/>
      <c r="I599" s="73" t="s">
        <v>87</v>
      </c>
      <c r="J599" s="401" t="str">
        <f>IF(COUNTIF(J602:J614, "Failed") &gt; 0, "Failed", IF(COUNTIF(J602:J614, "Need Testing") &gt; 0, "Need Testing", IF(COUNTA(J602:J614) = 0, "Not Tested", "Success")))</f>
        <v>Not Tested</v>
      </c>
      <c r="K599" s="402"/>
      <c r="L599" s="74"/>
    </row>
    <row r="600" spans="1:12">
      <c r="A600" s="403" t="s">
        <v>92</v>
      </c>
      <c r="B600" s="404" t="s">
        <v>93</v>
      </c>
      <c r="C600" s="404" t="s">
        <v>94</v>
      </c>
      <c r="D600" s="408" t="s">
        <v>95</v>
      </c>
      <c r="E600" s="409"/>
      <c r="F600" s="402"/>
      <c r="G600" s="408" t="s">
        <v>96</v>
      </c>
      <c r="H600" s="409"/>
      <c r="I600" s="402"/>
      <c r="J600" s="408" t="s">
        <v>97</v>
      </c>
      <c r="K600" s="409"/>
      <c r="L600" s="402"/>
    </row>
    <row r="601" spans="1:12">
      <c r="A601" s="399"/>
      <c r="B601" s="399"/>
      <c r="C601" s="399"/>
      <c r="D601" s="75" t="s">
        <v>98</v>
      </c>
      <c r="E601" s="76" t="s">
        <v>99</v>
      </c>
      <c r="F601" s="76" t="s">
        <v>100</v>
      </c>
      <c r="G601" s="75" t="s">
        <v>98</v>
      </c>
      <c r="H601" s="76" t="s">
        <v>99</v>
      </c>
      <c r="I601" s="76" t="s">
        <v>100</v>
      </c>
      <c r="J601" s="75" t="s">
        <v>98</v>
      </c>
      <c r="K601" s="76" t="s">
        <v>99</v>
      </c>
      <c r="L601" s="76" t="s">
        <v>100</v>
      </c>
    </row>
    <row r="602" spans="1:12">
      <c r="A602" s="77">
        <v>1</v>
      </c>
      <c r="B602" s="93" t="s">
        <v>851</v>
      </c>
      <c r="C602" s="94" t="s">
        <v>852</v>
      </c>
      <c r="D602" s="80"/>
      <c r="E602" s="81"/>
      <c r="F602" s="81"/>
      <c r="G602" s="82" t="s">
        <v>79</v>
      </c>
      <c r="H602" s="83">
        <v>43339</v>
      </c>
      <c r="I602" s="84"/>
      <c r="J602" s="80"/>
      <c r="K602" s="85"/>
      <c r="L602" s="86"/>
    </row>
    <row r="603" spans="1:12" ht="30">
      <c r="A603" s="77">
        <v>2</v>
      </c>
      <c r="B603" s="93" t="s">
        <v>895</v>
      </c>
      <c r="C603" s="94" t="s">
        <v>896</v>
      </c>
      <c r="D603" s="80"/>
      <c r="E603" s="81"/>
      <c r="F603" s="81"/>
      <c r="G603" s="82" t="s">
        <v>79</v>
      </c>
      <c r="H603" s="83">
        <v>43339</v>
      </c>
      <c r="I603" s="84"/>
      <c r="J603" s="80"/>
      <c r="K603" s="85"/>
      <c r="L603" s="86"/>
    </row>
    <row r="604" spans="1:12" ht="30">
      <c r="A604" s="77">
        <v>3</v>
      </c>
      <c r="B604" s="93" t="s">
        <v>380</v>
      </c>
      <c r="C604" s="94" t="s">
        <v>897</v>
      </c>
      <c r="D604" s="80"/>
      <c r="E604" s="81"/>
      <c r="F604" s="81"/>
      <c r="G604" s="82" t="s">
        <v>79</v>
      </c>
      <c r="H604" s="83">
        <v>43339</v>
      </c>
      <c r="I604" s="84"/>
      <c r="J604" s="80"/>
      <c r="K604" s="85"/>
      <c r="L604" s="86"/>
    </row>
    <row r="605" spans="1:12">
      <c r="A605" s="77">
        <v>4</v>
      </c>
      <c r="B605" s="93" t="s">
        <v>898</v>
      </c>
      <c r="C605" s="94" t="s">
        <v>383</v>
      </c>
      <c r="D605" s="80"/>
      <c r="E605" s="81"/>
      <c r="F605" s="81"/>
      <c r="G605" s="95" t="s">
        <v>79</v>
      </c>
      <c r="H605" s="83">
        <v>43339</v>
      </c>
      <c r="I605" s="84"/>
      <c r="J605" s="80"/>
      <c r="K605" s="85"/>
      <c r="L605" s="86"/>
    </row>
    <row r="606" spans="1:12">
      <c r="A606" s="77">
        <v>5</v>
      </c>
      <c r="B606" s="93" t="s">
        <v>899</v>
      </c>
      <c r="C606" s="94" t="s">
        <v>383</v>
      </c>
      <c r="D606" s="80"/>
      <c r="E606" s="81"/>
      <c r="F606" s="81"/>
      <c r="G606" s="82" t="s">
        <v>79</v>
      </c>
      <c r="H606" s="83">
        <v>43339</v>
      </c>
      <c r="I606" s="84"/>
      <c r="J606" s="80"/>
      <c r="K606" s="85"/>
      <c r="L606" s="86"/>
    </row>
    <row r="607" spans="1:12" ht="12" customHeight="1">
      <c r="A607" s="77">
        <v>6</v>
      </c>
      <c r="B607" s="93" t="s">
        <v>900</v>
      </c>
      <c r="C607" s="94" t="s">
        <v>383</v>
      </c>
      <c r="D607" s="80"/>
      <c r="E607" s="81"/>
      <c r="F607" s="81"/>
      <c r="G607" s="82" t="s">
        <v>79</v>
      </c>
      <c r="H607" s="83">
        <v>43339</v>
      </c>
      <c r="I607" s="84"/>
      <c r="J607" s="80"/>
      <c r="K607" s="85"/>
      <c r="L607" s="86"/>
    </row>
    <row r="608" spans="1:12" ht="12" customHeight="1">
      <c r="A608" s="77">
        <v>7</v>
      </c>
      <c r="B608" s="93" t="s">
        <v>901</v>
      </c>
      <c r="C608" s="94" t="s">
        <v>383</v>
      </c>
      <c r="D608" s="80"/>
      <c r="E608" s="81"/>
      <c r="F608" s="81"/>
      <c r="G608" s="82" t="s">
        <v>79</v>
      </c>
      <c r="H608" s="83">
        <v>43339</v>
      </c>
      <c r="I608" s="84"/>
      <c r="J608" s="80"/>
      <c r="K608" s="85"/>
      <c r="L608" s="86"/>
    </row>
    <row r="609" spans="1:12" ht="12" customHeight="1">
      <c r="A609" s="77">
        <v>8</v>
      </c>
      <c r="B609" s="93" t="s">
        <v>902</v>
      </c>
      <c r="C609" s="94" t="s">
        <v>149</v>
      </c>
      <c r="D609" s="80"/>
      <c r="E609" s="81"/>
      <c r="F609" s="81"/>
      <c r="G609" s="82" t="s">
        <v>79</v>
      </c>
      <c r="H609" s="83">
        <v>43339</v>
      </c>
      <c r="I609" s="84"/>
      <c r="J609" s="80"/>
      <c r="K609" s="85"/>
      <c r="L609" s="86"/>
    </row>
    <row r="610" spans="1:12" ht="12" customHeight="1">
      <c r="A610" s="77">
        <v>9</v>
      </c>
      <c r="B610" s="93" t="s">
        <v>903</v>
      </c>
      <c r="C610" s="94" t="s">
        <v>904</v>
      </c>
      <c r="D610" s="80"/>
      <c r="E610" s="81"/>
      <c r="F610" s="81"/>
      <c r="G610" s="82" t="s">
        <v>79</v>
      </c>
      <c r="H610" s="83">
        <v>43339</v>
      </c>
      <c r="I610" s="84"/>
      <c r="J610" s="80"/>
      <c r="K610" s="85"/>
      <c r="L610" s="86"/>
    </row>
    <row r="611" spans="1:12" ht="12" customHeight="1">
      <c r="A611" s="77">
        <v>10</v>
      </c>
      <c r="B611" s="93" t="s">
        <v>905</v>
      </c>
      <c r="C611" s="94" t="s">
        <v>383</v>
      </c>
      <c r="D611" s="80"/>
      <c r="E611" s="81"/>
      <c r="F611" s="81"/>
      <c r="G611" s="82" t="s">
        <v>79</v>
      </c>
      <c r="H611" s="83">
        <v>43339</v>
      </c>
      <c r="I611" s="84"/>
      <c r="J611" s="80"/>
      <c r="K611" s="85"/>
      <c r="L611" s="86"/>
    </row>
    <row r="612" spans="1:12" ht="12" customHeight="1">
      <c r="A612" s="77">
        <v>11</v>
      </c>
      <c r="B612" s="93" t="s">
        <v>906</v>
      </c>
      <c r="C612" s="94" t="s">
        <v>907</v>
      </c>
      <c r="D612" s="80"/>
      <c r="E612" s="81"/>
      <c r="F612" s="81"/>
      <c r="G612" s="82" t="s">
        <v>79</v>
      </c>
      <c r="H612" s="83">
        <v>43339</v>
      </c>
      <c r="I612" s="84"/>
      <c r="J612" s="80"/>
      <c r="K612" s="85"/>
      <c r="L612" s="86"/>
    </row>
    <row r="613" spans="1:12" ht="12" customHeight="1">
      <c r="A613" s="77">
        <v>12</v>
      </c>
      <c r="B613" s="93" t="s">
        <v>908</v>
      </c>
      <c r="C613" s="94" t="s">
        <v>383</v>
      </c>
      <c r="D613" s="80"/>
      <c r="E613" s="81"/>
      <c r="F613" s="81"/>
      <c r="G613" s="82" t="s">
        <v>79</v>
      </c>
      <c r="H613" s="83">
        <v>43339</v>
      </c>
      <c r="I613" s="84"/>
      <c r="J613" s="80"/>
      <c r="K613" s="85"/>
      <c r="L613" s="86"/>
    </row>
    <row r="614" spans="1:12" ht="12" customHeight="1">
      <c r="A614" s="77">
        <v>13</v>
      </c>
      <c r="B614" s="99" t="s">
        <v>182</v>
      </c>
      <c r="C614" s="226" t="s">
        <v>909</v>
      </c>
      <c r="D614" s="80"/>
      <c r="E614" s="81"/>
      <c r="F614" s="81"/>
      <c r="G614" s="82" t="s">
        <v>79</v>
      </c>
      <c r="H614" s="83">
        <v>43339</v>
      </c>
      <c r="I614" s="84"/>
      <c r="J614" s="80"/>
      <c r="K614" s="85"/>
      <c r="L614" s="86"/>
    </row>
    <row r="615" spans="1:12">
      <c r="A615" s="103"/>
      <c r="B615" s="103"/>
      <c r="C615" s="103"/>
      <c r="D615" s="103"/>
      <c r="E615" s="103"/>
      <c r="F615" s="103"/>
      <c r="G615" s="103"/>
      <c r="H615" s="103"/>
      <c r="I615" s="103"/>
      <c r="J615" s="103"/>
      <c r="K615" s="103"/>
      <c r="L615" s="103"/>
    </row>
    <row r="616" spans="1:12" ht="25.5">
      <c r="A616" s="104" t="s">
        <v>419</v>
      </c>
      <c r="B616" s="72" t="s">
        <v>910</v>
      </c>
      <c r="C616" s="73" t="s">
        <v>85</v>
      </c>
      <c r="D616" s="401" t="str">
        <f>IF(COUNTIF(D619:D633, "Failed") &gt; 0, "Failed", IF(COUNTA(D619:D633) = 0, "Not Tested", "Success"))</f>
        <v>Not Tested</v>
      </c>
      <c r="E616" s="402"/>
      <c r="F616" s="97" t="s">
        <v>86</v>
      </c>
      <c r="G616" s="401" t="str">
        <f>IF(COUNTIF(G619:G633, "Failed") &gt; 0, "Failed", IF(COUNTIF(G619:G633, "Need Testing") &gt; 0, "Need Testing", IF(COUNTA(G619:G633) = 0, "Not Tested", "Success")))</f>
        <v>Success</v>
      </c>
      <c r="H616" s="402"/>
      <c r="I616" s="73" t="s">
        <v>87</v>
      </c>
      <c r="J616" s="401" t="str">
        <f>IF(COUNTIF(J619:J633, "Failed") &gt; 0, "Failed", IF(COUNTIF(J619:J633, "Need Testing") &gt; 0, "Need Testing", IF(COUNTA(J619:J633) = 0, "Not Tested", "Success")))</f>
        <v>Not Tested</v>
      </c>
      <c r="K616" s="402"/>
      <c r="L616" s="74"/>
    </row>
    <row r="617" spans="1:12">
      <c r="A617" s="403" t="s">
        <v>92</v>
      </c>
      <c r="B617" s="404" t="s">
        <v>93</v>
      </c>
      <c r="C617" s="404" t="s">
        <v>94</v>
      </c>
      <c r="D617" s="408" t="s">
        <v>95</v>
      </c>
      <c r="E617" s="409"/>
      <c r="F617" s="402"/>
      <c r="G617" s="408" t="s">
        <v>96</v>
      </c>
      <c r="H617" s="409"/>
      <c r="I617" s="402"/>
      <c r="J617" s="408" t="s">
        <v>97</v>
      </c>
      <c r="K617" s="409"/>
      <c r="L617" s="402"/>
    </row>
    <row r="618" spans="1:12">
      <c r="A618" s="399"/>
      <c r="B618" s="399"/>
      <c r="C618" s="399"/>
      <c r="D618" s="75" t="s">
        <v>98</v>
      </c>
      <c r="E618" s="76" t="s">
        <v>99</v>
      </c>
      <c r="F618" s="76" t="s">
        <v>100</v>
      </c>
      <c r="G618" s="75" t="s">
        <v>98</v>
      </c>
      <c r="H618" s="76" t="s">
        <v>99</v>
      </c>
      <c r="I618" s="76" t="s">
        <v>100</v>
      </c>
      <c r="J618" s="75" t="s">
        <v>98</v>
      </c>
      <c r="K618" s="76" t="s">
        <v>99</v>
      </c>
      <c r="L618" s="76" t="s">
        <v>100</v>
      </c>
    </row>
    <row r="619" spans="1:12">
      <c r="A619" s="77">
        <v>1</v>
      </c>
      <c r="B619" s="93" t="s">
        <v>851</v>
      </c>
      <c r="C619" s="94" t="s">
        <v>852</v>
      </c>
      <c r="D619" s="80"/>
      <c r="E619" s="81"/>
      <c r="F619" s="81"/>
      <c r="G619" s="82" t="s">
        <v>79</v>
      </c>
      <c r="H619" s="83">
        <v>43319</v>
      </c>
      <c r="I619" s="84"/>
      <c r="J619" s="80"/>
      <c r="K619" s="85"/>
      <c r="L619" s="86"/>
    </row>
    <row r="620" spans="1:12" ht="30">
      <c r="A620" s="77">
        <v>2</v>
      </c>
      <c r="B620" s="93" t="s">
        <v>895</v>
      </c>
      <c r="C620" s="94" t="s">
        <v>896</v>
      </c>
      <c r="D620" s="80"/>
      <c r="E620" s="81"/>
      <c r="F620" s="81"/>
      <c r="G620" s="82" t="s">
        <v>79</v>
      </c>
      <c r="H620" s="83">
        <v>43319</v>
      </c>
      <c r="I620" s="84"/>
      <c r="J620" s="80"/>
      <c r="K620" s="85"/>
      <c r="L620" s="86"/>
    </row>
    <row r="621" spans="1:12" ht="30">
      <c r="A621" s="77">
        <v>3</v>
      </c>
      <c r="B621" s="93" t="s">
        <v>380</v>
      </c>
      <c r="C621" s="94" t="s">
        <v>897</v>
      </c>
      <c r="D621" s="80"/>
      <c r="E621" s="81"/>
      <c r="F621" s="81"/>
      <c r="G621" s="82" t="s">
        <v>79</v>
      </c>
      <c r="H621" s="83">
        <v>43319</v>
      </c>
      <c r="I621" s="84"/>
      <c r="J621" s="80"/>
      <c r="K621" s="85"/>
      <c r="L621" s="86"/>
    </row>
    <row r="622" spans="1:12">
      <c r="A622" s="77">
        <v>4</v>
      </c>
      <c r="B622" s="93" t="s">
        <v>898</v>
      </c>
      <c r="C622" s="94" t="s">
        <v>383</v>
      </c>
      <c r="D622" s="80"/>
      <c r="E622" s="81"/>
      <c r="F622" s="81"/>
      <c r="G622" s="95" t="s">
        <v>79</v>
      </c>
      <c r="H622" s="83">
        <v>43319</v>
      </c>
      <c r="I622" s="84"/>
      <c r="J622" s="80"/>
      <c r="K622" s="85"/>
      <c r="L622" s="86"/>
    </row>
    <row r="623" spans="1:12">
      <c r="A623" s="77">
        <v>5</v>
      </c>
      <c r="B623" s="93" t="s">
        <v>899</v>
      </c>
      <c r="C623" s="94" t="s">
        <v>383</v>
      </c>
      <c r="D623" s="80"/>
      <c r="E623" s="81"/>
      <c r="F623" s="81"/>
      <c r="G623" s="82" t="s">
        <v>79</v>
      </c>
      <c r="H623" s="83">
        <v>43319</v>
      </c>
      <c r="I623" s="84"/>
      <c r="J623" s="80"/>
      <c r="K623" s="85"/>
      <c r="L623" s="86"/>
    </row>
    <row r="624" spans="1:12" ht="12" customHeight="1">
      <c r="A624" s="77">
        <v>6</v>
      </c>
      <c r="B624" s="93" t="s">
        <v>900</v>
      </c>
      <c r="C624" s="94" t="s">
        <v>383</v>
      </c>
      <c r="D624" s="80"/>
      <c r="E624" s="81"/>
      <c r="F624" s="81"/>
      <c r="G624" s="82" t="s">
        <v>79</v>
      </c>
      <c r="H624" s="83">
        <v>43319</v>
      </c>
      <c r="I624" s="84"/>
      <c r="J624" s="80"/>
      <c r="K624" s="85"/>
      <c r="L624" s="86"/>
    </row>
    <row r="625" spans="1:12" ht="12" customHeight="1">
      <c r="A625" s="77">
        <v>7</v>
      </c>
      <c r="B625" s="93" t="s">
        <v>901</v>
      </c>
      <c r="C625" s="94" t="s">
        <v>383</v>
      </c>
      <c r="D625" s="80"/>
      <c r="E625" s="81"/>
      <c r="F625" s="81"/>
      <c r="G625" s="82" t="s">
        <v>79</v>
      </c>
      <c r="H625" s="83">
        <v>43319</v>
      </c>
      <c r="I625" s="84"/>
      <c r="J625" s="80"/>
      <c r="K625" s="85"/>
      <c r="L625" s="86"/>
    </row>
    <row r="626" spans="1:12" ht="12" customHeight="1">
      <c r="A626" s="77">
        <v>8</v>
      </c>
      <c r="B626" s="93" t="s">
        <v>902</v>
      </c>
      <c r="C626" s="94" t="s">
        <v>149</v>
      </c>
      <c r="D626" s="80"/>
      <c r="E626" s="81"/>
      <c r="F626" s="81"/>
      <c r="G626" s="82" t="s">
        <v>79</v>
      </c>
      <c r="H626" s="83">
        <v>43319</v>
      </c>
      <c r="I626" s="84"/>
      <c r="J626" s="80"/>
      <c r="K626" s="85"/>
      <c r="L626" s="86"/>
    </row>
    <row r="627" spans="1:12" ht="12" customHeight="1">
      <c r="A627" s="77">
        <v>9</v>
      </c>
      <c r="B627" s="93" t="s">
        <v>903</v>
      </c>
      <c r="C627" s="94" t="s">
        <v>904</v>
      </c>
      <c r="D627" s="80"/>
      <c r="E627" s="81"/>
      <c r="F627" s="81"/>
      <c r="G627" s="82" t="s">
        <v>79</v>
      </c>
      <c r="H627" s="83">
        <v>43319</v>
      </c>
      <c r="I627" s="84"/>
      <c r="J627" s="80"/>
      <c r="K627" s="85"/>
      <c r="L627" s="86"/>
    </row>
    <row r="628" spans="1:12" ht="12" customHeight="1">
      <c r="A628" s="77">
        <v>10</v>
      </c>
      <c r="B628" s="93" t="s">
        <v>905</v>
      </c>
      <c r="C628" s="94" t="s">
        <v>383</v>
      </c>
      <c r="D628" s="80"/>
      <c r="E628" s="81"/>
      <c r="F628" s="81"/>
      <c r="G628" s="82" t="s">
        <v>79</v>
      </c>
      <c r="H628" s="83">
        <v>43319</v>
      </c>
      <c r="I628" s="84"/>
      <c r="J628" s="80"/>
      <c r="K628" s="85"/>
      <c r="L628" s="86"/>
    </row>
    <row r="629" spans="1:12" ht="12" customHeight="1">
      <c r="A629" s="77">
        <v>11</v>
      </c>
      <c r="B629" s="93" t="s">
        <v>911</v>
      </c>
      <c r="C629" s="94" t="s">
        <v>912</v>
      </c>
      <c r="D629" s="80"/>
      <c r="E629" s="81"/>
      <c r="F629" s="81"/>
      <c r="G629" s="82" t="s">
        <v>79</v>
      </c>
      <c r="H629" s="83">
        <v>43319</v>
      </c>
      <c r="I629" s="84"/>
      <c r="J629" s="80"/>
      <c r="K629" s="85"/>
      <c r="L629" s="86"/>
    </row>
    <row r="630" spans="1:12" ht="12" customHeight="1">
      <c r="A630" s="77">
        <v>12</v>
      </c>
      <c r="B630" s="93" t="s">
        <v>913</v>
      </c>
      <c r="C630" s="94" t="s">
        <v>383</v>
      </c>
      <c r="D630" s="80"/>
      <c r="E630" s="81"/>
      <c r="F630" s="81"/>
      <c r="G630" s="82" t="s">
        <v>79</v>
      </c>
      <c r="H630" s="83">
        <v>43319</v>
      </c>
      <c r="I630" s="84"/>
      <c r="J630" s="80"/>
      <c r="K630" s="85"/>
      <c r="L630" s="86"/>
    </row>
    <row r="631" spans="1:12" ht="12" customHeight="1">
      <c r="A631" s="77">
        <v>13</v>
      </c>
      <c r="B631" s="93" t="s">
        <v>914</v>
      </c>
      <c r="C631" s="94" t="s">
        <v>915</v>
      </c>
      <c r="D631" s="80"/>
      <c r="E631" s="81"/>
      <c r="F631" s="81"/>
      <c r="G631" s="82" t="s">
        <v>79</v>
      </c>
      <c r="H631" s="83">
        <v>43319</v>
      </c>
      <c r="I631" s="84"/>
      <c r="J631" s="80"/>
      <c r="K631" s="85"/>
      <c r="L631" s="86"/>
    </row>
    <row r="632" spans="1:12" ht="12" customHeight="1">
      <c r="A632" s="77">
        <v>14</v>
      </c>
      <c r="B632" s="93" t="s">
        <v>916</v>
      </c>
      <c r="C632" s="94" t="s">
        <v>917</v>
      </c>
      <c r="D632" s="80"/>
      <c r="E632" s="81"/>
      <c r="F632" s="81"/>
      <c r="G632" s="82" t="s">
        <v>79</v>
      </c>
      <c r="H632" s="83">
        <v>43319</v>
      </c>
      <c r="I632" s="84"/>
      <c r="J632" s="80"/>
      <c r="K632" s="85"/>
      <c r="L632" s="86"/>
    </row>
    <row r="633" spans="1:12" ht="12" customHeight="1">
      <c r="A633" s="77">
        <v>15</v>
      </c>
      <c r="B633" s="99" t="s">
        <v>182</v>
      </c>
      <c r="C633" s="226" t="s">
        <v>909</v>
      </c>
      <c r="D633" s="80"/>
      <c r="E633" s="81"/>
      <c r="F633" s="81"/>
      <c r="G633" s="82" t="s">
        <v>79</v>
      </c>
      <c r="H633" s="83">
        <v>43319</v>
      </c>
      <c r="I633" s="84"/>
      <c r="J633" s="80"/>
      <c r="K633" s="85"/>
      <c r="L633" s="86"/>
    </row>
    <row r="634" spans="1:12">
      <c r="A634" s="103"/>
      <c r="B634" s="103"/>
      <c r="C634" s="103"/>
      <c r="D634" s="103"/>
      <c r="E634" s="103"/>
      <c r="F634" s="103"/>
      <c r="G634" s="103"/>
      <c r="H634" s="103"/>
      <c r="I634" s="103"/>
      <c r="J634" s="103"/>
      <c r="K634" s="103"/>
      <c r="L634" s="103"/>
    </row>
    <row r="635" spans="1:12" ht="25.5">
      <c r="A635" s="104" t="s">
        <v>431</v>
      </c>
      <c r="B635" s="72" t="s">
        <v>918</v>
      </c>
      <c r="C635" s="73" t="s">
        <v>85</v>
      </c>
      <c r="D635" s="401" t="str">
        <f>IF(COUNTIF(D638:D653, "Failed") &gt; 0, "Failed", IF(COUNTA(D638:D653) = 0, "Not Tested", "Success"))</f>
        <v>Not Tested</v>
      </c>
      <c r="E635" s="402"/>
      <c r="F635" s="97" t="s">
        <v>86</v>
      </c>
      <c r="G635" s="401" t="str">
        <f>IF(COUNTIF(G638:G653, "Failed") &gt; 0, "Failed", IF(COUNTIF(G638:G653, "Need Testing") &gt; 0, "Need Testing", IF(COUNTA(G638:G653) = 0, "Not Tested", "Success")))</f>
        <v>Success</v>
      </c>
      <c r="H635" s="402"/>
      <c r="I635" s="73" t="s">
        <v>87</v>
      </c>
      <c r="J635" s="401" t="str">
        <f>IF(COUNTIF(J638:J653, "Failed") &gt; 0, "Failed", IF(COUNTIF(J638:J653, "Need Testing") &gt; 0, "Need Testing", IF(COUNTA(J638:J653) = 0, "Not Tested", "Success")))</f>
        <v>Not Tested</v>
      </c>
      <c r="K635" s="402"/>
      <c r="L635" s="74"/>
    </row>
    <row r="636" spans="1:12">
      <c r="A636" s="403" t="s">
        <v>92</v>
      </c>
      <c r="B636" s="404" t="s">
        <v>93</v>
      </c>
      <c r="C636" s="404" t="s">
        <v>94</v>
      </c>
      <c r="D636" s="408" t="s">
        <v>95</v>
      </c>
      <c r="E636" s="409"/>
      <c r="F636" s="402"/>
      <c r="G636" s="408" t="s">
        <v>96</v>
      </c>
      <c r="H636" s="409"/>
      <c r="I636" s="402"/>
      <c r="J636" s="408" t="s">
        <v>97</v>
      </c>
      <c r="K636" s="409"/>
      <c r="L636" s="402"/>
    </row>
    <row r="637" spans="1:12">
      <c r="A637" s="399"/>
      <c r="B637" s="399"/>
      <c r="C637" s="399"/>
      <c r="D637" s="75" t="s">
        <v>98</v>
      </c>
      <c r="E637" s="76" t="s">
        <v>99</v>
      </c>
      <c r="F637" s="76" t="s">
        <v>100</v>
      </c>
      <c r="G637" s="75" t="s">
        <v>98</v>
      </c>
      <c r="H637" s="76" t="s">
        <v>99</v>
      </c>
      <c r="I637" s="76" t="s">
        <v>100</v>
      </c>
      <c r="J637" s="75" t="s">
        <v>98</v>
      </c>
      <c r="K637" s="76" t="s">
        <v>99</v>
      </c>
      <c r="L637" s="76" t="s">
        <v>100</v>
      </c>
    </row>
    <row r="638" spans="1:12">
      <c r="A638" s="77">
        <v>1</v>
      </c>
      <c r="B638" s="93" t="s">
        <v>851</v>
      </c>
      <c r="C638" s="94" t="s">
        <v>852</v>
      </c>
      <c r="D638" s="80"/>
      <c r="E638" s="81"/>
      <c r="F638" s="81"/>
      <c r="G638" s="82" t="s">
        <v>79</v>
      </c>
      <c r="H638" s="83">
        <v>43319</v>
      </c>
      <c r="I638" s="84"/>
      <c r="J638" s="80"/>
      <c r="K638" s="85"/>
      <c r="L638" s="86"/>
    </row>
    <row r="639" spans="1:12" ht="30">
      <c r="A639" s="77">
        <v>2</v>
      </c>
      <c r="B639" s="93" t="s">
        <v>895</v>
      </c>
      <c r="C639" s="94" t="s">
        <v>896</v>
      </c>
      <c r="D639" s="80"/>
      <c r="E639" s="81"/>
      <c r="F639" s="81"/>
      <c r="G639" s="82" t="s">
        <v>79</v>
      </c>
      <c r="H639" s="83">
        <v>43319</v>
      </c>
      <c r="I639" s="84"/>
      <c r="J639" s="80"/>
      <c r="K639" s="85"/>
      <c r="L639" s="86"/>
    </row>
    <row r="640" spans="1:12" ht="30">
      <c r="A640" s="77">
        <v>3</v>
      </c>
      <c r="B640" s="93" t="s">
        <v>380</v>
      </c>
      <c r="C640" s="94" t="s">
        <v>897</v>
      </c>
      <c r="D640" s="80"/>
      <c r="E640" s="81"/>
      <c r="F640" s="81"/>
      <c r="G640" s="82" t="s">
        <v>79</v>
      </c>
      <c r="H640" s="83">
        <v>43319</v>
      </c>
      <c r="I640" s="84"/>
      <c r="J640" s="80"/>
      <c r="K640" s="85"/>
      <c r="L640" s="86"/>
    </row>
    <row r="641" spans="1:12">
      <c r="A641" s="77">
        <v>4</v>
      </c>
      <c r="B641" s="93" t="s">
        <v>898</v>
      </c>
      <c r="C641" s="94" t="s">
        <v>383</v>
      </c>
      <c r="D641" s="80"/>
      <c r="E641" s="81"/>
      <c r="F641" s="81"/>
      <c r="G641" s="95" t="s">
        <v>79</v>
      </c>
      <c r="H641" s="83">
        <v>43319</v>
      </c>
      <c r="I641" s="84"/>
      <c r="J641" s="80"/>
      <c r="K641" s="85"/>
      <c r="L641" s="86"/>
    </row>
    <row r="642" spans="1:12">
      <c r="A642" s="77">
        <v>5</v>
      </c>
      <c r="B642" s="93" t="s">
        <v>899</v>
      </c>
      <c r="C642" s="94" t="s">
        <v>383</v>
      </c>
      <c r="D642" s="80"/>
      <c r="E642" s="81"/>
      <c r="F642" s="81"/>
      <c r="G642" s="82" t="s">
        <v>79</v>
      </c>
      <c r="H642" s="83">
        <v>43319</v>
      </c>
      <c r="I642" s="84"/>
      <c r="J642" s="80"/>
      <c r="K642" s="85"/>
      <c r="L642" s="86"/>
    </row>
    <row r="643" spans="1:12" ht="12" customHeight="1">
      <c r="A643" s="77">
        <v>6</v>
      </c>
      <c r="B643" s="93" t="s">
        <v>919</v>
      </c>
      <c r="C643" s="94" t="s">
        <v>383</v>
      </c>
      <c r="D643" s="80"/>
      <c r="E643" s="81"/>
      <c r="F643" s="81"/>
      <c r="G643" s="82" t="s">
        <v>79</v>
      </c>
      <c r="H643" s="83">
        <v>43319</v>
      </c>
      <c r="I643" s="84"/>
      <c r="J643" s="80"/>
      <c r="K643" s="85"/>
      <c r="L643" s="86"/>
    </row>
    <row r="644" spans="1:12" ht="12" customHeight="1">
      <c r="A644" s="77">
        <v>7</v>
      </c>
      <c r="B644" s="93" t="s">
        <v>920</v>
      </c>
      <c r="C644" s="94" t="s">
        <v>921</v>
      </c>
      <c r="D644" s="80"/>
      <c r="E644" s="81"/>
      <c r="F644" s="81"/>
      <c r="G644" s="82" t="s">
        <v>79</v>
      </c>
      <c r="H644" s="83">
        <v>43319</v>
      </c>
      <c r="I644" s="84"/>
      <c r="J644" s="80"/>
      <c r="K644" s="85"/>
      <c r="L644" s="86"/>
    </row>
    <row r="645" spans="1:12" ht="12" customHeight="1">
      <c r="A645" s="77">
        <v>8</v>
      </c>
      <c r="B645" s="93" t="s">
        <v>922</v>
      </c>
      <c r="C645" s="94" t="s">
        <v>383</v>
      </c>
      <c r="D645" s="80"/>
      <c r="E645" s="81"/>
      <c r="F645" s="81"/>
      <c r="G645" s="82" t="s">
        <v>79</v>
      </c>
      <c r="H645" s="83">
        <v>43319</v>
      </c>
      <c r="I645" s="84"/>
      <c r="J645" s="80"/>
      <c r="K645" s="85"/>
      <c r="L645" s="86"/>
    </row>
    <row r="646" spans="1:12" ht="12" customHeight="1">
      <c r="A646" s="77">
        <v>9</v>
      </c>
      <c r="B646" s="93" t="s">
        <v>923</v>
      </c>
      <c r="C646" s="94" t="s">
        <v>149</v>
      </c>
      <c r="D646" s="80"/>
      <c r="E646" s="81"/>
      <c r="F646" s="81"/>
      <c r="G646" s="82"/>
      <c r="H646" s="83"/>
      <c r="I646" s="84"/>
      <c r="J646" s="80"/>
      <c r="K646" s="85"/>
      <c r="L646" s="86"/>
    </row>
    <row r="647" spans="1:12" ht="12" customHeight="1">
      <c r="A647" s="77">
        <v>10</v>
      </c>
      <c r="B647" s="93" t="s">
        <v>924</v>
      </c>
      <c r="C647" s="94" t="s">
        <v>925</v>
      </c>
      <c r="D647" s="80"/>
      <c r="E647" s="81"/>
      <c r="F647" s="81"/>
      <c r="G647" s="82" t="s">
        <v>79</v>
      </c>
      <c r="H647" s="83">
        <v>43319</v>
      </c>
      <c r="I647" s="84"/>
      <c r="J647" s="80"/>
      <c r="K647" s="85"/>
      <c r="L647" s="86"/>
    </row>
    <row r="648" spans="1:12" ht="12" customHeight="1">
      <c r="A648" s="77">
        <v>11</v>
      </c>
      <c r="B648" s="93" t="s">
        <v>926</v>
      </c>
      <c r="C648" s="94" t="s">
        <v>927</v>
      </c>
      <c r="D648" s="80"/>
      <c r="E648" s="81"/>
      <c r="F648" s="81"/>
      <c r="G648" s="82" t="s">
        <v>79</v>
      </c>
      <c r="H648" s="83">
        <v>43319</v>
      </c>
      <c r="I648" s="84"/>
      <c r="J648" s="80"/>
      <c r="K648" s="85"/>
      <c r="L648" s="86"/>
    </row>
    <row r="649" spans="1:12" ht="12" customHeight="1">
      <c r="A649" s="77">
        <v>12</v>
      </c>
      <c r="B649" s="93" t="s">
        <v>928</v>
      </c>
      <c r="C649" s="94" t="s">
        <v>383</v>
      </c>
      <c r="D649" s="80"/>
      <c r="E649" s="81"/>
      <c r="F649" s="81"/>
      <c r="G649" s="82" t="s">
        <v>79</v>
      </c>
      <c r="H649" s="83">
        <v>43319</v>
      </c>
      <c r="I649" s="84"/>
      <c r="J649" s="80"/>
      <c r="K649" s="85"/>
      <c r="L649" s="86"/>
    </row>
    <row r="650" spans="1:12" ht="12" customHeight="1">
      <c r="A650" s="77">
        <v>13</v>
      </c>
      <c r="B650" s="93" t="s">
        <v>929</v>
      </c>
      <c r="C650" s="94" t="s">
        <v>930</v>
      </c>
      <c r="D650" s="80"/>
      <c r="E650" s="81"/>
      <c r="F650" s="81"/>
      <c r="G650" s="82" t="s">
        <v>79</v>
      </c>
      <c r="H650" s="83">
        <v>43319</v>
      </c>
      <c r="I650" s="84"/>
      <c r="J650" s="80"/>
      <c r="K650" s="85"/>
      <c r="L650" s="86"/>
    </row>
    <row r="651" spans="1:12" ht="12" customHeight="1">
      <c r="A651" s="77">
        <v>14</v>
      </c>
      <c r="B651" s="93" t="s">
        <v>906</v>
      </c>
      <c r="C651" s="94" t="s">
        <v>907</v>
      </c>
      <c r="D651" s="80"/>
      <c r="E651" s="81"/>
      <c r="F651" s="81"/>
      <c r="G651" s="82" t="s">
        <v>79</v>
      </c>
      <c r="H651" s="83">
        <v>43319</v>
      </c>
      <c r="I651" s="84"/>
      <c r="J651" s="80"/>
      <c r="K651" s="85"/>
      <c r="L651" s="86"/>
    </row>
    <row r="652" spans="1:12" ht="12" customHeight="1">
      <c r="A652" s="77">
        <v>15</v>
      </c>
      <c r="B652" s="93" t="s">
        <v>908</v>
      </c>
      <c r="C652" s="94" t="s">
        <v>383</v>
      </c>
      <c r="D652" s="80"/>
      <c r="E652" s="81"/>
      <c r="F652" s="81"/>
      <c r="G652" s="82" t="s">
        <v>79</v>
      </c>
      <c r="H652" s="83">
        <v>43319</v>
      </c>
      <c r="I652" s="84"/>
      <c r="J652" s="80"/>
      <c r="K652" s="85"/>
      <c r="L652" s="86"/>
    </row>
    <row r="653" spans="1:12" ht="12" customHeight="1">
      <c r="A653" s="77">
        <v>16</v>
      </c>
      <c r="B653" s="99" t="s">
        <v>182</v>
      </c>
      <c r="C653" s="226" t="s">
        <v>909</v>
      </c>
      <c r="D653" s="80"/>
      <c r="E653" s="81"/>
      <c r="F653" s="81"/>
      <c r="G653" s="82" t="s">
        <v>79</v>
      </c>
      <c r="H653" s="83">
        <v>43319</v>
      </c>
      <c r="I653" s="84"/>
      <c r="J653" s="80"/>
      <c r="K653" s="85"/>
      <c r="L653" s="86"/>
    </row>
    <row r="654" spans="1:12">
      <c r="A654" s="103"/>
      <c r="B654" s="103"/>
      <c r="C654" s="103"/>
      <c r="D654" s="103"/>
      <c r="E654" s="103"/>
      <c r="F654" s="103"/>
      <c r="G654" s="103"/>
      <c r="H654" s="103"/>
      <c r="I654" s="103"/>
      <c r="J654" s="103"/>
      <c r="K654" s="103"/>
      <c r="L654" s="103"/>
    </row>
    <row r="655" spans="1:12" ht="38.25">
      <c r="A655" s="104" t="s">
        <v>434</v>
      </c>
      <c r="B655" s="72" t="s">
        <v>931</v>
      </c>
      <c r="C655" s="73" t="s">
        <v>85</v>
      </c>
      <c r="D655" s="401" t="str">
        <f>IF(COUNTIF(D658:D674, "Failed") &gt; 0, "Failed", IF(COUNTA(D658:D674) = 0, "Not Tested", "Success"))</f>
        <v>Not Tested</v>
      </c>
      <c r="E655" s="402"/>
      <c r="F655" s="97" t="s">
        <v>86</v>
      </c>
      <c r="G655" s="401" t="str">
        <f>IF(COUNTIF(G658:G674, "Failed") &gt; 0, "Failed", IF(COUNTIF(G658:G674, "Need Testing") &gt; 0, "Need Testing", IF(COUNTA(G658:G674) = 0, "Not Tested", "Success")))</f>
        <v>Success</v>
      </c>
      <c r="H655" s="402"/>
      <c r="I655" s="73" t="s">
        <v>87</v>
      </c>
      <c r="J655" s="401" t="str">
        <f>IF(COUNTIF(J658:J674, "Failed") &gt; 0, "Failed", IF(COUNTIF(J658:J674, "Need Testing") &gt; 0, "Need Testing", IF(COUNTA(J658:J674) = 0, "Not Tested", "Success")))</f>
        <v>Not Tested</v>
      </c>
      <c r="K655" s="402"/>
      <c r="L655" s="74"/>
    </row>
    <row r="656" spans="1:12">
      <c r="A656" s="403" t="s">
        <v>92</v>
      </c>
      <c r="B656" s="404" t="s">
        <v>93</v>
      </c>
      <c r="C656" s="404" t="s">
        <v>94</v>
      </c>
      <c r="D656" s="408" t="s">
        <v>95</v>
      </c>
      <c r="E656" s="409"/>
      <c r="F656" s="402"/>
      <c r="G656" s="408" t="s">
        <v>96</v>
      </c>
      <c r="H656" s="409"/>
      <c r="I656" s="402"/>
      <c r="J656" s="408" t="s">
        <v>97</v>
      </c>
      <c r="K656" s="409"/>
      <c r="L656" s="402"/>
    </row>
    <row r="657" spans="1:12">
      <c r="A657" s="399"/>
      <c r="B657" s="399"/>
      <c r="C657" s="399"/>
      <c r="D657" s="75" t="s">
        <v>98</v>
      </c>
      <c r="E657" s="76" t="s">
        <v>99</v>
      </c>
      <c r="F657" s="76" t="s">
        <v>100</v>
      </c>
      <c r="G657" s="75" t="s">
        <v>98</v>
      </c>
      <c r="H657" s="76" t="s">
        <v>99</v>
      </c>
      <c r="I657" s="76" t="s">
        <v>100</v>
      </c>
      <c r="J657" s="75" t="s">
        <v>98</v>
      </c>
      <c r="K657" s="76" t="s">
        <v>99</v>
      </c>
      <c r="L657" s="76" t="s">
        <v>100</v>
      </c>
    </row>
    <row r="658" spans="1:12">
      <c r="A658" s="77">
        <v>1</v>
      </c>
      <c r="B658" s="93" t="s">
        <v>851</v>
      </c>
      <c r="C658" s="94" t="s">
        <v>852</v>
      </c>
      <c r="D658" s="80"/>
      <c r="E658" s="81"/>
      <c r="F658" s="81"/>
      <c r="G658" s="82" t="s">
        <v>79</v>
      </c>
      <c r="H658" s="83">
        <v>43334</v>
      </c>
      <c r="I658" s="84"/>
      <c r="J658" s="80"/>
      <c r="K658" s="85"/>
      <c r="L658" s="86"/>
    </row>
    <row r="659" spans="1:12" ht="30">
      <c r="A659" s="77">
        <v>2</v>
      </c>
      <c r="B659" s="93" t="s">
        <v>895</v>
      </c>
      <c r="C659" s="94" t="s">
        <v>896</v>
      </c>
      <c r="D659" s="80"/>
      <c r="E659" s="81"/>
      <c r="F659" s="81"/>
      <c r="G659" s="82" t="s">
        <v>79</v>
      </c>
      <c r="H659" s="83">
        <v>43334</v>
      </c>
      <c r="I659" s="84"/>
      <c r="J659" s="80"/>
      <c r="K659" s="85"/>
      <c r="L659" s="86"/>
    </row>
    <row r="660" spans="1:12" ht="30">
      <c r="A660" s="77">
        <v>3</v>
      </c>
      <c r="B660" s="93" t="s">
        <v>380</v>
      </c>
      <c r="C660" s="94" t="s">
        <v>897</v>
      </c>
      <c r="D660" s="80"/>
      <c r="E660" s="81"/>
      <c r="F660" s="81"/>
      <c r="G660" s="82" t="s">
        <v>79</v>
      </c>
      <c r="H660" s="83">
        <v>43334</v>
      </c>
      <c r="I660" s="84"/>
      <c r="J660" s="80"/>
      <c r="K660" s="85"/>
      <c r="L660" s="86"/>
    </row>
    <row r="661" spans="1:12">
      <c r="A661" s="77">
        <v>4</v>
      </c>
      <c r="B661" s="93" t="s">
        <v>898</v>
      </c>
      <c r="C661" s="94" t="s">
        <v>383</v>
      </c>
      <c r="D661" s="80"/>
      <c r="E661" s="81"/>
      <c r="F661" s="81"/>
      <c r="G661" s="95" t="s">
        <v>79</v>
      </c>
      <c r="H661" s="83">
        <v>43334</v>
      </c>
      <c r="I661" s="84"/>
      <c r="J661" s="80"/>
      <c r="K661" s="85"/>
      <c r="L661" s="86"/>
    </row>
    <row r="662" spans="1:12">
      <c r="A662" s="77">
        <v>5</v>
      </c>
      <c r="B662" s="93" t="s">
        <v>899</v>
      </c>
      <c r="C662" s="94" t="s">
        <v>383</v>
      </c>
      <c r="D662" s="80"/>
      <c r="E662" s="81"/>
      <c r="F662" s="81"/>
      <c r="G662" s="82" t="s">
        <v>79</v>
      </c>
      <c r="H662" s="83">
        <v>43334</v>
      </c>
      <c r="I662" s="84"/>
      <c r="J662" s="80"/>
      <c r="K662" s="85"/>
      <c r="L662" s="86"/>
    </row>
    <row r="663" spans="1:12" ht="12" customHeight="1">
      <c r="A663" s="77">
        <v>6</v>
      </c>
      <c r="B663" s="93" t="s">
        <v>919</v>
      </c>
      <c r="C663" s="94" t="s">
        <v>383</v>
      </c>
      <c r="D663" s="80"/>
      <c r="E663" s="81"/>
      <c r="F663" s="81"/>
      <c r="G663" s="82" t="s">
        <v>79</v>
      </c>
      <c r="H663" s="83">
        <v>43334</v>
      </c>
      <c r="I663" s="84"/>
      <c r="J663" s="80"/>
      <c r="K663" s="85"/>
      <c r="L663" s="86"/>
    </row>
    <row r="664" spans="1:12" ht="12" customHeight="1">
      <c r="A664" s="77">
        <v>7</v>
      </c>
      <c r="B664" s="93" t="s">
        <v>920</v>
      </c>
      <c r="C664" s="94" t="s">
        <v>921</v>
      </c>
      <c r="D664" s="80"/>
      <c r="E664" s="81"/>
      <c r="F664" s="81"/>
      <c r="G664" s="82" t="s">
        <v>79</v>
      </c>
      <c r="H664" s="83">
        <v>43334</v>
      </c>
      <c r="I664" s="84"/>
      <c r="J664" s="80"/>
      <c r="K664" s="85"/>
      <c r="L664" s="86"/>
    </row>
    <row r="665" spans="1:12" ht="12" customHeight="1">
      <c r="A665" s="77">
        <v>8</v>
      </c>
      <c r="B665" s="93" t="s">
        <v>922</v>
      </c>
      <c r="C665" s="94" t="s">
        <v>383</v>
      </c>
      <c r="D665" s="80"/>
      <c r="E665" s="81"/>
      <c r="F665" s="81"/>
      <c r="G665" s="82" t="s">
        <v>79</v>
      </c>
      <c r="H665" s="83">
        <v>43334</v>
      </c>
      <c r="I665" s="84"/>
      <c r="J665" s="80"/>
      <c r="K665" s="85"/>
      <c r="L665" s="86"/>
    </row>
    <row r="666" spans="1:12" ht="12" customHeight="1">
      <c r="A666" s="77">
        <v>9</v>
      </c>
      <c r="B666" s="93" t="s">
        <v>924</v>
      </c>
      <c r="C666" s="94" t="s">
        <v>925</v>
      </c>
      <c r="D666" s="80"/>
      <c r="E666" s="81"/>
      <c r="F666" s="81"/>
      <c r="G666" s="82" t="s">
        <v>79</v>
      </c>
      <c r="H666" s="83">
        <v>43334</v>
      </c>
      <c r="I666" s="84"/>
      <c r="J666" s="80"/>
      <c r="K666" s="85"/>
      <c r="L666" s="86"/>
    </row>
    <row r="667" spans="1:12" ht="12" customHeight="1">
      <c r="A667" s="77">
        <v>10</v>
      </c>
      <c r="B667" s="93" t="s">
        <v>926</v>
      </c>
      <c r="C667" s="94" t="s">
        <v>927</v>
      </c>
      <c r="D667" s="80"/>
      <c r="E667" s="81"/>
      <c r="F667" s="81"/>
      <c r="G667" s="82" t="s">
        <v>79</v>
      </c>
      <c r="H667" s="83">
        <v>43334</v>
      </c>
      <c r="I667" s="193"/>
      <c r="J667" s="80"/>
      <c r="K667" s="85"/>
      <c r="L667" s="86"/>
    </row>
    <row r="668" spans="1:12" ht="12" customHeight="1">
      <c r="A668" s="77">
        <v>11</v>
      </c>
      <c r="B668" s="93" t="s">
        <v>928</v>
      </c>
      <c r="C668" s="94" t="s">
        <v>383</v>
      </c>
      <c r="D668" s="80"/>
      <c r="E668" s="81"/>
      <c r="F668" s="81"/>
      <c r="G668" s="82" t="s">
        <v>79</v>
      </c>
      <c r="H668" s="83">
        <v>43334</v>
      </c>
      <c r="I668" s="84"/>
      <c r="J668" s="80"/>
      <c r="K668" s="85"/>
      <c r="L668" s="86"/>
    </row>
    <row r="669" spans="1:12" ht="12" customHeight="1">
      <c r="A669" s="77">
        <v>12</v>
      </c>
      <c r="B669" s="93" t="s">
        <v>929</v>
      </c>
      <c r="C669" s="94" t="s">
        <v>930</v>
      </c>
      <c r="D669" s="80"/>
      <c r="E669" s="81"/>
      <c r="F669" s="81"/>
      <c r="G669" s="82" t="s">
        <v>79</v>
      </c>
      <c r="H669" s="83">
        <v>43334</v>
      </c>
      <c r="I669" s="84"/>
      <c r="J669" s="80"/>
      <c r="K669" s="85"/>
      <c r="L669" s="86"/>
    </row>
    <row r="670" spans="1:12" ht="12" customHeight="1">
      <c r="A670" s="77">
        <v>13</v>
      </c>
      <c r="B670" s="93" t="s">
        <v>911</v>
      </c>
      <c r="C670" s="94" t="s">
        <v>912</v>
      </c>
      <c r="D670" s="80"/>
      <c r="E670" s="81"/>
      <c r="F670" s="81"/>
      <c r="G670" s="82" t="s">
        <v>79</v>
      </c>
      <c r="H670" s="83">
        <v>43334</v>
      </c>
      <c r="I670" s="84"/>
      <c r="J670" s="80"/>
      <c r="K670" s="85"/>
      <c r="L670" s="86"/>
    </row>
    <row r="671" spans="1:12" ht="12" customHeight="1">
      <c r="A671" s="77">
        <v>14</v>
      </c>
      <c r="B671" s="93" t="s">
        <v>913</v>
      </c>
      <c r="C671" s="94" t="s">
        <v>383</v>
      </c>
      <c r="D671" s="80"/>
      <c r="E671" s="81"/>
      <c r="F671" s="81"/>
      <c r="G671" s="82" t="s">
        <v>79</v>
      </c>
      <c r="H671" s="83">
        <v>43334</v>
      </c>
      <c r="I671" s="84"/>
      <c r="J671" s="80"/>
      <c r="K671" s="85"/>
      <c r="L671" s="86"/>
    </row>
    <row r="672" spans="1:12" ht="12" customHeight="1">
      <c r="A672" s="77">
        <v>15</v>
      </c>
      <c r="B672" s="93" t="s">
        <v>914</v>
      </c>
      <c r="C672" s="94" t="s">
        <v>915</v>
      </c>
      <c r="D672" s="80"/>
      <c r="E672" s="81"/>
      <c r="F672" s="81"/>
      <c r="G672" s="82" t="s">
        <v>79</v>
      </c>
      <c r="H672" s="83">
        <v>43334</v>
      </c>
      <c r="I672" s="84"/>
      <c r="J672" s="80"/>
      <c r="K672" s="85"/>
      <c r="L672" s="86"/>
    </row>
    <row r="673" spans="1:12" ht="12" customHeight="1">
      <c r="A673" s="77">
        <v>16</v>
      </c>
      <c r="B673" s="93" t="s">
        <v>916</v>
      </c>
      <c r="C673" s="94" t="s">
        <v>917</v>
      </c>
      <c r="D673" s="80"/>
      <c r="E673" s="81"/>
      <c r="F673" s="81"/>
      <c r="G673" s="82" t="s">
        <v>79</v>
      </c>
      <c r="H673" s="83">
        <v>43334</v>
      </c>
      <c r="I673" s="84"/>
      <c r="J673" s="80"/>
      <c r="K673" s="85"/>
      <c r="L673" s="86"/>
    </row>
    <row r="674" spans="1:12" ht="12" customHeight="1">
      <c r="A674" s="77">
        <v>17</v>
      </c>
      <c r="B674" s="99" t="s">
        <v>182</v>
      </c>
      <c r="C674" s="226" t="s">
        <v>909</v>
      </c>
      <c r="D674" s="80"/>
      <c r="E674" s="81"/>
      <c r="F674" s="81"/>
      <c r="G674" s="82" t="s">
        <v>79</v>
      </c>
      <c r="H674" s="83">
        <v>43334</v>
      </c>
      <c r="I674" s="84"/>
      <c r="J674" s="80"/>
      <c r="K674" s="85"/>
      <c r="L674" s="86"/>
    </row>
    <row r="675" spans="1:12">
      <c r="A675" s="103"/>
      <c r="B675" s="103"/>
      <c r="C675" s="103"/>
      <c r="D675" s="103"/>
      <c r="E675" s="103"/>
      <c r="F675" s="103"/>
      <c r="G675" s="103"/>
      <c r="H675" s="103"/>
      <c r="I675" s="103"/>
      <c r="J675" s="103"/>
      <c r="K675" s="103"/>
      <c r="L675" s="103"/>
    </row>
    <row r="676" spans="1:12" ht="38.25">
      <c r="A676" s="104" t="s">
        <v>443</v>
      </c>
      <c r="B676" s="72" t="s">
        <v>932</v>
      </c>
      <c r="C676" s="73" t="s">
        <v>85</v>
      </c>
      <c r="D676" s="401" t="str">
        <f>IF(COUNTIF(D679:D696, "Failed") &gt; 0, "Failed", IF(COUNTA(D679:D696) = 0, "Not Tested", "Success"))</f>
        <v>Not Tested</v>
      </c>
      <c r="E676" s="402"/>
      <c r="F676" s="97" t="s">
        <v>86</v>
      </c>
      <c r="G676" s="401" t="str">
        <f>IF(COUNTIF(G679:G696, "Failed") &gt; 0, "Failed", IF(COUNTIF(G679:G696, "Need Testing") &gt; 0, "Need Testing", IF(COUNTA(G679:G696) = 0, "Not Tested", "Success")))</f>
        <v>Success</v>
      </c>
      <c r="H676" s="402"/>
      <c r="I676" s="73" t="s">
        <v>87</v>
      </c>
      <c r="J676" s="401" t="str">
        <f>IF(COUNTIF(J679:J696, "Failed") &gt; 0, "Failed", IF(COUNTIF(J679:J696, "Need Testing") &gt; 0, "Need Testing", IF(COUNTA(J679:J696) = 0, "Not Tested", "Success")))</f>
        <v>Not Tested</v>
      </c>
      <c r="K676" s="402"/>
      <c r="L676" s="74"/>
    </row>
    <row r="677" spans="1:12">
      <c r="A677" s="403" t="s">
        <v>92</v>
      </c>
      <c r="B677" s="404" t="s">
        <v>93</v>
      </c>
      <c r="C677" s="404" t="s">
        <v>94</v>
      </c>
      <c r="D677" s="408" t="s">
        <v>95</v>
      </c>
      <c r="E677" s="409"/>
      <c r="F677" s="402"/>
      <c r="G677" s="408" t="s">
        <v>96</v>
      </c>
      <c r="H677" s="409"/>
      <c r="I677" s="402"/>
      <c r="J677" s="408" t="s">
        <v>97</v>
      </c>
      <c r="K677" s="409"/>
      <c r="L677" s="402"/>
    </row>
    <row r="678" spans="1:12">
      <c r="A678" s="399"/>
      <c r="B678" s="399"/>
      <c r="C678" s="399"/>
      <c r="D678" s="75" t="s">
        <v>98</v>
      </c>
      <c r="E678" s="76" t="s">
        <v>99</v>
      </c>
      <c r="F678" s="76" t="s">
        <v>100</v>
      </c>
      <c r="G678" s="75" t="s">
        <v>98</v>
      </c>
      <c r="H678" s="76" t="s">
        <v>99</v>
      </c>
      <c r="I678" s="76" t="s">
        <v>100</v>
      </c>
      <c r="J678" s="75" t="s">
        <v>98</v>
      </c>
      <c r="K678" s="76" t="s">
        <v>99</v>
      </c>
      <c r="L678" s="76" t="s">
        <v>100</v>
      </c>
    </row>
    <row r="679" spans="1:12">
      <c r="A679" s="77">
        <v>1</v>
      </c>
      <c r="B679" s="93" t="s">
        <v>851</v>
      </c>
      <c r="C679" s="94" t="s">
        <v>852</v>
      </c>
      <c r="D679" s="80"/>
      <c r="E679" s="81"/>
      <c r="F679" s="81"/>
      <c r="G679" s="82" t="s">
        <v>79</v>
      </c>
      <c r="H679" s="83">
        <v>43319</v>
      </c>
      <c r="I679" s="84"/>
      <c r="J679" s="80"/>
      <c r="K679" s="85"/>
      <c r="L679" s="86"/>
    </row>
    <row r="680" spans="1:12" ht="30">
      <c r="A680" s="77">
        <v>2</v>
      </c>
      <c r="B680" s="93" t="s">
        <v>895</v>
      </c>
      <c r="C680" s="94" t="s">
        <v>896</v>
      </c>
      <c r="D680" s="80"/>
      <c r="E680" s="81"/>
      <c r="F680" s="81"/>
      <c r="G680" s="82" t="s">
        <v>79</v>
      </c>
      <c r="H680" s="83">
        <v>43319</v>
      </c>
      <c r="I680" s="84"/>
      <c r="J680" s="80"/>
      <c r="K680" s="85"/>
      <c r="L680" s="86"/>
    </row>
    <row r="681" spans="1:12" ht="30">
      <c r="A681" s="77">
        <v>3</v>
      </c>
      <c r="B681" s="93" t="s">
        <v>380</v>
      </c>
      <c r="C681" s="94" t="s">
        <v>897</v>
      </c>
      <c r="D681" s="80"/>
      <c r="E681" s="81"/>
      <c r="F681" s="81"/>
      <c r="G681" s="82" t="s">
        <v>79</v>
      </c>
      <c r="H681" s="83">
        <v>43319</v>
      </c>
      <c r="I681" s="84"/>
      <c r="J681" s="80"/>
      <c r="K681" s="85"/>
      <c r="L681" s="86"/>
    </row>
    <row r="682" spans="1:12">
      <c r="A682" s="77">
        <v>4</v>
      </c>
      <c r="B682" s="93" t="s">
        <v>898</v>
      </c>
      <c r="C682" s="94" t="s">
        <v>383</v>
      </c>
      <c r="D682" s="80"/>
      <c r="E682" s="81"/>
      <c r="F682" s="81"/>
      <c r="G682" s="82" t="s">
        <v>79</v>
      </c>
      <c r="H682" s="83">
        <v>43319</v>
      </c>
      <c r="I682" s="84"/>
      <c r="J682" s="80"/>
      <c r="K682" s="85"/>
      <c r="L682" s="86"/>
    </row>
    <row r="683" spans="1:12">
      <c r="A683" s="77">
        <v>5</v>
      </c>
      <c r="B683" s="93" t="s">
        <v>899</v>
      </c>
      <c r="C683" s="94" t="s">
        <v>383</v>
      </c>
      <c r="D683" s="80"/>
      <c r="E683" s="81"/>
      <c r="F683" s="81"/>
      <c r="G683" s="82" t="s">
        <v>79</v>
      </c>
      <c r="H683" s="83">
        <v>43319</v>
      </c>
      <c r="I683" s="84"/>
      <c r="J683" s="80"/>
      <c r="K683" s="85"/>
      <c r="L683" s="86"/>
    </row>
    <row r="684" spans="1:12" ht="12" customHeight="1">
      <c r="A684" s="77">
        <v>6</v>
      </c>
      <c r="B684" s="93" t="s">
        <v>919</v>
      </c>
      <c r="C684" s="94" t="s">
        <v>383</v>
      </c>
      <c r="D684" s="80"/>
      <c r="E684" s="81"/>
      <c r="F684" s="81"/>
      <c r="G684" s="82" t="s">
        <v>79</v>
      </c>
      <c r="H684" s="83">
        <v>43319</v>
      </c>
      <c r="I684" s="84"/>
      <c r="J684" s="80"/>
      <c r="K684" s="85"/>
      <c r="L684" s="86"/>
    </row>
    <row r="685" spans="1:12" ht="12" customHeight="1">
      <c r="A685" s="77">
        <v>7</v>
      </c>
      <c r="B685" s="93" t="s">
        <v>933</v>
      </c>
      <c r="C685" s="94" t="s">
        <v>934</v>
      </c>
      <c r="D685" s="80"/>
      <c r="E685" s="81"/>
      <c r="F685" s="81"/>
      <c r="G685" s="82" t="s">
        <v>79</v>
      </c>
      <c r="H685" s="83">
        <v>43319</v>
      </c>
      <c r="I685" s="84"/>
      <c r="J685" s="80"/>
      <c r="K685" s="85"/>
      <c r="L685" s="86"/>
    </row>
    <row r="686" spans="1:12" ht="12" customHeight="1">
      <c r="A686" s="77">
        <v>8</v>
      </c>
      <c r="B686" s="93" t="s">
        <v>935</v>
      </c>
      <c r="C686" s="94" t="s">
        <v>936</v>
      </c>
      <c r="D686" s="80"/>
      <c r="E686" s="81"/>
      <c r="F686" s="81"/>
      <c r="G686" s="82" t="s">
        <v>79</v>
      </c>
      <c r="H686" s="83">
        <v>43319</v>
      </c>
      <c r="I686" s="84"/>
      <c r="J686" s="80"/>
      <c r="K686" s="85"/>
      <c r="L686" s="86"/>
    </row>
    <row r="687" spans="1:12" ht="12" customHeight="1">
      <c r="A687" s="77">
        <v>9</v>
      </c>
      <c r="B687" s="93" t="s">
        <v>937</v>
      </c>
      <c r="C687" s="94" t="s">
        <v>938</v>
      </c>
      <c r="D687" s="80"/>
      <c r="E687" s="81"/>
      <c r="F687" s="81"/>
      <c r="G687" s="82" t="s">
        <v>79</v>
      </c>
      <c r="H687" s="83">
        <v>43319</v>
      </c>
      <c r="I687" s="84"/>
      <c r="J687" s="80"/>
      <c r="K687" s="85"/>
      <c r="L687" s="86"/>
    </row>
    <row r="688" spans="1:12" ht="12" customHeight="1">
      <c r="A688" s="77">
        <v>10</v>
      </c>
      <c r="B688" s="93" t="s">
        <v>926</v>
      </c>
      <c r="C688" s="94" t="s">
        <v>927</v>
      </c>
      <c r="D688" s="80"/>
      <c r="E688" s="81"/>
      <c r="F688" s="81"/>
      <c r="G688" s="82" t="s">
        <v>79</v>
      </c>
      <c r="H688" s="83">
        <v>43319</v>
      </c>
      <c r="I688" s="84"/>
      <c r="J688" s="80"/>
      <c r="K688" s="85"/>
      <c r="L688" s="86"/>
    </row>
    <row r="689" spans="1:12" ht="12" customHeight="1">
      <c r="A689" s="77">
        <v>11</v>
      </c>
      <c r="B689" s="93" t="s">
        <v>939</v>
      </c>
      <c r="C689" s="94" t="s">
        <v>383</v>
      </c>
      <c r="D689" s="80"/>
      <c r="E689" s="81"/>
      <c r="F689" s="81"/>
      <c r="G689" s="82" t="s">
        <v>79</v>
      </c>
      <c r="H689" s="83">
        <v>43319</v>
      </c>
      <c r="I689" s="84"/>
      <c r="J689" s="80"/>
      <c r="K689" s="85"/>
      <c r="L689" s="86"/>
    </row>
    <row r="690" spans="1:12" ht="12" customHeight="1">
      <c r="A690" s="77">
        <v>12</v>
      </c>
      <c r="B690" s="93" t="s">
        <v>940</v>
      </c>
      <c r="C690" s="94" t="s">
        <v>383</v>
      </c>
      <c r="D690" s="80"/>
      <c r="E690" s="81"/>
      <c r="F690" s="81"/>
      <c r="G690" s="82" t="s">
        <v>79</v>
      </c>
      <c r="H690" s="83">
        <v>43319</v>
      </c>
      <c r="I690" s="84"/>
      <c r="J690" s="80"/>
      <c r="K690" s="85"/>
      <c r="L690" s="86"/>
    </row>
    <row r="691" spans="1:12" ht="12" customHeight="1">
      <c r="A691" s="77">
        <v>13</v>
      </c>
      <c r="B691" s="93" t="s">
        <v>923</v>
      </c>
      <c r="C691" s="94" t="s">
        <v>941</v>
      </c>
      <c r="D691" s="80"/>
      <c r="E691" s="81"/>
      <c r="F691" s="81"/>
      <c r="G691" s="82" t="s">
        <v>79</v>
      </c>
      <c r="H691" s="83">
        <v>43319</v>
      </c>
      <c r="I691" s="84"/>
      <c r="J691" s="80"/>
      <c r="K691" s="85"/>
      <c r="L691" s="86"/>
    </row>
    <row r="692" spans="1:12" ht="12" customHeight="1">
      <c r="A692" s="77">
        <v>14</v>
      </c>
      <c r="B692" s="93" t="s">
        <v>942</v>
      </c>
      <c r="C692" s="94" t="s">
        <v>943</v>
      </c>
      <c r="D692" s="80"/>
      <c r="E692" s="81"/>
      <c r="F692" s="81"/>
      <c r="G692" s="82" t="s">
        <v>79</v>
      </c>
      <c r="H692" s="83">
        <v>43319</v>
      </c>
      <c r="I692" s="84"/>
      <c r="J692" s="80"/>
      <c r="K692" s="85"/>
      <c r="L692" s="86"/>
    </row>
    <row r="693" spans="1:12" ht="12" customHeight="1">
      <c r="A693" s="77">
        <v>15</v>
      </c>
      <c r="B693" s="93" t="s">
        <v>929</v>
      </c>
      <c r="C693" s="94" t="s">
        <v>930</v>
      </c>
      <c r="D693" s="80"/>
      <c r="E693" s="81"/>
      <c r="F693" s="81"/>
      <c r="G693" s="82" t="s">
        <v>79</v>
      </c>
      <c r="H693" s="83">
        <v>43319</v>
      </c>
      <c r="I693" s="84"/>
      <c r="J693" s="80"/>
      <c r="K693" s="85"/>
      <c r="L693" s="86"/>
    </row>
    <row r="694" spans="1:12" ht="12" customHeight="1">
      <c r="A694" s="77">
        <v>16</v>
      </c>
      <c r="B694" s="93" t="s">
        <v>906</v>
      </c>
      <c r="C694" s="94" t="s">
        <v>907</v>
      </c>
      <c r="D694" s="80"/>
      <c r="E694" s="81"/>
      <c r="F694" s="81"/>
      <c r="G694" s="82" t="s">
        <v>79</v>
      </c>
      <c r="H694" s="83">
        <v>43319</v>
      </c>
      <c r="I694" s="84"/>
      <c r="J694" s="80"/>
      <c r="K694" s="85"/>
      <c r="L694" s="86"/>
    </row>
    <row r="695" spans="1:12" ht="12" customHeight="1">
      <c r="A695" s="77">
        <v>17</v>
      </c>
      <c r="B695" s="93" t="s">
        <v>908</v>
      </c>
      <c r="C695" s="94" t="s">
        <v>383</v>
      </c>
      <c r="D695" s="80"/>
      <c r="E695" s="81"/>
      <c r="F695" s="81"/>
      <c r="G695" s="82" t="s">
        <v>79</v>
      </c>
      <c r="H695" s="83">
        <v>43319</v>
      </c>
      <c r="I695" s="84"/>
      <c r="J695" s="80"/>
      <c r="K695" s="85"/>
      <c r="L695" s="86"/>
    </row>
    <row r="696" spans="1:12" ht="12" customHeight="1">
      <c r="A696" s="77">
        <v>18</v>
      </c>
      <c r="B696" s="99" t="s">
        <v>182</v>
      </c>
      <c r="C696" s="226" t="s">
        <v>909</v>
      </c>
      <c r="D696" s="80"/>
      <c r="E696" s="81"/>
      <c r="F696" s="81"/>
      <c r="G696" s="82" t="s">
        <v>79</v>
      </c>
      <c r="H696" s="83">
        <v>43319</v>
      </c>
      <c r="I696" s="84"/>
      <c r="J696" s="80"/>
      <c r="K696" s="85"/>
      <c r="L696" s="86"/>
    </row>
    <row r="697" spans="1:12">
      <c r="A697" s="103"/>
      <c r="B697" s="103"/>
      <c r="C697" s="103"/>
      <c r="D697" s="103"/>
      <c r="E697" s="103"/>
      <c r="F697" s="103"/>
      <c r="G697" s="103"/>
      <c r="H697" s="103"/>
      <c r="I697" s="103"/>
      <c r="J697" s="103"/>
      <c r="K697" s="103"/>
      <c r="L697" s="103"/>
    </row>
    <row r="698" spans="1:12" ht="38.25">
      <c r="A698" s="104" t="s">
        <v>448</v>
      </c>
      <c r="B698" s="72" t="s">
        <v>944</v>
      </c>
      <c r="C698" s="73" t="s">
        <v>85</v>
      </c>
      <c r="D698" s="401" t="str">
        <f>IF(COUNTIF(D701:D720, "Failed") &gt; 0, "Failed", IF(COUNTA(D701:D720) = 0, "Not Tested", "Success"))</f>
        <v>Not Tested</v>
      </c>
      <c r="E698" s="402"/>
      <c r="F698" s="97" t="s">
        <v>86</v>
      </c>
      <c r="G698" s="401" t="str">
        <f>IF(COUNTIF(G701:G720, "Failed") &gt; 0, "Failed", IF(COUNTIF(G701:G720, "Need Testing") &gt; 0, "Need Testing", IF(COUNTA(G701:G720) = 0, "Not Tested", "Success")))</f>
        <v>Success</v>
      </c>
      <c r="H698" s="402"/>
      <c r="I698" s="73" t="s">
        <v>87</v>
      </c>
      <c r="J698" s="401" t="str">
        <f>IF(COUNTIF(J701:J720, "Failed") &gt; 0, "Failed", IF(COUNTIF(J701:J720, "Need Testing") &gt; 0, "Need Testing", IF(COUNTA(J701:J720) = 0, "Not Tested", "Success")))</f>
        <v>Not Tested</v>
      </c>
      <c r="K698" s="402"/>
      <c r="L698" s="74"/>
    </row>
    <row r="699" spans="1:12">
      <c r="A699" s="403" t="s">
        <v>92</v>
      </c>
      <c r="B699" s="404" t="s">
        <v>93</v>
      </c>
      <c r="C699" s="404" t="s">
        <v>94</v>
      </c>
      <c r="D699" s="408" t="s">
        <v>95</v>
      </c>
      <c r="E699" s="409"/>
      <c r="F699" s="402"/>
      <c r="G699" s="408" t="s">
        <v>96</v>
      </c>
      <c r="H699" s="409"/>
      <c r="I699" s="402"/>
      <c r="J699" s="408" t="s">
        <v>97</v>
      </c>
      <c r="K699" s="409"/>
      <c r="L699" s="402"/>
    </row>
    <row r="700" spans="1:12">
      <c r="A700" s="399"/>
      <c r="B700" s="399"/>
      <c r="C700" s="399"/>
      <c r="D700" s="75" t="s">
        <v>98</v>
      </c>
      <c r="E700" s="76" t="s">
        <v>99</v>
      </c>
      <c r="F700" s="76" t="s">
        <v>100</v>
      </c>
      <c r="G700" s="75" t="s">
        <v>98</v>
      </c>
      <c r="H700" s="76" t="s">
        <v>99</v>
      </c>
      <c r="I700" s="76" t="s">
        <v>100</v>
      </c>
      <c r="J700" s="75" t="s">
        <v>98</v>
      </c>
      <c r="K700" s="76" t="s">
        <v>99</v>
      </c>
      <c r="L700" s="76" t="s">
        <v>100</v>
      </c>
    </row>
    <row r="701" spans="1:12">
      <c r="A701" s="77">
        <v>1</v>
      </c>
      <c r="B701" s="93" t="s">
        <v>851</v>
      </c>
      <c r="C701" s="94" t="s">
        <v>852</v>
      </c>
      <c r="D701" s="80"/>
      <c r="E701" s="81"/>
      <c r="F701" s="81"/>
      <c r="G701" s="82" t="s">
        <v>79</v>
      </c>
      <c r="H701" s="83">
        <v>43319</v>
      </c>
      <c r="I701" s="84"/>
      <c r="J701" s="80"/>
      <c r="K701" s="85"/>
      <c r="L701" s="86"/>
    </row>
    <row r="702" spans="1:12" ht="30">
      <c r="A702" s="77">
        <v>2</v>
      </c>
      <c r="B702" s="93" t="s">
        <v>895</v>
      </c>
      <c r="C702" s="94" t="s">
        <v>896</v>
      </c>
      <c r="D702" s="80"/>
      <c r="E702" s="81"/>
      <c r="F702" s="81"/>
      <c r="G702" s="82" t="s">
        <v>79</v>
      </c>
      <c r="H702" s="83">
        <v>43319</v>
      </c>
      <c r="I702" s="84"/>
      <c r="J702" s="80"/>
      <c r="K702" s="85"/>
      <c r="L702" s="86"/>
    </row>
    <row r="703" spans="1:12" ht="30">
      <c r="A703" s="77">
        <v>3</v>
      </c>
      <c r="B703" s="93" t="s">
        <v>380</v>
      </c>
      <c r="C703" s="94" t="s">
        <v>897</v>
      </c>
      <c r="D703" s="80"/>
      <c r="E703" s="81"/>
      <c r="F703" s="81"/>
      <c r="G703" s="82" t="s">
        <v>79</v>
      </c>
      <c r="H703" s="83">
        <v>43319</v>
      </c>
      <c r="I703" s="84"/>
      <c r="J703" s="80"/>
      <c r="K703" s="85"/>
      <c r="L703" s="86"/>
    </row>
    <row r="704" spans="1:12">
      <c r="A704" s="77">
        <v>4</v>
      </c>
      <c r="B704" s="93" t="s">
        <v>898</v>
      </c>
      <c r="C704" s="94" t="s">
        <v>383</v>
      </c>
      <c r="D704" s="80"/>
      <c r="E704" s="81"/>
      <c r="F704" s="81"/>
      <c r="G704" s="82" t="s">
        <v>79</v>
      </c>
      <c r="H704" s="83">
        <v>43319</v>
      </c>
      <c r="I704" s="84"/>
      <c r="J704" s="80"/>
      <c r="K704" s="85"/>
      <c r="L704" s="86"/>
    </row>
    <row r="705" spans="1:12">
      <c r="A705" s="77">
        <v>5</v>
      </c>
      <c r="B705" s="93" t="s">
        <v>899</v>
      </c>
      <c r="C705" s="94" t="s">
        <v>383</v>
      </c>
      <c r="D705" s="80"/>
      <c r="E705" s="81"/>
      <c r="F705" s="81"/>
      <c r="G705" s="82" t="s">
        <v>79</v>
      </c>
      <c r="H705" s="83">
        <v>43319</v>
      </c>
      <c r="I705" s="84"/>
      <c r="J705" s="80"/>
      <c r="K705" s="85"/>
      <c r="L705" s="86"/>
    </row>
    <row r="706" spans="1:12" ht="12" customHeight="1">
      <c r="A706" s="77">
        <v>6</v>
      </c>
      <c r="B706" s="93" t="s">
        <v>919</v>
      </c>
      <c r="C706" s="94" t="s">
        <v>383</v>
      </c>
      <c r="D706" s="80"/>
      <c r="E706" s="81"/>
      <c r="F706" s="81"/>
      <c r="G706" s="82" t="s">
        <v>79</v>
      </c>
      <c r="H706" s="83">
        <v>43319</v>
      </c>
      <c r="I706" s="84"/>
      <c r="J706" s="80"/>
      <c r="K706" s="85"/>
      <c r="L706" s="86"/>
    </row>
    <row r="707" spans="1:12" ht="12" customHeight="1">
      <c r="A707" s="77">
        <v>7</v>
      </c>
      <c r="B707" s="93" t="s">
        <v>933</v>
      </c>
      <c r="C707" s="94" t="s">
        <v>934</v>
      </c>
      <c r="D707" s="80"/>
      <c r="E707" s="81"/>
      <c r="F707" s="81"/>
      <c r="G707" s="82" t="s">
        <v>79</v>
      </c>
      <c r="H707" s="83">
        <v>43319</v>
      </c>
      <c r="I707" s="84"/>
      <c r="J707" s="80"/>
      <c r="K707" s="85"/>
      <c r="L707" s="86"/>
    </row>
    <row r="708" spans="1:12" ht="12" customHeight="1">
      <c r="A708" s="77">
        <v>8</v>
      </c>
      <c r="B708" s="93" t="s">
        <v>935</v>
      </c>
      <c r="C708" s="94" t="s">
        <v>936</v>
      </c>
      <c r="D708" s="80"/>
      <c r="E708" s="81"/>
      <c r="F708" s="81"/>
      <c r="G708" s="82" t="s">
        <v>79</v>
      </c>
      <c r="H708" s="83">
        <v>43319</v>
      </c>
      <c r="I708" s="84"/>
      <c r="J708" s="80"/>
      <c r="K708" s="85"/>
      <c r="L708" s="86"/>
    </row>
    <row r="709" spans="1:12" ht="12" customHeight="1">
      <c r="A709" s="77">
        <v>9</v>
      </c>
      <c r="B709" s="93" t="s">
        <v>937</v>
      </c>
      <c r="C709" s="94" t="s">
        <v>938</v>
      </c>
      <c r="D709" s="80"/>
      <c r="E709" s="81"/>
      <c r="F709" s="81"/>
      <c r="G709" s="82" t="s">
        <v>79</v>
      </c>
      <c r="H709" s="83">
        <v>43319</v>
      </c>
      <c r="I709" s="84"/>
      <c r="J709" s="80"/>
      <c r="K709" s="85"/>
      <c r="L709" s="86"/>
    </row>
    <row r="710" spans="1:12" ht="12" customHeight="1">
      <c r="A710" s="77">
        <v>10</v>
      </c>
      <c r="B710" s="93" t="s">
        <v>926</v>
      </c>
      <c r="C710" s="94" t="s">
        <v>927</v>
      </c>
      <c r="D710" s="80"/>
      <c r="E710" s="81"/>
      <c r="F710" s="81"/>
      <c r="G710" s="82" t="s">
        <v>79</v>
      </c>
      <c r="H710" s="83">
        <v>43319</v>
      </c>
      <c r="I710" s="84"/>
      <c r="J710" s="80"/>
      <c r="K710" s="85"/>
      <c r="L710" s="86"/>
    </row>
    <row r="711" spans="1:12" ht="12" customHeight="1">
      <c r="A711" s="77">
        <v>11</v>
      </c>
      <c r="B711" s="93" t="s">
        <v>945</v>
      </c>
      <c r="C711" s="94" t="s">
        <v>383</v>
      </c>
      <c r="D711" s="80"/>
      <c r="E711" s="81"/>
      <c r="F711" s="81"/>
      <c r="G711" s="82" t="s">
        <v>79</v>
      </c>
      <c r="H711" s="83">
        <v>43319</v>
      </c>
      <c r="I711" s="84"/>
      <c r="J711" s="80"/>
      <c r="K711" s="85"/>
      <c r="L711" s="86"/>
    </row>
    <row r="712" spans="1:12" ht="12" customHeight="1">
      <c r="A712" s="77">
        <v>12</v>
      </c>
      <c r="B712" s="93" t="s">
        <v>946</v>
      </c>
      <c r="C712" s="94" t="s">
        <v>383</v>
      </c>
      <c r="D712" s="80"/>
      <c r="E712" s="81"/>
      <c r="F712" s="81"/>
      <c r="G712" s="82" t="s">
        <v>79</v>
      </c>
      <c r="H712" s="83">
        <v>43319</v>
      </c>
      <c r="I712" s="84"/>
      <c r="J712" s="80"/>
      <c r="K712" s="85"/>
      <c r="L712" s="86"/>
    </row>
    <row r="713" spans="1:12" ht="12" customHeight="1">
      <c r="A713" s="77">
        <v>13</v>
      </c>
      <c r="B713" s="93" t="s">
        <v>923</v>
      </c>
      <c r="C713" s="94" t="s">
        <v>941</v>
      </c>
      <c r="D713" s="80"/>
      <c r="E713" s="81"/>
      <c r="F713" s="81"/>
      <c r="G713" s="82" t="s">
        <v>79</v>
      </c>
      <c r="H713" s="83">
        <v>43319</v>
      </c>
      <c r="I713" s="84"/>
      <c r="J713" s="80"/>
      <c r="K713" s="85"/>
      <c r="L713" s="86"/>
    </row>
    <row r="714" spans="1:12" ht="12" customHeight="1">
      <c r="A714" s="77">
        <v>14</v>
      </c>
      <c r="B714" s="93" t="s">
        <v>942</v>
      </c>
      <c r="C714" s="94" t="s">
        <v>943</v>
      </c>
      <c r="D714" s="80"/>
      <c r="E714" s="81"/>
      <c r="F714" s="81"/>
      <c r="G714" s="82" t="s">
        <v>79</v>
      </c>
      <c r="H714" s="83">
        <v>43319</v>
      </c>
      <c r="I714" s="84"/>
      <c r="J714" s="80"/>
      <c r="K714" s="85"/>
      <c r="L714" s="86"/>
    </row>
    <row r="715" spans="1:12" ht="12" customHeight="1">
      <c r="A715" s="77">
        <v>15</v>
      </c>
      <c r="B715" s="93" t="s">
        <v>929</v>
      </c>
      <c r="C715" s="94" t="s">
        <v>930</v>
      </c>
      <c r="D715" s="80"/>
      <c r="E715" s="81"/>
      <c r="F715" s="81"/>
      <c r="G715" s="82" t="s">
        <v>79</v>
      </c>
      <c r="H715" s="83">
        <v>43319</v>
      </c>
      <c r="I715" s="84"/>
      <c r="J715" s="80"/>
      <c r="K715" s="85"/>
      <c r="L715" s="86"/>
    </row>
    <row r="716" spans="1:12" ht="12" customHeight="1">
      <c r="A716" s="77">
        <v>16</v>
      </c>
      <c r="B716" s="93" t="s">
        <v>911</v>
      </c>
      <c r="C716" s="94" t="s">
        <v>912</v>
      </c>
      <c r="D716" s="80"/>
      <c r="E716" s="81"/>
      <c r="F716" s="81"/>
      <c r="G716" s="82" t="s">
        <v>79</v>
      </c>
      <c r="H716" s="83">
        <v>43319</v>
      </c>
      <c r="I716" s="84"/>
      <c r="J716" s="80"/>
      <c r="K716" s="85"/>
      <c r="L716" s="86"/>
    </row>
    <row r="717" spans="1:12" ht="12" customHeight="1">
      <c r="A717" s="77">
        <v>17</v>
      </c>
      <c r="B717" s="93" t="s">
        <v>913</v>
      </c>
      <c r="C717" s="94" t="s">
        <v>383</v>
      </c>
      <c r="D717" s="80"/>
      <c r="E717" s="81"/>
      <c r="F717" s="81"/>
      <c r="G717" s="82" t="s">
        <v>79</v>
      </c>
      <c r="H717" s="83">
        <v>43319</v>
      </c>
      <c r="I717" s="84"/>
      <c r="J717" s="80"/>
      <c r="K717" s="85"/>
      <c r="L717" s="86"/>
    </row>
    <row r="718" spans="1:12" ht="12" customHeight="1">
      <c r="A718" s="77">
        <v>18</v>
      </c>
      <c r="B718" s="93" t="s">
        <v>914</v>
      </c>
      <c r="C718" s="94" t="s">
        <v>915</v>
      </c>
      <c r="D718" s="80"/>
      <c r="E718" s="81"/>
      <c r="F718" s="81"/>
      <c r="G718" s="82" t="s">
        <v>79</v>
      </c>
      <c r="H718" s="83">
        <v>43319</v>
      </c>
      <c r="I718" s="84"/>
      <c r="J718" s="80"/>
      <c r="K718" s="85"/>
      <c r="L718" s="86"/>
    </row>
    <row r="719" spans="1:12" ht="12" customHeight="1">
      <c r="A719" s="77">
        <v>19</v>
      </c>
      <c r="B719" s="93" t="s">
        <v>916</v>
      </c>
      <c r="C719" s="94" t="s">
        <v>917</v>
      </c>
      <c r="D719" s="80"/>
      <c r="E719" s="81"/>
      <c r="F719" s="81"/>
      <c r="G719" s="82" t="s">
        <v>79</v>
      </c>
      <c r="H719" s="83">
        <v>43319</v>
      </c>
      <c r="I719" s="84"/>
      <c r="J719" s="80"/>
      <c r="K719" s="85"/>
      <c r="L719" s="86"/>
    </row>
    <row r="720" spans="1:12" ht="12" customHeight="1">
      <c r="A720" s="77">
        <v>20</v>
      </c>
      <c r="B720" s="99" t="s">
        <v>182</v>
      </c>
      <c r="C720" s="226" t="s">
        <v>909</v>
      </c>
      <c r="D720" s="80"/>
      <c r="E720" s="81"/>
      <c r="F720" s="81"/>
      <c r="G720" s="82" t="s">
        <v>79</v>
      </c>
      <c r="H720" s="83">
        <v>43319</v>
      </c>
      <c r="I720" s="84"/>
      <c r="J720" s="80"/>
      <c r="K720" s="85"/>
      <c r="L720" s="86"/>
    </row>
    <row r="721" spans="1:12">
      <c r="A721" s="103"/>
      <c r="B721" s="103"/>
      <c r="C721" s="103"/>
      <c r="D721" s="103"/>
      <c r="E721" s="103"/>
      <c r="F721" s="103"/>
      <c r="G721" s="103"/>
      <c r="H721" s="103"/>
      <c r="I721" s="103"/>
      <c r="J721" s="103"/>
      <c r="K721" s="103"/>
      <c r="L721" s="103"/>
    </row>
    <row r="722" spans="1:12" ht="38.25">
      <c r="A722" s="104" t="s">
        <v>451</v>
      </c>
      <c r="B722" s="72" t="s">
        <v>947</v>
      </c>
      <c r="C722" s="73" t="s">
        <v>85</v>
      </c>
      <c r="D722" s="401" t="str">
        <f>IF(COUNTIF(D725:D745, "Failed") &gt; 0, "Failed", IF(COUNTA(D725:D745) = 0, "Not Tested", "Success"))</f>
        <v>Not Tested</v>
      </c>
      <c r="E722" s="402"/>
      <c r="F722" s="97" t="s">
        <v>86</v>
      </c>
      <c r="G722" s="401" t="str">
        <f>IF(COUNTIF(G725:G745, "Failed") &gt; 0, "Failed", IF(COUNTIF(G725:G745, "Need Testing") &gt; 0, "Need Testing", IF(COUNTA(G725:G745) = 0, "Not Tested", "Success")))</f>
        <v>Success</v>
      </c>
      <c r="H722" s="402"/>
      <c r="I722" s="73" t="s">
        <v>87</v>
      </c>
      <c r="J722" s="401" t="str">
        <f>IF(COUNTIF(J725:J745, "Failed") &gt; 0, "Failed", IF(COUNTIF(J725:J745, "Need Testing") &gt; 0, "Need Testing", IF(COUNTA(J725:J745) = 0, "Not Tested", "Success")))</f>
        <v>Not Tested</v>
      </c>
      <c r="K722" s="402"/>
      <c r="L722" s="74"/>
    </row>
    <row r="723" spans="1:12">
      <c r="A723" s="403" t="s">
        <v>92</v>
      </c>
      <c r="B723" s="404" t="s">
        <v>93</v>
      </c>
      <c r="C723" s="404" t="s">
        <v>94</v>
      </c>
      <c r="D723" s="408" t="s">
        <v>95</v>
      </c>
      <c r="E723" s="409"/>
      <c r="F723" s="402"/>
      <c r="G723" s="408" t="s">
        <v>96</v>
      </c>
      <c r="H723" s="409"/>
      <c r="I723" s="402"/>
      <c r="J723" s="408" t="s">
        <v>97</v>
      </c>
      <c r="K723" s="409"/>
      <c r="L723" s="402"/>
    </row>
    <row r="724" spans="1:12">
      <c r="A724" s="399"/>
      <c r="B724" s="399"/>
      <c r="C724" s="399"/>
      <c r="D724" s="75" t="s">
        <v>98</v>
      </c>
      <c r="E724" s="76" t="s">
        <v>99</v>
      </c>
      <c r="F724" s="76" t="s">
        <v>100</v>
      </c>
      <c r="G724" s="75" t="s">
        <v>98</v>
      </c>
      <c r="H724" s="76" t="s">
        <v>99</v>
      </c>
      <c r="I724" s="76" t="s">
        <v>100</v>
      </c>
      <c r="J724" s="75" t="s">
        <v>98</v>
      </c>
      <c r="K724" s="76" t="s">
        <v>99</v>
      </c>
      <c r="L724" s="76" t="s">
        <v>100</v>
      </c>
    </row>
    <row r="725" spans="1:12">
      <c r="A725" s="77">
        <v>1</v>
      </c>
      <c r="B725" s="93" t="s">
        <v>851</v>
      </c>
      <c r="C725" s="94" t="s">
        <v>852</v>
      </c>
      <c r="D725" s="80"/>
      <c r="E725" s="81"/>
      <c r="F725" s="81"/>
      <c r="G725" s="82" t="s">
        <v>79</v>
      </c>
      <c r="H725" s="83">
        <v>43319</v>
      </c>
      <c r="I725" s="84"/>
      <c r="J725" s="80"/>
      <c r="K725" s="85"/>
      <c r="L725" s="86"/>
    </row>
    <row r="726" spans="1:12" ht="30">
      <c r="A726" s="77">
        <v>2</v>
      </c>
      <c r="B726" s="93" t="s">
        <v>895</v>
      </c>
      <c r="C726" s="94" t="s">
        <v>896</v>
      </c>
      <c r="D726" s="80"/>
      <c r="E726" s="81"/>
      <c r="F726" s="81"/>
      <c r="G726" s="82" t="s">
        <v>79</v>
      </c>
      <c r="H726" s="83">
        <v>43319</v>
      </c>
      <c r="I726" s="84"/>
      <c r="J726" s="80"/>
      <c r="K726" s="85"/>
      <c r="L726" s="86"/>
    </row>
    <row r="727" spans="1:12" ht="30">
      <c r="A727" s="77">
        <v>3</v>
      </c>
      <c r="B727" s="93" t="s">
        <v>380</v>
      </c>
      <c r="C727" s="94" t="s">
        <v>897</v>
      </c>
      <c r="D727" s="80"/>
      <c r="E727" s="81"/>
      <c r="F727" s="81"/>
      <c r="G727" s="82" t="s">
        <v>79</v>
      </c>
      <c r="H727" s="83">
        <v>43319</v>
      </c>
      <c r="I727" s="84"/>
      <c r="J727" s="80"/>
      <c r="K727" s="85"/>
      <c r="L727" s="86"/>
    </row>
    <row r="728" spans="1:12">
      <c r="A728" s="77">
        <v>4</v>
      </c>
      <c r="B728" s="93" t="s">
        <v>898</v>
      </c>
      <c r="C728" s="94" t="s">
        <v>383</v>
      </c>
      <c r="D728" s="80"/>
      <c r="E728" s="81"/>
      <c r="F728" s="81"/>
      <c r="G728" s="82" t="s">
        <v>79</v>
      </c>
      <c r="H728" s="83">
        <v>43319</v>
      </c>
      <c r="I728" s="84"/>
      <c r="J728" s="80"/>
      <c r="K728" s="85"/>
      <c r="L728" s="86"/>
    </row>
    <row r="729" spans="1:12">
      <c r="A729" s="77">
        <v>5</v>
      </c>
      <c r="B729" s="93" t="s">
        <v>899</v>
      </c>
      <c r="C729" s="94" t="s">
        <v>383</v>
      </c>
      <c r="D729" s="80"/>
      <c r="E729" s="81"/>
      <c r="F729" s="81"/>
      <c r="G729" s="82" t="s">
        <v>79</v>
      </c>
      <c r="H729" s="83">
        <v>43319</v>
      </c>
      <c r="I729" s="84"/>
      <c r="J729" s="80"/>
      <c r="K729" s="85"/>
      <c r="L729" s="86"/>
    </row>
    <row r="730" spans="1:12" ht="12" customHeight="1">
      <c r="A730" s="77">
        <v>6</v>
      </c>
      <c r="B730" s="93" t="s">
        <v>919</v>
      </c>
      <c r="C730" s="94" t="s">
        <v>383</v>
      </c>
      <c r="D730" s="80"/>
      <c r="E730" s="81"/>
      <c r="F730" s="81"/>
      <c r="G730" s="82" t="s">
        <v>79</v>
      </c>
      <c r="H730" s="83">
        <v>43319</v>
      </c>
      <c r="I730" s="84"/>
      <c r="J730" s="80"/>
      <c r="K730" s="85"/>
      <c r="L730" s="86"/>
    </row>
    <row r="731" spans="1:12" ht="12" customHeight="1">
      <c r="A731" s="77">
        <v>7</v>
      </c>
      <c r="B731" s="93" t="s">
        <v>933</v>
      </c>
      <c r="C731" s="94" t="s">
        <v>934</v>
      </c>
      <c r="D731" s="80"/>
      <c r="E731" s="81"/>
      <c r="F731" s="81"/>
      <c r="G731" s="82" t="s">
        <v>79</v>
      </c>
      <c r="H731" s="83">
        <v>43319</v>
      </c>
      <c r="I731" s="84"/>
      <c r="J731" s="80"/>
      <c r="K731" s="85"/>
      <c r="L731" s="86"/>
    </row>
    <row r="732" spans="1:12" ht="12" customHeight="1">
      <c r="A732" s="77">
        <v>8</v>
      </c>
      <c r="B732" s="93" t="s">
        <v>935</v>
      </c>
      <c r="C732" s="94" t="s">
        <v>936</v>
      </c>
      <c r="D732" s="80"/>
      <c r="E732" s="81"/>
      <c r="F732" s="81"/>
      <c r="G732" s="82" t="s">
        <v>79</v>
      </c>
      <c r="H732" s="83">
        <v>43319</v>
      </c>
      <c r="I732" s="84"/>
      <c r="J732" s="80"/>
      <c r="K732" s="85"/>
      <c r="L732" s="86"/>
    </row>
    <row r="733" spans="1:12" ht="12" customHeight="1">
      <c r="A733" s="77">
        <v>9</v>
      </c>
      <c r="B733" s="93" t="s">
        <v>948</v>
      </c>
      <c r="C733" s="94" t="s">
        <v>383</v>
      </c>
      <c r="D733" s="80"/>
      <c r="E733" s="81"/>
      <c r="F733" s="81"/>
      <c r="G733" s="82" t="s">
        <v>79</v>
      </c>
      <c r="H733" s="83">
        <v>43319</v>
      </c>
      <c r="I733" s="84"/>
      <c r="J733" s="80"/>
      <c r="K733" s="85"/>
      <c r="L733" s="86"/>
    </row>
    <row r="734" spans="1:12" ht="12" customHeight="1">
      <c r="A734" s="77">
        <v>10</v>
      </c>
      <c r="B734" s="93" t="s">
        <v>949</v>
      </c>
      <c r="C734" s="94" t="s">
        <v>383</v>
      </c>
      <c r="D734" s="80"/>
      <c r="E734" s="81"/>
      <c r="F734" s="81"/>
      <c r="G734" s="82" t="s">
        <v>79</v>
      </c>
      <c r="H734" s="83">
        <v>43319</v>
      </c>
      <c r="I734" s="84"/>
      <c r="J734" s="80"/>
      <c r="K734" s="85"/>
      <c r="L734" s="86"/>
    </row>
    <row r="735" spans="1:12" ht="12" customHeight="1">
      <c r="A735" s="77">
        <v>11</v>
      </c>
      <c r="B735" s="93" t="s">
        <v>946</v>
      </c>
      <c r="C735" s="94" t="s">
        <v>383</v>
      </c>
      <c r="D735" s="80"/>
      <c r="E735" s="81"/>
      <c r="F735" s="81"/>
      <c r="G735" s="82" t="s">
        <v>79</v>
      </c>
      <c r="H735" s="83">
        <v>43319</v>
      </c>
      <c r="I735" s="84"/>
      <c r="J735" s="80"/>
      <c r="K735" s="85"/>
      <c r="L735" s="86"/>
    </row>
    <row r="736" spans="1:12" ht="12" customHeight="1">
      <c r="A736" s="77">
        <v>12</v>
      </c>
      <c r="B736" s="93" t="s">
        <v>923</v>
      </c>
      <c r="C736" s="94" t="s">
        <v>941</v>
      </c>
      <c r="D736" s="80"/>
      <c r="E736" s="81"/>
      <c r="F736" s="81"/>
      <c r="G736" s="82" t="s">
        <v>79</v>
      </c>
      <c r="H736" s="83">
        <v>43319</v>
      </c>
      <c r="I736" s="84"/>
      <c r="J736" s="80"/>
      <c r="K736" s="85"/>
      <c r="L736" s="86"/>
    </row>
    <row r="737" spans="1:12" ht="12" customHeight="1">
      <c r="A737" s="77">
        <v>13</v>
      </c>
      <c r="B737" s="93" t="s">
        <v>926</v>
      </c>
      <c r="C737" s="94" t="s">
        <v>950</v>
      </c>
      <c r="D737" s="80"/>
      <c r="E737" s="81"/>
      <c r="F737" s="81"/>
      <c r="G737" s="82" t="s">
        <v>79</v>
      </c>
      <c r="H737" s="83">
        <v>43319</v>
      </c>
      <c r="I737" s="84"/>
      <c r="J737" s="80"/>
      <c r="K737" s="85"/>
      <c r="L737" s="86"/>
    </row>
    <row r="738" spans="1:12" ht="12" customHeight="1">
      <c r="A738" s="77">
        <v>14</v>
      </c>
      <c r="B738" s="93" t="s">
        <v>951</v>
      </c>
      <c r="C738" s="94" t="s">
        <v>383</v>
      </c>
      <c r="D738" s="80"/>
      <c r="E738" s="81"/>
      <c r="F738" s="81"/>
      <c r="G738" s="82" t="s">
        <v>79</v>
      </c>
      <c r="H738" s="83">
        <v>43319</v>
      </c>
      <c r="I738" s="84"/>
      <c r="J738" s="80"/>
      <c r="K738" s="85"/>
      <c r="L738" s="86"/>
    </row>
    <row r="739" spans="1:12" ht="12" customHeight="1">
      <c r="A739" s="77">
        <v>15</v>
      </c>
      <c r="B739" s="93" t="s">
        <v>946</v>
      </c>
      <c r="C739" s="94" t="s">
        <v>383</v>
      </c>
      <c r="D739" s="80"/>
      <c r="E739" s="81"/>
      <c r="F739" s="81"/>
      <c r="G739" s="82" t="s">
        <v>79</v>
      </c>
      <c r="H739" s="83">
        <v>43319</v>
      </c>
      <c r="I739" s="84"/>
      <c r="J739" s="80"/>
      <c r="K739" s="85"/>
      <c r="L739" s="86"/>
    </row>
    <row r="740" spans="1:12" ht="12" customHeight="1">
      <c r="A740" s="77">
        <v>16</v>
      </c>
      <c r="B740" s="93" t="s">
        <v>923</v>
      </c>
      <c r="C740" s="94" t="s">
        <v>941</v>
      </c>
      <c r="D740" s="80"/>
      <c r="E740" s="81"/>
      <c r="F740" s="81"/>
      <c r="G740" s="82" t="s">
        <v>79</v>
      </c>
      <c r="H740" s="83">
        <v>43319</v>
      </c>
      <c r="I740" s="84"/>
      <c r="J740" s="80"/>
      <c r="K740" s="85"/>
      <c r="L740" s="86"/>
    </row>
    <row r="741" spans="1:12" ht="12" customHeight="1">
      <c r="A741" s="77">
        <v>17</v>
      </c>
      <c r="B741" s="93" t="s">
        <v>942</v>
      </c>
      <c r="C741" s="94" t="s">
        <v>943</v>
      </c>
      <c r="D741" s="80"/>
      <c r="E741" s="81"/>
      <c r="F741" s="81"/>
      <c r="G741" s="82" t="s">
        <v>79</v>
      </c>
      <c r="H741" s="83">
        <v>43319</v>
      </c>
      <c r="I741" s="84"/>
      <c r="J741" s="80"/>
      <c r="K741" s="85"/>
      <c r="L741" s="86"/>
    </row>
    <row r="742" spans="1:12" ht="12" customHeight="1">
      <c r="A742" s="77">
        <v>18</v>
      </c>
      <c r="B742" s="93" t="s">
        <v>929</v>
      </c>
      <c r="C742" s="94" t="s">
        <v>930</v>
      </c>
      <c r="D742" s="80"/>
      <c r="E742" s="81"/>
      <c r="F742" s="81"/>
      <c r="G742" s="82" t="s">
        <v>79</v>
      </c>
      <c r="H742" s="83">
        <v>43319</v>
      </c>
      <c r="I742" s="84"/>
      <c r="J742" s="80"/>
      <c r="K742" s="85"/>
      <c r="L742" s="86"/>
    </row>
    <row r="743" spans="1:12" ht="12" customHeight="1">
      <c r="A743" s="77">
        <v>19</v>
      </c>
      <c r="B743" s="93" t="s">
        <v>906</v>
      </c>
      <c r="C743" s="94" t="s">
        <v>907</v>
      </c>
      <c r="D743" s="80"/>
      <c r="E743" s="81"/>
      <c r="F743" s="81"/>
      <c r="G743" s="82" t="s">
        <v>79</v>
      </c>
      <c r="H743" s="83">
        <v>43319</v>
      </c>
      <c r="I743" s="84"/>
      <c r="J743" s="80"/>
      <c r="K743" s="85"/>
      <c r="L743" s="86"/>
    </row>
    <row r="744" spans="1:12" ht="12" customHeight="1">
      <c r="A744" s="77">
        <v>20</v>
      </c>
      <c r="B744" s="93" t="s">
        <v>908</v>
      </c>
      <c r="C744" s="94" t="s">
        <v>383</v>
      </c>
      <c r="D744" s="80"/>
      <c r="E744" s="81"/>
      <c r="F744" s="81"/>
      <c r="G744" s="82" t="s">
        <v>79</v>
      </c>
      <c r="H744" s="83">
        <v>43319</v>
      </c>
      <c r="I744" s="84"/>
      <c r="J744" s="80"/>
      <c r="K744" s="85"/>
      <c r="L744" s="86"/>
    </row>
    <row r="745" spans="1:12" ht="12" customHeight="1">
      <c r="A745" s="77">
        <v>21</v>
      </c>
      <c r="B745" s="99" t="s">
        <v>182</v>
      </c>
      <c r="C745" s="226" t="s">
        <v>909</v>
      </c>
      <c r="D745" s="80"/>
      <c r="E745" s="81"/>
      <c r="F745" s="81"/>
      <c r="G745" s="82" t="s">
        <v>79</v>
      </c>
      <c r="H745" s="83">
        <v>43319</v>
      </c>
      <c r="I745" s="84"/>
      <c r="J745" s="80"/>
      <c r="K745" s="85"/>
      <c r="L745" s="86"/>
    </row>
    <row r="746" spans="1:12">
      <c r="A746" s="103"/>
      <c r="B746" s="103"/>
      <c r="C746" s="103"/>
      <c r="D746" s="103"/>
      <c r="E746" s="103"/>
      <c r="F746" s="103"/>
      <c r="G746" s="103"/>
      <c r="H746" s="103"/>
      <c r="I746" s="103"/>
      <c r="J746" s="103"/>
      <c r="K746" s="103"/>
      <c r="L746" s="103"/>
    </row>
    <row r="747" spans="1:12" ht="38.25">
      <c r="A747" s="104" t="s">
        <v>460</v>
      </c>
      <c r="B747" s="72" t="s">
        <v>952</v>
      </c>
      <c r="C747" s="73" t="s">
        <v>85</v>
      </c>
      <c r="D747" s="401" t="str">
        <f>IF(COUNTIF(D750:D772, "Failed") &gt; 0, "Failed", IF(COUNTA(D750:D772) = 0, "Not Tested", "Success"))</f>
        <v>Not Tested</v>
      </c>
      <c r="E747" s="402"/>
      <c r="F747" s="97" t="s">
        <v>86</v>
      </c>
      <c r="G747" s="401" t="str">
        <f>IF(COUNTIF(G750:G772, "Failed") &gt; 0, "Failed", IF(COUNTIF(G750:G772, "Need Testing") &gt; 0, "Need Testing", IF(COUNTA(G750:G772) = 0, "Not Tested", "Success")))</f>
        <v>Success</v>
      </c>
      <c r="H747" s="402"/>
      <c r="I747" s="73" t="s">
        <v>87</v>
      </c>
      <c r="J747" s="401" t="str">
        <f>IF(COUNTIF(J750:J772, "Failed") &gt; 0, "Failed", IF(COUNTIF(J750:J772, "Need Testing") &gt; 0, "Need Testing", IF(COUNTA(J750:J772) = 0, "Not Tested", "Success")))</f>
        <v>Not Tested</v>
      </c>
      <c r="K747" s="402"/>
      <c r="L747" s="74"/>
    </row>
    <row r="748" spans="1:12">
      <c r="A748" s="403" t="s">
        <v>92</v>
      </c>
      <c r="B748" s="404" t="s">
        <v>93</v>
      </c>
      <c r="C748" s="404" t="s">
        <v>94</v>
      </c>
      <c r="D748" s="408" t="s">
        <v>95</v>
      </c>
      <c r="E748" s="409"/>
      <c r="F748" s="402"/>
      <c r="G748" s="408" t="s">
        <v>96</v>
      </c>
      <c r="H748" s="409"/>
      <c r="I748" s="402"/>
      <c r="J748" s="408" t="s">
        <v>97</v>
      </c>
      <c r="K748" s="409"/>
      <c r="L748" s="402"/>
    </row>
    <row r="749" spans="1:12">
      <c r="A749" s="399"/>
      <c r="B749" s="399"/>
      <c r="C749" s="399"/>
      <c r="D749" s="75" t="s">
        <v>98</v>
      </c>
      <c r="E749" s="76" t="s">
        <v>99</v>
      </c>
      <c r="F749" s="76" t="s">
        <v>100</v>
      </c>
      <c r="G749" s="75" t="s">
        <v>98</v>
      </c>
      <c r="H749" s="76" t="s">
        <v>99</v>
      </c>
      <c r="I749" s="76" t="s">
        <v>100</v>
      </c>
      <c r="J749" s="75" t="s">
        <v>98</v>
      </c>
      <c r="K749" s="76" t="s">
        <v>99</v>
      </c>
      <c r="L749" s="76" t="s">
        <v>100</v>
      </c>
    </row>
    <row r="750" spans="1:12">
      <c r="A750" s="77">
        <v>1</v>
      </c>
      <c r="B750" s="93" t="s">
        <v>851</v>
      </c>
      <c r="C750" s="94" t="s">
        <v>852</v>
      </c>
      <c r="D750" s="80"/>
      <c r="E750" s="81"/>
      <c r="F750" s="81"/>
      <c r="G750" s="82" t="s">
        <v>79</v>
      </c>
      <c r="H750" s="83">
        <v>43319</v>
      </c>
      <c r="I750" s="84"/>
      <c r="J750" s="80"/>
      <c r="K750" s="85"/>
      <c r="L750" s="86"/>
    </row>
    <row r="751" spans="1:12" ht="30">
      <c r="A751" s="77">
        <v>2</v>
      </c>
      <c r="B751" s="93" t="s">
        <v>895</v>
      </c>
      <c r="C751" s="94" t="s">
        <v>896</v>
      </c>
      <c r="D751" s="80"/>
      <c r="E751" s="81"/>
      <c r="F751" s="81"/>
      <c r="G751" s="82" t="s">
        <v>79</v>
      </c>
      <c r="H751" s="83">
        <v>43319</v>
      </c>
      <c r="I751" s="84"/>
      <c r="J751" s="80"/>
      <c r="K751" s="85"/>
      <c r="L751" s="86"/>
    </row>
    <row r="752" spans="1:12" ht="30">
      <c r="A752" s="77">
        <v>3</v>
      </c>
      <c r="B752" s="93" t="s">
        <v>380</v>
      </c>
      <c r="C752" s="94" t="s">
        <v>897</v>
      </c>
      <c r="D752" s="80"/>
      <c r="E752" s="81"/>
      <c r="F752" s="81"/>
      <c r="G752" s="82" t="s">
        <v>79</v>
      </c>
      <c r="H752" s="83">
        <v>43319</v>
      </c>
      <c r="I752" s="84"/>
      <c r="J752" s="80"/>
      <c r="K752" s="85"/>
      <c r="L752" s="86"/>
    </row>
    <row r="753" spans="1:12">
      <c r="A753" s="77">
        <v>4</v>
      </c>
      <c r="B753" s="93" t="s">
        <v>898</v>
      </c>
      <c r="C753" s="94" t="s">
        <v>383</v>
      </c>
      <c r="D753" s="80"/>
      <c r="E753" s="81"/>
      <c r="F753" s="81"/>
      <c r="G753" s="82" t="s">
        <v>79</v>
      </c>
      <c r="H753" s="83">
        <v>43319</v>
      </c>
      <c r="I753" s="84"/>
      <c r="J753" s="80"/>
      <c r="K753" s="85"/>
      <c r="L753" s="86"/>
    </row>
    <row r="754" spans="1:12">
      <c r="A754" s="77">
        <v>5</v>
      </c>
      <c r="B754" s="93" t="s">
        <v>899</v>
      </c>
      <c r="C754" s="94" t="s">
        <v>383</v>
      </c>
      <c r="D754" s="80"/>
      <c r="E754" s="81"/>
      <c r="F754" s="81"/>
      <c r="G754" s="82" t="s">
        <v>79</v>
      </c>
      <c r="H754" s="83">
        <v>43319</v>
      </c>
      <c r="I754" s="84"/>
      <c r="J754" s="80"/>
      <c r="K754" s="85"/>
      <c r="L754" s="86"/>
    </row>
    <row r="755" spans="1:12" ht="12" customHeight="1">
      <c r="A755" s="77">
        <v>6</v>
      </c>
      <c r="B755" s="93" t="s">
        <v>919</v>
      </c>
      <c r="C755" s="94" t="s">
        <v>383</v>
      </c>
      <c r="D755" s="80"/>
      <c r="E755" s="81"/>
      <c r="F755" s="81"/>
      <c r="G755" s="82" t="s">
        <v>79</v>
      </c>
      <c r="H755" s="83">
        <v>43319</v>
      </c>
      <c r="I755" s="84"/>
      <c r="J755" s="80"/>
      <c r="K755" s="85"/>
      <c r="L755" s="86"/>
    </row>
    <row r="756" spans="1:12" ht="12" customHeight="1">
      <c r="A756" s="77">
        <v>7</v>
      </c>
      <c r="B756" s="93" t="s">
        <v>933</v>
      </c>
      <c r="C756" s="94" t="s">
        <v>934</v>
      </c>
      <c r="D756" s="80"/>
      <c r="E756" s="81"/>
      <c r="F756" s="81"/>
      <c r="G756" s="82" t="s">
        <v>79</v>
      </c>
      <c r="H756" s="83">
        <v>43319</v>
      </c>
      <c r="I756" s="84"/>
      <c r="J756" s="80"/>
      <c r="K756" s="85"/>
      <c r="L756" s="86"/>
    </row>
    <row r="757" spans="1:12" ht="12" customHeight="1">
      <c r="A757" s="77">
        <v>8</v>
      </c>
      <c r="B757" s="93" t="s">
        <v>935</v>
      </c>
      <c r="C757" s="94" t="s">
        <v>936</v>
      </c>
      <c r="D757" s="80"/>
      <c r="E757" s="81"/>
      <c r="F757" s="81"/>
      <c r="G757" s="82" t="s">
        <v>79</v>
      </c>
      <c r="H757" s="83">
        <v>43319</v>
      </c>
      <c r="I757" s="84"/>
      <c r="J757" s="80"/>
      <c r="K757" s="85"/>
      <c r="L757" s="86"/>
    </row>
    <row r="758" spans="1:12" ht="12" customHeight="1">
      <c r="A758" s="77">
        <v>9</v>
      </c>
      <c r="B758" s="93" t="s">
        <v>948</v>
      </c>
      <c r="C758" s="94" t="s">
        <v>383</v>
      </c>
      <c r="D758" s="80"/>
      <c r="E758" s="81"/>
      <c r="F758" s="81"/>
      <c r="G758" s="82" t="s">
        <v>79</v>
      </c>
      <c r="H758" s="83">
        <v>43319</v>
      </c>
      <c r="I758" s="84"/>
      <c r="J758" s="80"/>
      <c r="K758" s="85"/>
      <c r="L758" s="86"/>
    </row>
    <row r="759" spans="1:12" ht="12" customHeight="1">
      <c r="A759" s="77">
        <v>10</v>
      </c>
      <c r="B759" s="93" t="s">
        <v>949</v>
      </c>
      <c r="C759" s="94" t="s">
        <v>383</v>
      </c>
      <c r="D759" s="80"/>
      <c r="E759" s="81"/>
      <c r="F759" s="81"/>
      <c r="G759" s="82" t="s">
        <v>79</v>
      </c>
      <c r="H759" s="83">
        <v>43319</v>
      </c>
      <c r="I759" s="84"/>
      <c r="J759" s="80"/>
      <c r="K759" s="85"/>
      <c r="L759" s="86"/>
    </row>
    <row r="760" spans="1:12" ht="12" customHeight="1">
      <c r="A760" s="77">
        <v>11</v>
      </c>
      <c r="B760" s="93" t="s">
        <v>946</v>
      </c>
      <c r="C760" s="94" t="s">
        <v>383</v>
      </c>
      <c r="D760" s="80"/>
      <c r="E760" s="81"/>
      <c r="F760" s="81"/>
      <c r="G760" s="82" t="s">
        <v>79</v>
      </c>
      <c r="H760" s="83">
        <v>43319</v>
      </c>
      <c r="I760" s="84"/>
      <c r="J760" s="80"/>
      <c r="K760" s="85"/>
      <c r="L760" s="86"/>
    </row>
    <row r="761" spans="1:12" ht="12" customHeight="1">
      <c r="A761" s="77">
        <v>12</v>
      </c>
      <c r="B761" s="93" t="s">
        <v>923</v>
      </c>
      <c r="C761" s="94" t="s">
        <v>941</v>
      </c>
      <c r="D761" s="80"/>
      <c r="E761" s="81"/>
      <c r="F761" s="81"/>
      <c r="G761" s="82" t="s">
        <v>79</v>
      </c>
      <c r="H761" s="83">
        <v>43319</v>
      </c>
      <c r="I761" s="84"/>
      <c r="J761" s="80"/>
      <c r="K761" s="85"/>
      <c r="L761" s="86"/>
    </row>
    <row r="762" spans="1:12" ht="12" customHeight="1">
      <c r="A762" s="77">
        <v>13</v>
      </c>
      <c r="B762" s="93" t="s">
        <v>926</v>
      </c>
      <c r="C762" s="94" t="s">
        <v>950</v>
      </c>
      <c r="D762" s="80"/>
      <c r="E762" s="81"/>
      <c r="F762" s="81"/>
      <c r="G762" s="82" t="s">
        <v>79</v>
      </c>
      <c r="H762" s="83">
        <v>43319</v>
      </c>
      <c r="I762" s="84"/>
      <c r="J762" s="80"/>
      <c r="K762" s="85"/>
      <c r="L762" s="86"/>
    </row>
    <row r="763" spans="1:12" ht="12" customHeight="1">
      <c r="A763" s="77">
        <v>14</v>
      </c>
      <c r="B763" s="93" t="s">
        <v>951</v>
      </c>
      <c r="C763" s="94" t="s">
        <v>383</v>
      </c>
      <c r="D763" s="80"/>
      <c r="E763" s="81"/>
      <c r="F763" s="81"/>
      <c r="G763" s="82" t="s">
        <v>79</v>
      </c>
      <c r="H763" s="83">
        <v>43319</v>
      </c>
      <c r="I763" s="84"/>
      <c r="J763" s="80"/>
      <c r="K763" s="85"/>
      <c r="L763" s="86"/>
    </row>
    <row r="764" spans="1:12" ht="12" customHeight="1">
      <c r="A764" s="77">
        <v>15</v>
      </c>
      <c r="B764" s="93" t="s">
        <v>946</v>
      </c>
      <c r="C764" s="94" t="s">
        <v>383</v>
      </c>
      <c r="D764" s="80"/>
      <c r="E764" s="81"/>
      <c r="F764" s="81"/>
      <c r="G764" s="82" t="s">
        <v>79</v>
      </c>
      <c r="H764" s="83">
        <v>43319</v>
      </c>
      <c r="I764" s="84"/>
      <c r="J764" s="80"/>
      <c r="K764" s="85"/>
      <c r="L764" s="86"/>
    </row>
    <row r="765" spans="1:12" ht="12" customHeight="1">
      <c r="A765" s="77">
        <v>16</v>
      </c>
      <c r="B765" s="93" t="s">
        <v>923</v>
      </c>
      <c r="C765" s="94" t="s">
        <v>941</v>
      </c>
      <c r="D765" s="80"/>
      <c r="E765" s="81"/>
      <c r="F765" s="81"/>
      <c r="G765" s="82" t="s">
        <v>79</v>
      </c>
      <c r="H765" s="83">
        <v>43319</v>
      </c>
      <c r="I765" s="84"/>
      <c r="J765" s="80"/>
      <c r="K765" s="85"/>
      <c r="L765" s="86"/>
    </row>
    <row r="766" spans="1:12" ht="12" customHeight="1">
      <c r="A766" s="77">
        <v>17</v>
      </c>
      <c r="B766" s="93" t="s">
        <v>942</v>
      </c>
      <c r="C766" s="94" t="s">
        <v>943</v>
      </c>
      <c r="D766" s="80"/>
      <c r="E766" s="81"/>
      <c r="F766" s="81"/>
      <c r="G766" s="82" t="s">
        <v>79</v>
      </c>
      <c r="H766" s="83">
        <v>43319</v>
      </c>
      <c r="I766" s="84"/>
      <c r="J766" s="80"/>
      <c r="K766" s="85"/>
      <c r="L766" s="86"/>
    </row>
    <row r="767" spans="1:12" ht="12" customHeight="1">
      <c r="A767" s="77">
        <v>18</v>
      </c>
      <c r="B767" s="93" t="s">
        <v>929</v>
      </c>
      <c r="C767" s="94" t="s">
        <v>930</v>
      </c>
      <c r="D767" s="80"/>
      <c r="E767" s="81"/>
      <c r="F767" s="81"/>
      <c r="G767" s="82" t="s">
        <v>79</v>
      </c>
      <c r="H767" s="83">
        <v>43319</v>
      </c>
      <c r="I767" s="84"/>
      <c r="J767" s="80"/>
      <c r="K767" s="85"/>
      <c r="L767" s="86"/>
    </row>
    <row r="768" spans="1:12" ht="12" customHeight="1">
      <c r="A768" s="77">
        <v>19</v>
      </c>
      <c r="B768" s="93" t="s">
        <v>911</v>
      </c>
      <c r="C768" s="94" t="s">
        <v>912</v>
      </c>
      <c r="D768" s="80"/>
      <c r="E768" s="81"/>
      <c r="F768" s="81"/>
      <c r="G768" s="82" t="s">
        <v>79</v>
      </c>
      <c r="H768" s="83">
        <v>43319</v>
      </c>
      <c r="I768" s="84"/>
      <c r="J768" s="80"/>
      <c r="K768" s="85"/>
      <c r="L768" s="86"/>
    </row>
    <row r="769" spans="1:12" ht="12" customHeight="1">
      <c r="A769" s="77">
        <v>20</v>
      </c>
      <c r="B769" s="93" t="s">
        <v>913</v>
      </c>
      <c r="C769" s="94" t="s">
        <v>383</v>
      </c>
      <c r="D769" s="80"/>
      <c r="E769" s="81"/>
      <c r="F769" s="81"/>
      <c r="G769" s="82" t="s">
        <v>79</v>
      </c>
      <c r="H769" s="83">
        <v>43319</v>
      </c>
      <c r="I769" s="84"/>
      <c r="J769" s="80"/>
      <c r="K769" s="85"/>
      <c r="L769" s="86"/>
    </row>
    <row r="770" spans="1:12" ht="12" customHeight="1">
      <c r="A770" s="77">
        <v>21</v>
      </c>
      <c r="B770" s="93" t="s">
        <v>914</v>
      </c>
      <c r="C770" s="94" t="s">
        <v>915</v>
      </c>
      <c r="D770" s="80"/>
      <c r="E770" s="81"/>
      <c r="F770" s="81"/>
      <c r="G770" s="82" t="s">
        <v>79</v>
      </c>
      <c r="H770" s="83">
        <v>43319</v>
      </c>
      <c r="I770" s="84"/>
      <c r="J770" s="80"/>
      <c r="K770" s="85"/>
      <c r="L770" s="86"/>
    </row>
    <row r="771" spans="1:12" ht="12" customHeight="1">
      <c r="A771" s="77">
        <v>22</v>
      </c>
      <c r="B771" s="93" t="s">
        <v>916</v>
      </c>
      <c r="C771" s="94" t="s">
        <v>917</v>
      </c>
      <c r="D771" s="80"/>
      <c r="E771" s="81"/>
      <c r="F771" s="81"/>
      <c r="G771" s="82" t="s">
        <v>79</v>
      </c>
      <c r="H771" s="83">
        <v>43319</v>
      </c>
      <c r="I771" s="84"/>
      <c r="J771" s="80"/>
      <c r="K771" s="85"/>
      <c r="L771" s="86"/>
    </row>
    <row r="772" spans="1:12" ht="12" customHeight="1">
      <c r="A772" s="77">
        <v>23</v>
      </c>
      <c r="B772" s="93" t="s">
        <v>953</v>
      </c>
      <c r="C772" s="94" t="s">
        <v>954</v>
      </c>
      <c r="D772" s="80"/>
      <c r="E772" s="81"/>
      <c r="F772" s="81"/>
      <c r="G772" s="82" t="s">
        <v>79</v>
      </c>
      <c r="H772" s="83">
        <v>43319</v>
      </c>
      <c r="I772" s="84"/>
      <c r="J772" s="80"/>
      <c r="K772" s="85"/>
      <c r="L772" s="86"/>
    </row>
    <row r="773" spans="1:12">
      <c r="A773" s="103"/>
      <c r="B773" s="103"/>
      <c r="C773" s="103"/>
      <c r="D773" s="103"/>
      <c r="E773" s="103"/>
      <c r="F773" s="103"/>
      <c r="G773" s="103"/>
      <c r="H773" s="103"/>
      <c r="I773" s="103"/>
      <c r="J773" s="103"/>
      <c r="K773" s="103"/>
      <c r="L773" s="103"/>
    </row>
    <row r="774" spans="1:12" ht="25.5">
      <c r="A774" s="104" t="s">
        <v>463</v>
      </c>
      <c r="B774" s="72" t="s">
        <v>955</v>
      </c>
      <c r="C774" s="73" t="s">
        <v>85</v>
      </c>
      <c r="D774" s="401" t="str">
        <f>IF(COUNTIF(D777:D792, "Failed") &gt; 0, "Failed", IF(COUNTA(D777:D792) = 0, "Not Tested", "Success"))</f>
        <v>Not Tested</v>
      </c>
      <c r="E774" s="402"/>
      <c r="F774" s="97" t="s">
        <v>86</v>
      </c>
      <c r="G774" s="401" t="str">
        <f>IF(COUNTIF(G777:G807, "Failed") &gt; 0, "Failed", IF(COUNTIF(G777:G807, "Need Testing") &gt; 0, "Need Testing", IF(COUNTA(G777:G807) = 0, "Not Tested", "Success")))</f>
        <v>Failed</v>
      </c>
      <c r="H774" s="402"/>
      <c r="I774" s="73" t="s">
        <v>87</v>
      </c>
      <c r="J774" s="401" t="str">
        <f>IF(COUNTIF(J777:J792, "Failed") &gt; 0, "Failed", IF(COUNTIF(J777:J792, "Need Testing") &gt; 0, "Need Testing", IF(COUNTA(J777:J792) = 0, "Not Tested", "Success")))</f>
        <v>Not Tested</v>
      </c>
      <c r="K774" s="402"/>
      <c r="L774" s="74"/>
    </row>
    <row r="775" spans="1:12">
      <c r="A775" s="403" t="s">
        <v>92</v>
      </c>
      <c r="B775" s="404" t="s">
        <v>93</v>
      </c>
      <c r="C775" s="404" t="s">
        <v>94</v>
      </c>
      <c r="D775" s="408" t="s">
        <v>95</v>
      </c>
      <c r="E775" s="409"/>
      <c r="F775" s="402"/>
      <c r="G775" s="408" t="s">
        <v>96</v>
      </c>
      <c r="H775" s="409"/>
      <c r="I775" s="402"/>
      <c r="J775" s="408" t="s">
        <v>97</v>
      </c>
      <c r="K775" s="409"/>
      <c r="L775" s="402"/>
    </row>
    <row r="776" spans="1:12">
      <c r="A776" s="399"/>
      <c r="B776" s="399"/>
      <c r="C776" s="399"/>
      <c r="D776" s="75" t="s">
        <v>98</v>
      </c>
      <c r="E776" s="76" t="s">
        <v>99</v>
      </c>
      <c r="F776" s="76" t="s">
        <v>100</v>
      </c>
      <c r="G776" s="75" t="s">
        <v>98</v>
      </c>
      <c r="H776" s="76" t="s">
        <v>99</v>
      </c>
      <c r="I776" s="76" t="s">
        <v>100</v>
      </c>
      <c r="J776" s="75" t="s">
        <v>98</v>
      </c>
      <c r="K776" s="76" t="s">
        <v>99</v>
      </c>
      <c r="L776" s="76" t="s">
        <v>100</v>
      </c>
    </row>
    <row r="777" spans="1:12">
      <c r="A777" s="77">
        <v>1</v>
      </c>
      <c r="B777" s="93" t="s">
        <v>851</v>
      </c>
      <c r="C777" s="94" t="s">
        <v>852</v>
      </c>
      <c r="D777" s="80"/>
      <c r="E777" s="81"/>
      <c r="F777" s="81"/>
      <c r="G777" s="82" t="s">
        <v>79</v>
      </c>
      <c r="H777" s="83">
        <v>43340</v>
      </c>
      <c r="I777" s="84"/>
      <c r="J777" s="80"/>
      <c r="K777" s="85"/>
      <c r="L777" s="86"/>
    </row>
    <row r="778" spans="1:12" ht="30">
      <c r="A778" s="77">
        <v>2</v>
      </c>
      <c r="B778" s="93" t="s">
        <v>895</v>
      </c>
      <c r="C778" s="94" t="s">
        <v>896</v>
      </c>
      <c r="D778" s="80"/>
      <c r="E778" s="81"/>
      <c r="F778" s="81"/>
      <c r="G778" s="82" t="s">
        <v>79</v>
      </c>
      <c r="H778" s="83">
        <v>43340</v>
      </c>
      <c r="I778" s="84"/>
      <c r="J778" s="80"/>
      <c r="K778" s="85"/>
      <c r="L778" s="86"/>
    </row>
    <row r="779" spans="1:12" ht="30">
      <c r="A779" s="77">
        <v>3</v>
      </c>
      <c r="B779" s="93" t="s">
        <v>380</v>
      </c>
      <c r="C779" s="94" t="s">
        <v>897</v>
      </c>
      <c r="D779" s="80"/>
      <c r="E779" s="81"/>
      <c r="F779" s="81"/>
      <c r="G779" s="82" t="s">
        <v>79</v>
      </c>
      <c r="H779" s="83">
        <v>43340</v>
      </c>
      <c r="I779" s="84"/>
      <c r="J779" s="80"/>
      <c r="K779" s="85"/>
      <c r="L779" s="86"/>
    </row>
    <row r="780" spans="1:12">
      <c r="A780" s="77">
        <v>4</v>
      </c>
      <c r="B780" s="93" t="s">
        <v>898</v>
      </c>
      <c r="C780" s="94" t="s">
        <v>383</v>
      </c>
      <c r="D780" s="80"/>
      <c r="E780" s="81"/>
      <c r="F780" s="81"/>
      <c r="G780" s="82" t="s">
        <v>79</v>
      </c>
      <c r="H780" s="83">
        <v>43340</v>
      </c>
      <c r="I780" s="84"/>
      <c r="J780" s="80"/>
      <c r="K780" s="85"/>
      <c r="L780" s="86"/>
    </row>
    <row r="781" spans="1:12">
      <c r="A781" s="77">
        <v>5</v>
      </c>
      <c r="B781" s="93" t="s">
        <v>899</v>
      </c>
      <c r="C781" s="94" t="s">
        <v>383</v>
      </c>
      <c r="D781" s="80"/>
      <c r="E781" s="81"/>
      <c r="F781" s="81"/>
      <c r="G781" s="82" t="s">
        <v>79</v>
      </c>
      <c r="H781" s="83">
        <v>43340</v>
      </c>
      <c r="I781" s="84"/>
      <c r="J781" s="80"/>
      <c r="K781" s="85"/>
      <c r="L781" s="86"/>
    </row>
    <row r="782" spans="1:12" ht="12" customHeight="1">
      <c r="A782" s="77">
        <v>6</v>
      </c>
      <c r="B782" s="93" t="s">
        <v>919</v>
      </c>
      <c r="C782" s="94" t="s">
        <v>383</v>
      </c>
      <c r="D782" s="80"/>
      <c r="E782" s="81"/>
      <c r="F782" s="81"/>
      <c r="G782" s="82" t="s">
        <v>79</v>
      </c>
      <c r="H782" s="83">
        <v>43340</v>
      </c>
      <c r="I782" s="84"/>
      <c r="J782" s="80"/>
      <c r="K782" s="85"/>
      <c r="L782" s="86"/>
    </row>
    <row r="783" spans="1:12" ht="12" customHeight="1">
      <c r="A783" s="77">
        <v>7</v>
      </c>
      <c r="B783" s="93" t="s">
        <v>956</v>
      </c>
      <c r="C783" s="94" t="s">
        <v>957</v>
      </c>
      <c r="D783" s="80"/>
      <c r="E783" s="81"/>
      <c r="F783" s="81"/>
      <c r="G783" s="82" t="s">
        <v>79</v>
      </c>
      <c r="H783" s="83">
        <v>43340</v>
      </c>
      <c r="I783" s="84"/>
      <c r="J783" s="80"/>
      <c r="K783" s="85"/>
      <c r="L783" s="86"/>
    </row>
    <row r="784" spans="1:12" ht="12" customHeight="1">
      <c r="A784" s="77">
        <v>8</v>
      </c>
      <c r="B784" s="93" t="s">
        <v>958</v>
      </c>
      <c r="C784" s="94" t="s">
        <v>383</v>
      </c>
      <c r="D784" s="80"/>
      <c r="E784" s="81"/>
      <c r="F784" s="81"/>
      <c r="G784" s="82" t="s">
        <v>79</v>
      </c>
      <c r="H784" s="83">
        <v>43340</v>
      </c>
      <c r="I784" s="84"/>
      <c r="J784" s="80"/>
      <c r="K784" s="85"/>
      <c r="L784" s="86"/>
    </row>
    <row r="785" spans="1:12" ht="12" customHeight="1">
      <c r="A785" s="77">
        <v>9</v>
      </c>
      <c r="B785" s="93" t="s">
        <v>959</v>
      </c>
      <c r="C785" s="94" t="s">
        <v>383</v>
      </c>
      <c r="D785" s="80"/>
      <c r="E785" s="81"/>
      <c r="F785" s="81"/>
      <c r="G785" s="82" t="s">
        <v>79</v>
      </c>
      <c r="H785" s="83">
        <v>43340</v>
      </c>
      <c r="I785" s="84"/>
      <c r="J785" s="80"/>
      <c r="K785" s="85"/>
      <c r="L785" s="86"/>
    </row>
    <row r="786" spans="1:12" ht="12" customHeight="1">
      <c r="A786" s="77">
        <v>10</v>
      </c>
      <c r="B786" s="93" t="s">
        <v>960</v>
      </c>
      <c r="C786" s="94" t="s">
        <v>961</v>
      </c>
      <c r="D786" s="80"/>
      <c r="E786" s="81"/>
      <c r="F786" s="81"/>
      <c r="G786" s="82" t="s">
        <v>79</v>
      </c>
      <c r="H786" s="83">
        <v>43340</v>
      </c>
      <c r="I786" s="84"/>
      <c r="J786" s="80"/>
      <c r="K786" s="85"/>
      <c r="L786" s="86"/>
    </row>
    <row r="787" spans="1:12" ht="12" customHeight="1">
      <c r="A787" s="77">
        <v>11</v>
      </c>
      <c r="B787" s="93" t="s">
        <v>962</v>
      </c>
      <c r="C787" s="94" t="s">
        <v>961</v>
      </c>
      <c r="D787" s="80"/>
      <c r="E787" s="81"/>
      <c r="F787" s="81"/>
      <c r="G787" s="82" t="s">
        <v>79</v>
      </c>
      <c r="H787" s="83">
        <v>43340</v>
      </c>
      <c r="I787" s="84"/>
      <c r="J787" s="80"/>
      <c r="K787" s="85"/>
      <c r="L787" s="86"/>
    </row>
    <row r="788" spans="1:12" ht="12" customHeight="1">
      <c r="A788" s="77">
        <v>12</v>
      </c>
      <c r="B788" s="93" t="s">
        <v>963</v>
      </c>
      <c r="C788" s="94" t="s">
        <v>964</v>
      </c>
      <c r="D788" s="80"/>
      <c r="E788" s="81"/>
      <c r="F788" s="81"/>
      <c r="G788" s="82" t="s">
        <v>79</v>
      </c>
      <c r="H788" s="83">
        <v>43340</v>
      </c>
      <c r="I788" s="84"/>
      <c r="J788" s="80"/>
      <c r="K788" s="85"/>
      <c r="L788" s="86"/>
    </row>
    <row r="789" spans="1:12" ht="12" customHeight="1">
      <c r="A789" s="77">
        <v>13</v>
      </c>
      <c r="B789" s="93" t="s">
        <v>929</v>
      </c>
      <c r="C789" s="94" t="s">
        <v>965</v>
      </c>
      <c r="D789" s="80"/>
      <c r="E789" s="81"/>
      <c r="F789" s="81"/>
      <c r="G789" s="82" t="s">
        <v>79</v>
      </c>
      <c r="H789" s="83">
        <v>43340</v>
      </c>
      <c r="I789" s="84"/>
      <c r="J789" s="80"/>
      <c r="K789" s="85"/>
      <c r="L789" s="86"/>
    </row>
    <row r="790" spans="1:12" ht="12" customHeight="1">
      <c r="A790" s="77">
        <v>14</v>
      </c>
      <c r="B790" s="93" t="s">
        <v>906</v>
      </c>
      <c r="C790" s="94" t="s">
        <v>907</v>
      </c>
      <c r="D790" s="80"/>
      <c r="E790" s="81"/>
      <c r="F790" s="81"/>
      <c r="G790" s="82" t="s">
        <v>79</v>
      </c>
      <c r="H790" s="83">
        <v>43340</v>
      </c>
      <c r="I790" s="84"/>
      <c r="J790" s="80"/>
      <c r="K790" s="85"/>
      <c r="L790" s="86"/>
    </row>
    <row r="791" spans="1:12" ht="12" customHeight="1">
      <c r="A791" s="77">
        <v>15</v>
      </c>
      <c r="B791" s="93" t="s">
        <v>908</v>
      </c>
      <c r="C791" s="94" t="s">
        <v>383</v>
      </c>
      <c r="D791" s="80"/>
      <c r="E791" s="81"/>
      <c r="F791" s="81"/>
      <c r="G791" s="82" t="s">
        <v>79</v>
      </c>
      <c r="H791" s="83">
        <v>43340</v>
      </c>
      <c r="I791" s="84"/>
      <c r="J791" s="80"/>
      <c r="K791" s="85"/>
      <c r="L791" s="86"/>
    </row>
    <row r="792" spans="1:12" ht="12" customHeight="1">
      <c r="A792" s="77">
        <v>16</v>
      </c>
      <c r="B792" s="99" t="s">
        <v>182</v>
      </c>
      <c r="C792" s="226" t="s">
        <v>909</v>
      </c>
      <c r="D792" s="80"/>
      <c r="E792" s="81"/>
      <c r="F792" s="81"/>
      <c r="G792" s="82" t="s">
        <v>80</v>
      </c>
      <c r="H792" s="83">
        <v>43340</v>
      </c>
      <c r="I792" s="94" t="s">
        <v>966</v>
      </c>
      <c r="J792" s="80"/>
      <c r="K792" s="85"/>
      <c r="L792" s="86"/>
    </row>
    <row r="793" spans="1:12">
      <c r="A793" s="103"/>
      <c r="B793" s="103"/>
      <c r="C793" s="103"/>
      <c r="D793" s="103"/>
      <c r="E793" s="103"/>
      <c r="F793" s="103"/>
      <c r="G793" s="103"/>
      <c r="H793" s="103"/>
      <c r="I793" s="103"/>
      <c r="J793" s="103"/>
      <c r="K793" s="103"/>
      <c r="L793" s="103"/>
    </row>
    <row r="794" spans="1:12" ht="25.5">
      <c r="A794" s="104" t="s">
        <v>465</v>
      </c>
      <c r="B794" s="72" t="s">
        <v>967</v>
      </c>
      <c r="C794" s="73" t="s">
        <v>85</v>
      </c>
      <c r="D794" s="401" t="str">
        <f>IF(COUNTIF(D797:D813, "Failed") &gt; 0, "Failed", IF(COUNTA(D797:D813) = 0, "Not Tested", "Success"))</f>
        <v>Not Tested</v>
      </c>
      <c r="E794" s="402"/>
      <c r="F794" s="97" t="s">
        <v>86</v>
      </c>
      <c r="G794" s="401" t="str">
        <f>IF(COUNTIF(G797:G830, "Failed") &gt; 0, "Failed", IF(COUNTIF(G797:G830, "Need Testing") &gt; 0, "Need Testing", IF(COUNTA(G797:G830) = 0, "Not Tested", "Success")))</f>
        <v>Success</v>
      </c>
      <c r="H794" s="402"/>
      <c r="I794" s="73" t="s">
        <v>87</v>
      </c>
      <c r="J794" s="401" t="str">
        <f>IF(COUNTIF(J797:J813, "Failed") &gt; 0, "Failed", IF(COUNTIF(J797:J813, "Need Testing") &gt; 0, "Need Testing", IF(COUNTA(J797:J813) = 0, "Not Tested", "Success")))</f>
        <v>Not Tested</v>
      </c>
      <c r="K794" s="402"/>
      <c r="L794" s="74"/>
    </row>
    <row r="795" spans="1:12">
      <c r="A795" s="403" t="s">
        <v>92</v>
      </c>
      <c r="B795" s="404" t="s">
        <v>93</v>
      </c>
      <c r="C795" s="404" t="s">
        <v>94</v>
      </c>
      <c r="D795" s="408" t="s">
        <v>95</v>
      </c>
      <c r="E795" s="409"/>
      <c r="F795" s="402"/>
      <c r="G795" s="408" t="s">
        <v>96</v>
      </c>
      <c r="H795" s="409"/>
      <c r="I795" s="402"/>
      <c r="J795" s="408" t="s">
        <v>97</v>
      </c>
      <c r="K795" s="409"/>
      <c r="L795" s="402"/>
    </row>
    <row r="796" spans="1:12">
      <c r="A796" s="399"/>
      <c r="B796" s="399"/>
      <c r="C796" s="399"/>
      <c r="D796" s="75" t="s">
        <v>98</v>
      </c>
      <c r="E796" s="76" t="s">
        <v>99</v>
      </c>
      <c r="F796" s="76" t="s">
        <v>100</v>
      </c>
      <c r="G796" s="75" t="s">
        <v>98</v>
      </c>
      <c r="H796" s="76" t="s">
        <v>99</v>
      </c>
      <c r="I796" s="76" t="s">
        <v>100</v>
      </c>
      <c r="J796" s="75" t="s">
        <v>98</v>
      </c>
      <c r="K796" s="76" t="s">
        <v>99</v>
      </c>
      <c r="L796" s="76" t="s">
        <v>100</v>
      </c>
    </row>
    <row r="797" spans="1:12">
      <c r="A797" s="77">
        <v>1</v>
      </c>
      <c r="B797" s="93" t="s">
        <v>851</v>
      </c>
      <c r="C797" s="94" t="s">
        <v>852</v>
      </c>
      <c r="D797" s="80"/>
      <c r="E797" s="81"/>
      <c r="F797" s="81"/>
      <c r="G797" s="82" t="s">
        <v>79</v>
      </c>
      <c r="H797" s="83">
        <v>43319</v>
      </c>
      <c r="I797" s="84"/>
      <c r="J797" s="80"/>
      <c r="K797" s="85"/>
      <c r="L797" s="86"/>
    </row>
    <row r="798" spans="1:12" ht="30">
      <c r="A798" s="77">
        <v>2</v>
      </c>
      <c r="B798" s="93" t="s">
        <v>895</v>
      </c>
      <c r="C798" s="94" t="s">
        <v>896</v>
      </c>
      <c r="D798" s="80"/>
      <c r="E798" s="81"/>
      <c r="F798" s="81"/>
      <c r="G798" s="82" t="s">
        <v>79</v>
      </c>
      <c r="H798" s="83">
        <v>43319</v>
      </c>
      <c r="I798" s="84"/>
      <c r="J798" s="80"/>
      <c r="K798" s="85"/>
      <c r="L798" s="86"/>
    </row>
    <row r="799" spans="1:12" ht="30">
      <c r="A799" s="77">
        <v>3</v>
      </c>
      <c r="B799" s="93" t="s">
        <v>380</v>
      </c>
      <c r="C799" s="94" t="s">
        <v>897</v>
      </c>
      <c r="D799" s="80"/>
      <c r="E799" s="81"/>
      <c r="F799" s="81"/>
      <c r="G799" s="82" t="s">
        <v>79</v>
      </c>
      <c r="H799" s="83">
        <v>43319</v>
      </c>
      <c r="I799" s="84"/>
      <c r="J799" s="80"/>
      <c r="K799" s="85"/>
      <c r="L799" s="86"/>
    </row>
    <row r="800" spans="1:12">
      <c r="A800" s="77">
        <v>4</v>
      </c>
      <c r="B800" s="93" t="s">
        <v>898</v>
      </c>
      <c r="C800" s="94" t="s">
        <v>383</v>
      </c>
      <c r="D800" s="80"/>
      <c r="E800" s="81"/>
      <c r="F800" s="81"/>
      <c r="G800" s="82" t="s">
        <v>79</v>
      </c>
      <c r="H800" s="83">
        <v>43319</v>
      </c>
      <c r="I800" s="84"/>
      <c r="J800" s="80"/>
      <c r="K800" s="85"/>
      <c r="L800" s="86"/>
    </row>
    <row r="801" spans="1:12">
      <c r="A801" s="77">
        <v>5</v>
      </c>
      <c r="B801" s="93" t="s">
        <v>899</v>
      </c>
      <c r="C801" s="94" t="s">
        <v>383</v>
      </c>
      <c r="D801" s="80"/>
      <c r="E801" s="81"/>
      <c r="F801" s="81"/>
      <c r="G801" s="82" t="s">
        <v>79</v>
      </c>
      <c r="H801" s="83">
        <v>43319</v>
      </c>
      <c r="I801" s="84"/>
      <c r="J801" s="80"/>
      <c r="K801" s="85"/>
      <c r="L801" s="86"/>
    </row>
    <row r="802" spans="1:12" ht="12" customHeight="1">
      <c r="A802" s="77">
        <v>6</v>
      </c>
      <c r="B802" s="93" t="s">
        <v>919</v>
      </c>
      <c r="C802" s="94" t="s">
        <v>383</v>
      </c>
      <c r="D802" s="80"/>
      <c r="E802" s="81"/>
      <c r="F802" s="81"/>
      <c r="G802" s="82" t="s">
        <v>79</v>
      </c>
      <c r="H802" s="83">
        <v>43319</v>
      </c>
      <c r="I802" s="84"/>
      <c r="J802" s="80"/>
      <c r="K802" s="85"/>
      <c r="L802" s="86"/>
    </row>
    <row r="803" spans="1:12" ht="12" customHeight="1">
      <c r="A803" s="77">
        <v>7</v>
      </c>
      <c r="B803" s="93" t="s">
        <v>956</v>
      </c>
      <c r="C803" s="94" t="s">
        <v>957</v>
      </c>
      <c r="D803" s="80"/>
      <c r="E803" s="81"/>
      <c r="F803" s="81"/>
      <c r="G803" s="82" t="s">
        <v>79</v>
      </c>
      <c r="H803" s="83">
        <v>43319</v>
      </c>
      <c r="I803" s="84"/>
      <c r="J803" s="80"/>
      <c r="K803" s="85"/>
      <c r="L803" s="86"/>
    </row>
    <row r="804" spans="1:12" ht="12" customHeight="1">
      <c r="A804" s="77">
        <v>8</v>
      </c>
      <c r="B804" s="93" t="s">
        <v>958</v>
      </c>
      <c r="C804" s="94" t="s">
        <v>383</v>
      </c>
      <c r="D804" s="80"/>
      <c r="E804" s="81"/>
      <c r="F804" s="81"/>
      <c r="G804" s="82" t="s">
        <v>79</v>
      </c>
      <c r="H804" s="83">
        <v>43319</v>
      </c>
      <c r="I804" s="84"/>
      <c r="J804" s="80"/>
      <c r="K804" s="85"/>
      <c r="L804" s="86"/>
    </row>
    <row r="805" spans="1:12" ht="12" customHeight="1">
      <c r="A805" s="77">
        <v>9</v>
      </c>
      <c r="B805" s="93" t="s">
        <v>968</v>
      </c>
      <c r="C805" s="94" t="s">
        <v>383</v>
      </c>
      <c r="D805" s="80"/>
      <c r="E805" s="81"/>
      <c r="F805" s="81"/>
      <c r="G805" s="82" t="s">
        <v>79</v>
      </c>
      <c r="H805" s="83">
        <v>43319</v>
      </c>
      <c r="I805" s="84"/>
      <c r="J805" s="80"/>
      <c r="K805" s="85"/>
      <c r="L805" s="86"/>
    </row>
    <row r="806" spans="1:12" ht="12" customHeight="1">
      <c r="A806" s="77">
        <v>10</v>
      </c>
      <c r="B806" s="93" t="s">
        <v>960</v>
      </c>
      <c r="C806" s="94" t="s">
        <v>961</v>
      </c>
      <c r="D806" s="80"/>
      <c r="E806" s="81"/>
      <c r="F806" s="81"/>
      <c r="G806" s="82" t="s">
        <v>79</v>
      </c>
      <c r="H806" s="83">
        <v>43319</v>
      </c>
      <c r="I806" s="84"/>
      <c r="J806" s="80"/>
      <c r="K806" s="85"/>
      <c r="L806" s="86"/>
    </row>
    <row r="807" spans="1:12" ht="12" customHeight="1">
      <c r="A807" s="77">
        <v>11</v>
      </c>
      <c r="B807" s="93" t="s">
        <v>962</v>
      </c>
      <c r="C807" s="94" t="s">
        <v>961</v>
      </c>
      <c r="D807" s="80"/>
      <c r="E807" s="81"/>
      <c r="F807" s="81"/>
      <c r="G807" s="82" t="s">
        <v>79</v>
      </c>
      <c r="H807" s="83">
        <v>43319</v>
      </c>
      <c r="I807" s="84"/>
      <c r="J807" s="80"/>
      <c r="K807" s="85"/>
      <c r="L807" s="86"/>
    </row>
    <row r="808" spans="1:12" ht="12" customHeight="1">
      <c r="A808" s="77">
        <v>12</v>
      </c>
      <c r="B808" s="93" t="s">
        <v>963</v>
      </c>
      <c r="C808" s="94" t="s">
        <v>964</v>
      </c>
      <c r="D808" s="80"/>
      <c r="E808" s="81"/>
      <c r="F808" s="81"/>
      <c r="G808" s="82" t="s">
        <v>79</v>
      </c>
      <c r="H808" s="83">
        <v>43319</v>
      </c>
      <c r="I808" s="84"/>
      <c r="J808" s="80"/>
      <c r="K808" s="85"/>
      <c r="L808" s="86"/>
    </row>
    <row r="809" spans="1:12" ht="12" customHeight="1">
      <c r="A809" s="77">
        <v>13</v>
      </c>
      <c r="B809" s="93" t="s">
        <v>929</v>
      </c>
      <c r="C809" s="94" t="s">
        <v>965</v>
      </c>
      <c r="D809" s="80"/>
      <c r="E809" s="81"/>
      <c r="F809" s="81"/>
      <c r="G809" s="82" t="s">
        <v>79</v>
      </c>
      <c r="H809" s="83">
        <v>43319</v>
      </c>
      <c r="I809" s="84"/>
      <c r="J809" s="80"/>
      <c r="K809" s="85"/>
      <c r="L809" s="86"/>
    </row>
    <row r="810" spans="1:12" ht="12" customHeight="1">
      <c r="A810" s="77">
        <v>14</v>
      </c>
      <c r="B810" s="93" t="s">
        <v>913</v>
      </c>
      <c r="C810" s="94" t="s">
        <v>383</v>
      </c>
      <c r="D810" s="80"/>
      <c r="E810" s="81"/>
      <c r="F810" s="81"/>
      <c r="G810" s="82" t="s">
        <v>79</v>
      </c>
      <c r="H810" s="83">
        <v>43319</v>
      </c>
      <c r="I810" s="84"/>
      <c r="J810" s="80"/>
      <c r="K810" s="85"/>
      <c r="L810" s="86"/>
    </row>
    <row r="811" spans="1:12" ht="12" customHeight="1">
      <c r="A811" s="77">
        <v>15</v>
      </c>
      <c r="B811" s="93" t="s">
        <v>914</v>
      </c>
      <c r="C811" s="94" t="s">
        <v>915</v>
      </c>
      <c r="D811" s="80"/>
      <c r="E811" s="81"/>
      <c r="F811" s="81"/>
      <c r="G811" s="82" t="s">
        <v>79</v>
      </c>
      <c r="H811" s="83">
        <v>43319</v>
      </c>
      <c r="I811" s="84"/>
      <c r="J811" s="80"/>
      <c r="K811" s="85"/>
      <c r="L811" s="86"/>
    </row>
    <row r="812" spans="1:12" ht="12" customHeight="1">
      <c r="A812" s="77">
        <v>16</v>
      </c>
      <c r="B812" s="93" t="s">
        <v>916</v>
      </c>
      <c r="C812" s="94" t="s">
        <v>917</v>
      </c>
      <c r="D812" s="80"/>
      <c r="E812" s="81"/>
      <c r="F812" s="81"/>
      <c r="G812" s="82" t="s">
        <v>79</v>
      </c>
      <c r="H812" s="83">
        <v>43319</v>
      </c>
      <c r="I812" s="84"/>
      <c r="J812" s="80"/>
      <c r="K812" s="85"/>
      <c r="L812" s="86"/>
    </row>
    <row r="813" spans="1:12" ht="12" customHeight="1">
      <c r="A813" s="77">
        <v>17</v>
      </c>
      <c r="B813" s="99" t="s">
        <v>182</v>
      </c>
      <c r="C813" s="226" t="s">
        <v>909</v>
      </c>
      <c r="D813" s="80"/>
      <c r="E813" s="81"/>
      <c r="F813" s="81"/>
      <c r="G813" s="82" t="s">
        <v>79</v>
      </c>
      <c r="H813" s="83">
        <v>43319</v>
      </c>
      <c r="I813" s="84"/>
      <c r="J813" s="80"/>
      <c r="K813" s="85"/>
      <c r="L813" s="86"/>
    </row>
    <row r="814" spans="1:12">
      <c r="A814" s="103"/>
      <c r="B814" s="103"/>
      <c r="C814" s="103"/>
      <c r="D814" s="103"/>
      <c r="E814" s="103"/>
      <c r="F814" s="103"/>
      <c r="G814" s="103"/>
      <c r="H814" s="103"/>
      <c r="I814" s="103"/>
      <c r="J814" s="103"/>
      <c r="K814" s="103"/>
      <c r="L814" s="103"/>
    </row>
    <row r="815" spans="1:12">
      <c r="A815" s="104" t="s">
        <v>472</v>
      </c>
      <c r="B815" s="72" t="s">
        <v>969</v>
      </c>
      <c r="C815" s="73" t="s">
        <v>85</v>
      </c>
      <c r="D815" s="401" t="str">
        <f>IF(COUNTIF(D818:D823, "Failed") &gt; 0, "Failed", IF(COUNTA(D818:D823) = 0, "Not Tested", "Success"))</f>
        <v>Not Tested</v>
      </c>
      <c r="E815" s="402"/>
      <c r="F815" s="97" t="s">
        <v>86</v>
      </c>
      <c r="G815" s="401" t="str">
        <f>IF(COUNTIF(G818:G823, "Failed") &gt; 0, "Failed", IF(COUNTIF(G818:G823, "Need Testing") &gt; 0, "Need Testing", IF(COUNTA(G818:G823) = 0, "Not Tested", "Success")))</f>
        <v>Success</v>
      </c>
      <c r="H815" s="402"/>
      <c r="I815" s="73" t="s">
        <v>87</v>
      </c>
      <c r="J815" s="401" t="str">
        <f>IF(COUNTIF(J818:J823, "Failed") &gt; 0, "Failed", IF(COUNTIF(J818:J823, "Need Testing") &gt; 0, "Need Testing", IF(COUNTA(J818:J823) = 0, "Not Tested", "Success")))</f>
        <v>Not Tested</v>
      </c>
      <c r="K815" s="402"/>
      <c r="L815" s="74"/>
    </row>
    <row r="816" spans="1:12">
      <c r="A816" s="403" t="s">
        <v>92</v>
      </c>
      <c r="B816" s="404" t="s">
        <v>93</v>
      </c>
      <c r="C816" s="404" t="s">
        <v>94</v>
      </c>
      <c r="D816" s="408" t="s">
        <v>95</v>
      </c>
      <c r="E816" s="409"/>
      <c r="F816" s="402"/>
      <c r="G816" s="408" t="s">
        <v>96</v>
      </c>
      <c r="H816" s="409"/>
      <c r="I816" s="402"/>
      <c r="J816" s="408" t="s">
        <v>97</v>
      </c>
      <c r="K816" s="409"/>
      <c r="L816" s="402"/>
    </row>
    <row r="817" spans="1:12">
      <c r="A817" s="399"/>
      <c r="B817" s="399"/>
      <c r="C817" s="399"/>
      <c r="D817" s="75" t="s">
        <v>98</v>
      </c>
      <c r="E817" s="76" t="s">
        <v>99</v>
      </c>
      <c r="F817" s="76" t="s">
        <v>100</v>
      </c>
      <c r="G817" s="75" t="s">
        <v>98</v>
      </c>
      <c r="H817" s="76" t="s">
        <v>99</v>
      </c>
      <c r="I817" s="76" t="s">
        <v>100</v>
      </c>
      <c r="J817" s="75" t="s">
        <v>98</v>
      </c>
      <c r="K817" s="76" t="s">
        <v>99</v>
      </c>
      <c r="L817" s="76" t="s">
        <v>100</v>
      </c>
    </row>
    <row r="818" spans="1:12">
      <c r="A818" s="77">
        <v>1</v>
      </c>
      <c r="B818" s="93" t="s">
        <v>851</v>
      </c>
      <c r="C818" s="94" t="s">
        <v>852</v>
      </c>
      <c r="D818" s="80"/>
      <c r="E818" s="81"/>
      <c r="F818" s="81"/>
      <c r="G818" s="82" t="s">
        <v>79</v>
      </c>
      <c r="H818" s="83">
        <v>43320</v>
      </c>
      <c r="I818" s="84"/>
      <c r="J818" s="80"/>
      <c r="K818" s="85"/>
      <c r="L818" s="86"/>
    </row>
    <row r="819" spans="1:12">
      <c r="A819" s="77">
        <v>2</v>
      </c>
      <c r="B819" s="93" t="s">
        <v>970</v>
      </c>
      <c r="C819" s="94" t="s">
        <v>852</v>
      </c>
      <c r="D819" s="80"/>
      <c r="E819" s="81"/>
      <c r="F819" s="81"/>
      <c r="G819" s="82" t="s">
        <v>79</v>
      </c>
      <c r="H819" s="83">
        <v>43320</v>
      </c>
      <c r="I819" s="84"/>
      <c r="J819" s="80"/>
      <c r="K819" s="85"/>
      <c r="L819" s="86"/>
    </row>
    <row r="820" spans="1:12" ht="30">
      <c r="A820" s="77">
        <v>3</v>
      </c>
      <c r="B820" s="93" t="s">
        <v>971</v>
      </c>
      <c r="C820" s="94" t="s">
        <v>972</v>
      </c>
      <c r="D820" s="80"/>
      <c r="E820" s="81"/>
      <c r="F820" s="81"/>
      <c r="G820" s="82" t="s">
        <v>79</v>
      </c>
      <c r="H820" s="83">
        <v>43320</v>
      </c>
      <c r="I820" s="84"/>
      <c r="J820" s="80"/>
      <c r="K820" s="85"/>
      <c r="L820" s="86"/>
    </row>
    <row r="821" spans="1:12" ht="30">
      <c r="A821" s="77">
        <v>4</v>
      </c>
      <c r="B821" s="93" t="s">
        <v>973</v>
      </c>
      <c r="C821" s="94" t="s">
        <v>974</v>
      </c>
      <c r="D821" s="80"/>
      <c r="E821" s="81"/>
      <c r="F821" s="81"/>
      <c r="G821" s="82" t="s">
        <v>79</v>
      </c>
      <c r="H821" s="83">
        <v>43320</v>
      </c>
      <c r="I821" s="84"/>
      <c r="J821" s="80"/>
      <c r="K821" s="85"/>
      <c r="L821" s="86"/>
    </row>
    <row r="822" spans="1:12">
      <c r="A822" s="77">
        <v>5</v>
      </c>
      <c r="B822" s="93" t="s">
        <v>975</v>
      </c>
      <c r="C822" s="94" t="s">
        <v>149</v>
      </c>
      <c r="D822" s="80"/>
      <c r="E822" s="81"/>
      <c r="F822" s="81"/>
      <c r="G822" s="82" t="s">
        <v>79</v>
      </c>
      <c r="H822" s="83">
        <v>43320</v>
      </c>
      <c r="I822" s="84"/>
      <c r="J822" s="80"/>
      <c r="K822" s="85"/>
      <c r="L822" s="86"/>
    </row>
    <row r="823" spans="1:12" ht="60">
      <c r="A823" s="77">
        <v>6</v>
      </c>
      <c r="B823" s="99" t="s">
        <v>182</v>
      </c>
      <c r="C823" s="226" t="s">
        <v>976</v>
      </c>
      <c r="D823" s="80"/>
      <c r="E823" s="81"/>
      <c r="F823" s="81"/>
      <c r="G823" s="82" t="s">
        <v>79</v>
      </c>
      <c r="H823" s="83">
        <v>43320</v>
      </c>
      <c r="I823" s="84"/>
      <c r="J823" s="80"/>
      <c r="K823" s="85"/>
      <c r="L823" s="86"/>
    </row>
    <row r="824" spans="1:12">
      <c r="A824" s="103"/>
      <c r="B824" s="103"/>
      <c r="C824" s="103"/>
      <c r="D824" s="103"/>
      <c r="E824" s="103"/>
      <c r="F824" s="103"/>
      <c r="G824" s="103"/>
      <c r="H824" s="103"/>
      <c r="I824" s="103"/>
      <c r="J824" s="103"/>
      <c r="K824" s="103"/>
      <c r="L824" s="103"/>
    </row>
    <row r="825" spans="1:12" ht="25.5">
      <c r="A825" s="104" t="s">
        <v>476</v>
      </c>
      <c r="B825" s="72" t="s">
        <v>977</v>
      </c>
      <c r="C825" s="73" t="s">
        <v>85</v>
      </c>
      <c r="D825" s="401" t="str">
        <f>IF(COUNTIF(D828:D841, "Failed") &gt; 0, "Failed", IF(COUNTA(D828:D841) = 0, "Not Tested", "Success"))</f>
        <v>Not Tested</v>
      </c>
      <c r="E825" s="402"/>
      <c r="F825" s="97" t="s">
        <v>86</v>
      </c>
      <c r="G825" s="401" t="str">
        <f>IF(COUNTIF(G828:G841, "Failed") &gt; 0, "Failed", IF(COUNTIF(G828:G841, "Need Testing") &gt; 0, "Need Testing", IF(COUNTA(G828:G841) = 0, "Not Tested", "Success")))</f>
        <v>Success</v>
      </c>
      <c r="H825" s="402"/>
      <c r="I825" s="73" t="s">
        <v>87</v>
      </c>
      <c r="J825" s="401" t="str">
        <f>IF(COUNTIF(J828:J841, "Failed") &gt; 0, "Failed", IF(COUNTIF(J828:J841, "Need Testing") &gt; 0, "Need Testing", IF(COUNTA(J828:J841) = 0, "Not Tested", "Success")))</f>
        <v>Not Tested</v>
      </c>
      <c r="K825" s="402"/>
      <c r="L825" s="74"/>
    </row>
    <row r="826" spans="1:12">
      <c r="A826" s="403" t="s">
        <v>92</v>
      </c>
      <c r="B826" s="404" t="s">
        <v>93</v>
      </c>
      <c r="C826" s="404" t="s">
        <v>94</v>
      </c>
      <c r="D826" s="408" t="s">
        <v>95</v>
      </c>
      <c r="E826" s="409"/>
      <c r="F826" s="402"/>
      <c r="G826" s="408" t="s">
        <v>96</v>
      </c>
      <c r="H826" s="409"/>
      <c r="I826" s="402"/>
      <c r="J826" s="408" t="s">
        <v>97</v>
      </c>
      <c r="K826" s="409"/>
      <c r="L826" s="402"/>
    </row>
    <row r="827" spans="1:12">
      <c r="A827" s="399"/>
      <c r="B827" s="399"/>
      <c r="C827" s="399"/>
      <c r="D827" s="75" t="s">
        <v>98</v>
      </c>
      <c r="E827" s="76" t="s">
        <v>99</v>
      </c>
      <c r="F827" s="76" t="s">
        <v>100</v>
      </c>
      <c r="G827" s="75" t="s">
        <v>98</v>
      </c>
      <c r="H827" s="76" t="s">
        <v>99</v>
      </c>
      <c r="I827" s="76" t="s">
        <v>100</v>
      </c>
      <c r="J827" s="75" t="s">
        <v>98</v>
      </c>
      <c r="K827" s="76" t="s">
        <v>99</v>
      </c>
      <c r="L827" s="76" t="s">
        <v>100</v>
      </c>
    </row>
    <row r="828" spans="1:12">
      <c r="A828" s="77">
        <v>1</v>
      </c>
      <c r="B828" s="93" t="s">
        <v>851</v>
      </c>
      <c r="C828" s="94" t="s">
        <v>852</v>
      </c>
      <c r="D828" s="80"/>
      <c r="E828" s="81"/>
      <c r="F828" s="81"/>
      <c r="G828" s="82" t="s">
        <v>79</v>
      </c>
      <c r="H828" s="83">
        <v>43320</v>
      </c>
      <c r="I828" s="84"/>
      <c r="J828" s="80"/>
      <c r="K828" s="85"/>
      <c r="L828" s="86"/>
    </row>
    <row r="829" spans="1:12">
      <c r="A829" s="77">
        <v>2</v>
      </c>
      <c r="B829" s="93" t="s">
        <v>970</v>
      </c>
      <c r="C829" s="94" t="s">
        <v>852</v>
      </c>
      <c r="D829" s="80"/>
      <c r="E829" s="81"/>
      <c r="F829" s="81"/>
      <c r="G829" s="82" t="s">
        <v>79</v>
      </c>
      <c r="H829" s="83">
        <v>43320</v>
      </c>
      <c r="I829" s="84"/>
      <c r="J829" s="80"/>
      <c r="K829" s="85"/>
      <c r="L829" s="86"/>
    </row>
    <row r="830" spans="1:12" ht="30">
      <c r="A830" s="77">
        <v>3</v>
      </c>
      <c r="B830" s="93" t="s">
        <v>978</v>
      </c>
      <c r="C830" s="94" t="s">
        <v>979</v>
      </c>
      <c r="D830" s="80"/>
      <c r="E830" s="81"/>
      <c r="F830" s="81"/>
      <c r="G830" s="82" t="s">
        <v>79</v>
      </c>
      <c r="H830" s="83">
        <v>43320</v>
      </c>
      <c r="I830" s="84"/>
      <c r="J830" s="80"/>
      <c r="K830" s="85"/>
      <c r="L830" s="86"/>
    </row>
    <row r="831" spans="1:12" ht="30">
      <c r="A831" s="77">
        <v>4</v>
      </c>
      <c r="B831" s="93" t="s">
        <v>380</v>
      </c>
      <c r="C831" s="94" t="s">
        <v>980</v>
      </c>
      <c r="D831" s="80"/>
      <c r="E831" s="81"/>
      <c r="F831" s="81"/>
      <c r="G831" s="82" t="s">
        <v>79</v>
      </c>
      <c r="H831" s="83">
        <v>43320</v>
      </c>
      <c r="I831" s="84"/>
      <c r="J831" s="80"/>
      <c r="K831" s="85"/>
      <c r="L831" s="86"/>
    </row>
    <row r="832" spans="1:12" ht="30">
      <c r="A832" s="77">
        <v>5</v>
      </c>
      <c r="B832" s="93" t="s">
        <v>981</v>
      </c>
      <c r="C832" s="94" t="s">
        <v>982</v>
      </c>
      <c r="D832" s="80"/>
      <c r="E832" s="81"/>
      <c r="F832" s="81"/>
      <c r="G832" s="82" t="s">
        <v>79</v>
      </c>
      <c r="H832" s="83">
        <v>43320</v>
      </c>
      <c r="I832" s="84"/>
      <c r="J832" s="80"/>
      <c r="K832" s="85"/>
      <c r="L832" s="86"/>
    </row>
    <row r="833" spans="1:12" ht="45">
      <c r="A833" s="77">
        <v>6</v>
      </c>
      <c r="B833" s="93" t="s">
        <v>983</v>
      </c>
      <c r="C833" s="94" t="s">
        <v>984</v>
      </c>
      <c r="D833" s="80"/>
      <c r="E833" s="81"/>
      <c r="F833" s="81"/>
      <c r="G833" s="82" t="s">
        <v>79</v>
      </c>
      <c r="H833" s="83">
        <v>43320</v>
      </c>
      <c r="I833" s="84"/>
      <c r="J833" s="80"/>
      <c r="K833" s="85"/>
      <c r="L833" s="86"/>
    </row>
    <row r="834" spans="1:12">
      <c r="A834" s="77">
        <v>7</v>
      </c>
      <c r="B834" s="93" t="s">
        <v>985</v>
      </c>
      <c r="C834" s="94" t="s">
        <v>149</v>
      </c>
      <c r="D834" s="80"/>
      <c r="E834" s="81"/>
      <c r="F834" s="81"/>
      <c r="G834" s="82" t="s">
        <v>79</v>
      </c>
      <c r="H834" s="83">
        <v>43320</v>
      </c>
      <c r="I834" s="84"/>
      <c r="J834" s="80"/>
      <c r="K834" s="85"/>
      <c r="L834" s="86"/>
    </row>
    <row r="835" spans="1:12" ht="30">
      <c r="A835" s="77">
        <v>8</v>
      </c>
      <c r="B835" s="93" t="s">
        <v>885</v>
      </c>
      <c r="C835" s="94" t="s">
        <v>149</v>
      </c>
      <c r="D835" s="80"/>
      <c r="E835" s="81"/>
      <c r="F835" s="81"/>
      <c r="G835" s="82" t="s">
        <v>79</v>
      </c>
      <c r="H835" s="83">
        <v>43320</v>
      </c>
      <c r="I835" s="84"/>
      <c r="J835" s="80"/>
      <c r="K835" s="85"/>
      <c r="L835" s="86"/>
    </row>
    <row r="836" spans="1:12">
      <c r="A836" s="77">
        <v>9</v>
      </c>
      <c r="B836" s="93" t="s">
        <v>886</v>
      </c>
      <c r="C836" s="94" t="s">
        <v>149</v>
      </c>
      <c r="D836" s="80"/>
      <c r="E836" s="81"/>
      <c r="F836" s="81"/>
      <c r="G836" s="82" t="s">
        <v>79</v>
      </c>
      <c r="H836" s="83">
        <v>43320</v>
      </c>
      <c r="I836" s="84"/>
      <c r="J836" s="80"/>
      <c r="K836" s="85"/>
      <c r="L836" s="86"/>
    </row>
    <row r="837" spans="1:12" ht="30">
      <c r="A837" s="77">
        <v>10</v>
      </c>
      <c r="B837" s="93" t="s">
        <v>887</v>
      </c>
      <c r="C837" s="94" t="s">
        <v>888</v>
      </c>
      <c r="D837" s="80"/>
      <c r="E837" s="81"/>
      <c r="F837" s="81"/>
      <c r="G837" s="82" t="s">
        <v>79</v>
      </c>
      <c r="H837" s="83">
        <v>43320</v>
      </c>
      <c r="I837" s="84"/>
      <c r="J837" s="80"/>
      <c r="K837" s="85"/>
      <c r="L837" s="86"/>
    </row>
    <row r="838" spans="1:12">
      <c r="A838" s="77">
        <v>11</v>
      </c>
      <c r="B838" s="93" t="s">
        <v>889</v>
      </c>
      <c r="C838" s="94" t="s">
        <v>149</v>
      </c>
      <c r="D838" s="80"/>
      <c r="E838" s="81"/>
      <c r="F838" s="81"/>
      <c r="G838" s="82" t="s">
        <v>79</v>
      </c>
      <c r="H838" s="83">
        <v>43320</v>
      </c>
      <c r="I838" s="84"/>
      <c r="J838" s="80"/>
      <c r="K838" s="85"/>
      <c r="L838" s="86"/>
    </row>
    <row r="839" spans="1:12">
      <c r="A839" s="77">
        <v>12</v>
      </c>
      <c r="B839" s="93" t="s">
        <v>890</v>
      </c>
      <c r="C839" s="94" t="s">
        <v>149</v>
      </c>
      <c r="D839" s="80"/>
      <c r="E839" s="81"/>
      <c r="F839" s="81"/>
      <c r="G839" s="82" t="s">
        <v>79</v>
      </c>
      <c r="H839" s="83">
        <v>43320</v>
      </c>
      <c r="I839" s="84"/>
      <c r="J839" s="80"/>
      <c r="K839" s="85"/>
      <c r="L839" s="86"/>
    </row>
    <row r="840" spans="1:12">
      <c r="A840" s="77">
        <v>13</v>
      </c>
      <c r="B840" s="93" t="s">
        <v>986</v>
      </c>
      <c r="C840" s="94" t="s">
        <v>149</v>
      </c>
      <c r="D840" s="80"/>
      <c r="E840" s="81"/>
      <c r="F840" s="81"/>
      <c r="G840" s="82" t="s">
        <v>79</v>
      </c>
      <c r="H840" s="83">
        <v>43320</v>
      </c>
      <c r="I840" s="84"/>
      <c r="J840" s="80"/>
      <c r="K840" s="85"/>
      <c r="L840" s="86"/>
    </row>
    <row r="841" spans="1:12" ht="60">
      <c r="A841" s="77">
        <v>14</v>
      </c>
      <c r="B841" s="99" t="s">
        <v>182</v>
      </c>
      <c r="C841" s="226" t="s">
        <v>987</v>
      </c>
      <c r="D841" s="80"/>
      <c r="E841" s="81"/>
      <c r="F841" s="81"/>
      <c r="G841" s="82" t="s">
        <v>79</v>
      </c>
      <c r="H841" s="83">
        <v>43320</v>
      </c>
      <c r="I841" s="84"/>
      <c r="J841" s="80"/>
      <c r="K841" s="85"/>
      <c r="L841" s="86"/>
    </row>
    <row r="842" spans="1:12">
      <c r="A842" s="103"/>
      <c r="B842" s="103"/>
      <c r="C842" s="103"/>
      <c r="D842" s="103"/>
      <c r="E842" s="103"/>
      <c r="F842" s="103"/>
      <c r="G842" s="103"/>
      <c r="H842" s="103"/>
      <c r="I842" s="103"/>
      <c r="J842" s="103"/>
      <c r="K842" s="103"/>
      <c r="L842" s="103"/>
    </row>
    <row r="843" spans="1:12" ht="25.5">
      <c r="A843" s="104" t="s">
        <v>988</v>
      </c>
      <c r="B843" s="72" t="s">
        <v>989</v>
      </c>
      <c r="C843" s="73" t="s">
        <v>85</v>
      </c>
      <c r="D843" s="401" t="str">
        <f>IF(COUNTIF(D846:D855, "Failed") &gt; 0, "Failed", IF(COUNTA(D846:D855) = 0, "Not Tested", "Success"))</f>
        <v>Not Tested</v>
      </c>
      <c r="E843" s="402"/>
      <c r="F843" s="97" t="s">
        <v>86</v>
      </c>
      <c r="G843" s="401" t="str">
        <f>IF(COUNTIF(G846:G855, "Failed") &gt; 0, "Failed", IF(COUNTIF(G846:G855, "Need Testing") &gt; 0, "Need Testing", IF(COUNTA(G846:G855) = 0, "Not Tested", "Success")))</f>
        <v>Success</v>
      </c>
      <c r="H843" s="402"/>
      <c r="I843" s="73" t="s">
        <v>87</v>
      </c>
      <c r="J843" s="401" t="str">
        <f>IF(COUNTIF(J846:J855, "Failed") &gt; 0, "Failed", IF(COUNTIF(J846:J855, "Need Testing") &gt; 0, "Need Testing", IF(COUNTA(J846:J855) = 0, "Not Tested", "Success")))</f>
        <v>Not Tested</v>
      </c>
      <c r="K843" s="402"/>
      <c r="L843" s="74"/>
    </row>
    <row r="844" spans="1:12">
      <c r="A844" s="403" t="s">
        <v>92</v>
      </c>
      <c r="B844" s="404" t="s">
        <v>93</v>
      </c>
      <c r="C844" s="404" t="s">
        <v>94</v>
      </c>
      <c r="D844" s="408" t="s">
        <v>95</v>
      </c>
      <c r="E844" s="409"/>
      <c r="F844" s="402"/>
      <c r="G844" s="408" t="s">
        <v>96</v>
      </c>
      <c r="H844" s="409"/>
      <c r="I844" s="402"/>
      <c r="J844" s="408" t="s">
        <v>97</v>
      </c>
      <c r="K844" s="409"/>
      <c r="L844" s="402"/>
    </row>
    <row r="845" spans="1:12">
      <c r="A845" s="399"/>
      <c r="B845" s="399"/>
      <c r="C845" s="399"/>
      <c r="D845" s="75" t="s">
        <v>98</v>
      </c>
      <c r="E845" s="76" t="s">
        <v>99</v>
      </c>
      <c r="F845" s="76" t="s">
        <v>100</v>
      </c>
      <c r="G845" s="75" t="s">
        <v>98</v>
      </c>
      <c r="H845" s="76" t="s">
        <v>99</v>
      </c>
      <c r="I845" s="76" t="s">
        <v>100</v>
      </c>
      <c r="J845" s="75" t="s">
        <v>98</v>
      </c>
      <c r="K845" s="76" t="s">
        <v>99</v>
      </c>
      <c r="L845" s="76" t="s">
        <v>100</v>
      </c>
    </row>
    <row r="846" spans="1:12">
      <c r="A846" s="77">
        <v>1</v>
      </c>
      <c r="B846" s="93" t="s">
        <v>851</v>
      </c>
      <c r="C846" s="94" t="s">
        <v>852</v>
      </c>
      <c r="D846" s="80"/>
      <c r="E846" s="81"/>
      <c r="F846" s="81"/>
      <c r="G846" s="82" t="s">
        <v>79</v>
      </c>
      <c r="H846" s="83">
        <v>43320</v>
      </c>
      <c r="I846" s="84"/>
      <c r="J846" s="80"/>
      <c r="K846" s="85"/>
      <c r="L846" s="86"/>
    </row>
    <row r="847" spans="1:12">
      <c r="A847" s="77">
        <v>2</v>
      </c>
      <c r="B847" s="93" t="s">
        <v>970</v>
      </c>
      <c r="C847" s="94" t="s">
        <v>852</v>
      </c>
      <c r="D847" s="80"/>
      <c r="E847" s="81"/>
      <c r="F847" s="81"/>
      <c r="G847" s="82" t="s">
        <v>79</v>
      </c>
      <c r="H847" s="83">
        <v>43320</v>
      </c>
      <c r="I847" s="84"/>
      <c r="J847" s="80"/>
      <c r="K847" s="85"/>
      <c r="L847" s="86"/>
    </row>
    <row r="848" spans="1:12" ht="30">
      <c r="A848" s="77">
        <v>3</v>
      </c>
      <c r="B848" s="93" t="s">
        <v>978</v>
      </c>
      <c r="C848" s="94" t="s">
        <v>979</v>
      </c>
      <c r="D848" s="80"/>
      <c r="E848" s="81"/>
      <c r="F848" s="81"/>
      <c r="G848" s="82" t="s">
        <v>79</v>
      </c>
      <c r="H848" s="83">
        <v>43320</v>
      </c>
      <c r="I848" s="84"/>
      <c r="J848" s="80"/>
      <c r="K848" s="85"/>
      <c r="L848" s="86"/>
    </row>
    <row r="849" spans="1:12" ht="30">
      <c r="A849" s="77">
        <v>4</v>
      </c>
      <c r="B849" s="93" t="s">
        <v>380</v>
      </c>
      <c r="C849" s="94" t="s">
        <v>980</v>
      </c>
      <c r="D849" s="80"/>
      <c r="E849" s="81"/>
      <c r="F849" s="81"/>
      <c r="G849" s="82" t="s">
        <v>79</v>
      </c>
      <c r="H849" s="83">
        <v>43320</v>
      </c>
      <c r="I849" s="84"/>
      <c r="J849" s="80"/>
      <c r="K849" s="85"/>
      <c r="L849" s="86"/>
    </row>
    <row r="850" spans="1:12" ht="30">
      <c r="A850" s="77">
        <v>5</v>
      </c>
      <c r="B850" s="93" t="s">
        <v>990</v>
      </c>
      <c r="C850" s="94" t="s">
        <v>982</v>
      </c>
      <c r="D850" s="80"/>
      <c r="E850" s="81"/>
      <c r="F850" s="81"/>
      <c r="G850" s="82" t="s">
        <v>79</v>
      </c>
      <c r="H850" s="83">
        <v>43320</v>
      </c>
      <c r="I850" s="84"/>
      <c r="J850" s="80"/>
      <c r="K850" s="85"/>
      <c r="L850" s="86"/>
    </row>
    <row r="851" spans="1:12" ht="30">
      <c r="A851" s="77">
        <v>6</v>
      </c>
      <c r="B851" s="93" t="s">
        <v>991</v>
      </c>
      <c r="C851" s="94" t="s">
        <v>383</v>
      </c>
      <c r="D851" s="80"/>
      <c r="E851" s="81"/>
      <c r="F851" s="81"/>
      <c r="G851" s="82" t="s">
        <v>79</v>
      </c>
      <c r="H851" s="83">
        <v>43320</v>
      </c>
      <c r="I851" s="84"/>
      <c r="J851" s="80"/>
      <c r="K851" s="85"/>
      <c r="L851" s="86"/>
    </row>
    <row r="852" spans="1:12">
      <c r="A852" s="77">
        <v>7</v>
      </c>
      <c r="B852" s="93" t="s">
        <v>889</v>
      </c>
      <c r="C852" s="94" t="s">
        <v>149</v>
      </c>
      <c r="D852" s="80"/>
      <c r="E852" s="81"/>
      <c r="F852" s="81"/>
      <c r="G852" s="82" t="s">
        <v>79</v>
      </c>
      <c r="H852" s="83">
        <v>43320</v>
      </c>
      <c r="I852" s="84"/>
      <c r="J852" s="80"/>
      <c r="K852" s="85"/>
      <c r="L852" s="86"/>
    </row>
    <row r="853" spans="1:12">
      <c r="A853" s="77">
        <v>8</v>
      </c>
      <c r="B853" s="93" t="s">
        <v>890</v>
      </c>
      <c r="C853" s="94" t="s">
        <v>149</v>
      </c>
      <c r="D853" s="80"/>
      <c r="E853" s="81"/>
      <c r="F853" s="81"/>
      <c r="G853" s="82" t="s">
        <v>79</v>
      </c>
      <c r="H853" s="83">
        <v>43320</v>
      </c>
      <c r="I853" s="84"/>
      <c r="J853" s="80"/>
      <c r="K853" s="85"/>
      <c r="L853" s="86"/>
    </row>
    <row r="854" spans="1:12">
      <c r="A854" s="77">
        <v>9</v>
      </c>
      <c r="B854" s="93" t="s">
        <v>986</v>
      </c>
      <c r="C854" s="94" t="s">
        <v>149</v>
      </c>
      <c r="D854" s="80"/>
      <c r="E854" s="81"/>
      <c r="F854" s="81"/>
      <c r="G854" s="82" t="s">
        <v>79</v>
      </c>
      <c r="H854" s="83">
        <v>43320</v>
      </c>
      <c r="I854" s="84"/>
      <c r="J854" s="80"/>
      <c r="K854" s="85"/>
      <c r="L854" s="86"/>
    </row>
    <row r="855" spans="1:12" ht="60">
      <c r="A855" s="77">
        <v>10</v>
      </c>
      <c r="B855" s="99" t="s">
        <v>182</v>
      </c>
      <c r="C855" s="226" t="s">
        <v>987</v>
      </c>
      <c r="D855" s="80"/>
      <c r="E855" s="81"/>
      <c r="F855" s="81"/>
      <c r="G855" s="82" t="s">
        <v>79</v>
      </c>
      <c r="H855" s="83">
        <v>43320</v>
      </c>
      <c r="I855" s="84"/>
      <c r="J855" s="80"/>
      <c r="K855" s="85"/>
      <c r="L855" s="86"/>
    </row>
    <row r="856" spans="1:12">
      <c r="A856" s="103"/>
      <c r="B856" s="103"/>
      <c r="C856" s="103"/>
      <c r="D856" s="103"/>
      <c r="E856" s="103"/>
      <c r="F856" s="103"/>
      <c r="G856" s="103"/>
      <c r="H856" s="103"/>
      <c r="I856" s="103"/>
      <c r="J856" s="103"/>
      <c r="K856" s="103"/>
      <c r="L856" s="103"/>
    </row>
    <row r="857" spans="1:12" ht="25.5">
      <c r="A857" s="104" t="s">
        <v>992</v>
      </c>
      <c r="B857" s="72" t="s">
        <v>993</v>
      </c>
      <c r="C857" s="73" t="s">
        <v>85</v>
      </c>
      <c r="D857" s="401" t="str">
        <f>IF(COUNTIF(D860:D869, "Failed") &gt; 0, "Failed", IF(COUNTA(D860:D869) = 0, "Not Tested", "Success"))</f>
        <v>Not Tested</v>
      </c>
      <c r="E857" s="402"/>
      <c r="F857" s="97" t="s">
        <v>86</v>
      </c>
      <c r="G857" s="401" t="str">
        <f>IF(COUNTIF(G860:G869, "Failed") &gt; 0, "Failed", IF(COUNTIF(G860:G869, "Need Testing") &gt; 0, "Need Testing", IF(COUNTA(G860:G869) = 0, "Not Tested", "Success")))</f>
        <v>Success</v>
      </c>
      <c r="H857" s="402"/>
      <c r="I857" s="73" t="s">
        <v>87</v>
      </c>
      <c r="J857" s="401" t="str">
        <f>IF(COUNTIF(J860:J869, "Failed") &gt; 0, "Failed", IF(COUNTIF(J860:J869, "Need Testing") &gt; 0, "Need Testing", IF(COUNTA(J860:J869) = 0, "Not Tested", "Success")))</f>
        <v>Not Tested</v>
      </c>
      <c r="K857" s="402"/>
      <c r="L857" s="74"/>
    </row>
    <row r="858" spans="1:12">
      <c r="A858" s="403" t="s">
        <v>92</v>
      </c>
      <c r="B858" s="404" t="s">
        <v>93</v>
      </c>
      <c r="C858" s="404" t="s">
        <v>94</v>
      </c>
      <c r="D858" s="408" t="s">
        <v>95</v>
      </c>
      <c r="E858" s="409"/>
      <c r="F858" s="402"/>
      <c r="G858" s="408" t="s">
        <v>96</v>
      </c>
      <c r="H858" s="409"/>
      <c r="I858" s="402"/>
      <c r="J858" s="408" t="s">
        <v>97</v>
      </c>
      <c r="K858" s="409"/>
      <c r="L858" s="402"/>
    </row>
    <row r="859" spans="1:12">
      <c r="A859" s="399"/>
      <c r="B859" s="399"/>
      <c r="C859" s="399"/>
      <c r="D859" s="75" t="s">
        <v>98</v>
      </c>
      <c r="E859" s="76" t="s">
        <v>99</v>
      </c>
      <c r="F859" s="76" t="s">
        <v>100</v>
      </c>
      <c r="G859" s="75" t="s">
        <v>98</v>
      </c>
      <c r="H859" s="76" t="s">
        <v>99</v>
      </c>
      <c r="I859" s="76" t="s">
        <v>100</v>
      </c>
      <c r="J859" s="75" t="s">
        <v>98</v>
      </c>
      <c r="K859" s="76" t="s">
        <v>99</v>
      </c>
      <c r="L859" s="76" t="s">
        <v>100</v>
      </c>
    </row>
    <row r="860" spans="1:12">
      <c r="A860" s="77">
        <v>1</v>
      </c>
      <c r="B860" s="93" t="s">
        <v>851</v>
      </c>
      <c r="C860" s="94" t="s">
        <v>852</v>
      </c>
      <c r="D860" s="80"/>
      <c r="E860" s="81"/>
      <c r="F860" s="81"/>
      <c r="G860" s="82" t="s">
        <v>79</v>
      </c>
      <c r="H860" s="83">
        <v>43320</v>
      </c>
      <c r="I860" s="84"/>
      <c r="J860" s="80"/>
      <c r="K860" s="85"/>
      <c r="L860" s="86"/>
    </row>
    <row r="861" spans="1:12">
      <c r="A861" s="77">
        <v>2</v>
      </c>
      <c r="B861" s="93" t="s">
        <v>970</v>
      </c>
      <c r="C861" s="94" t="s">
        <v>852</v>
      </c>
      <c r="D861" s="80"/>
      <c r="E861" s="81"/>
      <c r="F861" s="81"/>
      <c r="G861" s="82" t="s">
        <v>79</v>
      </c>
      <c r="H861" s="83">
        <v>43320</v>
      </c>
      <c r="I861" s="84"/>
      <c r="J861" s="80"/>
      <c r="K861" s="85"/>
      <c r="L861" s="86"/>
    </row>
    <row r="862" spans="1:12" ht="30">
      <c r="A862" s="77">
        <v>3</v>
      </c>
      <c r="B862" s="93" t="s">
        <v>978</v>
      </c>
      <c r="C862" s="94" t="s">
        <v>979</v>
      </c>
      <c r="D862" s="80"/>
      <c r="E862" s="81"/>
      <c r="F862" s="81"/>
      <c r="G862" s="82" t="s">
        <v>79</v>
      </c>
      <c r="H862" s="83">
        <v>43320</v>
      </c>
      <c r="I862" s="84"/>
      <c r="J862" s="80"/>
      <c r="K862" s="85"/>
      <c r="L862" s="86"/>
    </row>
    <row r="863" spans="1:12" ht="30">
      <c r="A863" s="77">
        <v>4</v>
      </c>
      <c r="B863" s="93" t="s">
        <v>380</v>
      </c>
      <c r="C863" s="94" t="s">
        <v>980</v>
      </c>
      <c r="D863" s="80"/>
      <c r="E863" s="81"/>
      <c r="F863" s="81"/>
      <c r="G863" s="82" t="s">
        <v>79</v>
      </c>
      <c r="H863" s="83">
        <v>43320</v>
      </c>
      <c r="I863" s="84"/>
      <c r="J863" s="80"/>
      <c r="K863" s="85"/>
      <c r="L863" s="86"/>
    </row>
    <row r="864" spans="1:12" ht="30">
      <c r="A864" s="77">
        <v>5</v>
      </c>
      <c r="B864" s="93" t="s">
        <v>990</v>
      </c>
      <c r="C864" s="94" t="s">
        <v>982</v>
      </c>
      <c r="D864" s="80"/>
      <c r="E864" s="81"/>
      <c r="F864" s="81"/>
      <c r="G864" s="82" t="s">
        <v>79</v>
      </c>
      <c r="H864" s="83">
        <v>43320</v>
      </c>
      <c r="I864" s="84"/>
      <c r="J864" s="80"/>
      <c r="K864" s="85"/>
      <c r="L864" s="86"/>
    </row>
    <row r="865" spans="1:12">
      <c r="A865" s="77">
        <v>6</v>
      </c>
      <c r="B865" s="93" t="s">
        <v>994</v>
      </c>
      <c r="C865" s="94" t="s">
        <v>383</v>
      </c>
      <c r="D865" s="80"/>
      <c r="E865" s="81"/>
      <c r="F865" s="81"/>
      <c r="G865" s="82" t="s">
        <v>79</v>
      </c>
      <c r="H865" s="83">
        <v>43320</v>
      </c>
      <c r="I865" s="84"/>
      <c r="J865" s="80"/>
      <c r="K865" s="85"/>
      <c r="L865" s="86"/>
    </row>
    <row r="866" spans="1:12">
      <c r="A866" s="77">
        <v>7</v>
      </c>
      <c r="B866" s="93" t="s">
        <v>889</v>
      </c>
      <c r="C866" s="94" t="s">
        <v>149</v>
      </c>
      <c r="D866" s="80"/>
      <c r="E866" s="81"/>
      <c r="F866" s="81"/>
      <c r="G866" s="82" t="s">
        <v>79</v>
      </c>
      <c r="H866" s="83">
        <v>43320</v>
      </c>
      <c r="I866" s="84"/>
      <c r="J866" s="80"/>
      <c r="K866" s="85"/>
      <c r="L866" s="86"/>
    </row>
    <row r="867" spans="1:12">
      <c r="A867" s="77">
        <v>8</v>
      </c>
      <c r="B867" s="93" t="s">
        <v>890</v>
      </c>
      <c r="C867" s="94" t="s">
        <v>149</v>
      </c>
      <c r="D867" s="80"/>
      <c r="E867" s="81"/>
      <c r="F867" s="81"/>
      <c r="G867" s="82" t="s">
        <v>79</v>
      </c>
      <c r="H867" s="83">
        <v>43320</v>
      </c>
      <c r="I867" s="84"/>
      <c r="J867" s="80"/>
      <c r="K867" s="85"/>
      <c r="L867" s="86"/>
    </row>
    <row r="868" spans="1:12">
      <c r="A868" s="77">
        <v>9</v>
      </c>
      <c r="B868" s="93" t="s">
        <v>986</v>
      </c>
      <c r="C868" s="94" t="s">
        <v>149</v>
      </c>
      <c r="D868" s="80"/>
      <c r="E868" s="81"/>
      <c r="F868" s="81"/>
      <c r="G868" s="82" t="s">
        <v>79</v>
      </c>
      <c r="H868" s="83">
        <v>43320</v>
      </c>
      <c r="I868" s="84"/>
      <c r="J868" s="80"/>
      <c r="K868" s="85"/>
      <c r="L868" s="86"/>
    </row>
    <row r="869" spans="1:12" ht="60">
      <c r="A869" s="77">
        <v>10</v>
      </c>
      <c r="B869" s="99" t="s">
        <v>182</v>
      </c>
      <c r="C869" s="226" t="s">
        <v>987</v>
      </c>
      <c r="D869" s="80"/>
      <c r="E869" s="81"/>
      <c r="F869" s="81"/>
      <c r="G869" s="82" t="s">
        <v>79</v>
      </c>
      <c r="H869" s="83">
        <v>43320</v>
      </c>
      <c r="I869" s="84"/>
      <c r="J869" s="80"/>
      <c r="K869" s="85"/>
      <c r="L869" s="86"/>
    </row>
    <row r="870" spans="1:12">
      <c r="A870" s="103"/>
      <c r="B870" s="103"/>
      <c r="C870" s="103"/>
      <c r="D870" s="103"/>
      <c r="E870" s="103"/>
      <c r="F870" s="103"/>
      <c r="G870" s="103"/>
      <c r="H870" s="103"/>
      <c r="I870" s="103"/>
      <c r="J870" s="103"/>
      <c r="K870" s="103"/>
      <c r="L870" s="103"/>
    </row>
    <row r="871" spans="1:12" ht="25.5">
      <c r="A871" s="104" t="s">
        <v>995</v>
      </c>
      <c r="B871" s="72" t="s">
        <v>996</v>
      </c>
      <c r="C871" s="73" t="s">
        <v>85</v>
      </c>
      <c r="D871" s="401" t="str">
        <f>IF(COUNTIF(D874:D887, "Failed") &gt; 0, "Failed", IF(COUNTA(D874:D887) = 0, "Not Tested", "Success"))</f>
        <v>Not Tested</v>
      </c>
      <c r="E871" s="402"/>
      <c r="F871" s="97" t="s">
        <v>86</v>
      </c>
      <c r="G871" s="401" t="str">
        <f>IF(COUNTIF(G874:G887, "Failed") &gt; 0, "Failed", IF(COUNTIF(G874:G887, "Need Testing") &gt; 0, "Need Testing", IF(COUNTA(G874:G887) = 0, "Not Tested", "Success")))</f>
        <v>Success</v>
      </c>
      <c r="H871" s="402"/>
      <c r="I871" s="73" t="s">
        <v>87</v>
      </c>
      <c r="J871" s="401" t="str">
        <f>IF(COUNTIF(J874:J887, "Failed") &gt; 0, "Failed", IF(COUNTIF(J874:J887, "Need Testing") &gt; 0, "Need Testing", IF(COUNTA(J874:J887) = 0, "Not Tested", "Success")))</f>
        <v>Not Tested</v>
      </c>
      <c r="K871" s="402"/>
      <c r="L871" s="74"/>
    </row>
    <row r="872" spans="1:12">
      <c r="A872" s="403" t="s">
        <v>92</v>
      </c>
      <c r="B872" s="404" t="s">
        <v>93</v>
      </c>
      <c r="C872" s="404" t="s">
        <v>94</v>
      </c>
      <c r="D872" s="408" t="s">
        <v>95</v>
      </c>
      <c r="E872" s="409"/>
      <c r="F872" s="402"/>
      <c r="G872" s="408" t="s">
        <v>96</v>
      </c>
      <c r="H872" s="409"/>
      <c r="I872" s="402"/>
      <c r="J872" s="408" t="s">
        <v>97</v>
      </c>
      <c r="K872" s="409"/>
      <c r="L872" s="402"/>
    </row>
    <row r="873" spans="1:12">
      <c r="A873" s="399"/>
      <c r="B873" s="399"/>
      <c r="C873" s="399"/>
      <c r="D873" s="75" t="s">
        <v>98</v>
      </c>
      <c r="E873" s="76" t="s">
        <v>99</v>
      </c>
      <c r="F873" s="76" t="s">
        <v>100</v>
      </c>
      <c r="G873" s="75" t="s">
        <v>98</v>
      </c>
      <c r="H873" s="76" t="s">
        <v>99</v>
      </c>
      <c r="I873" s="76" t="s">
        <v>100</v>
      </c>
      <c r="J873" s="75" t="s">
        <v>98</v>
      </c>
      <c r="K873" s="76" t="s">
        <v>99</v>
      </c>
      <c r="L873" s="76" t="s">
        <v>100</v>
      </c>
    </row>
    <row r="874" spans="1:12">
      <c r="A874" s="77">
        <v>1</v>
      </c>
      <c r="B874" s="93" t="s">
        <v>851</v>
      </c>
      <c r="C874" s="94" t="s">
        <v>852</v>
      </c>
      <c r="D874" s="80"/>
      <c r="E874" s="81"/>
      <c r="F874" s="81"/>
      <c r="G874" s="82" t="s">
        <v>79</v>
      </c>
      <c r="H874" s="83">
        <v>43320</v>
      </c>
      <c r="I874" s="84"/>
      <c r="J874" s="80"/>
      <c r="K874" s="85"/>
      <c r="L874" s="86"/>
    </row>
    <row r="875" spans="1:12">
      <c r="A875" s="77">
        <v>2</v>
      </c>
      <c r="B875" s="93" t="s">
        <v>970</v>
      </c>
      <c r="C875" s="94" t="s">
        <v>852</v>
      </c>
      <c r="D875" s="80"/>
      <c r="E875" s="81"/>
      <c r="F875" s="81"/>
      <c r="G875" s="82" t="s">
        <v>79</v>
      </c>
      <c r="H875" s="83">
        <v>43320</v>
      </c>
      <c r="I875" s="84"/>
      <c r="J875" s="80"/>
      <c r="K875" s="85"/>
      <c r="L875" s="86"/>
    </row>
    <row r="876" spans="1:12" ht="30">
      <c r="A876" s="77">
        <v>3</v>
      </c>
      <c r="B876" s="93" t="s">
        <v>978</v>
      </c>
      <c r="C876" s="94" t="s">
        <v>979</v>
      </c>
      <c r="D876" s="80"/>
      <c r="E876" s="81"/>
      <c r="F876" s="81"/>
      <c r="G876" s="82" t="s">
        <v>79</v>
      </c>
      <c r="H876" s="83">
        <v>43320</v>
      </c>
      <c r="I876" s="84"/>
      <c r="J876" s="80"/>
      <c r="K876" s="85"/>
      <c r="L876" s="86"/>
    </row>
    <row r="877" spans="1:12" ht="30">
      <c r="A877" s="77">
        <v>4</v>
      </c>
      <c r="B877" s="93" t="s">
        <v>997</v>
      </c>
      <c r="C877" s="94" t="s">
        <v>998</v>
      </c>
      <c r="D877" s="80"/>
      <c r="E877" s="81"/>
      <c r="F877" s="81"/>
      <c r="G877" s="82" t="s">
        <v>79</v>
      </c>
      <c r="H877" s="83">
        <v>43320</v>
      </c>
      <c r="I877" s="84"/>
      <c r="J877" s="80"/>
      <c r="K877" s="85"/>
      <c r="L877" s="86"/>
    </row>
    <row r="878" spans="1:12" ht="30">
      <c r="A878" s="77">
        <v>5</v>
      </c>
      <c r="B878" s="93" t="s">
        <v>999</v>
      </c>
      <c r="C878" s="161" t="s">
        <v>1000</v>
      </c>
      <c r="D878" s="80"/>
      <c r="E878" s="81"/>
      <c r="F878" s="81"/>
      <c r="G878" s="82" t="s">
        <v>79</v>
      </c>
      <c r="H878" s="83">
        <v>43320</v>
      </c>
      <c r="I878" s="84"/>
      <c r="J878" s="80"/>
      <c r="K878" s="85"/>
      <c r="L878" s="86"/>
    </row>
    <row r="879" spans="1:12" ht="75">
      <c r="A879" s="77">
        <v>6</v>
      </c>
      <c r="B879" s="93" t="s">
        <v>1001</v>
      </c>
      <c r="C879" s="94" t="s">
        <v>1002</v>
      </c>
      <c r="D879" s="80"/>
      <c r="E879" s="81"/>
      <c r="F879" s="81"/>
      <c r="G879" s="82" t="s">
        <v>79</v>
      </c>
      <c r="H879" s="83">
        <v>43320</v>
      </c>
      <c r="I879" s="84"/>
      <c r="J879" s="80"/>
      <c r="K879" s="85"/>
      <c r="L879" s="86"/>
    </row>
    <row r="880" spans="1:12">
      <c r="A880" s="77">
        <v>7</v>
      </c>
      <c r="B880" s="93" t="s">
        <v>1003</v>
      </c>
      <c r="C880" s="94" t="s">
        <v>149</v>
      </c>
      <c r="D880" s="80"/>
      <c r="E880" s="81"/>
      <c r="F880" s="81"/>
      <c r="G880" s="82" t="s">
        <v>79</v>
      </c>
      <c r="H880" s="83">
        <v>43320</v>
      </c>
      <c r="I880" s="84"/>
      <c r="J880" s="80"/>
      <c r="K880" s="85"/>
      <c r="L880" s="86"/>
    </row>
    <row r="881" spans="1:12" ht="30">
      <c r="A881" s="77">
        <v>8</v>
      </c>
      <c r="B881" s="93" t="s">
        <v>1004</v>
      </c>
      <c r="C881" s="94" t="s">
        <v>149</v>
      </c>
      <c r="D881" s="80"/>
      <c r="E881" s="81"/>
      <c r="F881" s="81"/>
      <c r="G881" s="82" t="s">
        <v>79</v>
      </c>
      <c r="H881" s="83">
        <v>43320</v>
      </c>
      <c r="I881" s="84"/>
      <c r="J881" s="80"/>
      <c r="K881" s="85"/>
      <c r="L881" s="86"/>
    </row>
    <row r="882" spans="1:12">
      <c r="A882" s="77">
        <v>9</v>
      </c>
      <c r="B882" s="93" t="s">
        <v>1005</v>
      </c>
      <c r="C882" s="94" t="s">
        <v>149</v>
      </c>
      <c r="D882" s="80"/>
      <c r="E882" s="81"/>
      <c r="F882" s="81"/>
      <c r="G882" s="82" t="s">
        <v>79</v>
      </c>
      <c r="H882" s="83">
        <v>43320</v>
      </c>
      <c r="I882" s="84"/>
      <c r="J882" s="80"/>
      <c r="K882" s="85"/>
      <c r="L882" s="86"/>
    </row>
    <row r="883" spans="1:12" ht="30">
      <c r="A883" s="77">
        <v>10</v>
      </c>
      <c r="B883" s="93" t="s">
        <v>887</v>
      </c>
      <c r="C883" s="94" t="s">
        <v>888</v>
      </c>
      <c r="D883" s="80"/>
      <c r="E883" s="81"/>
      <c r="F883" s="81"/>
      <c r="G883" s="82" t="s">
        <v>79</v>
      </c>
      <c r="H883" s="83">
        <v>43320</v>
      </c>
      <c r="I883" s="84"/>
      <c r="J883" s="80"/>
      <c r="K883" s="85"/>
      <c r="L883" s="86"/>
    </row>
    <row r="884" spans="1:12">
      <c r="A884" s="77">
        <v>11</v>
      </c>
      <c r="B884" s="93" t="s">
        <v>1006</v>
      </c>
      <c r="C884" s="94" t="s">
        <v>149</v>
      </c>
      <c r="D884" s="80"/>
      <c r="E884" s="81"/>
      <c r="F884" s="81"/>
      <c r="G884" s="82" t="s">
        <v>79</v>
      </c>
      <c r="H884" s="83">
        <v>43320</v>
      </c>
      <c r="I884" s="84"/>
      <c r="J884" s="80"/>
      <c r="K884" s="85"/>
      <c r="L884" s="86"/>
    </row>
    <row r="885" spans="1:12">
      <c r="A885" s="77">
        <v>12</v>
      </c>
      <c r="B885" s="93" t="s">
        <v>1007</v>
      </c>
      <c r="C885" s="94" t="s">
        <v>149</v>
      </c>
      <c r="D885" s="80"/>
      <c r="E885" s="81"/>
      <c r="F885" s="81"/>
      <c r="G885" s="82" t="s">
        <v>79</v>
      </c>
      <c r="H885" s="83">
        <v>43320</v>
      </c>
      <c r="I885" s="84"/>
      <c r="J885" s="80"/>
      <c r="K885" s="85"/>
      <c r="L885" s="86"/>
    </row>
    <row r="886" spans="1:12">
      <c r="A886" s="77">
        <v>13</v>
      </c>
      <c r="B886" s="93" t="s">
        <v>1008</v>
      </c>
      <c r="C886" s="94" t="s">
        <v>149</v>
      </c>
      <c r="D886" s="80"/>
      <c r="E886" s="81"/>
      <c r="F886" s="81"/>
      <c r="G886" s="82" t="s">
        <v>79</v>
      </c>
      <c r="H886" s="83">
        <v>43320</v>
      </c>
      <c r="I886" s="84"/>
      <c r="J886" s="80"/>
      <c r="K886" s="85"/>
      <c r="L886" s="86"/>
    </row>
    <row r="887" spans="1:12" ht="60">
      <c r="A887" s="77">
        <v>14</v>
      </c>
      <c r="B887" s="99" t="s">
        <v>182</v>
      </c>
      <c r="C887" s="226" t="s">
        <v>1009</v>
      </c>
      <c r="D887" s="80"/>
      <c r="E887" s="81"/>
      <c r="F887" s="81"/>
      <c r="G887" s="82" t="s">
        <v>79</v>
      </c>
      <c r="H887" s="83">
        <v>43320</v>
      </c>
      <c r="I887" s="84"/>
      <c r="J887" s="80"/>
      <c r="K887" s="85"/>
      <c r="L887" s="86"/>
    </row>
    <row r="888" spans="1:12">
      <c r="A888" s="103"/>
      <c r="B888" s="103"/>
      <c r="C888" s="103"/>
      <c r="D888" s="103"/>
      <c r="E888" s="103"/>
      <c r="F888" s="103"/>
      <c r="G888" s="103"/>
      <c r="H888" s="103"/>
      <c r="I888" s="103"/>
      <c r="J888" s="103"/>
      <c r="K888" s="103"/>
      <c r="L888" s="103"/>
    </row>
    <row r="889" spans="1:12" ht="25.5">
      <c r="A889" s="104" t="s">
        <v>1010</v>
      </c>
      <c r="B889" s="72" t="s">
        <v>1011</v>
      </c>
      <c r="C889" s="73" t="s">
        <v>85</v>
      </c>
      <c r="D889" s="401" t="str">
        <f>IF(COUNTIF(D892:D901, "Failed") &gt; 0, "Failed", IF(COUNTA(D892:D901) = 0, "Not Tested", "Success"))</f>
        <v>Not Tested</v>
      </c>
      <c r="E889" s="402"/>
      <c r="F889" s="97" t="s">
        <v>86</v>
      </c>
      <c r="G889" s="401" t="str">
        <f>IF(COUNTIF(G892:G901, "Failed") &gt; 0, "Failed", IF(COUNTIF(G892:G901, "Need Testing") &gt; 0, "Need Testing", IF(COUNTA(G892:G901) = 0, "Not Tested", "Success")))</f>
        <v>Success</v>
      </c>
      <c r="H889" s="402"/>
      <c r="I889" s="73" t="s">
        <v>87</v>
      </c>
      <c r="J889" s="401" t="str">
        <f>IF(COUNTIF(J892:J901, "Failed") &gt; 0, "Failed", IF(COUNTIF(J892:J901, "Need Testing") &gt; 0, "Need Testing", IF(COUNTA(J892:J901) = 0, "Not Tested", "Success")))</f>
        <v>Not Tested</v>
      </c>
      <c r="K889" s="402"/>
      <c r="L889" s="74"/>
    </row>
    <row r="890" spans="1:12">
      <c r="A890" s="403" t="s">
        <v>92</v>
      </c>
      <c r="B890" s="404" t="s">
        <v>93</v>
      </c>
      <c r="C890" s="404" t="s">
        <v>94</v>
      </c>
      <c r="D890" s="408" t="s">
        <v>95</v>
      </c>
      <c r="E890" s="409"/>
      <c r="F890" s="402"/>
      <c r="G890" s="408" t="s">
        <v>96</v>
      </c>
      <c r="H890" s="409"/>
      <c r="I890" s="402"/>
      <c r="J890" s="408" t="s">
        <v>97</v>
      </c>
      <c r="K890" s="409"/>
      <c r="L890" s="402"/>
    </row>
    <row r="891" spans="1:12">
      <c r="A891" s="399"/>
      <c r="B891" s="399"/>
      <c r="C891" s="399"/>
      <c r="D891" s="75" t="s">
        <v>98</v>
      </c>
      <c r="E891" s="76" t="s">
        <v>99</v>
      </c>
      <c r="F891" s="76" t="s">
        <v>100</v>
      </c>
      <c r="G891" s="75" t="s">
        <v>98</v>
      </c>
      <c r="H891" s="76" t="s">
        <v>99</v>
      </c>
      <c r="I891" s="76" t="s">
        <v>100</v>
      </c>
      <c r="J891" s="75" t="s">
        <v>98</v>
      </c>
      <c r="K891" s="76" t="s">
        <v>99</v>
      </c>
      <c r="L891" s="76" t="s">
        <v>100</v>
      </c>
    </row>
    <row r="892" spans="1:12">
      <c r="A892" s="77">
        <v>1</v>
      </c>
      <c r="B892" s="93" t="s">
        <v>851</v>
      </c>
      <c r="C892" s="94" t="s">
        <v>852</v>
      </c>
      <c r="D892" s="80"/>
      <c r="E892" s="81"/>
      <c r="F892" s="81"/>
      <c r="G892" s="82" t="s">
        <v>79</v>
      </c>
      <c r="H892" s="83">
        <v>43320</v>
      </c>
      <c r="I892" s="84"/>
      <c r="J892" s="80"/>
      <c r="K892" s="85"/>
      <c r="L892" s="86"/>
    </row>
    <row r="893" spans="1:12">
      <c r="A893" s="77">
        <v>2</v>
      </c>
      <c r="B893" s="93" t="s">
        <v>970</v>
      </c>
      <c r="C893" s="94" t="s">
        <v>852</v>
      </c>
      <c r="D893" s="80"/>
      <c r="E893" s="81"/>
      <c r="F893" s="81"/>
      <c r="G893" s="82" t="s">
        <v>79</v>
      </c>
      <c r="H893" s="83">
        <v>43320</v>
      </c>
      <c r="I893" s="84"/>
      <c r="J893" s="80"/>
      <c r="K893" s="85"/>
      <c r="L893" s="86"/>
    </row>
    <row r="894" spans="1:12" ht="30">
      <c r="A894" s="77">
        <v>3</v>
      </c>
      <c r="B894" s="93" t="s">
        <v>978</v>
      </c>
      <c r="C894" s="94" t="s">
        <v>979</v>
      </c>
      <c r="D894" s="80"/>
      <c r="E894" s="81"/>
      <c r="F894" s="81"/>
      <c r="G894" s="82" t="s">
        <v>79</v>
      </c>
      <c r="H894" s="83">
        <v>43320</v>
      </c>
      <c r="I894" s="84"/>
      <c r="J894" s="80"/>
      <c r="K894" s="85"/>
      <c r="L894" s="86"/>
    </row>
    <row r="895" spans="1:12" ht="30">
      <c r="A895" s="77">
        <v>4</v>
      </c>
      <c r="B895" s="93" t="s">
        <v>1012</v>
      </c>
      <c r="C895" s="94" t="s">
        <v>998</v>
      </c>
      <c r="D895" s="80"/>
      <c r="E895" s="81"/>
      <c r="F895" s="81"/>
      <c r="G895" s="82" t="s">
        <v>79</v>
      </c>
      <c r="H895" s="83">
        <v>43320</v>
      </c>
      <c r="I895" s="84"/>
      <c r="J895" s="80"/>
      <c r="K895" s="85"/>
      <c r="L895" s="86"/>
    </row>
    <row r="896" spans="1:12" ht="30">
      <c r="A896" s="77">
        <v>5</v>
      </c>
      <c r="B896" s="93" t="s">
        <v>999</v>
      </c>
      <c r="C896" s="161" t="s">
        <v>1000</v>
      </c>
      <c r="D896" s="80"/>
      <c r="E896" s="81"/>
      <c r="F896" s="81"/>
      <c r="G896" s="82" t="s">
        <v>79</v>
      </c>
      <c r="H896" s="83">
        <v>43320</v>
      </c>
      <c r="I896" s="84"/>
      <c r="J896" s="80"/>
      <c r="K896" s="85"/>
      <c r="L896" s="86"/>
    </row>
    <row r="897" spans="1:12">
      <c r="A897" s="77">
        <v>6</v>
      </c>
      <c r="B897" s="93" t="s">
        <v>1013</v>
      </c>
      <c r="C897" s="94" t="s">
        <v>383</v>
      </c>
      <c r="D897" s="80"/>
      <c r="E897" s="81"/>
      <c r="F897" s="81"/>
      <c r="G897" s="82" t="s">
        <v>79</v>
      </c>
      <c r="H897" s="83">
        <v>43320</v>
      </c>
      <c r="I897" s="84"/>
      <c r="J897" s="80"/>
      <c r="K897" s="85"/>
      <c r="L897" s="86"/>
    </row>
    <row r="898" spans="1:12">
      <c r="A898" s="77">
        <v>7</v>
      </c>
      <c r="B898" s="93" t="s">
        <v>1006</v>
      </c>
      <c r="C898" s="94" t="s">
        <v>149</v>
      </c>
      <c r="D898" s="80"/>
      <c r="E898" s="81"/>
      <c r="F898" s="81"/>
      <c r="G898" s="82" t="s">
        <v>79</v>
      </c>
      <c r="H898" s="83">
        <v>43320</v>
      </c>
      <c r="I898" s="84"/>
      <c r="J898" s="80"/>
      <c r="K898" s="85"/>
      <c r="L898" s="86"/>
    </row>
    <row r="899" spans="1:12">
      <c r="A899" s="77">
        <v>8</v>
      </c>
      <c r="B899" s="93" t="s">
        <v>1007</v>
      </c>
      <c r="C899" s="94" t="s">
        <v>149</v>
      </c>
      <c r="D899" s="80"/>
      <c r="E899" s="81"/>
      <c r="F899" s="81"/>
      <c r="G899" s="82" t="s">
        <v>79</v>
      </c>
      <c r="H899" s="83">
        <v>43320</v>
      </c>
      <c r="I899" s="84"/>
      <c r="J899" s="80"/>
      <c r="K899" s="85"/>
      <c r="L899" s="86"/>
    </row>
    <row r="900" spans="1:12">
      <c r="A900" s="77">
        <v>9</v>
      </c>
      <c r="B900" s="93" t="s">
        <v>1008</v>
      </c>
      <c r="C900" s="94" t="s">
        <v>149</v>
      </c>
      <c r="D900" s="80"/>
      <c r="E900" s="81"/>
      <c r="F900" s="81"/>
      <c r="G900" s="82" t="s">
        <v>79</v>
      </c>
      <c r="H900" s="83">
        <v>43320</v>
      </c>
      <c r="I900" s="84"/>
      <c r="J900" s="80"/>
      <c r="K900" s="85"/>
      <c r="L900" s="86"/>
    </row>
    <row r="901" spans="1:12" ht="60">
      <c r="A901" s="77">
        <v>10</v>
      </c>
      <c r="B901" s="99" t="s">
        <v>182</v>
      </c>
      <c r="C901" s="226" t="s">
        <v>1009</v>
      </c>
      <c r="D901" s="80"/>
      <c r="E901" s="81"/>
      <c r="F901" s="81"/>
      <c r="G901" s="82" t="s">
        <v>79</v>
      </c>
      <c r="H901" s="83">
        <v>43320</v>
      </c>
      <c r="I901" s="84"/>
      <c r="J901" s="80"/>
      <c r="K901" s="85"/>
      <c r="L901" s="86"/>
    </row>
    <row r="902" spans="1:12">
      <c r="A902" s="103"/>
      <c r="B902" s="103"/>
      <c r="C902" s="103"/>
      <c r="D902" s="103"/>
      <c r="E902" s="103"/>
      <c r="F902" s="103"/>
      <c r="G902" s="103"/>
      <c r="H902" s="103"/>
      <c r="I902" s="103"/>
      <c r="J902" s="103"/>
      <c r="K902" s="103"/>
      <c r="L902" s="103"/>
    </row>
    <row r="903" spans="1:12" ht="25.5">
      <c r="A903" s="104" t="s">
        <v>1014</v>
      </c>
      <c r="B903" s="72" t="s">
        <v>1015</v>
      </c>
      <c r="C903" s="73" t="s">
        <v>85</v>
      </c>
      <c r="D903" s="401" t="str">
        <f>IF(COUNTIF(D906:D910, "Failed") &gt; 0, "Failed", IF(COUNTA(D906:D910) = 0, "Not Tested", "Success"))</f>
        <v>Not Tested</v>
      </c>
      <c r="E903" s="402"/>
      <c r="F903" s="97" t="s">
        <v>86</v>
      </c>
      <c r="G903" s="401" t="str">
        <f>IF(COUNTIF(G906:G910, "Failed") &gt; 0, "Failed", IF(COUNTIF(G906:G910, "Need Testing") &gt; 0, "Need Testing", IF(COUNTA(G906:G910) = 0, "Not Tested", "Success")))</f>
        <v>Success</v>
      </c>
      <c r="H903" s="402"/>
      <c r="I903" s="73" t="s">
        <v>87</v>
      </c>
      <c r="J903" s="401" t="str">
        <f>IF(COUNTIF(J906:J910, "Failed") &gt; 0, "Failed", IF(COUNTIF(J906:J910, "Need Testing") &gt; 0, "Need Testing", IF(COUNTA(J906:J910) = 0, "Not Tested", "Success")))</f>
        <v>Not Tested</v>
      </c>
      <c r="K903" s="402"/>
      <c r="L903" s="74"/>
    </row>
    <row r="904" spans="1:12">
      <c r="A904" s="403" t="s">
        <v>92</v>
      </c>
      <c r="B904" s="404" t="s">
        <v>93</v>
      </c>
      <c r="C904" s="404" t="s">
        <v>94</v>
      </c>
      <c r="D904" s="408" t="s">
        <v>95</v>
      </c>
      <c r="E904" s="409"/>
      <c r="F904" s="402"/>
      <c r="G904" s="408" t="s">
        <v>96</v>
      </c>
      <c r="H904" s="409"/>
      <c r="I904" s="402"/>
      <c r="J904" s="408" t="s">
        <v>97</v>
      </c>
      <c r="K904" s="409"/>
      <c r="L904" s="402"/>
    </row>
    <row r="905" spans="1:12">
      <c r="A905" s="399"/>
      <c r="B905" s="399"/>
      <c r="C905" s="399"/>
      <c r="D905" s="75" t="s">
        <v>98</v>
      </c>
      <c r="E905" s="76" t="s">
        <v>99</v>
      </c>
      <c r="F905" s="76" t="s">
        <v>100</v>
      </c>
      <c r="G905" s="75" t="s">
        <v>98</v>
      </c>
      <c r="H905" s="76" t="s">
        <v>99</v>
      </c>
      <c r="I905" s="76" t="s">
        <v>100</v>
      </c>
      <c r="J905" s="75" t="s">
        <v>98</v>
      </c>
      <c r="K905" s="76" t="s">
        <v>99</v>
      </c>
      <c r="L905" s="76" t="s">
        <v>100</v>
      </c>
    </row>
    <row r="906" spans="1:12">
      <c r="A906" s="77">
        <v>1</v>
      </c>
      <c r="B906" s="93" t="s">
        <v>851</v>
      </c>
      <c r="C906" s="94" t="s">
        <v>852</v>
      </c>
      <c r="D906" s="80"/>
      <c r="E906" s="81"/>
      <c r="F906" s="81"/>
      <c r="G906" s="82" t="s">
        <v>79</v>
      </c>
      <c r="H906" s="83">
        <v>43320</v>
      </c>
      <c r="I906" s="84"/>
      <c r="J906" s="80"/>
      <c r="K906" s="85"/>
      <c r="L906" s="86"/>
    </row>
    <row r="907" spans="1:12">
      <c r="A907" s="77">
        <v>2</v>
      </c>
      <c r="B907" s="93" t="s">
        <v>970</v>
      </c>
      <c r="C907" s="94" t="s">
        <v>852</v>
      </c>
      <c r="D907" s="80"/>
      <c r="E907" s="81"/>
      <c r="F907" s="81"/>
      <c r="G907" s="82" t="s">
        <v>79</v>
      </c>
      <c r="H907" s="83">
        <v>43320</v>
      </c>
      <c r="I907" s="84"/>
      <c r="J907" s="80"/>
      <c r="K907" s="85"/>
      <c r="L907" s="86"/>
    </row>
    <row r="908" spans="1:12" ht="30">
      <c r="A908" s="77">
        <v>3</v>
      </c>
      <c r="B908" s="93" t="s">
        <v>978</v>
      </c>
      <c r="C908" s="94" t="s">
        <v>979</v>
      </c>
      <c r="D908" s="80"/>
      <c r="E908" s="81"/>
      <c r="F908" s="81"/>
      <c r="G908" s="82" t="s">
        <v>79</v>
      </c>
      <c r="H908" s="83">
        <v>43320</v>
      </c>
      <c r="I908" s="84"/>
      <c r="J908" s="80"/>
      <c r="K908" s="85"/>
      <c r="L908" s="86"/>
    </row>
    <row r="909" spans="1:12" ht="30">
      <c r="A909" s="77">
        <v>4</v>
      </c>
      <c r="B909" s="93" t="s">
        <v>399</v>
      </c>
      <c r="C909" s="161" t="s">
        <v>873</v>
      </c>
      <c r="D909" s="80"/>
      <c r="E909" s="81"/>
      <c r="F909" s="81"/>
      <c r="G909" s="82" t="s">
        <v>79</v>
      </c>
      <c r="H909" s="83">
        <v>43320</v>
      </c>
      <c r="I909" s="84"/>
      <c r="J909" s="80"/>
      <c r="K909" s="85"/>
      <c r="L909" s="86"/>
    </row>
    <row r="910" spans="1:12" ht="45">
      <c r="A910" s="77">
        <v>5</v>
      </c>
      <c r="B910" s="93" t="s">
        <v>1016</v>
      </c>
      <c r="C910" s="161" t="s">
        <v>1017</v>
      </c>
      <c r="D910" s="80"/>
      <c r="E910" s="81"/>
      <c r="F910" s="81"/>
      <c r="G910" s="82" t="s">
        <v>79</v>
      </c>
      <c r="H910" s="83">
        <v>43320</v>
      </c>
      <c r="I910" s="84"/>
      <c r="J910" s="80"/>
      <c r="K910" s="85"/>
      <c r="L910" s="86"/>
    </row>
    <row r="911" spans="1:12">
      <c r="A911" s="103"/>
      <c r="B911" s="103"/>
      <c r="C911" s="103"/>
      <c r="D911" s="103"/>
      <c r="E911" s="103"/>
      <c r="F911" s="103"/>
      <c r="G911" s="103"/>
      <c r="H911" s="103"/>
      <c r="I911" s="103"/>
      <c r="J911" s="103"/>
      <c r="K911" s="103"/>
      <c r="L911" s="103"/>
    </row>
    <row r="912" spans="1:12" ht="25.5">
      <c r="A912" s="104" t="s">
        <v>1018</v>
      </c>
      <c r="B912" s="72" t="s">
        <v>1019</v>
      </c>
      <c r="C912" s="73" t="s">
        <v>85</v>
      </c>
      <c r="D912" s="401" t="str">
        <f>IF(COUNTIF(D915:D919, "Failed") &gt; 0, "Failed", IF(COUNTA(D915:D919) = 0, "Not Tested", "Success"))</f>
        <v>Not Tested</v>
      </c>
      <c r="E912" s="402"/>
      <c r="F912" s="97" t="s">
        <v>86</v>
      </c>
      <c r="G912" s="401" t="str">
        <f>IF(COUNTIF(G915:G919, "Failed") &gt; 0, "Failed", IF(COUNTIF(G915:G919, "Need Testing") &gt; 0, "Need Testing", IF(COUNTA(G915:G919) = 0, "Not Tested", "Success")))</f>
        <v>Success</v>
      </c>
      <c r="H912" s="402"/>
      <c r="I912" s="73" t="s">
        <v>87</v>
      </c>
      <c r="J912" s="401" t="str">
        <f>IF(COUNTIF(J915:J919, "Failed") &gt; 0, "Failed", IF(COUNTIF(J915:J919, "Need Testing") &gt; 0, "Need Testing", IF(COUNTA(J915:J919) = 0, "Not Tested", "Success")))</f>
        <v>Not Tested</v>
      </c>
      <c r="K912" s="402"/>
      <c r="L912" s="74"/>
    </row>
    <row r="913" spans="1:12">
      <c r="A913" s="403" t="s">
        <v>92</v>
      </c>
      <c r="B913" s="404" t="s">
        <v>93</v>
      </c>
      <c r="C913" s="404" t="s">
        <v>94</v>
      </c>
      <c r="D913" s="408" t="s">
        <v>95</v>
      </c>
      <c r="E913" s="409"/>
      <c r="F913" s="402"/>
      <c r="G913" s="408" t="s">
        <v>96</v>
      </c>
      <c r="H913" s="409"/>
      <c r="I913" s="402"/>
      <c r="J913" s="408" t="s">
        <v>97</v>
      </c>
      <c r="K913" s="409"/>
      <c r="L913" s="402"/>
    </row>
    <row r="914" spans="1:12">
      <c r="A914" s="399"/>
      <c r="B914" s="399"/>
      <c r="C914" s="399"/>
      <c r="D914" s="75" t="s">
        <v>98</v>
      </c>
      <c r="E914" s="76" t="s">
        <v>99</v>
      </c>
      <c r="F914" s="76" t="s">
        <v>100</v>
      </c>
      <c r="G914" s="75" t="s">
        <v>98</v>
      </c>
      <c r="H914" s="76" t="s">
        <v>99</v>
      </c>
      <c r="I914" s="76" t="s">
        <v>100</v>
      </c>
      <c r="J914" s="75" t="s">
        <v>98</v>
      </c>
      <c r="K914" s="76" t="s">
        <v>99</v>
      </c>
      <c r="L914" s="76" t="s">
        <v>100</v>
      </c>
    </row>
    <row r="915" spans="1:12">
      <c r="A915" s="77">
        <v>1</v>
      </c>
      <c r="B915" s="93" t="s">
        <v>851</v>
      </c>
      <c r="C915" s="94" t="s">
        <v>852</v>
      </c>
      <c r="D915" s="80"/>
      <c r="E915" s="81"/>
      <c r="F915" s="81"/>
      <c r="G915" s="82" t="s">
        <v>79</v>
      </c>
      <c r="H915" s="83">
        <v>43320</v>
      </c>
      <c r="I915" s="84"/>
      <c r="J915" s="80"/>
      <c r="K915" s="85"/>
      <c r="L915" s="86"/>
    </row>
    <row r="916" spans="1:12">
      <c r="A916" s="77">
        <v>2</v>
      </c>
      <c r="B916" s="93" t="s">
        <v>970</v>
      </c>
      <c r="C916" s="94" t="s">
        <v>852</v>
      </c>
      <c r="D916" s="80"/>
      <c r="E916" s="81"/>
      <c r="F916" s="81"/>
      <c r="G916" s="82" t="s">
        <v>79</v>
      </c>
      <c r="H916" s="83">
        <v>43320</v>
      </c>
      <c r="I916" s="84"/>
      <c r="J916" s="80"/>
      <c r="K916" s="85"/>
      <c r="L916" s="86"/>
    </row>
    <row r="917" spans="1:12" ht="30">
      <c r="A917" s="77">
        <v>3</v>
      </c>
      <c r="B917" s="93" t="s">
        <v>978</v>
      </c>
      <c r="C917" s="94" t="s">
        <v>979</v>
      </c>
      <c r="D917" s="80"/>
      <c r="E917" s="81"/>
      <c r="F917" s="81"/>
      <c r="G917" s="82" t="s">
        <v>79</v>
      </c>
      <c r="H917" s="83">
        <v>43320</v>
      </c>
      <c r="I917" s="84"/>
      <c r="J917" s="80"/>
      <c r="K917" s="85"/>
      <c r="L917" s="86"/>
    </row>
    <row r="918" spans="1:12" ht="30">
      <c r="A918" s="77">
        <v>4</v>
      </c>
      <c r="B918" s="93" t="s">
        <v>399</v>
      </c>
      <c r="C918" s="161" t="s">
        <v>873</v>
      </c>
      <c r="D918" s="80"/>
      <c r="E918" s="81"/>
      <c r="F918" s="81"/>
      <c r="G918" s="82" t="s">
        <v>79</v>
      </c>
      <c r="H918" s="83">
        <v>43320</v>
      </c>
      <c r="I918" s="84"/>
      <c r="J918" s="80"/>
      <c r="K918" s="85"/>
      <c r="L918" s="86"/>
    </row>
    <row r="919" spans="1:12" ht="45">
      <c r="A919" s="77">
        <v>5</v>
      </c>
      <c r="B919" s="93" t="s">
        <v>1016</v>
      </c>
      <c r="C919" s="161" t="s">
        <v>1017</v>
      </c>
      <c r="D919" s="80"/>
      <c r="E919" s="81"/>
      <c r="F919" s="81"/>
      <c r="G919" s="82" t="s">
        <v>79</v>
      </c>
      <c r="H919" s="83">
        <v>43320</v>
      </c>
      <c r="I919" s="84"/>
      <c r="J919" s="80"/>
      <c r="K919" s="85"/>
      <c r="L919" s="86"/>
    </row>
    <row r="920" spans="1:12">
      <c r="A920" s="103"/>
      <c r="B920" s="103"/>
      <c r="C920" s="103"/>
      <c r="D920" s="103"/>
      <c r="E920" s="103"/>
      <c r="F920" s="103"/>
      <c r="G920" s="103"/>
      <c r="H920" s="103"/>
      <c r="I920" s="103"/>
      <c r="J920" s="103"/>
      <c r="K920" s="103"/>
      <c r="L920" s="103"/>
    </row>
    <row r="921" spans="1:12">
      <c r="A921" s="104" t="s">
        <v>1020</v>
      </c>
      <c r="B921" s="72" t="s">
        <v>1021</v>
      </c>
      <c r="C921" s="73" t="s">
        <v>85</v>
      </c>
      <c r="D921" s="401" t="str">
        <f>IF(COUNTIF(D924:D945, "Failed") &gt; 0, "Failed", IF(COUNTA(D924:D945) = 0, "Not Tested", "Success"))</f>
        <v>Not Tested</v>
      </c>
      <c r="E921" s="402"/>
      <c r="F921" s="97" t="s">
        <v>86</v>
      </c>
      <c r="G921" s="401" t="str">
        <f>IF(COUNTIF(G924:G945, "Failed") &gt; 0, "Failed", IF(COUNTIF(G924:G945, "Need Testing") &gt; 0, "Need Testing", IF(COUNTA(G924:G945) = 0, "Not Tested", "Success")))</f>
        <v>Success</v>
      </c>
      <c r="H921" s="402"/>
      <c r="I921" s="73" t="s">
        <v>87</v>
      </c>
      <c r="J921" s="401" t="str">
        <f>IF(COUNTIF(J924:J945, "Failed") &gt; 0, "Failed", IF(COUNTIF(J924:J945, "Need Testing") &gt; 0, "Need Testing", IF(COUNTA(J924:J945) = 0, "Not Tested", "Success")))</f>
        <v>Not Tested</v>
      </c>
      <c r="K921" s="402"/>
      <c r="L921" s="74"/>
    </row>
    <row r="922" spans="1:12">
      <c r="A922" s="403" t="s">
        <v>92</v>
      </c>
      <c r="B922" s="404" t="s">
        <v>93</v>
      </c>
      <c r="C922" s="404" t="s">
        <v>94</v>
      </c>
      <c r="D922" s="408" t="s">
        <v>95</v>
      </c>
      <c r="E922" s="409"/>
      <c r="F922" s="402"/>
      <c r="G922" s="408" t="s">
        <v>96</v>
      </c>
      <c r="H922" s="409"/>
      <c r="I922" s="402"/>
      <c r="J922" s="408" t="s">
        <v>97</v>
      </c>
      <c r="K922" s="409"/>
      <c r="L922" s="402"/>
    </row>
    <row r="923" spans="1:12">
      <c r="A923" s="399"/>
      <c r="B923" s="399"/>
      <c r="C923" s="399"/>
      <c r="D923" s="75" t="s">
        <v>98</v>
      </c>
      <c r="E923" s="76" t="s">
        <v>99</v>
      </c>
      <c r="F923" s="76" t="s">
        <v>100</v>
      </c>
      <c r="G923" s="75" t="s">
        <v>98</v>
      </c>
      <c r="H923" s="76" t="s">
        <v>99</v>
      </c>
      <c r="I923" s="76" t="s">
        <v>100</v>
      </c>
      <c r="J923" s="75" t="s">
        <v>98</v>
      </c>
      <c r="K923" s="76" t="s">
        <v>99</v>
      </c>
      <c r="L923" s="76" t="s">
        <v>100</v>
      </c>
    </row>
    <row r="924" spans="1:12">
      <c r="A924" s="77">
        <v>1</v>
      </c>
      <c r="B924" s="93" t="s">
        <v>851</v>
      </c>
      <c r="C924" s="94" t="s">
        <v>852</v>
      </c>
      <c r="D924" s="80"/>
      <c r="E924" s="81"/>
      <c r="F924" s="81"/>
      <c r="G924" s="82" t="s">
        <v>79</v>
      </c>
      <c r="H924" s="83">
        <v>43320</v>
      </c>
      <c r="I924" s="84"/>
      <c r="J924" s="80"/>
      <c r="K924" s="85"/>
      <c r="L924" s="86"/>
    </row>
    <row r="925" spans="1:12">
      <c r="A925" s="77">
        <v>2</v>
      </c>
      <c r="B925" s="93" t="s">
        <v>1022</v>
      </c>
      <c r="C925" s="94" t="s">
        <v>1023</v>
      </c>
      <c r="D925" s="80"/>
      <c r="E925" s="81"/>
      <c r="F925" s="81"/>
      <c r="G925" s="82" t="s">
        <v>79</v>
      </c>
      <c r="H925" s="83">
        <v>43320</v>
      </c>
      <c r="I925" s="84"/>
      <c r="J925" s="80"/>
      <c r="K925" s="85"/>
      <c r="L925" s="86"/>
    </row>
    <row r="926" spans="1:12" ht="30">
      <c r="A926" s="77">
        <v>3</v>
      </c>
      <c r="B926" s="93" t="s">
        <v>1024</v>
      </c>
      <c r="C926" s="94" t="s">
        <v>1025</v>
      </c>
      <c r="D926" s="80"/>
      <c r="E926" s="81"/>
      <c r="F926" s="81"/>
      <c r="G926" s="82" t="s">
        <v>79</v>
      </c>
      <c r="H926" s="83">
        <v>43320</v>
      </c>
      <c r="I926" s="84"/>
      <c r="J926" s="80"/>
      <c r="K926" s="85"/>
      <c r="L926" s="86"/>
    </row>
    <row r="927" spans="1:12" ht="30">
      <c r="A927" s="77">
        <v>4</v>
      </c>
      <c r="B927" s="93" t="s">
        <v>1026</v>
      </c>
      <c r="C927" s="161" t="s">
        <v>1027</v>
      </c>
      <c r="D927" s="80"/>
      <c r="E927" s="81"/>
      <c r="F927" s="81"/>
      <c r="G927" s="82" t="s">
        <v>79</v>
      </c>
      <c r="H927" s="83">
        <v>43320</v>
      </c>
      <c r="I927" s="84"/>
      <c r="J927" s="80"/>
      <c r="K927" s="85"/>
      <c r="L927" s="86"/>
    </row>
    <row r="928" spans="1:12">
      <c r="A928" s="77">
        <v>5</v>
      </c>
      <c r="B928" s="93" t="s">
        <v>1028</v>
      </c>
      <c r="C928" s="94" t="s">
        <v>149</v>
      </c>
      <c r="D928" s="80"/>
      <c r="E928" s="81"/>
      <c r="F928" s="81"/>
      <c r="G928" s="82" t="s">
        <v>79</v>
      </c>
      <c r="H928" s="83">
        <v>43320</v>
      </c>
      <c r="I928" s="84"/>
      <c r="J928" s="80"/>
      <c r="K928" s="85"/>
      <c r="L928" s="86"/>
    </row>
    <row r="929" spans="1:12" ht="30">
      <c r="A929" s="77">
        <v>6</v>
      </c>
      <c r="B929" s="93" t="s">
        <v>1029</v>
      </c>
      <c r="C929" s="94" t="s">
        <v>149</v>
      </c>
      <c r="D929" s="80"/>
      <c r="E929" s="81"/>
      <c r="F929" s="81"/>
      <c r="G929" s="82" t="s">
        <v>79</v>
      </c>
      <c r="H929" s="83">
        <v>43320</v>
      </c>
      <c r="I929" s="84"/>
      <c r="J929" s="80"/>
      <c r="K929" s="85"/>
      <c r="L929" s="86"/>
    </row>
    <row r="930" spans="1:12" ht="30">
      <c r="A930" s="77">
        <v>7</v>
      </c>
      <c r="B930" s="93" t="s">
        <v>1030</v>
      </c>
      <c r="C930" s="94" t="s">
        <v>149</v>
      </c>
      <c r="D930" s="80"/>
      <c r="E930" s="81"/>
      <c r="F930" s="81"/>
      <c r="G930" s="82" t="s">
        <v>79</v>
      </c>
      <c r="H930" s="83">
        <v>43320</v>
      </c>
      <c r="I930" s="84"/>
      <c r="J930" s="80"/>
      <c r="K930" s="85"/>
      <c r="L930" s="86"/>
    </row>
    <row r="931" spans="1:12" ht="30">
      <c r="A931" s="77">
        <v>8</v>
      </c>
      <c r="B931" s="93" t="s">
        <v>1031</v>
      </c>
      <c r="C931" s="94" t="s">
        <v>383</v>
      </c>
      <c r="D931" s="80"/>
      <c r="E931" s="81"/>
      <c r="F931" s="81"/>
      <c r="G931" s="82" t="s">
        <v>79</v>
      </c>
      <c r="H931" s="83">
        <v>43320</v>
      </c>
      <c r="I931" s="84"/>
      <c r="J931" s="80"/>
      <c r="K931" s="85"/>
      <c r="L931" s="86"/>
    </row>
    <row r="932" spans="1:12" ht="45">
      <c r="A932" s="77">
        <v>9</v>
      </c>
      <c r="B932" s="93" t="s">
        <v>1032</v>
      </c>
      <c r="C932" s="94" t="s">
        <v>383</v>
      </c>
      <c r="D932" s="80"/>
      <c r="E932" s="81"/>
      <c r="F932" s="81"/>
      <c r="G932" s="82" t="s">
        <v>79</v>
      </c>
      <c r="H932" s="83">
        <v>43320</v>
      </c>
      <c r="I932" s="84"/>
      <c r="J932" s="80"/>
      <c r="K932" s="85"/>
      <c r="L932" s="86"/>
    </row>
    <row r="933" spans="1:12" ht="30">
      <c r="A933" s="77">
        <v>10</v>
      </c>
      <c r="B933" s="93" t="s">
        <v>1033</v>
      </c>
      <c r="C933" s="94" t="s">
        <v>383</v>
      </c>
      <c r="D933" s="80"/>
      <c r="E933" s="81"/>
      <c r="F933" s="81"/>
      <c r="G933" s="82" t="s">
        <v>79</v>
      </c>
      <c r="H933" s="83">
        <v>43320</v>
      </c>
      <c r="I933" s="84"/>
      <c r="J933" s="80"/>
      <c r="K933" s="85"/>
      <c r="L933" s="86"/>
    </row>
    <row r="934" spans="1:12" ht="30">
      <c r="A934" s="77">
        <v>11</v>
      </c>
      <c r="B934" s="93" t="s">
        <v>1034</v>
      </c>
      <c r="C934" s="94" t="s">
        <v>383</v>
      </c>
      <c r="D934" s="80"/>
      <c r="E934" s="81"/>
      <c r="F934" s="81"/>
      <c r="G934" s="82" t="s">
        <v>79</v>
      </c>
      <c r="H934" s="83">
        <v>43320</v>
      </c>
      <c r="I934" s="84"/>
      <c r="J934" s="80"/>
      <c r="K934" s="85"/>
      <c r="L934" s="86"/>
    </row>
    <row r="935" spans="1:12" ht="30">
      <c r="A935" s="77">
        <v>12</v>
      </c>
      <c r="B935" s="93" t="s">
        <v>1035</v>
      </c>
      <c r="C935" s="94" t="s">
        <v>149</v>
      </c>
      <c r="D935" s="80"/>
      <c r="E935" s="81"/>
      <c r="F935" s="81"/>
      <c r="G935" s="82" t="s">
        <v>79</v>
      </c>
      <c r="H935" s="83">
        <v>43320</v>
      </c>
      <c r="I935" s="84"/>
      <c r="J935" s="80"/>
      <c r="K935" s="85"/>
      <c r="L935" s="86"/>
    </row>
    <row r="936" spans="1:12">
      <c r="A936" s="77">
        <v>13</v>
      </c>
      <c r="B936" s="93" t="s">
        <v>1036</v>
      </c>
      <c r="C936" s="94" t="s">
        <v>149</v>
      </c>
      <c r="D936" s="80"/>
      <c r="E936" s="81"/>
      <c r="F936" s="81"/>
      <c r="G936" s="82" t="s">
        <v>79</v>
      </c>
      <c r="H936" s="83">
        <v>43320</v>
      </c>
      <c r="I936" s="84"/>
      <c r="J936" s="80"/>
      <c r="K936" s="85"/>
      <c r="L936" s="86"/>
    </row>
    <row r="937" spans="1:12">
      <c r="A937" s="77">
        <v>14</v>
      </c>
      <c r="B937" s="93" t="s">
        <v>1037</v>
      </c>
      <c r="C937" s="94" t="s">
        <v>149</v>
      </c>
      <c r="D937" s="80"/>
      <c r="E937" s="81"/>
      <c r="F937" s="81"/>
      <c r="G937" s="82" t="s">
        <v>79</v>
      </c>
      <c r="H937" s="83">
        <v>43320</v>
      </c>
      <c r="I937" s="84"/>
      <c r="J937" s="80"/>
      <c r="K937" s="85"/>
      <c r="L937" s="86"/>
    </row>
    <row r="938" spans="1:12">
      <c r="A938" s="77">
        <v>15</v>
      </c>
      <c r="B938" s="93" t="s">
        <v>1038</v>
      </c>
      <c r="C938" s="94" t="s">
        <v>149</v>
      </c>
      <c r="D938" s="80"/>
      <c r="E938" s="81"/>
      <c r="F938" s="81"/>
      <c r="G938" s="82" t="s">
        <v>79</v>
      </c>
      <c r="H938" s="83">
        <v>43320</v>
      </c>
      <c r="I938" s="84"/>
      <c r="J938" s="80"/>
      <c r="K938" s="85"/>
      <c r="L938" s="86"/>
    </row>
    <row r="939" spans="1:12">
      <c r="A939" s="77">
        <v>16</v>
      </c>
      <c r="B939" s="93" t="s">
        <v>1039</v>
      </c>
      <c r="C939" s="94" t="s">
        <v>149</v>
      </c>
      <c r="D939" s="80"/>
      <c r="E939" s="81"/>
      <c r="F939" s="81"/>
      <c r="G939" s="82" t="s">
        <v>79</v>
      </c>
      <c r="H939" s="83">
        <v>43320</v>
      </c>
      <c r="I939" s="84"/>
      <c r="J939" s="80"/>
      <c r="K939" s="85"/>
      <c r="L939" s="86"/>
    </row>
    <row r="940" spans="1:12">
      <c r="A940" s="77">
        <v>17</v>
      </c>
      <c r="B940" s="93" t="s">
        <v>1040</v>
      </c>
      <c r="C940" s="94" t="s">
        <v>149</v>
      </c>
      <c r="D940" s="80"/>
      <c r="E940" s="81"/>
      <c r="F940" s="81"/>
      <c r="G940" s="82" t="s">
        <v>79</v>
      </c>
      <c r="H940" s="83">
        <v>43320</v>
      </c>
      <c r="I940" s="84"/>
      <c r="J940" s="80"/>
      <c r="K940" s="85"/>
      <c r="L940" s="86"/>
    </row>
    <row r="941" spans="1:12">
      <c r="A941" s="77">
        <v>18</v>
      </c>
      <c r="B941" s="93" t="s">
        <v>1041</v>
      </c>
      <c r="C941" s="94" t="s">
        <v>149</v>
      </c>
      <c r="D941" s="80"/>
      <c r="E941" s="81"/>
      <c r="F941" s="81"/>
      <c r="G941" s="82" t="s">
        <v>79</v>
      </c>
      <c r="H941" s="83">
        <v>43320</v>
      </c>
      <c r="I941" s="84"/>
      <c r="J941" s="80"/>
      <c r="K941" s="85"/>
      <c r="L941" s="86"/>
    </row>
    <row r="942" spans="1:12">
      <c r="A942" s="77">
        <v>19</v>
      </c>
      <c r="B942" s="93" t="s">
        <v>1042</v>
      </c>
      <c r="C942" s="94" t="s">
        <v>149</v>
      </c>
      <c r="D942" s="80"/>
      <c r="E942" s="81"/>
      <c r="F942" s="81"/>
      <c r="G942" s="82" t="s">
        <v>79</v>
      </c>
      <c r="H942" s="83">
        <v>43320</v>
      </c>
      <c r="I942" s="84"/>
      <c r="J942" s="80"/>
      <c r="K942" s="85"/>
      <c r="L942" s="86"/>
    </row>
    <row r="943" spans="1:12" ht="30">
      <c r="A943" s="77">
        <v>20</v>
      </c>
      <c r="B943" s="93" t="s">
        <v>1043</v>
      </c>
      <c r="C943" s="94" t="s">
        <v>149</v>
      </c>
      <c r="D943" s="80"/>
      <c r="E943" s="81"/>
      <c r="F943" s="81"/>
      <c r="G943" s="82" t="s">
        <v>79</v>
      </c>
      <c r="H943" s="83">
        <v>43320</v>
      </c>
      <c r="I943" s="84"/>
      <c r="J943" s="80"/>
      <c r="K943" s="85"/>
      <c r="L943" s="86"/>
    </row>
    <row r="944" spans="1:12" ht="30">
      <c r="A944" s="77">
        <v>21</v>
      </c>
      <c r="B944" s="121" t="s">
        <v>1044</v>
      </c>
      <c r="C944" s="94" t="s">
        <v>149</v>
      </c>
      <c r="D944" s="80"/>
      <c r="E944" s="81"/>
      <c r="F944" s="81"/>
      <c r="G944" s="82" t="s">
        <v>79</v>
      </c>
      <c r="H944" s="83">
        <v>43320</v>
      </c>
      <c r="I944" s="84"/>
      <c r="J944" s="80"/>
      <c r="K944" s="85"/>
      <c r="L944" s="86"/>
    </row>
    <row r="945" spans="1:12">
      <c r="A945" s="77">
        <v>22</v>
      </c>
      <c r="B945" s="93" t="s">
        <v>1045</v>
      </c>
      <c r="C945" s="94" t="s">
        <v>149</v>
      </c>
      <c r="D945" s="80"/>
      <c r="E945" s="81"/>
      <c r="F945" s="81"/>
      <c r="G945" s="82" t="s">
        <v>79</v>
      </c>
      <c r="H945" s="83">
        <v>43320</v>
      </c>
      <c r="I945" s="84"/>
      <c r="J945" s="80"/>
      <c r="K945" s="85"/>
      <c r="L945" s="86"/>
    </row>
    <row r="946" spans="1:12">
      <c r="A946" s="103"/>
      <c r="B946" s="103"/>
      <c r="C946" s="103"/>
      <c r="D946" s="103"/>
      <c r="E946" s="103"/>
      <c r="F946" s="103"/>
      <c r="G946" s="103"/>
      <c r="H946" s="103"/>
      <c r="I946" s="103"/>
      <c r="J946" s="103"/>
      <c r="K946" s="103"/>
      <c r="L946" s="103"/>
    </row>
    <row r="947" spans="1:12" ht="25.5">
      <c r="A947" s="104" t="s">
        <v>1046</v>
      </c>
      <c r="B947" s="72" t="s">
        <v>1047</v>
      </c>
      <c r="C947" s="73" t="s">
        <v>85</v>
      </c>
      <c r="D947" s="401" t="str">
        <f>IF(COUNTIF(D950:D953, "Failed") &gt; 0, "Failed", IF(COUNTA(D950:D953) = 0, "Not Tested", "Success"))</f>
        <v>Not Tested</v>
      </c>
      <c r="E947" s="402"/>
      <c r="F947" s="97" t="s">
        <v>86</v>
      </c>
      <c r="G947" s="401" t="str">
        <f>IF(COUNTIF(G950:G953, "Failed") &gt; 0, "Failed", IF(COUNTIF(G950:G953, "Need Testing") &gt; 0, "Need Testing", IF(COUNTA(G950:G953) = 0, "Not Tested", "Success")))</f>
        <v>Success</v>
      </c>
      <c r="H947" s="402"/>
      <c r="I947" s="73" t="s">
        <v>87</v>
      </c>
      <c r="J947" s="401" t="str">
        <f>IF(COUNTIF(J950:J953, "Failed") &gt; 0, "Failed", IF(COUNTIF(J950:J953, "Need Testing") &gt; 0, "Need Testing", IF(COUNTA(J950:J953) = 0, "Not Tested", "Success")))</f>
        <v>Not Tested</v>
      </c>
      <c r="K947" s="402"/>
      <c r="L947" s="74"/>
    </row>
    <row r="948" spans="1:12">
      <c r="A948" s="403" t="s">
        <v>92</v>
      </c>
      <c r="B948" s="404" t="s">
        <v>93</v>
      </c>
      <c r="C948" s="404" t="s">
        <v>94</v>
      </c>
      <c r="D948" s="408" t="s">
        <v>95</v>
      </c>
      <c r="E948" s="409"/>
      <c r="F948" s="402"/>
      <c r="G948" s="408" t="s">
        <v>96</v>
      </c>
      <c r="H948" s="409"/>
      <c r="I948" s="402"/>
      <c r="J948" s="408" t="s">
        <v>97</v>
      </c>
      <c r="K948" s="409"/>
      <c r="L948" s="402"/>
    </row>
    <row r="949" spans="1:12">
      <c r="A949" s="399"/>
      <c r="B949" s="399"/>
      <c r="C949" s="399"/>
      <c r="D949" s="75" t="s">
        <v>98</v>
      </c>
      <c r="E949" s="76" t="s">
        <v>99</v>
      </c>
      <c r="F949" s="76" t="s">
        <v>100</v>
      </c>
      <c r="G949" s="75" t="s">
        <v>98</v>
      </c>
      <c r="H949" s="76" t="s">
        <v>99</v>
      </c>
      <c r="I949" s="76" t="s">
        <v>100</v>
      </c>
      <c r="J949" s="75" t="s">
        <v>98</v>
      </c>
      <c r="K949" s="76" t="s">
        <v>99</v>
      </c>
      <c r="L949" s="76" t="s">
        <v>100</v>
      </c>
    </row>
    <row r="950" spans="1:12">
      <c r="A950" s="77">
        <v>1</v>
      </c>
      <c r="B950" s="93" t="s">
        <v>1028</v>
      </c>
      <c r="C950" s="94" t="s">
        <v>149</v>
      </c>
      <c r="D950" s="80"/>
      <c r="E950" s="81"/>
      <c r="F950" s="81"/>
      <c r="G950" s="82" t="s">
        <v>79</v>
      </c>
      <c r="H950" s="83">
        <v>43320</v>
      </c>
      <c r="I950" s="84"/>
      <c r="J950" s="80"/>
      <c r="K950" s="85"/>
      <c r="L950" s="86"/>
    </row>
    <row r="951" spans="1:12">
      <c r="A951" s="77">
        <v>2</v>
      </c>
      <c r="B951" s="93" t="s">
        <v>1048</v>
      </c>
      <c r="C951" s="94" t="s">
        <v>149</v>
      </c>
      <c r="D951" s="80"/>
      <c r="E951" s="81"/>
      <c r="F951" s="81"/>
      <c r="G951" s="82" t="s">
        <v>79</v>
      </c>
      <c r="H951" s="83">
        <v>43320</v>
      </c>
      <c r="I951" s="84"/>
      <c r="J951" s="80"/>
      <c r="K951" s="85"/>
      <c r="L951" s="86"/>
    </row>
    <row r="952" spans="1:12">
      <c r="A952" s="77">
        <v>3</v>
      </c>
      <c r="B952" s="93" t="s">
        <v>1049</v>
      </c>
      <c r="C952" s="94" t="s">
        <v>149</v>
      </c>
      <c r="D952" s="80"/>
      <c r="E952" s="81"/>
      <c r="F952" s="81"/>
      <c r="G952" s="82" t="s">
        <v>79</v>
      </c>
      <c r="H952" s="83">
        <v>43320</v>
      </c>
      <c r="I952" s="84"/>
      <c r="J952" s="80"/>
      <c r="K952" s="85"/>
      <c r="L952" s="86"/>
    </row>
    <row r="953" spans="1:12" ht="45">
      <c r="A953" s="77">
        <v>4</v>
      </c>
      <c r="B953" s="93" t="s">
        <v>1050</v>
      </c>
      <c r="C953" s="161" t="s">
        <v>1051</v>
      </c>
      <c r="D953" s="80"/>
      <c r="E953" s="81"/>
      <c r="F953" s="81"/>
      <c r="G953" s="82" t="s">
        <v>79</v>
      </c>
      <c r="H953" s="83">
        <v>43320</v>
      </c>
      <c r="I953" s="84"/>
      <c r="J953" s="80"/>
      <c r="K953" s="85"/>
      <c r="L953" s="86"/>
    </row>
    <row r="954" spans="1:12">
      <c r="A954" s="103"/>
      <c r="B954" s="103"/>
      <c r="C954" s="103"/>
      <c r="D954" s="103"/>
      <c r="E954" s="103"/>
      <c r="F954" s="103"/>
      <c r="G954" s="103"/>
      <c r="H954" s="103"/>
      <c r="I954" s="103"/>
      <c r="J954" s="103"/>
      <c r="K954" s="103"/>
      <c r="L954" s="103"/>
    </row>
    <row r="955" spans="1:12" ht="25.5">
      <c r="A955" s="104" t="s">
        <v>1052</v>
      </c>
      <c r="B955" s="72" t="s">
        <v>1053</v>
      </c>
      <c r="C955" s="73" t="s">
        <v>85</v>
      </c>
      <c r="D955" s="401" t="str">
        <f>IF(COUNTIF(D958:D962, "Failed") &gt; 0, "Failed", IF(COUNTA(D958:D962) = 0, "Not Tested", "Success"))</f>
        <v>Not Tested</v>
      </c>
      <c r="E955" s="402"/>
      <c r="F955" s="97" t="s">
        <v>86</v>
      </c>
      <c r="G955" s="401" t="str">
        <f>IF(COUNTIF(G958:G962, "Failed") &gt; 0, "Failed", IF(COUNTIF(G958:G962, "Need Testing") &gt; 0, "Need Testing", IF(COUNTA(G958:G962) = 0, "Not Tested", "Success")))</f>
        <v>Success</v>
      </c>
      <c r="H955" s="402"/>
      <c r="I955" s="73" t="s">
        <v>87</v>
      </c>
      <c r="J955" s="401" t="str">
        <f>IF(COUNTIF(J958:J962, "Failed") &gt; 0, "Failed", IF(COUNTIF(J958:J962, "Need Testing") &gt; 0, "Need Testing", IF(COUNTA(J958:J962) = 0, "Not Tested", "Success")))</f>
        <v>Not Tested</v>
      </c>
      <c r="K955" s="402"/>
      <c r="L955" s="74"/>
    </row>
    <row r="956" spans="1:12">
      <c r="A956" s="403" t="s">
        <v>92</v>
      </c>
      <c r="B956" s="404" t="s">
        <v>93</v>
      </c>
      <c r="C956" s="404" t="s">
        <v>94</v>
      </c>
      <c r="D956" s="408" t="s">
        <v>95</v>
      </c>
      <c r="E956" s="409"/>
      <c r="F956" s="402"/>
      <c r="G956" s="408" t="s">
        <v>96</v>
      </c>
      <c r="H956" s="409"/>
      <c r="I956" s="402"/>
      <c r="J956" s="408" t="s">
        <v>97</v>
      </c>
      <c r="K956" s="409"/>
      <c r="L956" s="402"/>
    </row>
    <row r="957" spans="1:12">
      <c r="A957" s="399"/>
      <c r="B957" s="399"/>
      <c r="C957" s="399"/>
      <c r="D957" s="75" t="s">
        <v>98</v>
      </c>
      <c r="E957" s="76" t="s">
        <v>99</v>
      </c>
      <c r="F957" s="76" t="s">
        <v>100</v>
      </c>
      <c r="G957" s="75" t="s">
        <v>98</v>
      </c>
      <c r="H957" s="76" t="s">
        <v>99</v>
      </c>
      <c r="I957" s="76" t="s">
        <v>100</v>
      </c>
      <c r="J957" s="75" t="s">
        <v>98</v>
      </c>
      <c r="K957" s="76" t="s">
        <v>99</v>
      </c>
      <c r="L957" s="76" t="s">
        <v>100</v>
      </c>
    </row>
    <row r="958" spans="1:12" ht="75">
      <c r="A958" s="77">
        <v>1</v>
      </c>
      <c r="B958" s="93" t="s">
        <v>1054</v>
      </c>
      <c r="C958" s="94" t="s">
        <v>1055</v>
      </c>
      <c r="D958" s="80"/>
      <c r="E958" s="81"/>
      <c r="F958" s="81"/>
      <c r="G958" s="82" t="s">
        <v>79</v>
      </c>
      <c r="H958" s="83">
        <v>43320</v>
      </c>
      <c r="I958" s="84"/>
      <c r="J958" s="80"/>
      <c r="K958" s="85"/>
      <c r="L958" s="86"/>
    </row>
    <row r="959" spans="1:12">
      <c r="A959" s="77">
        <v>2</v>
      </c>
      <c r="B959" s="93" t="s">
        <v>1056</v>
      </c>
      <c r="C959" s="94" t="s">
        <v>149</v>
      </c>
      <c r="D959" s="80"/>
      <c r="E959" s="81"/>
      <c r="F959" s="81"/>
      <c r="G959" s="82" t="s">
        <v>79</v>
      </c>
      <c r="H959" s="83">
        <v>43320</v>
      </c>
      <c r="I959" s="84"/>
      <c r="J959" s="80"/>
      <c r="K959" s="85"/>
      <c r="L959" s="86"/>
    </row>
    <row r="960" spans="1:12">
      <c r="A960" s="77">
        <v>3</v>
      </c>
      <c r="B960" s="93" t="s">
        <v>1057</v>
      </c>
      <c r="C960" s="94" t="s">
        <v>149</v>
      </c>
      <c r="D960" s="80"/>
      <c r="E960" s="81"/>
      <c r="F960" s="81"/>
      <c r="G960" s="82" t="s">
        <v>79</v>
      </c>
      <c r="H960" s="83">
        <v>43320</v>
      </c>
      <c r="I960" s="84"/>
      <c r="J960" s="80"/>
      <c r="K960" s="85"/>
      <c r="L960" s="86"/>
    </row>
    <row r="961" spans="1:12">
      <c r="A961" s="77">
        <v>4</v>
      </c>
      <c r="B961" s="93" t="s">
        <v>1058</v>
      </c>
      <c r="C961" s="94" t="s">
        <v>149</v>
      </c>
      <c r="D961" s="80"/>
      <c r="E961" s="81"/>
      <c r="F961" s="81"/>
      <c r="G961" s="82" t="s">
        <v>79</v>
      </c>
      <c r="H961" s="83">
        <v>43320</v>
      </c>
      <c r="I961" s="84"/>
      <c r="J961" s="80"/>
      <c r="K961" s="85"/>
      <c r="L961" s="86"/>
    </row>
    <row r="962" spans="1:12" ht="45">
      <c r="A962" s="77">
        <v>5</v>
      </c>
      <c r="B962" s="93" t="s">
        <v>1059</v>
      </c>
      <c r="C962" s="161" t="s">
        <v>1060</v>
      </c>
      <c r="D962" s="80"/>
      <c r="E962" s="81"/>
      <c r="F962" s="81"/>
      <c r="G962" s="82" t="s">
        <v>79</v>
      </c>
      <c r="H962" s="83">
        <v>43320</v>
      </c>
      <c r="I962" s="84"/>
      <c r="J962" s="80"/>
      <c r="K962" s="85"/>
      <c r="L962" s="86"/>
    </row>
    <row r="963" spans="1:12">
      <c r="A963" s="103"/>
      <c r="B963" s="103"/>
      <c r="C963" s="103"/>
      <c r="D963" s="103"/>
      <c r="E963" s="103"/>
      <c r="F963" s="103"/>
      <c r="G963" s="103"/>
      <c r="H963" s="103"/>
      <c r="I963" s="103"/>
      <c r="J963" s="103"/>
      <c r="K963" s="103"/>
      <c r="L963" s="103"/>
    </row>
    <row r="964" spans="1:12" ht="25.5">
      <c r="A964" s="104" t="s">
        <v>1061</v>
      </c>
      <c r="B964" s="72" t="s">
        <v>1062</v>
      </c>
      <c r="C964" s="73" t="s">
        <v>85</v>
      </c>
      <c r="D964" s="401" t="str">
        <f>IF(COUNTIF(D967, "Failed") &gt; 0, "Failed", IF(COUNTA(D967) = 0, "Not Tested", "Success"))</f>
        <v>Not Tested</v>
      </c>
      <c r="E964" s="402"/>
      <c r="F964" s="97" t="s">
        <v>86</v>
      </c>
      <c r="G964" s="401" t="str">
        <f>IF(COUNTIF(G967, "Failed") &gt; 0, "Failed", IF(COUNTIF(G967, "Need Testing") &gt; 0, "Need Testing", IF(COUNTA(G967) = 0, "Not Tested", "Success")))</f>
        <v>Success</v>
      </c>
      <c r="H964" s="402"/>
      <c r="I964" s="73" t="s">
        <v>87</v>
      </c>
      <c r="J964" s="401" t="str">
        <f>IF(COUNTIF(J967, "Failed") &gt; 0, "Failed", IF(COUNTIF(J967, "Need Testing") &gt; 0, "Need Testing", IF(COUNTA(J967) = 0, "Not Tested", "Success")))</f>
        <v>Not Tested</v>
      </c>
      <c r="K964" s="402"/>
      <c r="L964" s="74"/>
    </row>
    <row r="965" spans="1:12">
      <c r="A965" s="403" t="s">
        <v>92</v>
      </c>
      <c r="B965" s="404" t="s">
        <v>93</v>
      </c>
      <c r="C965" s="404" t="s">
        <v>94</v>
      </c>
      <c r="D965" s="408" t="s">
        <v>95</v>
      </c>
      <c r="E965" s="409"/>
      <c r="F965" s="402"/>
      <c r="G965" s="408" t="s">
        <v>96</v>
      </c>
      <c r="H965" s="409"/>
      <c r="I965" s="402"/>
      <c r="J965" s="408" t="s">
        <v>97</v>
      </c>
      <c r="K965" s="409"/>
      <c r="L965" s="402"/>
    </row>
    <row r="966" spans="1:12">
      <c r="A966" s="399"/>
      <c r="B966" s="399"/>
      <c r="C966" s="399"/>
      <c r="D966" s="75" t="s">
        <v>98</v>
      </c>
      <c r="E966" s="76" t="s">
        <v>99</v>
      </c>
      <c r="F966" s="76" t="s">
        <v>100</v>
      </c>
      <c r="G966" s="75" t="s">
        <v>98</v>
      </c>
      <c r="H966" s="76" t="s">
        <v>99</v>
      </c>
      <c r="I966" s="76" t="s">
        <v>100</v>
      </c>
      <c r="J966" s="75" t="s">
        <v>98</v>
      </c>
      <c r="K966" s="76" t="s">
        <v>99</v>
      </c>
      <c r="L966" s="76" t="s">
        <v>100</v>
      </c>
    </row>
    <row r="967" spans="1:12" ht="30">
      <c r="A967" s="77">
        <v>1</v>
      </c>
      <c r="B967" s="93" t="s">
        <v>1063</v>
      </c>
      <c r="C967" s="161" t="s">
        <v>1064</v>
      </c>
      <c r="D967" s="80"/>
      <c r="E967" s="81"/>
      <c r="F967" s="81"/>
      <c r="G967" s="82" t="s">
        <v>79</v>
      </c>
      <c r="H967" s="83">
        <v>43320</v>
      </c>
      <c r="I967" s="84"/>
      <c r="J967" s="80"/>
      <c r="K967" s="85"/>
      <c r="L967" s="86"/>
    </row>
    <row r="968" spans="1:12">
      <c r="A968" s="103"/>
      <c r="B968" s="103"/>
      <c r="C968" s="103"/>
      <c r="D968" s="103"/>
      <c r="E968" s="103"/>
      <c r="F968" s="103"/>
      <c r="G968" s="103"/>
      <c r="H968" s="103"/>
      <c r="I968" s="103"/>
      <c r="J968" s="103"/>
      <c r="K968" s="103"/>
      <c r="L968" s="103"/>
    </row>
    <row r="969" spans="1:12" ht="25.5">
      <c r="A969" s="104" t="s">
        <v>1065</v>
      </c>
      <c r="B969" s="72" t="s">
        <v>1066</v>
      </c>
      <c r="C969" s="73" t="s">
        <v>85</v>
      </c>
      <c r="D969" s="401" t="str">
        <f>IF(COUNTIF(D972:D975, "Failed") &gt; 0, "Failed", IF(COUNTA(D972:D975) = 0, "Not Tested", "Success"))</f>
        <v>Not Tested</v>
      </c>
      <c r="E969" s="402"/>
      <c r="F969" s="97" t="s">
        <v>86</v>
      </c>
      <c r="G969" s="401" t="str">
        <f>IF(COUNTIF(G972:G975, "Failed") &gt; 0, "Failed", IF(COUNTIF(G972:G975, "Need Testing") &gt; 0, "Need Testing", IF(COUNTA(G972:G975) = 0, "Not Tested", "Success")))</f>
        <v>Success</v>
      </c>
      <c r="H969" s="402"/>
      <c r="I969" s="73" t="s">
        <v>87</v>
      </c>
      <c r="J969" s="401" t="str">
        <f>IF(COUNTIF(J972:J975, "Failed") &gt; 0, "Failed", IF(COUNTIF(J972:J975, "Need Testing") &gt; 0, "Need Testing", IF(COUNTA(J972:J975) = 0, "Not Tested", "Success")))</f>
        <v>Not Tested</v>
      </c>
      <c r="K969" s="402"/>
      <c r="L969" s="74"/>
    </row>
    <row r="970" spans="1:12">
      <c r="A970" s="403" t="s">
        <v>92</v>
      </c>
      <c r="B970" s="404" t="s">
        <v>93</v>
      </c>
      <c r="C970" s="404" t="s">
        <v>94</v>
      </c>
      <c r="D970" s="408" t="s">
        <v>95</v>
      </c>
      <c r="E970" s="409"/>
      <c r="F970" s="402"/>
      <c r="G970" s="408" t="s">
        <v>96</v>
      </c>
      <c r="H970" s="409"/>
      <c r="I970" s="402"/>
      <c r="J970" s="408" t="s">
        <v>97</v>
      </c>
      <c r="K970" s="409"/>
      <c r="L970" s="402"/>
    </row>
    <row r="971" spans="1:12">
      <c r="A971" s="399"/>
      <c r="B971" s="399"/>
      <c r="C971" s="399"/>
      <c r="D971" s="75" t="s">
        <v>98</v>
      </c>
      <c r="E971" s="76" t="s">
        <v>99</v>
      </c>
      <c r="F971" s="76" t="s">
        <v>100</v>
      </c>
      <c r="G971" s="75" t="s">
        <v>98</v>
      </c>
      <c r="H971" s="76" t="s">
        <v>99</v>
      </c>
      <c r="I971" s="76" t="s">
        <v>100</v>
      </c>
      <c r="J971" s="75" t="s">
        <v>98</v>
      </c>
      <c r="K971" s="76" t="s">
        <v>99</v>
      </c>
      <c r="L971" s="76" t="s">
        <v>100</v>
      </c>
    </row>
    <row r="972" spans="1:12">
      <c r="A972" s="77">
        <v>1</v>
      </c>
      <c r="B972" s="93" t="s">
        <v>1067</v>
      </c>
      <c r="C972" s="94" t="s">
        <v>149</v>
      </c>
      <c r="D972" s="80"/>
      <c r="E972" s="81"/>
      <c r="F972" s="81"/>
      <c r="G972" s="82" t="s">
        <v>79</v>
      </c>
      <c r="H972" s="83">
        <v>43320</v>
      </c>
      <c r="I972" s="84"/>
      <c r="J972" s="80"/>
      <c r="K972" s="85"/>
      <c r="L972" s="86"/>
    </row>
    <row r="973" spans="1:12" ht="30">
      <c r="A973" s="77">
        <v>2</v>
      </c>
      <c r="B973" s="93" t="s">
        <v>1068</v>
      </c>
      <c r="C973" s="94" t="s">
        <v>149</v>
      </c>
      <c r="D973" s="80"/>
      <c r="E973" s="81"/>
      <c r="F973" s="81"/>
      <c r="G973" s="82" t="s">
        <v>79</v>
      </c>
      <c r="H973" s="83">
        <v>43320</v>
      </c>
      <c r="I973" s="84"/>
      <c r="J973" s="80"/>
      <c r="K973" s="85"/>
      <c r="L973" s="86"/>
    </row>
    <row r="974" spans="1:12">
      <c r="A974" s="77">
        <v>3</v>
      </c>
      <c r="B974" s="93" t="s">
        <v>1069</v>
      </c>
      <c r="C974" s="94" t="s">
        <v>149</v>
      </c>
      <c r="D974" s="80"/>
      <c r="E974" s="81"/>
      <c r="F974" s="81"/>
      <c r="G974" s="82" t="s">
        <v>79</v>
      </c>
      <c r="H974" s="83">
        <v>43320</v>
      </c>
      <c r="I974" s="84"/>
      <c r="J974" s="80"/>
      <c r="K974" s="85"/>
      <c r="L974" s="86"/>
    </row>
    <row r="975" spans="1:12" ht="45">
      <c r="A975" s="77">
        <v>4</v>
      </c>
      <c r="B975" s="93" t="s">
        <v>1050</v>
      </c>
      <c r="C975" s="161" t="s">
        <v>1070</v>
      </c>
      <c r="D975" s="80"/>
      <c r="E975" s="81"/>
      <c r="F975" s="81"/>
      <c r="G975" s="82" t="s">
        <v>79</v>
      </c>
      <c r="H975" s="83">
        <v>43320</v>
      </c>
      <c r="I975" s="84"/>
      <c r="J975" s="80"/>
      <c r="K975" s="85"/>
      <c r="L975" s="86"/>
    </row>
    <row r="976" spans="1:12">
      <c r="A976" s="103"/>
      <c r="B976" s="103"/>
      <c r="C976" s="103"/>
      <c r="D976" s="103"/>
      <c r="E976" s="103"/>
      <c r="F976" s="103"/>
      <c r="G976" s="103"/>
      <c r="H976" s="103"/>
      <c r="I976" s="103"/>
      <c r="J976" s="103"/>
      <c r="K976" s="103"/>
      <c r="L976" s="103"/>
    </row>
    <row r="977" spans="1:12" ht="25.5">
      <c r="A977" s="104" t="s">
        <v>1071</v>
      </c>
      <c r="B977" s="72" t="s">
        <v>1072</v>
      </c>
      <c r="C977" s="73" t="s">
        <v>85</v>
      </c>
      <c r="D977" s="401" t="str">
        <f>IF(COUNTIF(D980:D984, "Failed") &gt; 0, "Failed", IF(COUNTA(D980:D984) = 0, "Not Tested", "Success"))</f>
        <v>Not Tested</v>
      </c>
      <c r="E977" s="402"/>
      <c r="F977" s="97" t="s">
        <v>86</v>
      </c>
      <c r="G977" s="401" t="str">
        <f>IF(COUNTIF(G980:G984, "Failed") &gt; 0, "Failed", IF(COUNTIF(G980:G984, "Need Testing") &gt; 0, "Need Testing", IF(COUNTA(G980:G984) = 0, "Not Tested", "Success")))</f>
        <v>Success</v>
      </c>
      <c r="H977" s="402"/>
      <c r="I977" s="73" t="s">
        <v>87</v>
      </c>
      <c r="J977" s="401" t="str">
        <f>IF(COUNTIF(J980:J984, "Failed") &gt; 0, "Failed", IF(COUNTIF(J980:J984, "Need Testing") &gt; 0, "Need Testing", IF(COUNTA(J980:J984) = 0, "Not Tested", "Success")))</f>
        <v>Not Tested</v>
      </c>
      <c r="K977" s="402"/>
      <c r="L977" s="74"/>
    </row>
    <row r="978" spans="1:12">
      <c r="A978" s="403" t="s">
        <v>92</v>
      </c>
      <c r="B978" s="404" t="s">
        <v>93</v>
      </c>
      <c r="C978" s="404" t="s">
        <v>94</v>
      </c>
      <c r="D978" s="408" t="s">
        <v>95</v>
      </c>
      <c r="E978" s="409"/>
      <c r="F978" s="402"/>
      <c r="G978" s="408" t="s">
        <v>96</v>
      </c>
      <c r="H978" s="409"/>
      <c r="I978" s="402"/>
      <c r="J978" s="408" t="s">
        <v>97</v>
      </c>
      <c r="K978" s="409"/>
      <c r="L978" s="402"/>
    </row>
    <row r="979" spans="1:12">
      <c r="A979" s="399"/>
      <c r="B979" s="399"/>
      <c r="C979" s="399"/>
      <c r="D979" s="75" t="s">
        <v>98</v>
      </c>
      <c r="E979" s="76" t="s">
        <v>99</v>
      </c>
      <c r="F979" s="76" t="s">
        <v>100</v>
      </c>
      <c r="G979" s="75" t="s">
        <v>98</v>
      </c>
      <c r="H979" s="76" t="s">
        <v>99</v>
      </c>
      <c r="I979" s="76" t="s">
        <v>100</v>
      </c>
      <c r="J979" s="75" t="s">
        <v>98</v>
      </c>
      <c r="K979" s="76" t="s">
        <v>99</v>
      </c>
      <c r="L979" s="76" t="s">
        <v>100</v>
      </c>
    </row>
    <row r="980" spans="1:12" ht="30">
      <c r="A980" s="77">
        <v>1</v>
      </c>
      <c r="B980" s="93" t="s">
        <v>1073</v>
      </c>
      <c r="C980" s="94" t="s">
        <v>1074</v>
      </c>
      <c r="D980" s="80"/>
      <c r="E980" s="81"/>
      <c r="F980" s="81"/>
      <c r="G980" s="82" t="s">
        <v>79</v>
      </c>
      <c r="H980" s="83">
        <v>43320</v>
      </c>
      <c r="I980" s="84"/>
      <c r="J980" s="80"/>
      <c r="K980" s="85"/>
      <c r="L980" s="86"/>
    </row>
    <row r="981" spans="1:12">
      <c r="A981" s="77">
        <v>2</v>
      </c>
      <c r="B981" s="93" t="s">
        <v>1067</v>
      </c>
      <c r="C981" s="94" t="s">
        <v>149</v>
      </c>
      <c r="D981" s="80"/>
      <c r="E981" s="81"/>
      <c r="F981" s="81"/>
      <c r="G981" s="82" t="s">
        <v>79</v>
      </c>
      <c r="H981" s="83">
        <v>43320</v>
      </c>
      <c r="I981" s="84"/>
      <c r="J981" s="80"/>
      <c r="K981" s="85"/>
      <c r="L981" s="86"/>
    </row>
    <row r="982" spans="1:12" ht="30">
      <c r="A982" s="77">
        <v>3</v>
      </c>
      <c r="B982" s="93" t="s">
        <v>1068</v>
      </c>
      <c r="C982" s="94" t="s">
        <v>149</v>
      </c>
      <c r="D982" s="80"/>
      <c r="E982" s="81"/>
      <c r="F982" s="81"/>
      <c r="G982" s="82" t="s">
        <v>79</v>
      </c>
      <c r="H982" s="83">
        <v>43320</v>
      </c>
      <c r="I982" s="84"/>
      <c r="J982" s="80"/>
      <c r="K982" s="85"/>
      <c r="L982" s="86"/>
    </row>
    <row r="983" spans="1:12">
      <c r="A983" s="77">
        <v>4</v>
      </c>
      <c r="B983" s="93" t="s">
        <v>1069</v>
      </c>
      <c r="C983" s="94" t="s">
        <v>149</v>
      </c>
      <c r="D983" s="80"/>
      <c r="E983" s="81"/>
      <c r="F983" s="81"/>
      <c r="G983" s="82" t="s">
        <v>79</v>
      </c>
      <c r="H983" s="83">
        <v>43320</v>
      </c>
      <c r="I983" s="84"/>
      <c r="J983" s="80"/>
      <c r="K983" s="85"/>
      <c r="L983" s="86"/>
    </row>
    <row r="984" spans="1:12" ht="45">
      <c r="A984" s="77">
        <v>5</v>
      </c>
      <c r="B984" s="93" t="s">
        <v>1059</v>
      </c>
      <c r="C984" s="161" t="s">
        <v>1075</v>
      </c>
      <c r="D984" s="80"/>
      <c r="E984" s="81"/>
      <c r="F984" s="81"/>
      <c r="G984" s="82" t="s">
        <v>79</v>
      </c>
      <c r="H984" s="83">
        <v>43320</v>
      </c>
      <c r="I984" s="84"/>
      <c r="J984" s="80"/>
      <c r="K984" s="85"/>
      <c r="L984" s="86"/>
    </row>
    <row r="985" spans="1:12">
      <c r="A985" s="103"/>
      <c r="B985" s="103"/>
      <c r="C985" s="103"/>
      <c r="D985" s="103"/>
      <c r="E985" s="103"/>
      <c r="F985" s="103"/>
      <c r="G985" s="103"/>
      <c r="H985" s="103"/>
      <c r="I985" s="103"/>
      <c r="J985" s="103"/>
      <c r="K985" s="103"/>
      <c r="L985" s="103"/>
    </row>
    <row r="986" spans="1:12" ht="25.5">
      <c r="A986" s="104" t="s">
        <v>1076</v>
      </c>
      <c r="B986" s="72" t="s">
        <v>1077</v>
      </c>
      <c r="C986" s="73" t="s">
        <v>85</v>
      </c>
      <c r="D986" s="401" t="str">
        <f>IF(COUNTIF(D989, "Failed") &gt; 0, "Failed", IF(COUNTA(D989) = 0, "Not Tested", "Success"))</f>
        <v>Not Tested</v>
      </c>
      <c r="E986" s="402"/>
      <c r="F986" s="97" t="s">
        <v>86</v>
      </c>
      <c r="G986" s="401" t="str">
        <f>IF(COUNTIF(G989, "Failed") &gt; 0, "Failed", IF(COUNTIF(G989, "Need Testing") &gt; 0, "Need Testing", IF(COUNTA(G989) = 0, "Not Tested", "Success")))</f>
        <v>Success</v>
      </c>
      <c r="H986" s="402"/>
      <c r="I986" s="73" t="s">
        <v>87</v>
      </c>
      <c r="J986" s="401" t="str">
        <f>IF(COUNTIF(J989, "Failed") &gt; 0, "Failed", IF(COUNTIF(J989, "Need Testing") &gt; 0, "Need Testing", IF(COUNTA(J989) = 0, "Not Tested", "Success")))</f>
        <v>Not Tested</v>
      </c>
      <c r="K986" s="402"/>
      <c r="L986" s="74"/>
    </row>
    <row r="987" spans="1:12">
      <c r="A987" s="403" t="s">
        <v>92</v>
      </c>
      <c r="B987" s="404" t="s">
        <v>93</v>
      </c>
      <c r="C987" s="404" t="s">
        <v>94</v>
      </c>
      <c r="D987" s="408" t="s">
        <v>95</v>
      </c>
      <c r="E987" s="409"/>
      <c r="F987" s="402"/>
      <c r="G987" s="408" t="s">
        <v>96</v>
      </c>
      <c r="H987" s="409"/>
      <c r="I987" s="402"/>
      <c r="J987" s="408" t="s">
        <v>97</v>
      </c>
      <c r="K987" s="409"/>
      <c r="L987" s="402"/>
    </row>
    <row r="988" spans="1:12">
      <c r="A988" s="399"/>
      <c r="B988" s="399"/>
      <c r="C988" s="399"/>
      <c r="D988" s="75" t="s">
        <v>98</v>
      </c>
      <c r="E988" s="76" t="s">
        <v>99</v>
      </c>
      <c r="F988" s="76" t="s">
        <v>100</v>
      </c>
      <c r="G988" s="75" t="s">
        <v>98</v>
      </c>
      <c r="H988" s="76" t="s">
        <v>99</v>
      </c>
      <c r="I988" s="76" t="s">
        <v>100</v>
      </c>
      <c r="J988" s="75" t="s">
        <v>98</v>
      </c>
      <c r="K988" s="76" t="s">
        <v>99</v>
      </c>
      <c r="L988" s="76" t="s">
        <v>100</v>
      </c>
    </row>
    <row r="989" spans="1:12" ht="45">
      <c r="A989" s="77">
        <v>1</v>
      </c>
      <c r="B989" s="93" t="s">
        <v>1078</v>
      </c>
      <c r="C989" s="161" t="s">
        <v>1079</v>
      </c>
      <c r="D989" s="80"/>
      <c r="E989" s="81"/>
      <c r="F989" s="81"/>
      <c r="G989" s="82" t="s">
        <v>79</v>
      </c>
      <c r="H989" s="83">
        <v>43320</v>
      </c>
      <c r="I989" s="84"/>
      <c r="J989" s="80"/>
      <c r="K989" s="85"/>
      <c r="L989" s="86"/>
    </row>
    <row r="990" spans="1:12">
      <c r="A990" s="103"/>
      <c r="B990" s="103"/>
      <c r="C990" s="103"/>
      <c r="D990" s="103"/>
      <c r="E990" s="103"/>
      <c r="F990" s="103"/>
      <c r="G990" s="103"/>
      <c r="H990" s="103"/>
      <c r="I990" s="103"/>
      <c r="J990" s="103"/>
      <c r="K990" s="103"/>
      <c r="L990" s="103"/>
    </row>
    <row r="991" spans="1:12">
      <c r="A991" s="104" t="s">
        <v>1080</v>
      </c>
      <c r="B991" s="72" t="s">
        <v>1081</v>
      </c>
      <c r="C991" s="73" t="s">
        <v>85</v>
      </c>
      <c r="D991" s="401" t="str">
        <f>IF(COUNTIF(D994, "Failed") &gt; 0, "Failed", IF(COUNTA(D994) = 0, "Not Tested", "Success"))</f>
        <v>Not Tested</v>
      </c>
      <c r="E991" s="402"/>
      <c r="F991" s="97" t="s">
        <v>86</v>
      </c>
      <c r="G991" s="401" t="str">
        <f>IF(COUNTIF(G994, "Failed") &gt; 0, "Failed", IF(COUNTIF(G994, "Need Testing") &gt; 0, "Need Testing", IF(COUNTA(G994) = 0, "Not Tested", "Success")))</f>
        <v>Success</v>
      </c>
      <c r="H991" s="402"/>
      <c r="I991" s="73" t="s">
        <v>87</v>
      </c>
      <c r="J991" s="401" t="str">
        <f>IF(COUNTIF(J994, "Failed") &gt; 0, "Failed", IF(COUNTIF(J994, "Need Testing") &gt; 0, "Need Testing", IF(COUNTA(J994) = 0, "Not Tested", "Success")))</f>
        <v>Not Tested</v>
      </c>
      <c r="K991" s="402"/>
      <c r="L991" s="74"/>
    </row>
    <row r="992" spans="1:12">
      <c r="A992" s="403" t="s">
        <v>92</v>
      </c>
      <c r="B992" s="404" t="s">
        <v>93</v>
      </c>
      <c r="C992" s="404" t="s">
        <v>94</v>
      </c>
      <c r="D992" s="408" t="s">
        <v>95</v>
      </c>
      <c r="E992" s="409"/>
      <c r="F992" s="402"/>
      <c r="G992" s="408" t="s">
        <v>96</v>
      </c>
      <c r="H992" s="409"/>
      <c r="I992" s="402"/>
      <c r="J992" s="408" t="s">
        <v>97</v>
      </c>
      <c r="K992" s="409"/>
      <c r="L992" s="402"/>
    </row>
    <row r="993" spans="1:12">
      <c r="A993" s="399"/>
      <c r="B993" s="399"/>
      <c r="C993" s="399"/>
      <c r="D993" s="75" t="s">
        <v>98</v>
      </c>
      <c r="E993" s="76" t="s">
        <v>99</v>
      </c>
      <c r="F993" s="76" t="s">
        <v>100</v>
      </c>
      <c r="G993" s="75" t="s">
        <v>98</v>
      </c>
      <c r="H993" s="76" t="s">
        <v>99</v>
      </c>
      <c r="I993" s="76" t="s">
        <v>100</v>
      </c>
      <c r="J993" s="75" t="s">
        <v>98</v>
      </c>
      <c r="K993" s="76" t="s">
        <v>99</v>
      </c>
      <c r="L993" s="76" t="s">
        <v>100</v>
      </c>
    </row>
    <row r="994" spans="1:12" ht="45">
      <c r="A994" s="77">
        <v>1</v>
      </c>
      <c r="B994" s="93" t="s">
        <v>1082</v>
      </c>
      <c r="C994" s="226" t="s">
        <v>1083</v>
      </c>
      <c r="D994" s="80"/>
      <c r="E994" s="81"/>
      <c r="F994" s="81"/>
      <c r="G994" s="82" t="s">
        <v>79</v>
      </c>
      <c r="H994" s="83">
        <v>43320</v>
      </c>
      <c r="I994" s="84"/>
      <c r="J994" s="80"/>
      <c r="K994" s="85"/>
      <c r="L994" s="86"/>
    </row>
    <row r="995" spans="1:12">
      <c r="A995" s="103"/>
      <c r="B995" s="103"/>
      <c r="C995" s="103"/>
      <c r="D995" s="103"/>
      <c r="E995" s="103"/>
      <c r="F995" s="103"/>
      <c r="G995" s="103"/>
      <c r="H995" s="103"/>
      <c r="I995" s="103"/>
      <c r="J995" s="103"/>
      <c r="K995" s="103"/>
      <c r="L995" s="103"/>
    </row>
    <row r="996" spans="1:12" ht="51">
      <c r="A996" s="104" t="s">
        <v>1084</v>
      </c>
      <c r="B996" s="72" t="s">
        <v>1085</v>
      </c>
      <c r="C996" s="73" t="s">
        <v>85</v>
      </c>
      <c r="D996" s="401" t="str">
        <f>IF(COUNTIF(D999:D1020, "Failed") &gt; 0, "Failed", IF(COUNTA(D999:D1020) = 0, "Not Tested", "Success"))</f>
        <v>Not Tested</v>
      </c>
      <c r="E996" s="402"/>
      <c r="F996" s="97" t="s">
        <v>86</v>
      </c>
      <c r="G996" s="401" t="str">
        <f>IF(COUNTIF(G999:G1020, "Failed") &gt; 0, "Failed", IF(COUNTIF(G999:G1020, "Need Testing") &gt; 0, "Need Testing", IF(COUNTA(G999:G1020) = 0, "Not Tested", "Success")))</f>
        <v>Failed</v>
      </c>
      <c r="H996" s="402"/>
      <c r="I996" s="73" t="s">
        <v>87</v>
      </c>
      <c r="J996" s="401" t="str">
        <f>IF(COUNTIF(J999:J1020, "Failed") &gt; 0, "Failed", IF(COUNTIF(J999:J1020, "Need Testing") &gt; 0, "Need Testing", IF(COUNTA(J999:J1020) = 0, "Not Tested", "Success")))</f>
        <v>Not Tested</v>
      </c>
      <c r="K996" s="402"/>
      <c r="L996" s="74"/>
    </row>
    <row r="997" spans="1:12">
      <c r="A997" s="403" t="s">
        <v>92</v>
      </c>
      <c r="B997" s="404" t="s">
        <v>93</v>
      </c>
      <c r="C997" s="404" t="s">
        <v>94</v>
      </c>
      <c r="D997" s="408" t="s">
        <v>95</v>
      </c>
      <c r="E997" s="409"/>
      <c r="F997" s="402"/>
      <c r="G997" s="408" t="s">
        <v>96</v>
      </c>
      <c r="H997" s="409"/>
      <c r="I997" s="402"/>
      <c r="J997" s="408" t="s">
        <v>97</v>
      </c>
      <c r="K997" s="409"/>
      <c r="L997" s="402"/>
    </row>
    <row r="998" spans="1:12">
      <c r="A998" s="399"/>
      <c r="B998" s="399"/>
      <c r="C998" s="399"/>
      <c r="D998" s="75" t="s">
        <v>98</v>
      </c>
      <c r="E998" s="76" t="s">
        <v>99</v>
      </c>
      <c r="F998" s="76" t="s">
        <v>100</v>
      </c>
      <c r="G998" s="75" t="s">
        <v>98</v>
      </c>
      <c r="H998" s="76" t="s">
        <v>99</v>
      </c>
      <c r="I998" s="76" t="s">
        <v>100</v>
      </c>
      <c r="J998" s="75" t="s">
        <v>98</v>
      </c>
      <c r="K998" s="76" t="s">
        <v>99</v>
      </c>
      <c r="L998" s="76" t="s">
        <v>100</v>
      </c>
    </row>
    <row r="999" spans="1:12">
      <c r="A999" s="77">
        <v>1</v>
      </c>
      <c r="B999" s="93" t="s">
        <v>851</v>
      </c>
      <c r="C999" s="94" t="s">
        <v>852</v>
      </c>
      <c r="D999" s="80"/>
      <c r="E999" s="81"/>
      <c r="F999" s="81"/>
      <c r="G999" s="82" t="s">
        <v>79</v>
      </c>
      <c r="H999" s="83">
        <v>43335</v>
      </c>
      <c r="I999" s="84"/>
      <c r="J999" s="80"/>
      <c r="K999" s="85"/>
      <c r="L999" s="86"/>
    </row>
    <row r="1000" spans="1:12">
      <c r="A1000" s="77">
        <v>2</v>
      </c>
      <c r="B1000" s="93" t="s">
        <v>895</v>
      </c>
      <c r="C1000" s="94" t="s">
        <v>1086</v>
      </c>
      <c r="D1000" s="80"/>
      <c r="E1000" s="81"/>
      <c r="F1000" s="81"/>
      <c r="G1000" s="82" t="s">
        <v>79</v>
      </c>
      <c r="H1000" s="83">
        <v>43335</v>
      </c>
      <c r="I1000" s="84"/>
      <c r="J1000" s="80"/>
      <c r="K1000" s="85"/>
      <c r="L1000" s="86"/>
    </row>
    <row r="1001" spans="1:12" ht="30">
      <c r="A1001" s="77">
        <v>3</v>
      </c>
      <c r="B1001" s="93" t="s">
        <v>380</v>
      </c>
      <c r="C1001" s="94" t="s">
        <v>897</v>
      </c>
      <c r="D1001" s="80"/>
      <c r="E1001" s="81"/>
      <c r="F1001" s="81"/>
      <c r="G1001" s="82" t="s">
        <v>79</v>
      </c>
      <c r="H1001" s="83">
        <v>43335</v>
      </c>
      <c r="I1001" s="84"/>
      <c r="J1001" s="80"/>
      <c r="K1001" s="85"/>
      <c r="L1001" s="86"/>
    </row>
    <row r="1002" spans="1:12">
      <c r="A1002" s="77">
        <v>4</v>
      </c>
      <c r="B1002" s="93" t="s">
        <v>898</v>
      </c>
      <c r="C1002" s="94" t="s">
        <v>383</v>
      </c>
      <c r="D1002" s="80"/>
      <c r="E1002" s="81"/>
      <c r="F1002" s="81"/>
      <c r="G1002" s="82" t="s">
        <v>79</v>
      </c>
      <c r="H1002" s="83">
        <v>43335</v>
      </c>
      <c r="I1002" s="84"/>
      <c r="J1002" s="80"/>
      <c r="K1002" s="85"/>
      <c r="L1002" s="86"/>
    </row>
    <row r="1003" spans="1:12">
      <c r="A1003" s="77">
        <v>5</v>
      </c>
      <c r="B1003" s="93" t="s">
        <v>899</v>
      </c>
      <c r="C1003" s="94" t="s">
        <v>383</v>
      </c>
      <c r="D1003" s="80"/>
      <c r="E1003" s="81"/>
      <c r="F1003" s="81"/>
      <c r="G1003" s="82" t="s">
        <v>79</v>
      </c>
      <c r="H1003" s="83">
        <v>43335</v>
      </c>
      <c r="I1003" s="84"/>
      <c r="J1003" s="80"/>
      <c r="K1003" s="85"/>
      <c r="L1003" s="86"/>
    </row>
    <row r="1004" spans="1:12" ht="12" customHeight="1">
      <c r="A1004" s="77">
        <v>6</v>
      </c>
      <c r="B1004" s="93" t="s">
        <v>919</v>
      </c>
      <c r="C1004" s="94" t="s">
        <v>383</v>
      </c>
      <c r="D1004" s="80"/>
      <c r="E1004" s="81"/>
      <c r="F1004" s="81"/>
      <c r="G1004" s="82" t="s">
        <v>79</v>
      </c>
      <c r="H1004" s="83">
        <v>43335</v>
      </c>
      <c r="I1004" s="84"/>
      <c r="J1004" s="80"/>
      <c r="K1004" s="85"/>
      <c r="L1004" s="86"/>
    </row>
    <row r="1005" spans="1:12" ht="12" customHeight="1">
      <c r="A1005" s="77">
        <v>7</v>
      </c>
      <c r="B1005" s="93" t="s">
        <v>933</v>
      </c>
      <c r="C1005" s="94" t="s">
        <v>934</v>
      </c>
      <c r="D1005" s="80"/>
      <c r="E1005" s="81"/>
      <c r="F1005" s="81"/>
      <c r="G1005" s="82" t="s">
        <v>79</v>
      </c>
      <c r="H1005" s="83">
        <v>43335</v>
      </c>
      <c r="I1005" s="84"/>
      <c r="J1005" s="80"/>
      <c r="K1005" s="85"/>
      <c r="L1005" s="86"/>
    </row>
    <row r="1006" spans="1:12" ht="12" customHeight="1">
      <c r="A1006" s="77">
        <v>8</v>
      </c>
      <c r="B1006" s="93" t="s">
        <v>935</v>
      </c>
      <c r="C1006" s="94" t="s">
        <v>936</v>
      </c>
      <c r="D1006" s="80"/>
      <c r="E1006" s="81"/>
      <c r="F1006" s="81"/>
      <c r="G1006" s="82" t="s">
        <v>79</v>
      </c>
      <c r="H1006" s="83">
        <v>43335</v>
      </c>
      <c r="I1006" s="84"/>
      <c r="J1006" s="80"/>
      <c r="K1006" s="85"/>
      <c r="L1006" s="86"/>
    </row>
    <row r="1007" spans="1:12" ht="12" customHeight="1">
      <c r="A1007" s="77">
        <v>9</v>
      </c>
      <c r="B1007" s="93" t="s">
        <v>937</v>
      </c>
      <c r="C1007" s="94" t="s">
        <v>938</v>
      </c>
      <c r="D1007" s="80"/>
      <c r="E1007" s="81"/>
      <c r="F1007" s="81"/>
      <c r="G1007" s="82" t="s">
        <v>79</v>
      </c>
      <c r="H1007" s="83">
        <v>43335</v>
      </c>
      <c r="I1007" s="84"/>
      <c r="J1007" s="80"/>
      <c r="K1007" s="85"/>
      <c r="L1007" s="86"/>
    </row>
    <row r="1008" spans="1:12" ht="12" customHeight="1">
      <c r="A1008" s="77">
        <v>10</v>
      </c>
      <c r="B1008" s="93" t="s">
        <v>926</v>
      </c>
      <c r="C1008" s="94" t="s">
        <v>927</v>
      </c>
      <c r="D1008" s="80"/>
      <c r="E1008" s="81"/>
      <c r="F1008" s="81"/>
      <c r="G1008" s="82" t="s">
        <v>79</v>
      </c>
      <c r="H1008" s="83">
        <v>43335</v>
      </c>
      <c r="I1008" s="84"/>
      <c r="J1008" s="80"/>
      <c r="K1008" s="85"/>
      <c r="L1008" s="86"/>
    </row>
    <row r="1009" spans="1:12" ht="12" customHeight="1">
      <c r="A1009" s="77">
        <v>11</v>
      </c>
      <c r="B1009" s="93" t="s">
        <v>1087</v>
      </c>
      <c r="C1009" s="94" t="s">
        <v>383</v>
      </c>
      <c r="D1009" s="80"/>
      <c r="E1009" s="81"/>
      <c r="F1009" s="81"/>
      <c r="G1009" s="82" t="s">
        <v>79</v>
      </c>
      <c r="H1009" s="83">
        <v>43335</v>
      </c>
      <c r="I1009" s="84"/>
      <c r="J1009" s="80"/>
      <c r="K1009" s="85"/>
      <c r="L1009" s="86"/>
    </row>
    <row r="1010" spans="1:12" ht="12" customHeight="1">
      <c r="A1010" s="77">
        <v>12</v>
      </c>
      <c r="B1010" s="93" t="s">
        <v>1088</v>
      </c>
      <c r="C1010" s="94" t="s">
        <v>383</v>
      </c>
      <c r="D1010" s="80"/>
      <c r="E1010" s="81"/>
      <c r="F1010" s="81"/>
      <c r="G1010" s="82" t="s">
        <v>79</v>
      </c>
      <c r="H1010" s="83">
        <v>43335</v>
      </c>
      <c r="I1010" s="84"/>
      <c r="J1010" s="80"/>
      <c r="K1010" s="85"/>
      <c r="L1010" s="86"/>
    </row>
    <row r="1011" spans="1:12" ht="12" customHeight="1">
      <c r="A1011" s="77">
        <v>13</v>
      </c>
      <c r="B1011" s="93" t="s">
        <v>1089</v>
      </c>
      <c r="C1011" s="94" t="s">
        <v>941</v>
      </c>
      <c r="D1011" s="80"/>
      <c r="E1011" s="81"/>
      <c r="F1011" s="81"/>
      <c r="G1011" s="82" t="s">
        <v>79</v>
      </c>
      <c r="H1011" s="83">
        <v>43335</v>
      </c>
      <c r="I1011" s="84"/>
      <c r="J1011" s="80"/>
      <c r="K1011" s="85"/>
      <c r="L1011" s="86"/>
    </row>
    <row r="1012" spans="1:12" ht="12" customHeight="1">
      <c r="A1012" s="77">
        <v>14</v>
      </c>
      <c r="B1012" s="93" t="s">
        <v>942</v>
      </c>
      <c r="C1012" s="94" t="s">
        <v>943</v>
      </c>
      <c r="D1012" s="80"/>
      <c r="E1012" s="81"/>
      <c r="F1012" s="81"/>
      <c r="G1012" s="82" t="s">
        <v>79</v>
      </c>
      <c r="H1012" s="83">
        <v>43335</v>
      </c>
      <c r="I1012" s="84"/>
      <c r="J1012" s="80"/>
      <c r="K1012" s="85"/>
      <c r="L1012" s="86"/>
    </row>
    <row r="1013" spans="1:12" ht="12" customHeight="1">
      <c r="A1013" s="77">
        <v>15</v>
      </c>
      <c r="B1013" s="93" t="s">
        <v>929</v>
      </c>
      <c r="C1013" s="94" t="s">
        <v>930</v>
      </c>
      <c r="D1013" s="80"/>
      <c r="E1013" s="81"/>
      <c r="F1013" s="81"/>
      <c r="G1013" s="82" t="s">
        <v>79</v>
      </c>
      <c r="H1013" s="83">
        <v>43335</v>
      </c>
      <c r="I1013" s="84"/>
      <c r="J1013" s="80"/>
      <c r="K1013" s="85"/>
      <c r="L1013" s="86"/>
    </row>
    <row r="1014" spans="1:12" ht="12" customHeight="1">
      <c r="A1014" s="77">
        <v>16</v>
      </c>
      <c r="B1014" s="93" t="s">
        <v>906</v>
      </c>
      <c r="C1014" s="94" t="s">
        <v>1090</v>
      </c>
      <c r="D1014" s="80"/>
      <c r="E1014" s="81"/>
      <c r="F1014" s="81"/>
      <c r="G1014" s="82" t="s">
        <v>79</v>
      </c>
      <c r="H1014" s="83">
        <v>43335</v>
      </c>
      <c r="I1014" s="84"/>
      <c r="J1014" s="80"/>
      <c r="K1014" s="85"/>
      <c r="L1014" s="86"/>
    </row>
    <row r="1015" spans="1:12" ht="12" customHeight="1">
      <c r="A1015" s="77">
        <v>17</v>
      </c>
      <c r="B1015" s="93" t="s">
        <v>908</v>
      </c>
      <c r="C1015" s="94" t="s">
        <v>383</v>
      </c>
      <c r="D1015" s="80"/>
      <c r="E1015" s="81"/>
      <c r="F1015" s="81"/>
      <c r="G1015" s="82" t="s">
        <v>79</v>
      </c>
      <c r="H1015" s="83">
        <v>43335</v>
      </c>
      <c r="I1015" s="84"/>
      <c r="J1015" s="80"/>
      <c r="K1015" s="85"/>
      <c r="L1015" s="86"/>
    </row>
    <row r="1016" spans="1:12" ht="12" customHeight="1">
      <c r="A1016" s="77">
        <v>18</v>
      </c>
      <c r="B1016" s="121" t="s">
        <v>911</v>
      </c>
      <c r="C1016" s="226" t="s">
        <v>1091</v>
      </c>
      <c r="D1016" s="80"/>
      <c r="E1016" s="81"/>
      <c r="F1016" s="81"/>
      <c r="G1016" s="82" t="s">
        <v>79</v>
      </c>
      <c r="H1016" s="83">
        <v>43335</v>
      </c>
      <c r="I1016" s="84"/>
      <c r="J1016" s="80"/>
      <c r="K1016" s="85"/>
      <c r="L1016" s="86"/>
    </row>
    <row r="1017" spans="1:12" ht="12" customHeight="1">
      <c r="A1017" s="77">
        <v>19</v>
      </c>
      <c r="B1017" s="121" t="s">
        <v>914</v>
      </c>
      <c r="C1017" s="94"/>
      <c r="D1017" s="80"/>
      <c r="E1017" s="81"/>
      <c r="F1017" s="81"/>
      <c r="G1017" s="82" t="s">
        <v>79</v>
      </c>
      <c r="H1017" s="83">
        <v>43335</v>
      </c>
      <c r="I1017" s="84"/>
      <c r="J1017" s="80"/>
      <c r="K1017" s="85"/>
      <c r="L1017" s="86"/>
    </row>
    <row r="1018" spans="1:12" ht="12" customHeight="1">
      <c r="A1018" s="77">
        <v>20</v>
      </c>
      <c r="B1018" s="121" t="s">
        <v>916</v>
      </c>
      <c r="C1018" s="94" t="s">
        <v>1092</v>
      </c>
      <c r="D1018" s="80"/>
      <c r="E1018" s="81"/>
      <c r="F1018" s="81"/>
      <c r="G1018" s="82" t="s">
        <v>79</v>
      </c>
      <c r="H1018" s="83">
        <v>43335</v>
      </c>
      <c r="I1018" s="84"/>
      <c r="J1018" s="80"/>
      <c r="K1018" s="85"/>
      <c r="L1018" s="86"/>
    </row>
    <row r="1019" spans="1:12" ht="12" customHeight="1">
      <c r="A1019" s="77">
        <v>21</v>
      </c>
      <c r="B1019" s="93" t="s">
        <v>906</v>
      </c>
      <c r="C1019" s="94" t="s">
        <v>1090</v>
      </c>
      <c r="D1019" s="80"/>
      <c r="E1019" s="81"/>
      <c r="F1019" s="81"/>
      <c r="G1019" s="82" t="s">
        <v>80</v>
      </c>
      <c r="H1019" s="83">
        <v>43335</v>
      </c>
      <c r="I1019" s="94" t="s">
        <v>1093</v>
      </c>
      <c r="J1019" s="80"/>
      <c r="K1019" s="85"/>
      <c r="L1019" s="86"/>
    </row>
    <row r="1020" spans="1:12" ht="12" customHeight="1">
      <c r="A1020" s="77">
        <v>22</v>
      </c>
      <c r="B1020" s="99" t="s">
        <v>182</v>
      </c>
      <c r="C1020" s="226" t="s">
        <v>909</v>
      </c>
      <c r="D1020" s="80"/>
      <c r="E1020" s="81"/>
      <c r="F1020" s="81"/>
      <c r="G1020" s="82" t="s">
        <v>79</v>
      </c>
      <c r="H1020" s="83">
        <v>43335</v>
      </c>
      <c r="I1020" s="84"/>
      <c r="J1020" s="80"/>
      <c r="K1020" s="85"/>
      <c r="L1020" s="86"/>
    </row>
    <row r="1021" spans="1:12">
      <c r="A1021" s="103"/>
      <c r="B1021" s="103"/>
      <c r="C1021" s="103"/>
      <c r="D1021" s="103"/>
      <c r="E1021" s="103"/>
      <c r="F1021" s="103"/>
      <c r="G1021" s="103"/>
      <c r="H1021" s="103"/>
      <c r="I1021" s="103"/>
      <c r="J1021" s="103"/>
      <c r="K1021" s="103"/>
      <c r="L1021" s="103"/>
    </row>
    <row r="1022" spans="1:12">
      <c r="A1022" s="104" t="s">
        <v>1094</v>
      </c>
      <c r="B1022" s="72" t="s">
        <v>1095</v>
      </c>
      <c r="C1022" s="73" t="s">
        <v>85</v>
      </c>
      <c r="D1022" s="401" t="str">
        <f>IF(COUNTIF(D1025:D1035, "Failed") &gt; 0, "Failed", IF(COUNTA(D1025:D1035) = 0, "Not Tested", "Success"))</f>
        <v>Not Tested</v>
      </c>
      <c r="E1022" s="402"/>
      <c r="F1022" s="97" t="s">
        <v>86</v>
      </c>
      <c r="G1022" s="401" t="str">
        <f>IF(COUNTIF(G1025:G1035, "Failed") &gt; 0, "Failed", IF(COUNTIF(G1025:G1035, "Need Testing") &gt; 0, "Need Testing", IF(COUNTA(G1025:G1035) = 0, "Not Tested", "Success")))</f>
        <v>Success</v>
      </c>
      <c r="H1022" s="402"/>
      <c r="I1022" s="73" t="s">
        <v>87</v>
      </c>
      <c r="J1022" s="401" t="str">
        <f>IF(COUNTIF(J1025:J1035, "Failed") &gt; 0, "Failed", IF(COUNTIF(J1025:J1035, "Need Testing") &gt; 0, "Need Testing", IF(COUNTA(J1025:J1035) = 0, "Not Tested", "Success")))</f>
        <v>Not Tested</v>
      </c>
      <c r="K1022" s="402"/>
      <c r="L1022" s="74"/>
    </row>
    <row r="1023" spans="1:12">
      <c r="A1023" s="403" t="s">
        <v>92</v>
      </c>
      <c r="B1023" s="404" t="s">
        <v>93</v>
      </c>
      <c r="C1023" s="404" t="s">
        <v>94</v>
      </c>
      <c r="D1023" s="408" t="s">
        <v>95</v>
      </c>
      <c r="E1023" s="409"/>
      <c r="F1023" s="402"/>
      <c r="G1023" s="408" t="s">
        <v>96</v>
      </c>
      <c r="H1023" s="409"/>
      <c r="I1023" s="402"/>
      <c r="J1023" s="408" t="s">
        <v>97</v>
      </c>
      <c r="K1023" s="409"/>
      <c r="L1023" s="402"/>
    </row>
    <row r="1024" spans="1:12">
      <c r="A1024" s="399"/>
      <c r="B1024" s="399"/>
      <c r="C1024" s="399"/>
      <c r="D1024" s="75" t="s">
        <v>98</v>
      </c>
      <c r="E1024" s="76" t="s">
        <v>99</v>
      </c>
      <c r="F1024" s="76" t="s">
        <v>100</v>
      </c>
      <c r="G1024" s="75" t="s">
        <v>98</v>
      </c>
      <c r="H1024" s="76" t="s">
        <v>99</v>
      </c>
      <c r="I1024" s="76" t="s">
        <v>100</v>
      </c>
      <c r="J1024" s="75" t="s">
        <v>98</v>
      </c>
      <c r="K1024" s="76" t="s">
        <v>99</v>
      </c>
      <c r="L1024" s="76" t="s">
        <v>100</v>
      </c>
    </row>
    <row r="1025" spans="1:12">
      <c r="A1025" s="77">
        <v>1</v>
      </c>
      <c r="B1025" s="93" t="s">
        <v>851</v>
      </c>
      <c r="C1025" s="94" t="s">
        <v>852</v>
      </c>
      <c r="D1025" s="80"/>
      <c r="E1025" s="81"/>
      <c r="F1025" s="81"/>
      <c r="G1025" s="82" t="s">
        <v>79</v>
      </c>
      <c r="H1025" s="83">
        <v>43335</v>
      </c>
      <c r="I1025" s="84"/>
      <c r="J1025" s="80"/>
      <c r="K1025" s="85"/>
      <c r="L1025" s="86"/>
    </row>
    <row r="1026" spans="1:12" ht="30">
      <c r="A1026" s="77">
        <v>2</v>
      </c>
      <c r="B1026" s="93" t="s">
        <v>1096</v>
      </c>
      <c r="C1026" s="94" t="s">
        <v>1097</v>
      </c>
      <c r="D1026" s="80"/>
      <c r="E1026" s="81"/>
      <c r="F1026" s="81"/>
      <c r="G1026" s="82" t="s">
        <v>79</v>
      </c>
      <c r="H1026" s="83">
        <v>43335</v>
      </c>
      <c r="I1026" s="84"/>
      <c r="J1026" s="80"/>
      <c r="K1026" s="85"/>
      <c r="L1026" s="86"/>
    </row>
    <row r="1027" spans="1:12">
      <c r="A1027" s="77">
        <v>3</v>
      </c>
      <c r="B1027" s="93" t="s">
        <v>1098</v>
      </c>
      <c r="C1027" s="94" t="s">
        <v>1099</v>
      </c>
      <c r="D1027" s="80"/>
      <c r="E1027" s="81"/>
      <c r="F1027" s="81"/>
      <c r="G1027" s="82" t="s">
        <v>79</v>
      </c>
      <c r="H1027" s="83">
        <v>43335</v>
      </c>
      <c r="I1027" s="84"/>
      <c r="J1027" s="80"/>
      <c r="K1027" s="85"/>
      <c r="L1027" s="86"/>
    </row>
    <row r="1028" spans="1:12">
      <c r="A1028" s="77">
        <v>4</v>
      </c>
      <c r="B1028" s="93" t="s">
        <v>1100</v>
      </c>
      <c r="C1028" s="94" t="s">
        <v>1101</v>
      </c>
      <c r="D1028" s="80"/>
      <c r="E1028" s="81"/>
      <c r="F1028" s="81"/>
      <c r="G1028" s="82" t="s">
        <v>79</v>
      </c>
      <c r="H1028" s="83">
        <v>43335</v>
      </c>
      <c r="I1028" s="84"/>
      <c r="J1028" s="80"/>
      <c r="K1028" s="85"/>
      <c r="L1028" s="86"/>
    </row>
    <row r="1029" spans="1:12">
      <c r="A1029" s="77">
        <v>5</v>
      </c>
      <c r="B1029" s="93" t="s">
        <v>1102</v>
      </c>
      <c r="C1029" s="94" t="s">
        <v>383</v>
      </c>
      <c r="D1029" s="80"/>
      <c r="E1029" s="81"/>
      <c r="F1029" s="81"/>
      <c r="G1029" s="82" t="s">
        <v>79</v>
      </c>
      <c r="H1029" s="83">
        <v>43335</v>
      </c>
      <c r="I1029" s="84"/>
      <c r="J1029" s="80"/>
      <c r="K1029" s="85"/>
      <c r="L1029" s="86"/>
    </row>
    <row r="1030" spans="1:12" ht="12" customHeight="1">
      <c r="A1030" s="77">
        <v>6</v>
      </c>
      <c r="B1030" s="93" t="s">
        <v>1103</v>
      </c>
      <c r="C1030" s="94" t="s">
        <v>383</v>
      </c>
      <c r="D1030" s="80"/>
      <c r="E1030" s="81"/>
      <c r="F1030" s="81"/>
      <c r="G1030" s="82" t="s">
        <v>79</v>
      </c>
      <c r="H1030" s="83">
        <v>43335</v>
      </c>
      <c r="I1030" s="84"/>
      <c r="J1030" s="80"/>
      <c r="K1030" s="85"/>
      <c r="L1030" s="86"/>
    </row>
    <row r="1031" spans="1:12" ht="12" customHeight="1">
      <c r="A1031" s="77">
        <v>7</v>
      </c>
      <c r="B1031" s="93" t="s">
        <v>1104</v>
      </c>
      <c r="C1031" s="94" t="s">
        <v>1105</v>
      </c>
      <c r="D1031" s="80"/>
      <c r="E1031" s="81"/>
      <c r="F1031" s="81"/>
      <c r="G1031" s="82" t="s">
        <v>79</v>
      </c>
      <c r="H1031" s="83">
        <v>43335</v>
      </c>
      <c r="I1031" s="84"/>
      <c r="J1031" s="80"/>
      <c r="K1031" s="85"/>
      <c r="L1031" s="86"/>
    </row>
    <row r="1032" spans="1:12" ht="12" customHeight="1">
      <c r="A1032" s="77">
        <v>8</v>
      </c>
      <c r="B1032" s="93" t="s">
        <v>1106</v>
      </c>
      <c r="C1032" s="94" t="s">
        <v>383</v>
      </c>
      <c r="D1032" s="80"/>
      <c r="E1032" s="81"/>
      <c r="F1032" s="81"/>
      <c r="G1032" s="82" t="s">
        <v>79</v>
      </c>
      <c r="H1032" s="83">
        <v>43335</v>
      </c>
      <c r="I1032" s="84"/>
      <c r="J1032" s="80"/>
      <c r="K1032" s="85"/>
      <c r="L1032" s="86"/>
    </row>
    <row r="1033" spans="1:12" ht="12" customHeight="1">
      <c r="A1033" s="77">
        <v>9</v>
      </c>
      <c r="B1033" s="93" t="s">
        <v>1107</v>
      </c>
      <c r="C1033" s="94" t="s">
        <v>383</v>
      </c>
      <c r="D1033" s="80"/>
      <c r="E1033" s="81"/>
      <c r="F1033" s="81"/>
      <c r="G1033" s="82" t="s">
        <v>79</v>
      </c>
      <c r="H1033" s="83">
        <v>43335</v>
      </c>
      <c r="I1033" s="84"/>
      <c r="J1033" s="80"/>
      <c r="K1033" s="85"/>
      <c r="L1033" s="86"/>
    </row>
    <row r="1034" spans="1:12" ht="12" customHeight="1">
      <c r="A1034" s="77">
        <v>10</v>
      </c>
      <c r="B1034" s="93" t="s">
        <v>1108</v>
      </c>
      <c r="C1034" s="94" t="s">
        <v>383</v>
      </c>
      <c r="D1034" s="80"/>
      <c r="E1034" s="81"/>
      <c r="F1034" s="81"/>
      <c r="G1034" s="82" t="s">
        <v>79</v>
      </c>
      <c r="H1034" s="83">
        <v>43335</v>
      </c>
      <c r="I1034" s="84"/>
      <c r="J1034" s="80"/>
      <c r="K1034" s="85"/>
      <c r="L1034" s="86"/>
    </row>
    <row r="1035" spans="1:12" ht="12" customHeight="1">
      <c r="A1035" s="77">
        <v>11</v>
      </c>
      <c r="B1035" s="93" t="s">
        <v>1109</v>
      </c>
      <c r="C1035" s="94" t="s">
        <v>1110</v>
      </c>
      <c r="D1035" s="80"/>
      <c r="E1035" s="81"/>
      <c r="F1035" s="81"/>
      <c r="G1035" s="82" t="s">
        <v>79</v>
      </c>
      <c r="H1035" s="83">
        <v>43335</v>
      </c>
      <c r="I1035" s="84"/>
      <c r="J1035" s="80"/>
      <c r="K1035" s="85"/>
      <c r="L1035" s="86"/>
    </row>
    <row r="1036" spans="1:12">
      <c r="A1036" s="103"/>
      <c r="B1036" s="103"/>
      <c r="C1036" s="103"/>
      <c r="D1036" s="103"/>
      <c r="E1036" s="103"/>
      <c r="F1036" s="103"/>
      <c r="G1036" s="103"/>
      <c r="H1036" s="103"/>
      <c r="I1036" s="103"/>
      <c r="J1036" s="103"/>
      <c r="K1036" s="103"/>
      <c r="L1036" s="103"/>
    </row>
    <row r="1037" spans="1:12">
      <c r="A1037" s="104" t="s">
        <v>1111</v>
      </c>
      <c r="B1037" s="72" t="s">
        <v>1112</v>
      </c>
      <c r="C1037" s="73" t="s">
        <v>85</v>
      </c>
      <c r="D1037" s="401" t="str">
        <f>IF(COUNTIF(D1040:D1050, "Failed") &gt; 0, "Failed", IF(COUNTA(D1040:D1050) = 0, "Not Tested", "Success"))</f>
        <v>Not Tested</v>
      </c>
      <c r="E1037" s="402"/>
      <c r="F1037" s="97" t="s">
        <v>86</v>
      </c>
      <c r="G1037" s="401" t="str">
        <f>IF(COUNTIF(G1040:G1050, "Failed") &gt; 0, "Failed", IF(COUNTIF(G1040:G1050, "Need Testing") &gt; 0, "Need Testing", IF(COUNTA(G1040:G1050) = 0, "Not Tested", "Success")))</f>
        <v>Success</v>
      </c>
      <c r="H1037" s="402"/>
      <c r="I1037" s="73" t="s">
        <v>87</v>
      </c>
      <c r="J1037" s="401" t="str">
        <f>IF(COUNTIF(J1040:J1050, "Failed") &gt; 0, "Failed", IF(COUNTIF(J1040:J1050, "Need Testing") &gt; 0, "Need Testing", IF(COUNTA(J1040:J1050) = 0, "Not Tested", "Success")))</f>
        <v>Not Tested</v>
      </c>
      <c r="K1037" s="402"/>
      <c r="L1037" s="74"/>
    </row>
    <row r="1038" spans="1:12">
      <c r="A1038" s="403" t="s">
        <v>92</v>
      </c>
      <c r="B1038" s="404" t="s">
        <v>93</v>
      </c>
      <c r="C1038" s="404" t="s">
        <v>94</v>
      </c>
      <c r="D1038" s="408" t="s">
        <v>95</v>
      </c>
      <c r="E1038" s="409"/>
      <c r="F1038" s="402"/>
      <c r="G1038" s="408" t="s">
        <v>96</v>
      </c>
      <c r="H1038" s="409"/>
      <c r="I1038" s="402"/>
      <c r="J1038" s="408" t="s">
        <v>97</v>
      </c>
      <c r="K1038" s="409"/>
      <c r="L1038" s="402"/>
    </row>
    <row r="1039" spans="1:12">
      <c r="A1039" s="399"/>
      <c r="B1039" s="399"/>
      <c r="C1039" s="399"/>
      <c r="D1039" s="75" t="s">
        <v>98</v>
      </c>
      <c r="E1039" s="76" t="s">
        <v>99</v>
      </c>
      <c r="F1039" s="76" t="s">
        <v>100</v>
      </c>
      <c r="G1039" s="75" t="s">
        <v>98</v>
      </c>
      <c r="H1039" s="76" t="s">
        <v>99</v>
      </c>
      <c r="I1039" s="76" t="s">
        <v>100</v>
      </c>
      <c r="J1039" s="75" t="s">
        <v>98</v>
      </c>
      <c r="K1039" s="76" t="s">
        <v>99</v>
      </c>
      <c r="L1039" s="76" t="s">
        <v>100</v>
      </c>
    </row>
    <row r="1040" spans="1:12">
      <c r="A1040" s="77">
        <v>1</v>
      </c>
      <c r="B1040" s="93" t="s">
        <v>851</v>
      </c>
      <c r="C1040" s="94" t="s">
        <v>852</v>
      </c>
      <c r="D1040" s="80"/>
      <c r="E1040" s="81"/>
      <c r="F1040" s="81"/>
      <c r="G1040" s="82" t="s">
        <v>79</v>
      </c>
      <c r="H1040" s="83">
        <v>43340</v>
      </c>
      <c r="I1040" s="84"/>
      <c r="J1040" s="80"/>
      <c r="K1040" s="85"/>
      <c r="L1040" s="86"/>
    </row>
    <row r="1041" spans="1:12" ht="30">
      <c r="A1041" s="77">
        <v>2</v>
      </c>
      <c r="B1041" s="93" t="s">
        <v>1096</v>
      </c>
      <c r="C1041" s="94" t="s">
        <v>1097</v>
      </c>
      <c r="D1041" s="80"/>
      <c r="E1041" s="81"/>
      <c r="F1041" s="81"/>
      <c r="G1041" s="82" t="s">
        <v>79</v>
      </c>
      <c r="H1041" s="83">
        <v>43340</v>
      </c>
      <c r="I1041" s="84"/>
      <c r="J1041" s="80"/>
      <c r="K1041" s="85"/>
      <c r="L1041" s="86"/>
    </row>
    <row r="1042" spans="1:12">
      <c r="A1042" s="77">
        <v>3</v>
      </c>
      <c r="B1042" s="93" t="s">
        <v>1098</v>
      </c>
      <c r="C1042" s="94" t="s">
        <v>1099</v>
      </c>
      <c r="D1042" s="80"/>
      <c r="E1042" s="81"/>
      <c r="F1042" s="81"/>
      <c r="G1042" s="82" t="s">
        <v>79</v>
      </c>
      <c r="H1042" s="83">
        <v>43340</v>
      </c>
      <c r="I1042" s="84"/>
      <c r="J1042" s="80"/>
      <c r="K1042" s="85"/>
      <c r="L1042" s="86"/>
    </row>
    <row r="1043" spans="1:12">
      <c r="A1043" s="77">
        <v>4</v>
      </c>
      <c r="B1043" s="93" t="s">
        <v>1100</v>
      </c>
      <c r="C1043" s="94" t="s">
        <v>1101</v>
      </c>
      <c r="D1043" s="80"/>
      <c r="E1043" s="81"/>
      <c r="F1043" s="81"/>
      <c r="G1043" s="82" t="s">
        <v>79</v>
      </c>
      <c r="H1043" s="83">
        <v>43340</v>
      </c>
      <c r="I1043" s="84"/>
      <c r="J1043" s="80"/>
      <c r="K1043" s="85"/>
      <c r="L1043" s="86"/>
    </row>
    <row r="1044" spans="1:12">
      <c r="A1044" s="77">
        <v>5</v>
      </c>
      <c r="B1044" s="93" t="s">
        <v>1113</v>
      </c>
      <c r="C1044" s="94" t="s">
        <v>383</v>
      </c>
      <c r="D1044" s="80"/>
      <c r="E1044" s="81"/>
      <c r="F1044" s="81"/>
      <c r="G1044" s="82" t="s">
        <v>79</v>
      </c>
      <c r="H1044" s="83">
        <v>43340</v>
      </c>
      <c r="I1044" s="84"/>
      <c r="J1044" s="80"/>
      <c r="K1044" s="85"/>
      <c r="L1044" s="86"/>
    </row>
    <row r="1045" spans="1:12" ht="12" customHeight="1">
      <c r="A1045" s="77">
        <v>6</v>
      </c>
      <c r="B1045" s="93" t="s">
        <v>1114</v>
      </c>
      <c r="C1045" s="94" t="s">
        <v>383</v>
      </c>
      <c r="D1045" s="80"/>
      <c r="E1045" s="81"/>
      <c r="F1045" s="81"/>
      <c r="G1045" s="82" t="s">
        <v>79</v>
      </c>
      <c r="H1045" s="83">
        <v>43340</v>
      </c>
      <c r="I1045" s="84"/>
      <c r="J1045" s="80"/>
      <c r="K1045" s="85"/>
      <c r="L1045" s="86"/>
    </row>
    <row r="1046" spans="1:12" ht="12" customHeight="1">
      <c r="A1046" s="77">
        <v>7</v>
      </c>
      <c r="B1046" s="93" t="s">
        <v>1104</v>
      </c>
      <c r="C1046" s="94" t="s">
        <v>1105</v>
      </c>
      <c r="D1046" s="80"/>
      <c r="E1046" s="81"/>
      <c r="F1046" s="81"/>
      <c r="G1046" s="82" t="s">
        <v>79</v>
      </c>
      <c r="H1046" s="83">
        <v>43340</v>
      </c>
      <c r="I1046" s="84"/>
      <c r="J1046" s="80"/>
      <c r="K1046" s="85"/>
      <c r="L1046" s="86"/>
    </row>
    <row r="1047" spans="1:12" ht="12" customHeight="1">
      <c r="A1047" s="77">
        <v>8</v>
      </c>
      <c r="B1047" s="93" t="s">
        <v>1106</v>
      </c>
      <c r="C1047" s="94" t="s">
        <v>383</v>
      </c>
      <c r="D1047" s="80"/>
      <c r="E1047" s="81"/>
      <c r="F1047" s="81"/>
      <c r="G1047" s="82" t="s">
        <v>79</v>
      </c>
      <c r="H1047" s="83">
        <v>43340</v>
      </c>
      <c r="I1047" s="84"/>
      <c r="J1047" s="80"/>
      <c r="K1047" s="85"/>
      <c r="L1047" s="86"/>
    </row>
    <row r="1048" spans="1:12" ht="12" customHeight="1">
      <c r="A1048" s="77">
        <v>9</v>
      </c>
      <c r="B1048" s="93" t="s">
        <v>1107</v>
      </c>
      <c r="C1048" s="94" t="s">
        <v>383</v>
      </c>
      <c r="D1048" s="80"/>
      <c r="E1048" s="81"/>
      <c r="F1048" s="81"/>
      <c r="G1048" s="82" t="s">
        <v>79</v>
      </c>
      <c r="H1048" s="83">
        <v>43340</v>
      </c>
      <c r="I1048" s="84"/>
      <c r="J1048" s="80"/>
      <c r="K1048" s="85"/>
      <c r="L1048" s="86"/>
    </row>
    <row r="1049" spans="1:12" ht="12" customHeight="1">
      <c r="A1049" s="77">
        <v>10</v>
      </c>
      <c r="B1049" s="93" t="s">
        <v>1115</v>
      </c>
      <c r="C1049" s="94" t="s">
        <v>383</v>
      </c>
      <c r="D1049" s="80"/>
      <c r="E1049" s="81"/>
      <c r="F1049" s="81"/>
      <c r="G1049" s="82" t="s">
        <v>79</v>
      </c>
      <c r="H1049" s="83">
        <v>43340</v>
      </c>
      <c r="I1049" s="84"/>
      <c r="J1049" s="80"/>
      <c r="K1049" s="85"/>
      <c r="L1049" s="86"/>
    </row>
    <row r="1050" spans="1:12" ht="12" customHeight="1">
      <c r="A1050" s="77">
        <v>11</v>
      </c>
      <c r="B1050" s="93" t="s">
        <v>1116</v>
      </c>
      <c r="C1050" s="94" t="s">
        <v>1117</v>
      </c>
      <c r="D1050" s="80"/>
      <c r="E1050" s="81"/>
      <c r="F1050" s="81"/>
      <c r="G1050" s="82" t="s">
        <v>79</v>
      </c>
      <c r="H1050" s="83">
        <v>43340</v>
      </c>
      <c r="I1050" s="193"/>
      <c r="J1050" s="80"/>
      <c r="K1050" s="85"/>
      <c r="L1050" s="86"/>
    </row>
    <row r="1051" spans="1:12">
      <c r="A1051" s="103"/>
      <c r="B1051" s="103"/>
      <c r="C1051" s="103"/>
      <c r="D1051" s="103"/>
      <c r="E1051" s="103"/>
      <c r="F1051" s="103"/>
      <c r="G1051" s="103"/>
      <c r="H1051" s="103"/>
      <c r="I1051" s="103"/>
      <c r="J1051" s="103"/>
      <c r="K1051" s="103"/>
      <c r="L1051" s="103"/>
    </row>
    <row r="1052" spans="1:12">
      <c r="A1052" s="103"/>
      <c r="B1052" s="103"/>
      <c r="C1052" s="103"/>
      <c r="D1052" s="103"/>
      <c r="E1052" s="103"/>
      <c r="F1052" s="103"/>
      <c r="G1052" s="103"/>
      <c r="H1052" s="103"/>
      <c r="I1052" s="103"/>
      <c r="J1052" s="103"/>
      <c r="K1052" s="103"/>
      <c r="L1052" s="103"/>
    </row>
    <row r="1053" spans="1:12">
      <c r="A1053" s="103"/>
      <c r="B1053" s="103"/>
      <c r="C1053" s="103"/>
      <c r="D1053" s="103"/>
      <c r="E1053" s="103"/>
      <c r="F1053" s="103"/>
      <c r="G1053" s="103"/>
      <c r="H1053" s="103"/>
      <c r="I1053" s="103"/>
      <c r="J1053" s="103"/>
      <c r="K1053" s="103"/>
      <c r="L1053" s="103"/>
    </row>
    <row r="1054" spans="1:12">
      <c r="A1054" s="103"/>
      <c r="B1054" s="103"/>
      <c r="C1054" s="103"/>
      <c r="D1054" s="103"/>
      <c r="E1054" s="103"/>
      <c r="F1054" s="103"/>
      <c r="G1054" s="103"/>
      <c r="H1054" s="103"/>
      <c r="I1054" s="103"/>
      <c r="J1054" s="103"/>
      <c r="K1054" s="103"/>
      <c r="L1054" s="103"/>
    </row>
    <row r="1055" spans="1:12">
      <c r="A1055" s="103"/>
      <c r="B1055" s="103"/>
      <c r="C1055" s="103"/>
      <c r="D1055" s="103"/>
      <c r="E1055" s="103"/>
      <c r="F1055" s="103"/>
      <c r="G1055" s="103"/>
      <c r="H1055" s="103"/>
      <c r="I1055" s="103"/>
      <c r="J1055" s="103"/>
      <c r="K1055" s="103"/>
      <c r="L1055" s="103"/>
    </row>
    <row r="1056" spans="1:12">
      <c r="A1056" s="103"/>
      <c r="B1056" s="103"/>
      <c r="C1056" s="103"/>
      <c r="D1056" s="103"/>
      <c r="E1056" s="103"/>
      <c r="F1056" s="103"/>
      <c r="G1056" s="103"/>
      <c r="H1056" s="103"/>
      <c r="I1056" s="103"/>
      <c r="J1056" s="103"/>
      <c r="K1056" s="103"/>
      <c r="L1056" s="103"/>
    </row>
    <row r="1057" spans="1:12">
      <c r="A1057" s="103"/>
      <c r="B1057" s="103"/>
      <c r="C1057" s="103"/>
      <c r="D1057" s="103"/>
      <c r="E1057" s="103"/>
      <c r="F1057" s="103"/>
      <c r="G1057" s="103"/>
      <c r="H1057" s="103"/>
      <c r="I1057" s="103"/>
      <c r="J1057" s="103"/>
      <c r="K1057" s="103"/>
      <c r="L1057" s="103"/>
    </row>
    <row r="1058" spans="1:12">
      <c r="A1058" s="103"/>
      <c r="B1058" s="103"/>
      <c r="C1058" s="103"/>
      <c r="D1058" s="103"/>
      <c r="E1058" s="103"/>
      <c r="F1058" s="103"/>
      <c r="G1058" s="103"/>
      <c r="H1058" s="103"/>
      <c r="I1058" s="103"/>
      <c r="J1058" s="103"/>
      <c r="K1058" s="103"/>
      <c r="L1058" s="103"/>
    </row>
    <row r="1059" spans="1:12">
      <c r="A1059" s="103"/>
      <c r="B1059" s="103"/>
      <c r="C1059" s="103"/>
      <c r="D1059" s="103"/>
      <c r="E1059" s="103"/>
      <c r="F1059" s="103"/>
      <c r="G1059" s="103"/>
      <c r="H1059" s="103"/>
      <c r="I1059" s="103"/>
      <c r="J1059" s="103"/>
      <c r="K1059" s="103"/>
      <c r="L1059" s="103"/>
    </row>
    <row r="1060" spans="1:12">
      <c r="A1060" s="103"/>
      <c r="B1060" s="103"/>
      <c r="C1060" s="103"/>
      <c r="D1060" s="103"/>
      <c r="E1060" s="103"/>
      <c r="F1060" s="103"/>
      <c r="G1060" s="103"/>
      <c r="H1060" s="103"/>
      <c r="I1060" s="103"/>
      <c r="J1060" s="103"/>
      <c r="K1060" s="103"/>
      <c r="L1060" s="103"/>
    </row>
    <row r="1061" spans="1:12">
      <c r="A1061" s="103"/>
      <c r="B1061" s="103"/>
      <c r="C1061" s="103"/>
      <c r="D1061" s="103"/>
      <c r="E1061" s="103"/>
      <c r="F1061" s="103"/>
      <c r="G1061" s="103"/>
      <c r="H1061" s="103"/>
      <c r="I1061" s="103"/>
      <c r="J1061" s="103"/>
      <c r="K1061" s="103"/>
      <c r="L1061" s="103"/>
    </row>
    <row r="1062" spans="1:12">
      <c r="A1062" s="103"/>
      <c r="B1062" s="103"/>
      <c r="C1062" s="103"/>
      <c r="D1062" s="103"/>
      <c r="E1062" s="103"/>
      <c r="F1062" s="103"/>
      <c r="G1062" s="103"/>
      <c r="H1062" s="103"/>
      <c r="I1062" s="103"/>
      <c r="J1062" s="103"/>
      <c r="K1062" s="103"/>
      <c r="L1062" s="103"/>
    </row>
    <row r="1063" spans="1:12">
      <c r="A1063" s="103"/>
      <c r="B1063" s="103"/>
      <c r="C1063" s="103"/>
      <c r="D1063" s="103"/>
      <c r="E1063" s="103"/>
      <c r="F1063" s="103"/>
      <c r="G1063" s="103"/>
      <c r="H1063" s="103"/>
      <c r="I1063" s="103"/>
      <c r="J1063" s="103"/>
      <c r="K1063" s="103"/>
      <c r="L1063" s="103"/>
    </row>
    <row r="1064" spans="1:12">
      <c r="A1064" s="103"/>
      <c r="B1064" s="103"/>
      <c r="C1064" s="103"/>
      <c r="D1064" s="103"/>
      <c r="E1064" s="103"/>
      <c r="F1064" s="103"/>
      <c r="G1064" s="103"/>
      <c r="H1064" s="103"/>
      <c r="I1064" s="103"/>
      <c r="J1064" s="103"/>
      <c r="K1064" s="103"/>
      <c r="L1064" s="103"/>
    </row>
    <row r="1065" spans="1:12">
      <c r="A1065" s="103"/>
      <c r="B1065" s="103"/>
      <c r="C1065" s="103"/>
      <c r="D1065" s="103"/>
      <c r="E1065" s="103"/>
      <c r="F1065" s="103"/>
      <c r="G1065" s="103"/>
      <c r="H1065" s="103"/>
      <c r="I1065" s="103"/>
      <c r="J1065" s="103"/>
      <c r="K1065" s="103"/>
      <c r="L1065" s="103"/>
    </row>
    <row r="1066" spans="1:12">
      <c r="A1066" s="103"/>
      <c r="B1066" s="103"/>
      <c r="C1066" s="103"/>
      <c r="D1066" s="103"/>
      <c r="E1066" s="103"/>
      <c r="F1066" s="103"/>
      <c r="G1066" s="103"/>
      <c r="H1066" s="103"/>
      <c r="I1066" s="103"/>
      <c r="J1066" s="103"/>
      <c r="K1066" s="103"/>
      <c r="L1066" s="103"/>
    </row>
    <row r="1067" spans="1:12">
      <c r="A1067" s="103"/>
      <c r="B1067" s="103"/>
      <c r="C1067" s="103"/>
      <c r="D1067" s="103"/>
      <c r="E1067" s="103"/>
      <c r="F1067" s="103"/>
      <c r="G1067" s="103"/>
      <c r="H1067" s="103"/>
      <c r="I1067" s="103"/>
      <c r="J1067" s="103"/>
      <c r="K1067" s="103"/>
      <c r="L1067" s="103"/>
    </row>
    <row r="1068" spans="1:12">
      <c r="A1068" s="103"/>
      <c r="B1068" s="103"/>
      <c r="C1068" s="103"/>
      <c r="D1068" s="103"/>
      <c r="E1068" s="103"/>
      <c r="F1068" s="103"/>
      <c r="G1068" s="103"/>
      <c r="H1068" s="103"/>
      <c r="I1068" s="103"/>
      <c r="J1068" s="103"/>
      <c r="K1068" s="103"/>
      <c r="L1068" s="103"/>
    </row>
    <row r="1069" spans="1:12">
      <c r="A1069" s="103"/>
      <c r="B1069" s="103"/>
      <c r="C1069" s="103"/>
      <c r="D1069" s="103"/>
      <c r="E1069" s="103"/>
      <c r="F1069" s="103"/>
      <c r="G1069" s="103"/>
      <c r="H1069" s="103"/>
      <c r="I1069" s="103"/>
      <c r="J1069" s="103"/>
      <c r="K1069" s="103"/>
      <c r="L1069" s="103"/>
    </row>
    <row r="1070" spans="1:12">
      <c r="A1070" s="103"/>
      <c r="B1070" s="103"/>
      <c r="C1070" s="103"/>
      <c r="D1070" s="103"/>
      <c r="E1070" s="103"/>
      <c r="F1070" s="103"/>
      <c r="G1070" s="103"/>
      <c r="H1070" s="103"/>
      <c r="I1070" s="103"/>
      <c r="J1070" s="103"/>
      <c r="K1070" s="103"/>
      <c r="L1070" s="103"/>
    </row>
    <row r="1071" spans="1:12">
      <c r="A1071" s="103"/>
      <c r="B1071" s="103"/>
      <c r="C1071" s="103"/>
      <c r="D1071" s="103"/>
      <c r="E1071" s="103"/>
      <c r="F1071" s="103"/>
      <c r="G1071" s="103"/>
      <c r="H1071" s="103"/>
      <c r="I1071" s="103"/>
      <c r="J1071" s="103"/>
      <c r="K1071" s="103"/>
      <c r="L1071" s="103"/>
    </row>
    <row r="1072" spans="1:12">
      <c r="A1072" s="103"/>
      <c r="B1072" s="103"/>
      <c r="C1072" s="103"/>
      <c r="D1072" s="103"/>
      <c r="E1072" s="103"/>
      <c r="F1072" s="103"/>
      <c r="G1072" s="103"/>
      <c r="H1072" s="103"/>
      <c r="I1072" s="103"/>
      <c r="J1072" s="103"/>
      <c r="K1072" s="103"/>
      <c r="L1072" s="103"/>
    </row>
    <row r="1073" spans="1:12">
      <c r="A1073" s="103"/>
      <c r="B1073" s="103"/>
      <c r="C1073" s="103"/>
      <c r="D1073" s="103"/>
      <c r="E1073" s="103"/>
      <c r="F1073" s="103"/>
      <c r="G1073" s="103"/>
      <c r="H1073" s="103"/>
      <c r="I1073" s="103"/>
      <c r="J1073" s="103"/>
      <c r="K1073" s="103"/>
      <c r="L1073" s="103"/>
    </row>
    <row r="1074" spans="1:12">
      <c r="A1074" s="103"/>
      <c r="B1074" s="103"/>
      <c r="C1074" s="103"/>
      <c r="D1074" s="103"/>
      <c r="E1074" s="103"/>
      <c r="F1074" s="103"/>
      <c r="G1074" s="103"/>
      <c r="H1074" s="103"/>
      <c r="I1074" s="103"/>
      <c r="J1074" s="103"/>
      <c r="K1074" s="103"/>
      <c r="L1074" s="103"/>
    </row>
    <row r="1075" spans="1:12">
      <c r="A1075" s="103"/>
      <c r="B1075" s="103"/>
      <c r="C1075" s="103"/>
      <c r="D1075" s="103"/>
      <c r="E1075" s="103"/>
      <c r="F1075" s="103"/>
      <c r="G1075" s="103"/>
      <c r="H1075" s="103"/>
      <c r="I1075" s="103"/>
      <c r="J1075" s="103"/>
      <c r="K1075" s="103"/>
      <c r="L1075" s="103"/>
    </row>
    <row r="1076" spans="1:12">
      <c r="A1076" s="103"/>
      <c r="B1076" s="103"/>
      <c r="C1076" s="103"/>
      <c r="D1076" s="103"/>
      <c r="E1076" s="103"/>
      <c r="F1076" s="103"/>
      <c r="G1076" s="103"/>
      <c r="H1076" s="103"/>
      <c r="I1076" s="103"/>
      <c r="J1076" s="103"/>
      <c r="K1076" s="103"/>
      <c r="L1076" s="103"/>
    </row>
    <row r="1077" spans="1:12">
      <c r="A1077" s="103"/>
      <c r="B1077" s="103"/>
      <c r="C1077" s="103"/>
      <c r="D1077" s="103"/>
      <c r="E1077" s="103"/>
      <c r="F1077" s="103"/>
      <c r="G1077" s="103"/>
      <c r="H1077" s="103"/>
      <c r="I1077" s="103"/>
      <c r="J1077" s="103"/>
      <c r="K1077" s="103"/>
      <c r="L1077" s="103"/>
    </row>
    <row r="1078" spans="1:12">
      <c r="A1078" s="103"/>
      <c r="B1078" s="103"/>
      <c r="C1078" s="103"/>
      <c r="D1078" s="103"/>
      <c r="E1078" s="103"/>
      <c r="F1078" s="103"/>
      <c r="G1078" s="103"/>
      <c r="H1078" s="103"/>
      <c r="I1078" s="103"/>
      <c r="J1078" s="103"/>
      <c r="K1078" s="103"/>
      <c r="L1078" s="103"/>
    </row>
    <row r="1079" spans="1:12">
      <c r="A1079" s="103"/>
      <c r="B1079" s="103"/>
      <c r="C1079" s="103"/>
      <c r="D1079" s="103"/>
      <c r="E1079" s="103"/>
      <c r="F1079" s="103"/>
      <c r="G1079" s="103"/>
      <c r="H1079" s="103"/>
      <c r="I1079" s="103"/>
      <c r="J1079" s="103"/>
      <c r="K1079" s="103"/>
      <c r="L1079" s="103"/>
    </row>
    <row r="1080" spans="1:12">
      <c r="A1080" s="103"/>
      <c r="B1080" s="103"/>
      <c r="C1080" s="103"/>
      <c r="D1080" s="103"/>
      <c r="E1080" s="103"/>
      <c r="F1080" s="103"/>
      <c r="G1080" s="103"/>
      <c r="H1080" s="103"/>
      <c r="I1080" s="103"/>
      <c r="J1080" s="103"/>
      <c r="K1080" s="103"/>
      <c r="L1080" s="103"/>
    </row>
    <row r="1081" spans="1:12">
      <c r="A1081" s="103"/>
      <c r="B1081" s="103"/>
      <c r="C1081" s="103"/>
      <c r="D1081" s="103"/>
      <c r="E1081" s="103"/>
      <c r="F1081" s="103"/>
      <c r="G1081" s="103"/>
      <c r="H1081" s="103"/>
      <c r="I1081" s="103"/>
      <c r="J1081" s="103"/>
      <c r="K1081" s="103"/>
      <c r="L1081" s="103"/>
    </row>
    <row r="1082" spans="1:12">
      <c r="A1082" s="103"/>
      <c r="B1082" s="103"/>
      <c r="C1082" s="103"/>
      <c r="D1082" s="103"/>
      <c r="E1082" s="103"/>
      <c r="F1082" s="103"/>
      <c r="G1082" s="103"/>
      <c r="H1082" s="103"/>
      <c r="I1082" s="103"/>
      <c r="J1082" s="103"/>
      <c r="K1082" s="103"/>
      <c r="L1082" s="103"/>
    </row>
    <row r="1083" spans="1:12">
      <c r="A1083" s="103"/>
      <c r="B1083" s="103"/>
      <c r="C1083" s="103"/>
      <c r="D1083" s="103"/>
      <c r="E1083" s="103"/>
      <c r="F1083" s="103"/>
      <c r="G1083" s="103"/>
      <c r="H1083" s="103"/>
      <c r="I1083" s="103"/>
      <c r="J1083" s="103"/>
      <c r="K1083" s="103"/>
      <c r="L1083" s="103"/>
    </row>
    <row r="1084" spans="1:12">
      <c r="A1084" s="103"/>
      <c r="B1084" s="103"/>
      <c r="C1084" s="103"/>
      <c r="D1084" s="103"/>
      <c r="E1084" s="103"/>
      <c r="F1084" s="103"/>
      <c r="G1084" s="103"/>
      <c r="H1084" s="103"/>
      <c r="I1084" s="103"/>
      <c r="J1084" s="103"/>
      <c r="K1084" s="103"/>
      <c r="L1084" s="103"/>
    </row>
    <row r="1085" spans="1:12">
      <c r="A1085" s="103"/>
      <c r="B1085" s="103"/>
      <c r="C1085" s="103"/>
      <c r="D1085" s="103"/>
      <c r="E1085" s="103"/>
      <c r="F1085" s="103"/>
      <c r="G1085" s="103"/>
      <c r="H1085" s="103"/>
      <c r="I1085" s="103"/>
      <c r="J1085" s="103"/>
      <c r="K1085" s="103"/>
      <c r="L1085" s="103"/>
    </row>
    <row r="1086" spans="1:12">
      <c r="A1086" s="103"/>
      <c r="B1086" s="103"/>
      <c r="C1086" s="103"/>
      <c r="D1086" s="103"/>
      <c r="E1086" s="103"/>
      <c r="F1086" s="103"/>
      <c r="G1086" s="103"/>
      <c r="H1086" s="103"/>
      <c r="I1086" s="103"/>
      <c r="J1086" s="103"/>
      <c r="K1086" s="103"/>
      <c r="L1086" s="103"/>
    </row>
    <row r="1087" spans="1:12">
      <c r="A1087" s="103"/>
      <c r="B1087" s="103"/>
      <c r="C1087" s="103"/>
      <c r="D1087" s="103"/>
      <c r="E1087" s="103"/>
      <c r="F1087" s="103"/>
      <c r="G1087" s="103"/>
      <c r="H1087" s="103"/>
      <c r="I1087" s="103"/>
      <c r="J1087" s="103"/>
      <c r="K1087" s="103"/>
      <c r="L1087" s="103"/>
    </row>
    <row r="1088" spans="1:12">
      <c r="A1088" s="103"/>
      <c r="B1088" s="103"/>
      <c r="C1088" s="103"/>
      <c r="D1088" s="103"/>
      <c r="E1088" s="103"/>
      <c r="F1088" s="103"/>
      <c r="G1088" s="103"/>
      <c r="H1088" s="103"/>
      <c r="I1088" s="103"/>
      <c r="J1088" s="103"/>
      <c r="K1088" s="103"/>
      <c r="L1088" s="103"/>
    </row>
    <row r="1089" spans="1:12">
      <c r="A1089" s="103"/>
      <c r="B1089" s="103"/>
      <c r="C1089" s="103"/>
      <c r="D1089" s="103"/>
      <c r="E1089" s="103"/>
      <c r="F1089" s="103"/>
      <c r="G1089" s="103"/>
      <c r="H1089" s="103"/>
      <c r="I1089" s="103"/>
      <c r="J1089" s="103"/>
      <c r="K1089" s="103"/>
      <c r="L1089" s="103"/>
    </row>
    <row r="1090" spans="1:12">
      <c r="A1090" s="103"/>
      <c r="B1090" s="103"/>
      <c r="C1090" s="103"/>
      <c r="D1090" s="103"/>
      <c r="E1090" s="103"/>
      <c r="F1090" s="103"/>
      <c r="G1090" s="103"/>
      <c r="H1090" s="103"/>
      <c r="I1090" s="103"/>
      <c r="J1090" s="103"/>
      <c r="K1090" s="103"/>
      <c r="L1090" s="103"/>
    </row>
    <row r="1091" spans="1:12">
      <c r="A1091" s="103"/>
      <c r="B1091" s="103"/>
      <c r="C1091" s="103"/>
      <c r="D1091" s="103"/>
      <c r="E1091" s="103"/>
      <c r="F1091" s="103"/>
      <c r="G1091" s="103"/>
      <c r="H1091" s="103"/>
      <c r="I1091" s="103"/>
      <c r="J1091" s="103"/>
      <c r="K1091" s="103"/>
      <c r="L1091" s="103"/>
    </row>
    <row r="1092" spans="1:12">
      <c r="A1092" s="103"/>
      <c r="B1092" s="103"/>
      <c r="C1092" s="103"/>
      <c r="D1092" s="103"/>
      <c r="E1092" s="103"/>
      <c r="F1092" s="103"/>
      <c r="G1092" s="103"/>
      <c r="H1092" s="103"/>
      <c r="I1092" s="103"/>
      <c r="J1092" s="103"/>
      <c r="K1092" s="103"/>
      <c r="L1092" s="103"/>
    </row>
    <row r="1093" spans="1:12">
      <c r="A1093" s="103"/>
      <c r="B1093" s="103"/>
      <c r="C1093" s="103"/>
      <c r="D1093" s="103"/>
      <c r="E1093" s="103"/>
      <c r="F1093" s="103"/>
      <c r="G1093" s="103"/>
      <c r="H1093" s="103"/>
      <c r="I1093" s="103"/>
      <c r="J1093" s="103"/>
      <c r="K1093" s="103"/>
      <c r="L1093" s="103"/>
    </row>
    <row r="1094" spans="1:12">
      <c r="A1094" s="103"/>
      <c r="B1094" s="103"/>
      <c r="C1094" s="103"/>
      <c r="D1094" s="103"/>
      <c r="E1094" s="103"/>
      <c r="F1094" s="103"/>
      <c r="G1094" s="103"/>
      <c r="H1094" s="103"/>
      <c r="I1094" s="103"/>
      <c r="J1094" s="103"/>
      <c r="K1094" s="103"/>
      <c r="L1094" s="103"/>
    </row>
    <row r="1095" spans="1:12">
      <c r="A1095" s="103"/>
      <c r="B1095" s="103"/>
      <c r="C1095" s="103"/>
      <c r="D1095" s="103"/>
      <c r="E1095" s="103"/>
      <c r="F1095" s="103"/>
      <c r="G1095" s="103"/>
      <c r="H1095" s="103"/>
      <c r="I1095" s="103"/>
      <c r="J1095" s="103"/>
      <c r="K1095" s="103"/>
      <c r="L1095" s="103"/>
    </row>
    <row r="1096" spans="1:12">
      <c r="A1096" s="103"/>
      <c r="B1096" s="103"/>
      <c r="C1096" s="103"/>
      <c r="D1096" s="103"/>
      <c r="E1096" s="103"/>
      <c r="F1096" s="103"/>
      <c r="G1096" s="103"/>
      <c r="H1096" s="103"/>
      <c r="I1096" s="103"/>
      <c r="J1096" s="103"/>
      <c r="K1096" s="103"/>
      <c r="L1096" s="103"/>
    </row>
    <row r="1097" spans="1:12">
      <c r="A1097" s="103"/>
      <c r="B1097" s="103"/>
      <c r="C1097" s="103"/>
      <c r="D1097" s="103"/>
      <c r="E1097" s="103"/>
      <c r="F1097" s="103"/>
      <c r="G1097" s="103"/>
      <c r="H1097" s="103"/>
      <c r="I1097" s="103"/>
      <c r="J1097" s="103"/>
      <c r="K1097" s="103"/>
      <c r="L1097" s="103"/>
    </row>
    <row r="1098" spans="1:12">
      <c r="A1098" s="103"/>
      <c r="B1098" s="103"/>
      <c r="C1098" s="103"/>
      <c r="D1098" s="103"/>
      <c r="E1098" s="103"/>
      <c r="F1098" s="103"/>
      <c r="G1098" s="103"/>
      <c r="H1098" s="103"/>
      <c r="I1098" s="103"/>
      <c r="J1098" s="103"/>
      <c r="K1098" s="103"/>
      <c r="L1098" s="103"/>
    </row>
    <row r="1099" spans="1:12">
      <c r="A1099" s="103"/>
      <c r="B1099" s="103"/>
      <c r="C1099" s="103"/>
      <c r="D1099" s="103"/>
      <c r="E1099" s="103"/>
      <c r="F1099" s="103"/>
      <c r="G1099" s="103"/>
      <c r="H1099" s="103"/>
      <c r="I1099" s="103"/>
      <c r="J1099" s="103"/>
      <c r="K1099" s="103"/>
      <c r="L1099" s="103"/>
    </row>
    <row r="1100" spans="1:12">
      <c r="A1100" s="103"/>
      <c r="B1100" s="103"/>
      <c r="C1100" s="103"/>
      <c r="D1100" s="103"/>
      <c r="E1100" s="103"/>
      <c r="F1100" s="103"/>
      <c r="G1100" s="103"/>
      <c r="H1100" s="103"/>
      <c r="I1100" s="103"/>
      <c r="J1100" s="103"/>
      <c r="K1100" s="103"/>
      <c r="L1100" s="103"/>
    </row>
    <row r="1101" spans="1:12">
      <c r="A1101" s="103"/>
      <c r="B1101" s="103"/>
      <c r="C1101" s="103"/>
      <c r="D1101" s="103"/>
      <c r="E1101" s="103"/>
      <c r="F1101" s="103"/>
      <c r="G1101" s="103"/>
      <c r="H1101" s="103"/>
      <c r="I1101" s="103"/>
      <c r="J1101" s="103"/>
      <c r="K1101" s="103"/>
      <c r="L1101" s="103"/>
    </row>
    <row r="1102" spans="1:12">
      <c r="A1102" s="103"/>
      <c r="B1102" s="103"/>
      <c r="C1102" s="103"/>
      <c r="D1102" s="103"/>
      <c r="E1102" s="103"/>
      <c r="F1102" s="103"/>
      <c r="G1102" s="103"/>
      <c r="H1102" s="103"/>
      <c r="I1102" s="103"/>
      <c r="J1102" s="103"/>
      <c r="K1102" s="103"/>
      <c r="L1102" s="103"/>
    </row>
    <row r="1103" spans="1:12">
      <c r="A1103" s="103"/>
      <c r="B1103" s="103"/>
      <c r="C1103" s="103"/>
      <c r="D1103" s="103"/>
      <c r="E1103" s="103"/>
      <c r="F1103" s="103"/>
      <c r="G1103" s="103"/>
      <c r="H1103" s="103"/>
      <c r="I1103" s="103"/>
      <c r="J1103" s="103"/>
      <c r="K1103" s="103"/>
      <c r="L1103" s="103"/>
    </row>
    <row r="1104" spans="1:12">
      <c r="A1104" s="103"/>
      <c r="B1104" s="103"/>
      <c r="C1104" s="103"/>
      <c r="D1104" s="103"/>
      <c r="E1104" s="103"/>
      <c r="F1104" s="103"/>
      <c r="G1104" s="103"/>
      <c r="H1104" s="103"/>
      <c r="I1104" s="103"/>
      <c r="J1104" s="103"/>
      <c r="K1104" s="103"/>
      <c r="L1104" s="103"/>
    </row>
    <row r="1105" spans="1:12">
      <c r="A1105" s="103"/>
      <c r="B1105" s="103"/>
      <c r="C1105" s="103"/>
      <c r="D1105" s="103"/>
      <c r="E1105" s="103"/>
      <c r="F1105" s="103"/>
      <c r="G1105" s="103"/>
      <c r="H1105" s="103"/>
      <c r="I1105" s="103"/>
      <c r="J1105" s="103"/>
      <c r="K1105" s="103"/>
      <c r="L1105" s="103"/>
    </row>
    <row r="1106" spans="1:12">
      <c r="A1106" s="103"/>
      <c r="B1106" s="103"/>
      <c r="C1106" s="103"/>
      <c r="D1106" s="103"/>
      <c r="E1106" s="103"/>
      <c r="F1106" s="103"/>
      <c r="G1106" s="103"/>
      <c r="H1106" s="103"/>
      <c r="I1106" s="103"/>
      <c r="J1106" s="103"/>
      <c r="K1106" s="103"/>
      <c r="L1106" s="103"/>
    </row>
    <row r="1107" spans="1:12">
      <c r="A1107" s="103"/>
      <c r="B1107" s="103"/>
      <c r="C1107" s="103"/>
      <c r="D1107" s="103"/>
      <c r="E1107" s="103"/>
      <c r="F1107" s="103"/>
      <c r="G1107" s="103"/>
      <c r="H1107" s="103"/>
      <c r="I1107" s="103"/>
      <c r="J1107" s="103"/>
      <c r="K1107" s="103"/>
      <c r="L1107" s="103"/>
    </row>
    <row r="1108" spans="1:12">
      <c r="A1108" s="103"/>
      <c r="B1108" s="103"/>
      <c r="C1108" s="103"/>
      <c r="D1108" s="103"/>
      <c r="E1108" s="103"/>
      <c r="F1108" s="103"/>
      <c r="G1108" s="103"/>
      <c r="H1108" s="103"/>
      <c r="I1108" s="103"/>
      <c r="J1108" s="103"/>
      <c r="K1108" s="103"/>
      <c r="L1108" s="103"/>
    </row>
    <row r="1109" spans="1:12">
      <c r="A1109" s="103"/>
      <c r="B1109" s="103"/>
      <c r="C1109" s="103"/>
      <c r="D1109" s="103"/>
      <c r="E1109" s="103"/>
      <c r="F1109" s="103"/>
      <c r="G1109" s="103"/>
      <c r="H1109" s="103"/>
      <c r="I1109" s="103"/>
      <c r="J1109" s="103"/>
      <c r="K1109" s="103"/>
      <c r="L1109" s="103"/>
    </row>
    <row r="1110" spans="1:12">
      <c r="A1110" s="103"/>
      <c r="B1110" s="103"/>
      <c r="C1110" s="103"/>
      <c r="D1110" s="103"/>
      <c r="E1110" s="103"/>
      <c r="F1110" s="103"/>
      <c r="G1110" s="103"/>
      <c r="H1110" s="103"/>
      <c r="I1110" s="103"/>
      <c r="J1110" s="103"/>
      <c r="K1110" s="103"/>
      <c r="L1110" s="103"/>
    </row>
    <row r="1111" spans="1:12">
      <c r="A1111" s="103"/>
      <c r="B1111" s="103"/>
      <c r="C1111" s="103"/>
      <c r="D1111" s="103"/>
      <c r="E1111" s="103"/>
      <c r="F1111" s="103"/>
      <c r="G1111" s="103"/>
      <c r="H1111" s="103"/>
      <c r="I1111" s="103"/>
      <c r="J1111" s="103"/>
      <c r="K1111" s="103"/>
      <c r="L1111" s="103"/>
    </row>
    <row r="1112" spans="1:12">
      <c r="A1112" s="103"/>
      <c r="B1112" s="103"/>
      <c r="C1112" s="103"/>
      <c r="D1112" s="103"/>
      <c r="E1112" s="103"/>
      <c r="F1112" s="103"/>
      <c r="G1112" s="103"/>
      <c r="H1112" s="103"/>
      <c r="I1112" s="103"/>
      <c r="J1112" s="103"/>
      <c r="K1112" s="103"/>
      <c r="L1112" s="103"/>
    </row>
    <row r="1113" spans="1:12">
      <c r="A1113" s="103"/>
      <c r="B1113" s="103"/>
      <c r="C1113" s="103"/>
      <c r="D1113" s="103"/>
      <c r="E1113" s="103"/>
      <c r="F1113" s="103"/>
      <c r="G1113" s="103"/>
      <c r="H1113" s="103"/>
      <c r="I1113" s="103"/>
      <c r="J1113" s="103"/>
      <c r="K1113" s="103"/>
      <c r="L1113" s="103"/>
    </row>
    <row r="1114" spans="1:12">
      <c r="A1114" s="103"/>
      <c r="B1114" s="103"/>
      <c r="C1114" s="103"/>
      <c r="D1114" s="103"/>
      <c r="E1114" s="103"/>
      <c r="F1114" s="103"/>
      <c r="G1114" s="103"/>
      <c r="H1114" s="103"/>
      <c r="I1114" s="103"/>
      <c r="J1114" s="103"/>
      <c r="K1114" s="103"/>
      <c r="L1114" s="103"/>
    </row>
    <row r="1115" spans="1:12">
      <c r="A1115" s="103"/>
      <c r="B1115" s="103"/>
      <c r="C1115" s="103"/>
      <c r="D1115" s="103"/>
      <c r="E1115" s="103"/>
      <c r="F1115" s="103"/>
      <c r="G1115" s="103"/>
      <c r="H1115" s="103"/>
      <c r="I1115" s="103"/>
      <c r="J1115" s="103"/>
      <c r="K1115" s="103"/>
      <c r="L1115" s="103"/>
    </row>
    <row r="1116" spans="1:12">
      <c r="A1116" s="103"/>
      <c r="B1116" s="103"/>
      <c r="C1116" s="103"/>
      <c r="D1116" s="103"/>
      <c r="E1116" s="103"/>
      <c r="F1116" s="103"/>
      <c r="G1116" s="103"/>
      <c r="H1116" s="103"/>
      <c r="I1116" s="103"/>
      <c r="J1116" s="103"/>
      <c r="K1116" s="103"/>
      <c r="L1116" s="103"/>
    </row>
    <row r="1117" spans="1:12">
      <c r="A1117" s="103"/>
      <c r="B1117" s="103"/>
      <c r="C1117" s="103"/>
      <c r="D1117" s="103"/>
      <c r="E1117" s="103"/>
      <c r="F1117" s="103"/>
      <c r="G1117" s="103"/>
      <c r="H1117" s="103"/>
      <c r="I1117" s="103"/>
      <c r="J1117" s="103"/>
      <c r="K1117" s="103"/>
      <c r="L1117" s="103"/>
    </row>
    <row r="1118" spans="1:12">
      <c r="A1118" s="103"/>
      <c r="B1118" s="103"/>
      <c r="C1118" s="103"/>
      <c r="D1118" s="103"/>
      <c r="E1118" s="103"/>
      <c r="F1118" s="103"/>
      <c r="G1118" s="103"/>
      <c r="H1118" s="103"/>
      <c r="I1118" s="103"/>
      <c r="J1118" s="103"/>
      <c r="K1118" s="103"/>
      <c r="L1118" s="103"/>
    </row>
    <row r="1119" spans="1:12">
      <c r="A1119" s="103"/>
      <c r="B1119" s="103"/>
      <c r="C1119" s="103"/>
      <c r="D1119" s="103"/>
      <c r="E1119" s="103"/>
      <c r="F1119" s="103"/>
      <c r="G1119" s="103"/>
      <c r="H1119" s="103"/>
      <c r="I1119" s="103"/>
      <c r="J1119" s="103"/>
      <c r="K1119" s="103"/>
      <c r="L1119" s="103"/>
    </row>
    <row r="1120" spans="1:12">
      <c r="A1120" s="103"/>
      <c r="B1120" s="103"/>
      <c r="C1120" s="103"/>
      <c r="D1120" s="103"/>
      <c r="E1120" s="103"/>
      <c r="F1120" s="103"/>
      <c r="G1120" s="103"/>
      <c r="H1120" s="103"/>
      <c r="I1120" s="103"/>
      <c r="J1120" s="103"/>
      <c r="K1120" s="103"/>
      <c r="L1120" s="103"/>
    </row>
    <row r="1121" spans="1:12">
      <c r="A1121" s="103"/>
      <c r="B1121" s="103"/>
      <c r="C1121" s="103"/>
      <c r="D1121" s="103"/>
      <c r="E1121" s="103"/>
      <c r="F1121" s="103"/>
      <c r="G1121" s="103"/>
      <c r="H1121" s="103"/>
      <c r="I1121" s="103"/>
      <c r="J1121" s="103"/>
      <c r="K1121" s="103"/>
      <c r="L1121" s="103"/>
    </row>
    <row r="1122" spans="1:12">
      <c r="A1122" s="103"/>
      <c r="B1122" s="103"/>
      <c r="C1122" s="103"/>
      <c r="D1122" s="103"/>
      <c r="E1122" s="103"/>
      <c r="F1122" s="103"/>
      <c r="G1122" s="103"/>
      <c r="H1122" s="103"/>
      <c r="I1122" s="103"/>
      <c r="J1122" s="103"/>
      <c r="K1122" s="103"/>
      <c r="L1122" s="103"/>
    </row>
    <row r="1123" spans="1:12">
      <c r="A1123" s="103"/>
      <c r="B1123" s="103"/>
      <c r="C1123" s="103"/>
      <c r="D1123" s="103"/>
      <c r="E1123" s="103"/>
      <c r="F1123" s="103"/>
      <c r="G1123" s="103"/>
      <c r="H1123" s="103"/>
      <c r="I1123" s="103"/>
      <c r="J1123" s="103"/>
      <c r="K1123" s="103"/>
      <c r="L1123" s="103"/>
    </row>
    <row r="1124" spans="1:12">
      <c r="A1124" s="103"/>
      <c r="B1124" s="103"/>
      <c r="C1124" s="103"/>
      <c r="D1124" s="103"/>
      <c r="E1124" s="103"/>
      <c r="F1124" s="103"/>
      <c r="G1124" s="103"/>
      <c r="H1124" s="103"/>
      <c r="I1124" s="103"/>
      <c r="J1124" s="103"/>
      <c r="K1124" s="103"/>
      <c r="L1124" s="103"/>
    </row>
    <row r="1125" spans="1:12">
      <c r="A1125" s="103"/>
      <c r="B1125" s="103"/>
      <c r="C1125" s="103"/>
      <c r="D1125" s="103"/>
      <c r="E1125" s="103"/>
      <c r="F1125" s="103"/>
      <c r="G1125" s="103"/>
      <c r="H1125" s="103"/>
      <c r="I1125" s="103"/>
      <c r="J1125" s="103"/>
      <c r="K1125" s="103"/>
      <c r="L1125" s="103"/>
    </row>
    <row r="1126" spans="1:12">
      <c r="A1126" s="103"/>
      <c r="B1126" s="103"/>
      <c r="C1126" s="103"/>
      <c r="D1126" s="103"/>
      <c r="E1126" s="103"/>
      <c r="F1126" s="103"/>
      <c r="G1126" s="103"/>
      <c r="H1126" s="103"/>
      <c r="I1126" s="103"/>
      <c r="J1126" s="103"/>
      <c r="K1126" s="103"/>
      <c r="L1126" s="103"/>
    </row>
    <row r="1127" spans="1:12">
      <c r="A1127" s="103"/>
      <c r="B1127" s="103"/>
      <c r="C1127" s="103"/>
      <c r="D1127" s="103"/>
      <c r="E1127" s="103"/>
      <c r="F1127" s="103"/>
      <c r="G1127" s="103"/>
      <c r="H1127" s="103"/>
      <c r="I1127" s="103"/>
      <c r="J1127" s="103"/>
      <c r="K1127" s="103"/>
      <c r="L1127" s="103"/>
    </row>
    <row r="1128" spans="1:12">
      <c r="A1128" s="103"/>
      <c r="B1128" s="103"/>
      <c r="C1128" s="103"/>
      <c r="D1128" s="103"/>
      <c r="E1128" s="103"/>
      <c r="F1128" s="103"/>
      <c r="G1128" s="103"/>
      <c r="H1128" s="103"/>
      <c r="I1128" s="103"/>
      <c r="J1128" s="103"/>
      <c r="K1128" s="103"/>
      <c r="L1128" s="103"/>
    </row>
    <row r="1129" spans="1:12">
      <c r="A1129" s="103"/>
      <c r="B1129" s="103"/>
      <c r="C1129" s="103"/>
      <c r="D1129" s="103"/>
      <c r="E1129" s="103"/>
      <c r="F1129" s="103"/>
      <c r="G1129" s="103"/>
      <c r="H1129" s="103"/>
      <c r="I1129" s="103"/>
      <c r="J1129" s="103"/>
      <c r="K1129" s="103"/>
      <c r="L1129" s="103"/>
    </row>
    <row r="1130" spans="1:12">
      <c r="A1130" s="103"/>
      <c r="B1130" s="103"/>
      <c r="C1130" s="103"/>
      <c r="D1130" s="103"/>
      <c r="E1130" s="103"/>
      <c r="F1130" s="103"/>
      <c r="G1130" s="103"/>
      <c r="H1130" s="103"/>
      <c r="I1130" s="103"/>
      <c r="J1130" s="103"/>
      <c r="K1130" s="103"/>
      <c r="L1130" s="103"/>
    </row>
    <row r="1131" spans="1:12">
      <c r="A1131" s="103"/>
      <c r="B1131" s="103"/>
      <c r="C1131" s="103"/>
      <c r="D1131" s="103"/>
      <c r="E1131" s="103"/>
      <c r="F1131" s="103"/>
      <c r="G1131" s="103"/>
      <c r="H1131" s="103"/>
      <c r="I1131" s="103"/>
      <c r="J1131" s="103"/>
      <c r="K1131" s="103"/>
      <c r="L1131" s="103"/>
    </row>
    <row r="1132" spans="1:12">
      <c r="A1132" s="103"/>
      <c r="B1132" s="103"/>
      <c r="C1132" s="103"/>
      <c r="D1132" s="103"/>
      <c r="E1132" s="103"/>
      <c r="F1132" s="103"/>
      <c r="G1132" s="103"/>
      <c r="H1132" s="103"/>
      <c r="I1132" s="103"/>
      <c r="J1132" s="103"/>
      <c r="K1132" s="103"/>
      <c r="L1132" s="103"/>
    </row>
    <row r="1133" spans="1:12">
      <c r="A1133" s="103"/>
      <c r="B1133" s="103"/>
      <c r="C1133" s="103"/>
      <c r="D1133" s="103"/>
      <c r="E1133" s="103"/>
      <c r="F1133" s="103"/>
      <c r="G1133" s="103"/>
      <c r="H1133" s="103"/>
      <c r="I1133" s="103"/>
      <c r="J1133" s="103"/>
      <c r="K1133" s="103"/>
      <c r="L1133" s="103"/>
    </row>
    <row r="1134" spans="1:12">
      <c r="A1134" s="103"/>
      <c r="B1134" s="103"/>
      <c r="C1134" s="103"/>
      <c r="D1134" s="103"/>
      <c r="E1134" s="103"/>
      <c r="F1134" s="103"/>
      <c r="G1134" s="103"/>
      <c r="H1134" s="103"/>
      <c r="I1134" s="103"/>
      <c r="J1134" s="103"/>
      <c r="K1134" s="103"/>
      <c r="L1134" s="103"/>
    </row>
    <row r="1135" spans="1:12">
      <c r="A1135" s="103"/>
      <c r="B1135" s="103"/>
      <c r="C1135" s="103"/>
      <c r="D1135" s="103"/>
      <c r="E1135" s="103"/>
      <c r="F1135" s="103"/>
      <c r="G1135" s="103"/>
      <c r="H1135" s="103"/>
      <c r="I1135" s="103"/>
      <c r="J1135" s="103"/>
      <c r="K1135" s="103"/>
      <c r="L1135" s="103"/>
    </row>
    <row r="1136" spans="1:12">
      <c r="A1136" s="103"/>
      <c r="B1136" s="103"/>
      <c r="C1136" s="103"/>
      <c r="D1136" s="103"/>
      <c r="E1136" s="103"/>
      <c r="F1136" s="103"/>
      <c r="G1136" s="103"/>
      <c r="H1136" s="103"/>
      <c r="I1136" s="103"/>
      <c r="J1136" s="103"/>
      <c r="K1136" s="103"/>
      <c r="L1136" s="103"/>
    </row>
    <row r="1137" spans="1:12">
      <c r="A1137" s="103"/>
      <c r="B1137" s="103"/>
      <c r="C1137" s="103"/>
      <c r="D1137" s="103"/>
      <c r="E1137" s="103"/>
      <c r="F1137" s="103"/>
      <c r="G1137" s="103"/>
      <c r="H1137" s="103"/>
      <c r="I1137" s="103"/>
      <c r="J1137" s="103"/>
      <c r="K1137" s="103"/>
      <c r="L1137" s="103"/>
    </row>
    <row r="1138" spans="1:12">
      <c r="A1138" s="103"/>
      <c r="B1138" s="103"/>
      <c r="C1138" s="103"/>
      <c r="D1138" s="103"/>
      <c r="E1138" s="103"/>
      <c r="F1138" s="103"/>
      <c r="G1138" s="103"/>
      <c r="H1138" s="103"/>
      <c r="I1138" s="103"/>
      <c r="J1138" s="103"/>
      <c r="K1138" s="103"/>
      <c r="L1138" s="103"/>
    </row>
    <row r="1139" spans="1:12">
      <c r="A1139" s="103"/>
      <c r="B1139" s="103"/>
      <c r="C1139" s="103"/>
      <c r="D1139" s="103"/>
      <c r="E1139" s="103"/>
      <c r="F1139" s="103"/>
      <c r="G1139" s="103"/>
      <c r="H1139" s="103"/>
      <c r="I1139" s="103"/>
      <c r="J1139" s="103"/>
      <c r="K1139" s="103"/>
      <c r="L1139" s="103"/>
    </row>
    <row r="1140" spans="1:12">
      <c r="A1140" s="103"/>
      <c r="B1140" s="103"/>
      <c r="C1140" s="103"/>
      <c r="D1140" s="103"/>
      <c r="E1140" s="103"/>
      <c r="F1140" s="103"/>
      <c r="G1140" s="103"/>
      <c r="H1140" s="103"/>
      <c r="I1140" s="103"/>
      <c r="J1140" s="103"/>
      <c r="K1140" s="103"/>
      <c r="L1140" s="103"/>
    </row>
    <row r="1141" spans="1:12">
      <c r="A1141" s="103"/>
      <c r="B1141" s="103"/>
      <c r="C1141" s="103"/>
      <c r="D1141" s="103"/>
      <c r="E1141" s="103"/>
      <c r="F1141" s="103"/>
      <c r="G1141" s="103"/>
      <c r="H1141" s="103"/>
      <c r="I1141" s="103"/>
      <c r="J1141" s="103"/>
      <c r="K1141" s="103"/>
      <c r="L1141" s="103"/>
    </row>
    <row r="1142" spans="1:12">
      <c r="A1142" s="103"/>
      <c r="B1142" s="103"/>
      <c r="C1142" s="103"/>
      <c r="D1142" s="103"/>
      <c r="E1142" s="103"/>
      <c r="F1142" s="103"/>
      <c r="G1142" s="103"/>
      <c r="H1142" s="103"/>
      <c r="I1142" s="103"/>
      <c r="J1142" s="103"/>
      <c r="K1142" s="103"/>
      <c r="L1142" s="103"/>
    </row>
    <row r="1143" spans="1:12">
      <c r="A1143" s="103"/>
      <c r="B1143" s="103"/>
      <c r="C1143" s="103"/>
      <c r="D1143" s="103"/>
      <c r="E1143" s="103"/>
      <c r="F1143" s="103"/>
      <c r="G1143" s="103"/>
      <c r="H1143" s="103"/>
      <c r="I1143" s="103"/>
      <c r="J1143" s="103"/>
      <c r="K1143" s="103"/>
      <c r="L1143" s="103"/>
    </row>
    <row r="1144" spans="1:12">
      <c r="A1144" s="103"/>
      <c r="B1144" s="103"/>
      <c r="C1144" s="103"/>
      <c r="D1144" s="103"/>
      <c r="E1144" s="103"/>
      <c r="F1144" s="103"/>
      <c r="G1144" s="103"/>
      <c r="H1144" s="103"/>
      <c r="I1144" s="103"/>
      <c r="J1144" s="103"/>
      <c r="K1144" s="103"/>
      <c r="L1144" s="103"/>
    </row>
    <row r="1145" spans="1:12">
      <c r="A1145" s="103"/>
      <c r="B1145" s="103"/>
      <c r="C1145" s="103"/>
      <c r="D1145" s="103"/>
      <c r="E1145" s="103"/>
      <c r="F1145" s="103"/>
      <c r="G1145" s="103"/>
      <c r="H1145" s="103"/>
      <c r="I1145" s="103"/>
      <c r="J1145" s="103"/>
      <c r="K1145" s="103"/>
      <c r="L1145" s="103"/>
    </row>
    <row r="1146" spans="1:12">
      <c r="A1146" s="103"/>
      <c r="B1146" s="103"/>
      <c r="C1146" s="103"/>
      <c r="D1146" s="103"/>
      <c r="E1146" s="103"/>
      <c r="F1146" s="103"/>
      <c r="G1146" s="103"/>
      <c r="H1146" s="103"/>
      <c r="I1146" s="103"/>
      <c r="J1146" s="103"/>
      <c r="K1146" s="103"/>
      <c r="L1146" s="103"/>
    </row>
    <row r="1147" spans="1:12">
      <c r="A1147" s="103"/>
      <c r="B1147" s="103"/>
      <c r="C1147" s="103"/>
      <c r="D1147" s="103"/>
      <c r="E1147" s="103"/>
      <c r="F1147" s="103"/>
      <c r="G1147" s="103"/>
      <c r="H1147" s="103"/>
      <c r="I1147" s="103"/>
      <c r="J1147" s="103"/>
      <c r="K1147" s="103"/>
      <c r="L1147" s="103"/>
    </row>
    <row r="1148" spans="1:12">
      <c r="A1148" s="103"/>
      <c r="B1148" s="103"/>
      <c r="C1148" s="103"/>
      <c r="D1148" s="103"/>
      <c r="E1148" s="103"/>
      <c r="F1148" s="103"/>
      <c r="G1148" s="103"/>
      <c r="H1148" s="103"/>
      <c r="I1148" s="103"/>
      <c r="J1148" s="103"/>
      <c r="K1148" s="103"/>
      <c r="L1148" s="103"/>
    </row>
    <row r="1149" spans="1:12">
      <c r="A1149" s="103"/>
      <c r="B1149" s="103"/>
      <c r="C1149" s="103"/>
      <c r="D1149" s="103"/>
      <c r="E1149" s="103"/>
      <c r="F1149" s="103"/>
      <c r="G1149" s="103"/>
      <c r="H1149" s="103"/>
      <c r="I1149" s="103"/>
      <c r="J1149" s="103"/>
      <c r="K1149" s="103"/>
      <c r="L1149" s="103"/>
    </row>
    <row r="1150" spans="1:12">
      <c r="A1150" s="103"/>
      <c r="B1150" s="103"/>
      <c r="C1150" s="103"/>
      <c r="D1150" s="103"/>
      <c r="E1150" s="103"/>
      <c r="F1150" s="103"/>
      <c r="G1150" s="103"/>
      <c r="H1150" s="103"/>
      <c r="I1150" s="103"/>
      <c r="J1150" s="103"/>
      <c r="K1150" s="103"/>
      <c r="L1150" s="103"/>
    </row>
    <row r="1151" spans="1:12">
      <c r="A1151" s="103"/>
      <c r="B1151" s="103"/>
      <c r="C1151" s="103"/>
      <c r="D1151" s="103"/>
      <c r="E1151" s="103"/>
      <c r="F1151" s="103"/>
      <c r="G1151" s="103"/>
      <c r="H1151" s="103"/>
      <c r="I1151" s="103"/>
      <c r="J1151" s="103"/>
      <c r="K1151" s="103"/>
      <c r="L1151" s="103"/>
    </row>
    <row r="1152" spans="1:12">
      <c r="A1152" s="103"/>
      <c r="B1152" s="103"/>
      <c r="C1152" s="103"/>
      <c r="D1152" s="103"/>
      <c r="E1152" s="103"/>
      <c r="F1152" s="103"/>
      <c r="G1152" s="103"/>
      <c r="H1152" s="103"/>
      <c r="I1152" s="103"/>
      <c r="J1152" s="103"/>
      <c r="K1152" s="103"/>
      <c r="L1152" s="103"/>
    </row>
    <row r="1153" spans="1:12">
      <c r="A1153" s="103"/>
      <c r="B1153" s="103"/>
      <c r="C1153" s="103"/>
      <c r="D1153" s="103"/>
      <c r="E1153" s="103"/>
      <c r="F1153" s="103"/>
      <c r="G1153" s="103"/>
      <c r="H1153" s="103"/>
      <c r="I1153" s="103"/>
      <c r="J1153" s="103"/>
      <c r="K1153" s="103"/>
      <c r="L1153" s="103"/>
    </row>
    <row r="1154" spans="1:12">
      <c r="A1154" s="103"/>
      <c r="B1154" s="103"/>
      <c r="C1154" s="103"/>
      <c r="D1154" s="103"/>
      <c r="E1154" s="103"/>
      <c r="F1154" s="103"/>
      <c r="G1154" s="103"/>
      <c r="H1154" s="103"/>
      <c r="I1154" s="103"/>
      <c r="J1154" s="103"/>
      <c r="K1154" s="103"/>
      <c r="L1154" s="103"/>
    </row>
    <row r="1155" spans="1:12">
      <c r="A1155" s="103"/>
      <c r="B1155" s="103"/>
      <c r="C1155" s="103"/>
      <c r="D1155" s="103"/>
      <c r="E1155" s="103"/>
      <c r="F1155" s="103"/>
      <c r="G1155" s="103"/>
      <c r="H1155" s="103"/>
      <c r="I1155" s="103"/>
      <c r="J1155" s="103"/>
      <c r="K1155" s="103"/>
      <c r="L1155" s="103"/>
    </row>
    <row r="1156" spans="1:12">
      <c r="A1156" s="103"/>
      <c r="B1156" s="103"/>
      <c r="C1156" s="103"/>
      <c r="D1156" s="103"/>
      <c r="E1156" s="103"/>
      <c r="F1156" s="103"/>
      <c r="G1156" s="103"/>
      <c r="H1156" s="103"/>
      <c r="I1156" s="103"/>
      <c r="J1156" s="103"/>
      <c r="K1156" s="103"/>
      <c r="L1156" s="103"/>
    </row>
    <row r="1157" spans="1:12">
      <c r="A1157" s="103"/>
      <c r="B1157" s="103"/>
      <c r="C1157" s="103"/>
      <c r="D1157" s="103"/>
      <c r="E1157" s="103"/>
      <c r="F1157" s="103"/>
      <c r="G1157" s="103"/>
      <c r="H1157" s="103"/>
      <c r="I1157" s="103"/>
      <c r="J1157" s="103"/>
      <c r="K1157" s="103"/>
      <c r="L1157" s="103"/>
    </row>
    <row r="1158" spans="1:12">
      <c r="A1158" s="103"/>
      <c r="B1158" s="103"/>
      <c r="C1158" s="103"/>
      <c r="D1158" s="103"/>
      <c r="E1158" s="103"/>
      <c r="F1158" s="103"/>
      <c r="G1158" s="103"/>
      <c r="H1158" s="103"/>
      <c r="I1158" s="103"/>
      <c r="J1158" s="103"/>
      <c r="K1158" s="103"/>
      <c r="L1158" s="103"/>
    </row>
    <row r="1159" spans="1:12">
      <c r="A1159" s="103"/>
      <c r="B1159" s="103"/>
      <c r="C1159" s="103"/>
      <c r="D1159" s="103"/>
      <c r="E1159" s="103"/>
      <c r="F1159" s="103"/>
      <c r="G1159" s="103"/>
      <c r="H1159" s="103"/>
      <c r="I1159" s="103"/>
      <c r="J1159" s="103"/>
      <c r="K1159" s="103"/>
      <c r="L1159" s="103"/>
    </row>
    <row r="1160" spans="1:12">
      <c r="A1160" s="103"/>
      <c r="B1160" s="103"/>
      <c r="C1160" s="103"/>
      <c r="D1160" s="103"/>
      <c r="E1160" s="103"/>
      <c r="F1160" s="103"/>
      <c r="G1160" s="103"/>
      <c r="H1160" s="103"/>
      <c r="I1160" s="103"/>
      <c r="J1160" s="103"/>
      <c r="K1160" s="103"/>
      <c r="L1160" s="103"/>
    </row>
    <row r="1161" spans="1:12">
      <c r="A1161" s="103"/>
      <c r="B1161" s="103"/>
      <c r="C1161" s="103"/>
      <c r="D1161" s="103"/>
      <c r="E1161" s="103"/>
      <c r="F1161" s="103"/>
      <c r="G1161" s="103"/>
      <c r="H1161" s="103"/>
      <c r="I1161" s="103"/>
      <c r="J1161" s="103"/>
      <c r="K1161" s="103"/>
      <c r="L1161" s="103"/>
    </row>
    <row r="1162" spans="1:12">
      <c r="A1162" s="103"/>
      <c r="B1162" s="103"/>
      <c r="C1162" s="103"/>
      <c r="D1162" s="103"/>
      <c r="E1162" s="103"/>
      <c r="F1162" s="103"/>
      <c r="G1162" s="103"/>
      <c r="H1162" s="103"/>
      <c r="I1162" s="103"/>
      <c r="J1162" s="103"/>
      <c r="K1162" s="103"/>
      <c r="L1162" s="103"/>
    </row>
    <row r="1163" spans="1:12">
      <c r="A1163" s="103"/>
      <c r="B1163" s="103"/>
      <c r="C1163" s="103"/>
      <c r="D1163" s="103"/>
      <c r="E1163" s="103"/>
      <c r="F1163" s="103"/>
      <c r="G1163" s="103"/>
      <c r="H1163" s="103"/>
      <c r="I1163" s="103"/>
      <c r="J1163" s="103"/>
      <c r="K1163" s="103"/>
      <c r="L1163" s="103"/>
    </row>
    <row r="1164" spans="1:12">
      <c r="A1164" s="103"/>
      <c r="B1164" s="103"/>
      <c r="C1164" s="103"/>
      <c r="D1164" s="103"/>
      <c r="E1164" s="103"/>
      <c r="F1164" s="103"/>
      <c r="G1164" s="103"/>
      <c r="H1164" s="103"/>
      <c r="I1164" s="103"/>
      <c r="J1164" s="103"/>
      <c r="K1164" s="103"/>
      <c r="L1164" s="103"/>
    </row>
    <row r="1165" spans="1:12">
      <c r="A1165" s="103"/>
      <c r="B1165" s="103"/>
      <c r="C1165" s="103"/>
      <c r="D1165" s="103"/>
      <c r="E1165" s="103"/>
      <c r="F1165" s="103"/>
      <c r="G1165" s="103"/>
      <c r="H1165" s="103"/>
      <c r="I1165" s="103"/>
      <c r="J1165" s="103"/>
      <c r="K1165" s="103"/>
      <c r="L1165" s="103"/>
    </row>
    <row r="1166" spans="1:12">
      <c r="A1166" s="103"/>
      <c r="B1166" s="103"/>
      <c r="C1166" s="103"/>
      <c r="D1166" s="103"/>
      <c r="E1166" s="103"/>
      <c r="F1166" s="103"/>
      <c r="G1166" s="103"/>
      <c r="H1166" s="103"/>
      <c r="I1166" s="103"/>
      <c r="J1166" s="103"/>
      <c r="K1166" s="103"/>
      <c r="L1166" s="103"/>
    </row>
    <row r="1167" spans="1:12">
      <c r="A1167" s="103"/>
      <c r="B1167" s="103"/>
      <c r="C1167" s="103"/>
      <c r="D1167" s="103"/>
      <c r="E1167" s="103"/>
      <c r="F1167" s="103"/>
      <c r="G1167" s="103"/>
      <c r="H1167" s="103"/>
      <c r="I1167" s="103"/>
      <c r="J1167" s="103"/>
      <c r="K1167" s="103"/>
      <c r="L1167" s="103"/>
    </row>
    <row r="1168" spans="1:12">
      <c r="A1168" s="103"/>
      <c r="B1168" s="103"/>
      <c r="C1168" s="103"/>
      <c r="D1168" s="103"/>
      <c r="E1168" s="103"/>
      <c r="F1168" s="103"/>
      <c r="G1168" s="103"/>
      <c r="H1168" s="103"/>
      <c r="I1168" s="103"/>
      <c r="J1168" s="103"/>
      <c r="K1168" s="103"/>
      <c r="L1168" s="103"/>
    </row>
    <row r="1169" spans="1:12">
      <c r="A1169" s="103"/>
      <c r="B1169" s="103"/>
      <c r="C1169" s="103"/>
      <c r="D1169" s="103"/>
      <c r="E1169" s="103"/>
      <c r="F1169" s="103"/>
      <c r="G1169" s="103"/>
      <c r="H1169" s="103"/>
      <c r="I1169" s="103"/>
      <c r="J1169" s="103"/>
      <c r="K1169" s="103"/>
      <c r="L1169" s="103"/>
    </row>
    <row r="1170" spans="1:12">
      <c r="A1170" s="103"/>
      <c r="B1170" s="103"/>
      <c r="C1170" s="103"/>
      <c r="D1170" s="103"/>
      <c r="E1170" s="103"/>
      <c r="F1170" s="103"/>
      <c r="G1170" s="103"/>
      <c r="H1170" s="103"/>
      <c r="I1170" s="103"/>
      <c r="J1170" s="103"/>
      <c r="K1170" s="103"/>
      <c r="L1170" s="103"/>
    </row>
    <row r="1171" spans="1:12">
      <c r="A1171" s="103"/>
      <c r="B1171" s="103"/>
      <c r="C1171" s="103"/>
      <c r="D1171" s="103"/>
      <c r="E1171" s="103"/>
      <c r="F1171" s="103"/>
      <c r="G1171" s="103"/>
      <c r="H1171" s="103"/>
      <c r="I1171" s="103"/>
      <c r="J1171" s="103"/>
      <c r="K1171" s="103"/>
      <c r="L1171" s="103"/>
    </row>
    <row r="1172" spans="1:12">
      <c r="A1172" s="103"/>
      <c r="B1172" s="103"/>
      <c r="C1172" s="103"/>
      <c r="D1172" s="103"/>
      <c r="E1172" s="103"/>
      <c r="F1172" s="103"/>
      <c r="G1172" s="103"/>
      <c r="H1172" s="103"/>
      <c r="I1172" s="103"/>
      <c r="J1172" s="103"/>
      <c r="K1172" s="103"/>
      <c r="L1172" s="103"/>
    </row>
    <row r="1173" spans="1:12">
      <c r="A1173" s="103"/>
      <c r="B1173" s="103"/>
      <c r="C1173" s="103"/>
      <c r="D1173" s="103"/>
      <c r="E1173" s="103"/>
      <c r="F1173" s="103"/>
      <c r="G1173" s="103"/>
      <c r="H1173" s="103"/>
      <c r="I1173" s="103"/>
      <c r="J1173" s="103"/>
      <c r="K1173" s="103"/>
      <c r="L1173" s="103"/>
    </row>
    <row r="1174" spans="1:12">
      <c r="A1174" s="103"/>
      <c r="B1174" s="103"/>
      <c r="C1174" s="103"/>
      <c r="D1174" s="103"/>
      <c r="E1174" s="103"/>
      <c r="F1174" s="103"/>
      <c r="G1174" s="103"/>
      <c r="H1174" s="103"/>
      <c r="I1174" s="103"/>
      <c r="J1174" s="103"/>
      <c r="K1174" s="103"/>
      <c r="L1174" s="103"/>
    </row>
    <row r="1175" spans="1:12">
      <c r="A1175" s="103"/>
      <c r="B1175" s="103"/>
      <c r="C1175" s="103"/>
      <c r="D1175" s="103"/>
      <c r="E1175" s="103"/>
      <c r="F1175" s="103"/>
      <c r="G1175" s="103"/>
      <c r="H1175" s="103"/>
      <c r="I1175" s="103"/>
      <c r="J1175" s="103"/>
      <c r="K1175" s="103"/>
      <c r="L1175" s="103"/>
    </row>
    <row r="1176" spans="1:12">
      <c r="A1176" s="103"/>
      <c r="B1176" s="103"/>
      <c r="C1176" s="103"/>
      <c r="D1176" s="103"/>
      <c r="E1176" s="103"/>
      <c r="F1176" s="103"/>
      <c r="G1176" s="103"/>
      <c r="H1176" s="103"/>
      <c r="I1176" s="103"/>
      <c r="J1176" s="103"/>
      <c r="K1176" s="103"/>
      <c r="L1176" s="103"/>
    </row>
    <row r="1177" spans="1:12">
      <c r="A1177" s="103"/>
      <c r="B1177" s="103"/>
      <c r="C1177" s="103"/>
      <c r="D1177" s="103"/>
      <c r="E1177" s="103"/>
      <c r="F1177" s="103"/>
      <c r="G1177" s="103"/>
      <c r="H1177" s="103"/>
      <c r="I1177" s="103"/>
      <c r="J1177" s="103"/>
      <c r="K1177" s="103"/>
      <c r="L1177" s="103"/>
    </row>
    <row r="1178" spans="1:12">
      <c r="A1178" s="103"/>
      <c r="B1178" s="103"/>
      <c r="C1178" s="103"/>
      <c r="D1178" s="103"/>
      <c r="E1178" s="103"/>
      <c r="F1178" s="103"/>
      <c r="G1178" s="103"/>
      <c r="H1178" s="103"/>
      <c r="I1178" s="103"/>
      <c r="J1178" s="103"/>
      <c r="K1178" s="103"/>
      <c r="L1178" s="103"/>
    </row>
    <row r="1179" spans="1:12">
      <c r="A1179" s="103"/>
      <c r="B1179" s="103"/>
      <c r="C1179" s="103"/>
      <c r="D1179" s="103"/>
      <c r="E1179" s="103"/>
      <c r="F1179" s="103"/>
      <c r="G1179" s="103"/>
      <c r="H1179" s="103"/>
      <c r="I1179" s="103"/>
      <c r="J1179" s="103"/>
      <c r="K1179" s="103"/>
      <c r="L1179" s="103"/>
    </row>
    <row r="1180" spans="1:12">
      <c r="A1180" s="103"/>
      <c r="B1180" s="103"/>
      <c r="C1180" s="103"/>
      <c r="D1180" s="103"/>
      <c r="E1180" s="103"/>
      <c r="F1180" s="103"/>
      <c r="G1180" s="103"/>
      <c r="H1180" s="103"/>
      <c r="I1180" s="103"/>
      <c r="J1180" s="103"/>
      <c r="K1180" s="103"/>
      <c r="L1180" s="103"/>
    </row>
    <row r="1181" spans="1:12">
      <c r="A1181" s="103"/>
      <c r="B1181" s="103"/>
      <c r="C1181" s="103"/>
      <c r="D1181" s="103"/>
      <c r="E1181" s="103"/>
      <c r="F1181" s="103"/>
      <c r="G1181" s="103"/>
      <c r="H1181" s="103"/>
      <c r="I1181" s="103"/>
      <c r="J1181" s="103"/>
      <c r="K1181" s="103"/>
      <c r="L1181" s="103"/>
    </row>
    <row r="1182" spans="1:12">
      <c r="A1182" s="103"/>
      <c r="B1182" s="103"/>
      <c r="C1182" s="103"/>
      <c r="D1182" s="103"/>
      <c r="E1182" s="103"/>
      <c r="F1182" s="103"/>
      <c r="G1182" s="103"/>
      <c r="H1182" s="103"/>
      <c r="I1182" s="103"/>
      <c r="J1182" s="103"/>
      <c r="K1182" s="103"/>
      <c r="L1182" s="103"/>
    </row>
    <row r="1183" spans="1:12">
      <c r="A1183" s="103"/>
      <c r="B1183" s="103"/>
      <c r="C1183" s="103"/>
      <c r="D1183" s="103"/>
      <c r="E1183" s="103"/>
      <c r="F1183" s="103"/>
      <c r="G1183" s="103"/>
      <c r="H1183" s="103"/>
      <c r="I1183" s="103"/>
      <c r="J1183" s="103"/>
      <c r="K1183" s="103"/>
      <c r="L1183" s="103"/>
    </row>
    <row r="1184" spans="1:12">
      <c r="A1184" s="103"/>
      <c r="B1184" s="103"/>
      <c r="C1184" s="103"/>
      <c r="D1184" s="103"/>
      <c r="E1184" s="103"/>
      <c r="F1184" s="103"/>
      <c r="G1184" s="103"/>
      <c r="H1184" s="103"/>
      <c r="I1184" s="103"/>
      <c r="J1184" s="103"/>
      <c r="K1184" s="103"/>
      <c r="L1184" s="103"/>
    </row>
    <row r="1185" spans="1:12">
      <c r="A1185" s="103"/>
      <c r="B1185" s="103"/>
      <c r="C1185" s="103"/>
      <c r="D1185" s="103"/>
      <c r="E1185" s="103"/>
      <c r="F1185" s="103"/>
      <c r="G1185" s="103"/>
      <c r="H1185" s="103"/>
      <c r="I1185" s="103"/>
      <c r="J1185" s="103"/>
      <c r="K1185" s="103"/>
      <c r="L1185" s="103"/>
    </row>
    <row r="1186" spans="1:12">
      <c r="A1186" s="103"/>
      <c r="B1186" s="103"/>
      <c r="C1186" s="103"/>
      <c r="D1186" s="103"/>
      <c r="E1186" s="103"/>
      <c r="F1186" s="103"/>
      <c r="G1186" s="103"/>
      <c r="H1186" s="103"/>
      <c r="I1186" s="103"/>
      <c r="J1186" s="103"/>
      <c r="K1186" s="103"/>
      <c r="L1186" s="103"/>
    </row>
    <row r="1187" spans="1:12">
      <c r="A1187" s="103"/>
      <c r="B1187" s="103"/>
      <c r="C1187" s="103"/>
      <c r="D1187" s="103"/>
      <c r="E1187" s="103"/>
      <c r="F1187" s="103"/>
      <c r="G1187" s="103"/>
      <c r="H1187" s="103"/>
      <c r="I1187" s="103"/>
      <c r="J1187" s="103"/>
      <c r="K1187" s="103"/>
      <c r="L1187" s="103"/>
    </row>
    <row r="1188" spans="1:12">
      <c r="A1188" s="103"/>
      <c r="B1188" s="103"/>
      <c r="C1188" s="103"/>
      <c r="D1188" s="103"/>
      <c r="E1188" s="103"/>
      <c r="F1188" s="103"/>
      <c r="G1188" s="103"/>
      <c r="H1188" s="103"/>
      <c r="I1188" s="103"/>
      <c r="J1188" s="103"/>
      <c r="K1188" s="103"/>
      <c r="L1188" s="103"/>
    </row>
    <row r="1189" spans="1:12">
      <c r="A1189" s="103"/>
      <c r="B1189" s="103"/>
      <c r="C1189" s="103"/>
      <c r="D1189" s="103"/>
      <c r="E1189" s="103"/>
      <c r="F1189" s="103"/>
      <c r="G1189" s="103"/>
      <c r="H1189" s="103"/>
      <c r="I1189" s="103"/>
      <c r="J1189" s="103"/>
      <c r="K1189" s="103"/>
      <c r="L1189" s="103"/>
    </row>
    <row r="1190" spans="1:12">
      <c r="A1190" s="103"/>
      <c r="B1190" s="103"/>
      <c r="C1190" s="103"/>
      <c r="D1190" s="103"/>
      <c r="E1190" s="103"/>
      <c r="F1190" s="103"/>
      <c r="G1190" s="103"/>
      <c r="H1190" s="103"/>
      <c r="I1190" s="103"/>
      <c r="J1190" s="103"/>
      <c r="K1190" s="103"/>
      <c r="L1190" s="103"/>
    </row>
    <row r="1191" spans="1:12">
      <c r="A1191" s="103"/>
      <c r="B1191" s="103"/>
      <c r="C1191" s="103"/>
      <c r="D1191" s="103"/>
      <c r="E1191" s="103"/>
      <c r="F1191" s="103"/>
      <c r="G1191" s="103"/>
      <c r="H1191" s="103"/>
      <c r="I1191" s="103"/>
      <c r="J1191" s="103"/>
      <c r="K1191" s="103"/>
      <c r="L1191" s="103"/>
    </row>
    <row r="1192" spans="1:12">
      <c r="A1192" s="103"/>
      <c r="B1192" s="103"/>
      <c r="C1192" s="103"/>
      <c r="D1192" s="103"/>
      <c r="E1192" s="103"/>
      <c r="F1192" s="103"/>
      <c r="G1192" s="103"/>
      <c r="H1192" s="103"/>
      <c r="I1192" s="103"/>
      <c r="J1192" s="103"/>
      <c r="K1192" s="103"/>
      <c r="L1192" s="103"/>
    </row>
    <row r="1193" spans="1:12">
      <c r="A1193" s="103"/>
      <c r="B1193" s="103"/>
      <c r="C1193" s="103"/>
      <c r="D1193" s="103"/>
      <c r="E1193" s="103"/>
      <c r="F1193" s="103"/>
      <c r="G1193" s="103"/>
      <c r="H1193" s="103"/>
      <c r="I1193" s="103"/>
      <c r="J1193" s="103"/>
      <c r="K1193" s="103"/>
      <c r="L1193" s="103"/>
    </row>
    <row r="1194" spans="1:12">
      <c r="A1194" s="103"/>
      <c r="B1194" s="103"/>
      <c r="C1194" s="103"/>
      <c r="D1194" s="103"/>
      <c r="E1194" s="103"/>
      <c r="F1194" s="103"/>
      <c r="G1194" s="103"/>
      <c r="H1194" s="103"/>
      <c r="I1194" s="103"/>
      <c r="J1194" s="103"/>
      <c r="K1194" s="103"/>
      <c r="L1194" s="103"/>
    </row>
    <row r="1195" spans="1:12">
      <c r="A1195" s="103"/>
      <c r="B1195" s="103"/>
      <c r="C1195" s="103"/>
      <c r="D1195" s="103"/>
      <c r="E1195" s="103"/>
      <c r="F1195" s="103"/>
      <c r="G1195" s="103"/>
      <c r="H1195" s="103"/>
      <c r="I1195" s="103"/>
      <c r="J1195" s="103"/>
      <c r="K1195" s="103"/>
      <c r="L1195" s="103"/>
    </row>
    <row r="1196" spans="1:12">
      <c r="A1196" s="103"/>
      <c r="B1196" s="103"/>
      <c r="C1196" s="103"/>
      <c r="D1196" s="103"/>
      <c r="E1196" s="103"/>
      <c r="F1196" s="103"/>
      <c r="G1196" s="103"/>
      <c r="H1196" s="103"/>
      <c r="I1196" s="103"/>
      <c r="J1196" s="103"/>
      <c r="K1196" s="103"/>
      <c r="L1196" s="103"/>
    </row>
    <row r="1197" spans="1:12">
      <c r="A1197" s="103"/>
      <c r="B1197" s="103"/>
      <c r="C1197" s="103"/>
      <c r="D1197" s="103"/>
      <c r="E1197" s="103"/>
      <c r="F1197" s="103"/>
      <c r="G1197" s="103"/>
      <c r="H1197" s="103"/>
      <c r="I1197" s="103"/>
      <c r="J1197" s="103"/>
      <c r="K1197" s="103"/>
      <c r="L1197" s="103"/>
    </row>
    <row r="1198" spans="1:12">
      <c r="A1198" s="103"/>
      <c r="B1198" s="103"/>
      <c r="C1198" s="103"/>
      <c r="D1198" s="103"/>
      <c r="E1198" s="103"/>
      <c r="F1198" s="103"/>
      <c r="G1198" s="103"/>
      <c r="H1198" s="103"/>
      <c r="I1198" s="103"/>
      <c r="J1198" s="103"/>
      <c r="K1198" s="103"/>
      <c r="L1198" s="103"/>
    </row>
    <row r="1199" spans="1:12">
      <c r="A1199" s="103"/>
      <c r="B1199" s="103"/>
      <c r="C1199" s="103"/>
      <c r="D1199" s="103"/>
      <c r="E1199" s="103"/>
      <c r="F1199" s="103"/>
      <c r="G1199" s="103"/>
      <c r="H1199" s="103"/>
      <c r="I1199" s="103"/>
      <c r="J1199" s="103"/>
      <c r="K1199" s="103"/>
      <c r="L1199" s="103"/>
    </row>
    <row r="1200" spans="1:12">
      <c r="A1200" s="103"/>
      <c r="B1200" s="103"/>
      <c r="C1200" s="103"/>
      <c r="D1200" s="103"/>
      <c r="E1200" s="103"/>
      <c r="F1200" s="103"/>
      <c r="G1200" s="103"/>
      <c r="H1200" s="103"/>
      <c r="I1200" s="103"/>
      <c r="J1200" s="103"/>
      <c r="K1200" s="103"/>
      <c r="L1200" s="103"/>
    </row>
    <row r="1201" spans="1:12">
      <c r="A1201" s="103"/>
      <c r="B1201" s="103"/>
      <c r="C1201" s="103"/>
      <c r="D1201" s="103"/>
      <c r="E1201" s="103"/>
      <c r="F1201" s="103"/>
      <c r="G1201" s="103"/>
      <c r="H1201" s="103"/>
      <c r="I1201" s="103"/>
      <c r="J1201" s="103"/>
      <c r="K1201" s="103"/>
      <c r="L1201" s="103"/>
    </row>
    <row r="1202" spans="1:12">
      <c r="A1202" s="103"/>
      <c r="B1202" s="103"/>
      <c r="C1202" s="103"/>
      <c r="D1202" s="103"/>
      <c r="E1202" s="103"/>
      <c r="F1202" s="103"/>
      <c r="G1202" s="103"/>
      <c r="H1202" s="103"/>
      <c r="I1202" s="103"/>
      <c r="J1202" s="103"/>
      <c r="K1202" s="103"/>
      <c r="L1202" s="103"/>
    </row>
    <row r="1203" spans="1:12">
      <c r="A1203" s="103"/>
      <c r="B1203" s="103"/>
      <c r="C1203" s="103"/>
      <c r="D1203" s="103"/>
      <c r="E1203" s="103"/>
      <c r="F1203" s="103"/>
      <c r="G1203" s="103"/>
      <c r="H1203" s="103"/>
      <c r="I1203" s="103"/>
      <c r="J1203" s="103"/>
      <c r="K1203" s="103"/>
      <c r="L1203" s="103"/>
    </row>
    <row r="1204" spans="1:12">
      <c r="A1204" s="103"/>
      <c r="B1204" s="103"/>
      <c r="C1204" s="103"/>
      <c r="D1204" s="103"/>
      <c r="E1204" s="103"/>
      <c r="F1204" s="103"/>
      <c r="G1204" s="103"/>
      <c r="H1204" s="103"/>
      <c r="I1204" s="103"/>
      <c r="J1204" s="103"/>
      <c r="K1204" s="103"/>
      <c r="L1204" s="103"/>
    </row>
    <row r="1205" spans="1:12">
      <c r="A1205" s="103"/>
      <c r="B1205" s="103"/>
      <c r="C1205" s="103"/>
      <c r="D1205" s="103"/>
      <c r="E1205" s="103"/>
      <c r="F1205" s="103"/>
      <c r="G1205" s="103"/>
      <c r="H1205" s="103"/>
      <c r="I1205" s="103"/>
      <c r="J1205" s="103"/>
      <c r="K1205" s="103"/>
      <c r="L1205" s="103"/>
    </row>
    <row r="1206" spans="1:12">
      <c r="A1206" s="103"/>
      <c r="B1206" s="103"/>
      <c r="C1206" s="103"/>
      <c r="D1206" s="103"/>
      <c r="E1206" s="103"/>
      <c r="F1206" s="103"/>
      <c r="G1206" s="103"/>
      <c r="H1206" s="103"/>
      <c r="I1206" s="103"/>
      <c r="J1206" s="103"/>
      <c r="K1206" s="103"/>
      <c r="L1206" s="103"/>
    </row>
    <row r="1207" spans="1:12">
      <c r="A1207" s="103"/>
      <c r="B1207" s="103"/>
      <c r="C1207" s="103"/>
      <c r="D1207" s="103"/>
      <c r="E1207" s="103"/>
      <c r="F1207" s="103"/>
      <c r="G1207" s="103"/>
      <c r="H1207" s="103"/>
      <c r="I1207" s="103"/>
      <c r="J1207" s="103"/>
      <c r="K1207" s="103"/>
      <c r="L1207" s="103"/>
    </row>
    <row r="1208" spans="1:12">
      <c r="A1208" s="103"/>
      <c r="B1208" s="103"/>
      <c r="C1208" s="103"/>
      <c r="D1208" s="103"/>
      <c r="E1208" s="103"/>
      <c r="F1208" s="103"/>
      <c r="G1208" s="103"/>
      <c r="H1208" s="103"/>
      <c r="I1208" s="103"/>
      <c r="J1208" s="103"/>
      <c r="K1208" s="103"/>
      <c r="L1208" s="103"/>
    </row>
    <row r="1209" spans="1:12">
      <c r="A1209" s="103"/>
      <c r="B1209" s="103"/>
      <c r="C1209" s="103"/>
      <c r="D1209" s="103"/>
      <c r="E1209" s="103"/>
      <c r="F1209" s="103"/>
      <c r="G1209" s="103"/>
      <c r="H1209" s="103"/>
      <c r="I1209" s="103"/>
      <c r="J1209" s="103"/>
      <c r="K1209" s="103"/>
      <c r="L1209" s="103"/>
    </row>
    <row r="1210" spans="1:12">
      <c r="A1210" s="103"/>
      <c r="B1210" s="103"/>
      <c r="C1210" s="103"/>
      <c r="D1210" s="103"/>
      <c r="E1210" s="103"/>
      <c r="F1210" s="103"/>
      <c r="G1210" s="103"/>
      <c r="H1210" s="103"/>
      <c r="I1210" s="103"/>
      <c r="J1210" s="103"/>
      <c r="K1210" s="103"/>
      <c r="L1210" s="103"/>
    </row>
    <row r="1211" spans="1:12">
      <c r="A1211" s="103"/>
      <c r="B1211" s="103"/>
      <c r="C1211" s="103"/>
      <c r="D1211" s="103"/>
      <c r="E1211" s="103"/>
      <c r="F1211" s="103"/>
      <c r="G1211" s="103"/>
      <c r="H1211" s="103"/>
      <c r="I1211" s="103"/>
      <c r="J1211" s="103"/>
      <c r="K1211" s="103"/>
      <c r="L1211" s="103"/>
    </row>
    <row r="1212" spans="1:12">
      <c r="A1212" s="103"/>
      <c r="B1212" s="103"/>
      <c r="C1212" s="103"/>
      <c r="D1212" s="103"/>
      <c r="E1212" s="103"/>
      <c r="F1212" s="103"/>
      <c r="G1212" s="103"/>
      <c r="H1212" s="103"/>
      <c r="I1212" s="103"/>
      <c r="J1212" s="103"/>
      <c r="K1212" s="103"/>
      <c r="L1212" s="103"/>
    </row>
    <row r="1213" spans="1:12">
      <c r="A1213" s="103"/>
      <c r="B1213" s="103"/>
      <c r="C1213" s="103"/>
      <c r="D1213" s="103"/>
      <c r="E1213" s="103"/>
      <c r="F1213" s="103"/>
      <c r="G1213" s="103"/>
      <c r="H1213" s="103"/>
      <c r="I1213" s="103"/>
      <c r="J1213" s="103"/>
      <c r="K1213" s="103"/>
      <c r="L1213" s="103"/>
    </row>
    <row r="1214" spans="1:12">
      <c r="A1214" s="103"/>
      <c r="B1214" s="103"/>
      <c r="C1214" s="103"/>
      <c r="D1214" s="103"/>
      <c r="E1214" s="103"/>
      <c r="F1214" s="103"/>
      <c r="G1214" s="103"/>
      <c r="H1214" s="103"/>
      <c r="I1214" s="103"/>
      <c r="J1214" s="103"/>
      <c r="K1214" s="103"/>
      <c r="L1214" s="103"/>
    </row>
    <row r="1215" spans="1:12">
      <c r="A1215" s="103"/>
      <c r="B1215" s="103"/>
      <c r="C1215" s="103"/>
      <c r="D1215" s="103"/>
      <c r="E1215" s="103"/>
      <c r="F1215" s="103"/>
      <c r="G1215" s="103"/>
      <c r="H1215" s="103"/>
      <c r="I1215" s="103"/>
      <c r="J1215" s="103"/>
      <c r="K1215" s="103"/>
      <c r="L1215" s="103"/>
    </row>
    <row r="1216" spans="1:12">
      <c r="A1216" s="103"/>
      <c r="B1216" s="103"/>
      <c r="C1216" s="103"/>
      <c r="D1216" s="103"/>
      <c r="E1216" s="103"/>
      <c r="F1216" s="103"/>
      <c r="G1216" s="103"/>
      <c r="H1216" s="103"/>
      <c r="I1216" s="103"/>
      <c r="J1216" s="103"/>
      <c r="K1216" s="103"/>
      <c r="L1216" s="103"/>
    </row>
    <row r="1217" spans="1:12">
      <c r="A1217" s="103"/>
      <c r="B1217" s="103"/>
      <c r="C1217" s="103"/>
      <c r="D1217" s="103"/>
      <c r="E1217" s="103"/>
      <c r="F1217" s="103"/>
      <c r="G1217" s="103"/>
      <c r="H1217" s="103"/>
      <c r="I1217" s="103"/>
      <c r="J1217" s="103"/>
      <c r="K1217" s="103"/>
      <c r="L1217" s="103"/>
    </row>
    <row r="1218" spans="1:12">
      <c r="A1218" s="103"/>
      <c r="B1218" s="103"/>
      <c r="C1218" s="103"/>
      <c r="D1218" s="103"/>
      <c r="E1218" s="103"/>
      <c r="F1218" s="103"/>
      <c r="G1218" s="103"/>
      <c r="H1218" s="103"/>
      <c r="I1218" s="103"/>
      <c r="J1218" s="103"/>
      <c r="K1218" s="103"/>
      <c r="L1218" s="103"/>
    </row>
    <row r="1219" spans="1:12">
      <c r="A1219" s="103"/>
      <c r="B1219" s="103"/>
      <c r="C1219" s="103"/>
      <c r="D1219" s="103"/>
      <c r="E1219" s="103"/>
      <c r="F1219" s="103"/>
      <c r="G1219" s="103"/>
      <c r="H1219" s="103"/>
      <c r="I1219" s="103"/>
      <c r="J1219" s="103"/>
      <c r="K1219" s="103"/>
      <c r="L1219" s="103"/>
    </row>
    <row r="1220" spans="1:12">
      <c r="A1220" s="103"/>
      <c r="B1220" s="103"/>
      <c r="C1220" s="103"/>
      <c r="D1220" s="103"/>
      <c r="E1220" s="103"/>
      <c r="F1220" s="103"/>
      <c r="G1220" s="103"/>
      <c r="H1220" s="103"/>
      <c r="I1220" s="103"/>
      <c r="J1220" s="103"/>
      <c r="K1220" s="103"/>
      <c r="L1220" s="103"/>
    </row>
    <row r="1221" spans="1:12">
      <c r="A1221" s="103"/>
      <c r="B1221" s="103"/>
      <c r="C1221" s="103"/>
      <c r="D1221" s="103"/>
      <c r="E1221" s="103"/>
      <c r="F1221" s="103"/>
      <c r="G1221" s="103"/>
      <c r="H1221" s="103"/>
      <c r="I1221" s="103"/>
      <c r="J1221" s="103"/>
      <c r="K1221" s="103"/>
      <c r="L1221" s="103"/>
    </row>
    <row r="1222" spans="1:12">
      <c r="A1222" s="103"/>
      <c r="B1222" s="103"/>
      <c r="C1222" s="103"/>
      <c r="D1222" s="103"/>
      <c r="E1222" s="103"/>
      <c r="F1222" s="103"/>
      <c r="G1222" s="103"/>
      <c r="H1222" s="103"/>
      <c r="I1222" s="103"/>
      <c r="J1222" s="103"/>
      <c r="K1222" s="103"/>
      <c r="L1222" s="103"/>
    </row>
    <row r="1223" spans="1:12">
      <c r="A1223" s="103"/>
      <c r="B1223" s="103"/>
      <c r="C1223" s="103"/>
      <c r="D1223" s="103"/>
      <c r="E1223" s="103"/>
      <c r="F1223" s="103"/>
      <c r="G1223" s="103"/>
      <c r="H1223" s="103"/>
      <c r="I1223" s="103"/>
      <c r="J1223" s="103"/>
      <c r="K1223" s="103"/>
      <c r="L1223" s="103"/>
    </row>
    <row r="1224" spans="1:12">
      <c r="A1224" s="103"/>
      <c r="B1224" s="103"/>
      <c r="C1224" s="103"/>
      <c r="D1224" s="103"/>
      <c r="E1224" s="103"/>
      <c r="F1224" s="103"/>
      <c r="G1224" s="103"/>
      <c r="H1224" s="103"/>
      <c r="I1224" s="103"/>
      <c r="J1224" s="103"/>
      <c r="K1224" s="103"/>
      <c r="L1224" s="103"/>
    </row>
    <row r="1225" spans="1:12">
      <c r="A1225" s="103"/>
      <c r="B1225" s="103"/>
      <c r="C1225" s="103"/>
      <c r="D1225" s="103"/>
      <c r="E1225" s="103"/>
      <c r="F1225" s="103"/>
      <c r="G1225" s="103"/>
      <c r="H1225" s="103"/>
      <c r="I1225" s="103"/>
      <c r="J1225" s="103"/>
      <c r="K1225" s="103"/>
      <c r="L1225" s="103"/>
    </row>
    <row r="1226" spans="1:12">
      <c r="A1226" s="103"/>
      <c r="B1226" s="103"/>
      <c r="C1226" s="103"/>
      <c r="D1226" s="103"/>
      <c r="E1226" s="103"/>
      <c r="F1226" s="103"/>
      <c r="G1226" s="103"/>
      <c r="H1226" s="103"/>
      <c r="I1226" s="103"/>
      <c r="J1226" s="103"/>
      <c r="K1226" s="103"/>
      <c r="L1226" s="103"/>
    </row>
    <row r="1227" spans="1:12">
      <c r="A1227" s="103"/>
      <c r="B1227" s="103"/>
      <c r="C1227" s="103"/>
      <c r="D1227" s="103"/>
      <c r="E1227" s="103"/>
      <c r="F1227" s="103"/>
      <c r="G1227" s="103"/>
      <c r="H1227" s="103"/>
      <c r="I1227" s="103"/>
      <c r="J1227" s="103"/>
      <c r="K1227" s="103"/>
      <c r="L1227" s="103"/>
    </row>
    <row r="1228" spans="1:12">
      <c r="A1228" s="103"/>
      <c r="B1228" s="103"/>
      <c r="C1228" s="103"/>
      <c r="D1228" s="103"/>
      <c r="E1228" s="103"/>
      <c r="F1228" s="103"/>
      <c r="G1228" s="103"/>
      <c r="H1228" s="103"/>
      <c r="I1228" s="103"/>
      <c r="J1228" s="103"/>
      <c r="K1228" s="103"/>
      <c r="L1228" s="103"/>
    </row>
    <row r="1229" spans="1:12">
      <c r="A1229" s="103"/>
      <c r="B1229" s="103"/>
      <c r="C1229" s="103"/>
      <c r="D1229" s="103"/>
      <c r="E1229" s="103"/>
      <c r="F1229" s="103"/>
      <c r="G1229" s="103"/>
      <c r="H1229" s="103"/>
      <c r="I1229" s="103"/>
      <c r="J1229" s="103"/>
      <c r="K1229" s="103"/>
      <c r="L1229" s="103"/>
    </row>
    <row r="1230" spans="1:12">
      <c r="A1230" s="103"/>
      <c r="B1230" s="103"/>
      <c r="C1230" s="103"/>
      <c r="D1230" s="103"/>
      <c r="E1230" s="103"/>
      <c r="F1230" s="103"/>
      <c r="G1230" s="103"/>
      <c r="H1230" s="103"/>
      <c r="I1230" s="103"/>
      <c r="J1230" s="103"/>
      <c r="K1230" s="103"/>
      <c r="L1230" s="103"/>
    </row>
    <row r="1231" spans="1:12">
      <c r="A1231" s="103"/>
      <c r="B1231" s="103"/>
      <c r="C1231" s="103"/>
      <c r="D1231" s="103"/>
      <c r="E1231" s="103"/>
      <c r="F1231" s="103"/>
      <c r="G1231" s="103"/>
      <c r="H1231" s="103"/>
      <c r="I1231" s="103"/>
      <c r="J1231" s="103"/>
      <c r="K1231" s="103"/>
      <c r="L1231" s="103"/>
    </row>
    <row r="1232" spans="1:12">
      <c r="A1232" s="103"/>
      <c r="B1232" s="103"/>
      <c r="C1232" s="103"/>
      <c r="D1232" s="103"/>
      <c r="E1232" s="103"/>
      <c r="F1232" s="103"/>
      <c r="G1232" s="103"/>
      <c r="H1232" s="103"/>
      <c r="I1232" s="103"/>
      <c r="J1232" s="103"/>
      <c r="K1232" s="103"/>
      <c r="L1232" s="103"/>
    </row>
    <row r="1233" spans="1:12">
      <c r="A1233" s="103"/>
      <c r="B1233" s="103"/>
      <c r="C1233" s="103"/>
      <c r="D1233" s="103"/>
      <c r="E1233" s="103"/>
      <c r="F1233" s="103"/>
      <c r="G1233" s="103"/>
      <c r="H1233" s="103"/>
      <c r="I1233" s="103"/>
      <c r="J1233" s="103"/>
      <c r="K1233" s="103"/>
      <c r="L1233" s="103"/>
    </row>
    <row r="1234" spans="1:12">
      <c r="A1234" s="103"/>
      <c r="B1234" s="103"/>
      <c r="C1234" s="103"/>
      <c r="D1234" s="103"/>
      <c r="E1234" s="103"/>
      <c r="F1234" s="103"/>
      <c r="G1234" s="103"/>
      <c r="H1234" s="103"/>
      <c r="I1234" s="103"/>
      <c r="J1234" s="103"/>
      <c r="K1234" s="103"/>
      <c r="L1234" s="103"/>
    </row>
    <row r="1235" spans="1:12">
      <c r="A1235" s="103"/>
      <c r="B1235" s="103"/>
      <c r="C1235" s="103"/>
      <c r="D1235" s="103"/>
      <c r="E1235" s="103"/>
      <c r="F1235" s="103"/>
      <c r="G1235" s="103"/>
      <c r="H1235" s="103"/>
      <c r="I1235" s="103"/>
      <c r="J1235" s="103"/>
      <c r="K1235" s="103"/>
      <c r="L1235" s="103"/>
    </row>
    <row r="1236" spans="1:12">
      <c r="A1236" s="103"/>
      <c r="B1236" s="103"/>
      <c r="C1236" s="103"/>
      <c r="D1236" s="103"/>
      <c r="E1236" s="103"/>
      <c r="F1236" s="103"/>
      <c r="G1236" s="103"/>
      <c r="H1236" s="103"/>
      <c r="I1236" s="103"/>
      <c r="J1236" s="103"/>
      <c r="K1236" s="103"/>
      <c r="L1236" s="103"/>
    </row>
    <row r="1237" spans="1:12">
      <c r="A1237" s="103"/>
      <c r="B1237" s="103"/>
      <c r="C1237" s="103"/>
      <c r="D1237" s="103"/>
      <c r="E1237" s="103"/>
      <c r="F1237" s="103"/>
      <c r="G1237" s="103"/>
      <c r="H1237" s="103"/>
      <c r="I1237" s="103"/>
      <c r="J1237" s="103"/>
      <c r="K1237" s="103"/>
      <c r="L1237" s="103"/>
    </row>
    <row r="1238" spans="1:12">
      <c r="A1238" s="103"/>
      <c r="B1238" s="103"/>
      <c r="C1238" s="103"/>
      <c r="D1238" s="103"/>
      <c r="E1238" s="103"/>
      <c r="F1238" s="103"/>
      <c r="G1238" s="103"/>
      <c r="H1238" s="103"/>
      <c r="I1238" s="103"/>
      <c r="J1238" s="103"/>
      <c r="K1238" s="103"/>
      <c r="L1238" s="103"/>
    </row>
    <row r="1239" spans="1:12">
      <c r="A1239" s="103"/>
      <c r="B1239" s="103"/>
      <c r="C1239" s="103"/>
      <c r="D1239" s="103"/>
      <c r="E1239" s="103"/>
      <c r="F1239" s="103"/>
      <c r="G1239" s="103"/>
      <c r="H1239" s="103"/>
      <c r="I1239" s="103"/>
      <c r="J1239" s="103"/>
      <c r="K1239" s="103"/>
      <c r="L1239" s="103"/>
    </row>
    <row r="1240" spans="1:12">
      <c r="A1240" s="103"/>
      <c r="B1240" s="103"/>
      <c r="C1240" s="103"/>
      <c r="D1240" s="103"/>
      <c r="E1240" s="103"/>
      <c r="F1240" s="103"/>
      <c r="G1240" s="103"/>
      <c r="H1240" s="103"/>
      <c r="I1240" s="103"/>
      <c r="J1240" s="103"/>
      <c r="K1240" s="103"/>
      <c r="L1240" s="103"/>
    </row>
    <row r="1241" spans="1:12">
      <c r="A1241" s="103"/>
      <c r="B1241" s="103"/>
      <c r="C1241" s="103"/>
      <c r="D1241" s="103"/>
      <c r="E1241" s="103"/>
      <c r="F1241" s="103"/>
      <c r="G1241" s="103"/>
      <c r="H1241" s="103"/>
      <c r="I1241" s="103"/>
      <c r="J1241" s="103"/>
      <c r="K1241" s="103"/>
      <c r="L1241" s="103"/>
    </row>
    <row r="1242" spans="1:12">
      <c r="A1242" s="103"/>
      <c r="B1242" s="103"/>
      <c r="C1242" s="103"/>
      <c r="D1242" s="103"/>
      <c r="E1242" s="103"/>
      <c r="F1242" s="103"/>
      <c r="G1242" s="103"/>
      <c r="H1242" s="103"/>
      <c r="I1242" s="103"/>
      <c r="J1242" s="103"/>
      <c r="K1242" s="103"/>
      <c r="L1242" s="103"/>
    </row>
    <row r="1243" spans="1:12">
      <c r="A1243" s="103"/>
      <c r="B1243" s="103"/>
      <c r="C1243" s="103"/>
      <c r="D1243" s="103"/>
      <c r="E1243" s="103"/>
      <c r="F1243" s="103"/>
      <c r="G1243" s="103"/>
      <c r="H1243" s="103"/>
      <c r="I1243" s="103"/>
      <c r="J1243" s="103"/>
      <c r="K1243" s="103"/>
      <c r="L1243" s="103"/>
    </row>
    <row r="1244" spans="1:12">
      <c r="A1244" s="103"/>
      <c r="B1244" s="103"/>
      <c r="C1244" s="103"/>
      <c r="D1244" s="103"/>
      <c r="E1244" s="103"/>
      <c r="F1244" s="103"/>
      <c r="G1244" s="103"/>
      <c r="H1244" s="103"/>
      <c r="I1244" s="103"/>
      <c r="J1244" s="103"/>
      <c r="K1244" s="103"/>
      <c r="L1244" s="103"/>
    </row>
    <row r="1245" spans="1:12">
      <c r="A1245" s="103"/>
      <c r="B1245" s="103"/>
      <c r="C1245" s="103"/>
      <c r="D1245" s="103"/>
      <c r="E1245" s="103"/>
      <c r="F1245" s="103"/>
      <c r="G1245" s="103"/>
      <c r="H1245" s="103"/>
      <c r="I1245" s="103"/>
      <c r="J1245" s="103"/>
      <c r="K1245" s="103"/>
      <c r="L1245" s="103"/>
    </row>
    <row r="1246" spans="1:12">
      <c r="A1246" s="103"/>
      <c r="B1246" s="103"/>
      <c r="C1246" s="103"/>
      <c r="D1246" s="103"/>
      <c r="E1246" s="103"/>
      <c r="F1246" s="103"/>
      <c r="G1246" s="103"/>
      <c r="H1246" s="103"/>
      <c r="I1246" s="103"/>
      <c r="J1246" s="103"/>
      <c r="K1246" s="103"/>
      <c r="L1246" s="103"/>
    </row>
    <row r="1247" spans="1:12">
      <c r="A1247" s="103"/>
      <c r="B1247" s="103"/>
      <c r="C1247" s="103"/>
      <c r="D1247" s="103"/>
      <c r="E1247" s="103"/>
      <c r="F1247" s="103"/>
      <c r="G1247" s="103"/>
      <c r="H1247" s="103"/>
      <c r="I1247" s="103"/>
      <c r="J1247" s="103"/>
      <c r="K1247" s="103"/>
      <c r="L1247" s="103"/>
    </row>
    <row r="1248" spans="1:12">
      <c r="A1248" s="103"/>
      <c r="B1248" s="103"/>
      <c r="C1248" s="103"/>
      <c r="D1248" s="103"/>
      <c r="E1248" s="103"/>
      <c r="F1248" s="103"/>
      <c r="G1248" s="103"/>
      <c r="H1248" s="103"/>
      <c r="I1248" s="103"/>
      <c r="J1248" s="103"/>
      <c r="K1248" s="103"/>
      <c r="L1248" s="103"/>
    </row>
    <row r="1249" spans="1:12">
      <c r="A1249" s="103"/>
      <c r="B1249" s="103"/>
      <c r="C1249" s="103"/>
      <c r="D1249" s="103"/>
      <c r="E1249" s="103"/>
      <c r="F1249" s="103"/>
      <c r="G1249" s="103"/>
      <c r="H1249" s="103"/>
      <c r="I1249" s="103"/>
      <c r="J1249" s="103"/>
      <c r="K1249" s="103"/>
      <c r="L1249" s="103"/>
    </row>
    <row r="1250" spans="1:12">
      <c r="A1250" s="103"/>
      <c r="B1250" s="103"/>
      <c r="C1250" s="103"/>
      <c r="D1250" s="103"/>
      <c r="E1250" s="103"/>
      <c r="F1250" s="103"/>
      <c r="G1250" s="103"/>
      <c r="H1250" s="103"/>
      <c r="I1250" s="103"/>
      <c r="J1250" s="103"/>
      <c r="K1250" s="103"/>
      <c r="L1250" s="103"/>
    </row>
    <row r="1251" spans="1:12">
      <c r="A1251" s="103"/>
      <c r="B1251" s="103"/>
      <c r="C1251" s="103"/>
      <c r="D1251" s="103"/>
      <c r="E1251" s="103"/>
      <c r="F1251" s="103"/>
      <c r="G1251" s="103"/>
      <c r="H1251" s="103"/>
      <c r="I1251" s="103"/>
      <c r="J1251" s="103"/>
      <c r="K1251" s="103"/>
      <c r="L1251" s="103"/>
    </row>
    <row r="1252" spans="1:12">
      <c r="A1252" s="103"/>
      <c r="B1252" s="103"/>
      <c r="C1252" s="103"/>
      <c r="D1252" s="103"/>
      <c r="E1252" s="103"/>
      <c r="F1252" s="103"/>
      <c r="G1252" s="103"/>
      <c r="H1252" s="103"/>
      <c r="I1252" s="103"/>
      <c r="J1252" s="103"/>
      <c r="K1252" s="103"/>
      <c r="L1252" s="103"/>
    </row>
    <row r="1253" spans="1:12">
      <c r="A1253" s="103"/>
      <c r="B1253" s="103"/>
      <c r="C1253" s="103"/>
      <c r="D1253" s="103"/>
      <c r="E1253" s="103"/>
      <c r="F1253" s="103"/>
      <c r="G1253" s="103"/>
      <c r="H1253" s="103"/>
      <c r="I1253" s="103"/>
      <c r="J1253" s="103"/>
      <c r="K1253" s="103"/>
      <c r="L1253" s="103"/>
    </row>
    <row r="1254" spans="1:12">
      <c r="A1254" s="103"/>
      <c r="B1254" s="103"/>
      <c r="C1254" s="103"/>
      <c r="D1254" s="103"/>
      <c r="E1254" s="103"/>
      <c r="F1254" s="103"/>
      <c r="G1254" s="103"/>
      <c r="H1254" s="103"/>
      <c r="I1254" s="103"/>
      <c r="J1254" s="103"/>
      <c r="K1254" s="103"/>
      <c r="L1254" s="103"/>
    </row>
    <row r="1255" spans="1:12">
      <c r="A1255" s="103"/>
      <c r="B1255" s="103"/>
      <c r="C1255" s="103"/>
      <c r="D1255" s="103"/>
      <c r="E1255" s="103"/>
      <c r="F1255" s="103"/>
      <c r="G1255" s="103"/>
      <c r="H1255" s="103"/>
      <c r="I1255" s="103"/>
      <c r="J1255" s="103"/>
      <c r="K1255" s="103"/>
      <c r="L1255" s="103"/>
    </row>
    <row r="1256" spans="1:12">
      <c r="A1256" s="103"/>
      <c r="B1256" s="103"/>
      <c r="C1256" s="103"/>
      <c r="D1256" s="103"/>
      <c r="E1256" s="103"/>
      <c r="F1256" s="103"/>
      <c r="G1256" s="103"/>
      <c r="H1256" s="103"/>
      <c r="I1256" s="103"/>
      <c r="J1256" s="103"/>
      <c r="K1256" s="103"/>
      <c r="L1256" s="103"/>
    </row>
    <row r="1257" spans="1:12">
      <c r="A1257" s="103"/>
      <c r="B1257" s="103"/>
      <c r="C1257" s="103"/>
      <c r="D1257" s="103"/>
      <c r="E1257" s="103"/>
      <c r="F1257" s="103"/>
      <c r="G1257" s="103"/>
      <c r="H1257" s="103"/>
      <c r="I1257" s="103"/>
      <c r="J1257" s="103"/>
      <c r="K1257" s="103"/>
      <c r="L1257" s="103"/>
    </row>
    <row r="1258" spans="1:12">
      <c r="A1258" s="103"/>
      <c r="B1258" s="103"/>
      <c r="C1258" s="103"/>
      <c r="D1258" s="103"/>
      <c r="E1258" s="103"/>
      <c r="F1258" s="103"/>
      <c r="G1258" s="103"/>
      <c r="H1258" s="103"/>
      <c r="I1258" s="103"/>
      <c r="J1258" s="103"/>
      <c r="K1258" s="103"/>
      <c r="L1258" s="103"/>
    </row>
    <row r="1259" spans="1:12">
      <c r="A1259" s="103"/>
      <c r="B1259" s="103"/>
      <c r="C1259" s="103"/>
      <c r="D1259" s="103"/>
      <c r="E1259" s="103"/>
      <c r="F1259" s="103"/>
      <c r="G1259" s="103"/>
      <c r="H1259" s="103"/>
      <c r="I1259" s="103"/>
      <c r="J1259" s="103"/>
      <c r="K1259" s="103"/>
      <c r="L1259" s="103"/>
    </row>
    <row r="1260" spans="1:12">
      <c r="A1260" s="103"/>
      <c r="B1260" s="103"/>
      <c r="C1260" s="103"/>
      <c r="D1260" s="103"/>
      <c r="E1260" s="103"/>
      <c r="F1260" s="103"/>
      <c r="G1260" s="103"/>
      <c r="H1260" s="103"/>
      <c r="I1260" s="103"/>
      <c r="J1260" s="103"/>
      <c r="K1260" s="103"/>
      <c r="L1260" s="103"/>
    </row>
    <row r="1261" spans="1:12">
      <c r="A1261" s="103"/>
      <c r="B1261" s="103"/>
      <c r="C1261" s="103"/>
      <c r="D1261" s="103"/>
      <c r="E1261" s="103"/>
      <c r="F1261" s="103"/>
      <c r="G1261" s="103"/>
      <c r="H1261" s="103"/>
      <c r="I1261" s="103"/>
      <c r="J1261" s="103"/>
      <c r="K1261" s="103"/>
      <c r="L1261" s="103"/>
    </row>
    <row r="1262" spans="1:12">
      <c r="A1262" s="103"/>
      <c r="B1262" s="103"/>
      <c r="C1262" s="103"/>
      <c r="D1262" s="103"/>
      <c r="E1262" s="103"/>
      <c r="F1262" s="103"/>
      <c r="G1262" s="103"/>
      <c r="H1262" s="103"/>
      <c r="I1262" s="103"/>
      <c r="J1262" s="103"/>
      <c r="K1262" s="103"/>
      <c r="L1262" s="103"/>
    </row>
    <row r="1263" spans="1:12">
      <c r="A1263" s="103"/>
      <c r="B1263" s="103"/>
      <c r="C1263" s="103"/>
      <c r="D1263" s="103"/>
      <c r="E1263" s="103"/>
      <c r="F1263" s="103"/>
      <c r="G1263" s="103"/>
      <c r="H1263" s="103"/>
      <c r="I1263" s="103"/>
      <c r="J1263" s="103"/>
      <c r="K1263" s="103"/>
      <c r="L1263" s="103"/>
    </row>
    <row r="1264" spans="1:12">
      <c r="A1264" s="103"/>
      <c r="B1264" s="103"/>
      <c r="C1264" s="103"/>
      <c r="D1264" s="103"/>
      <c r="E1264" s="103"/>
      <c r="F1264" s="103"/>
      <c r="G1264" s="103"/>
      <c r="H1264" s="103"/>
      <c r="I1264" s="103"/>
      <c r="J1264" s="103"/>
      <c r="K1264" s="103"/>
      <c r="L1264" s="103"/>
    </row>
    <row r="1265" spans="1:12">
      <c r="A1265" s="103"/>
      <c r="B1265" s="103"/>
      <c r="C1265" s="103"/>
      <c r="D1265" s="103"/>
      <c r="E1265" s="103"/>
      <c r="F1265" s="103"/>
      <c r="G1265" s="103"/>
      <c r="H1265" s="103"/>
      <c r="I1265" s="103"/>
      <c r="J1265" s="103"/>
      <c r="K1265" s="103"/>
      <c r="L1265" s="103"/>
    </row>
    <row r="1266" spans="1:12">
      <c r="A1266" s="103"/>
      <c r="B1266" s="103"/>
      <c r="C1266" s="103"/>
      <c r="D1266" s="103"/>
      <c r="E1266" s="103"/>
      <c r="F1266" s="103"/>
      <c r="G1266" s="103"/>
      <c r="H1266" s="103"/>
      <c r="I1266" s="103"/>
      <c r="J1266" s="103"/>
      <c r="K1266" s="103"/>
      <c r="L1266" s="103"/>
    </row>
    <row r="1267" spans="1:12">
      <c r="A1267" s="103"/>
      <c r="B1267" s="103"/>
      <c r="C1267" s="103"/>
      <c r="D1267" s="103"/>
      <c r="E1267" s="103"/>
      <c r="F1267" s="103"/>
      <c r="G1267" s="103"/>
      <c r="H1267" s="103"/>
      <c r="I1267" s="103"/>
      <c r="J1267" s="103"/>
      <c r="K1267" s="103"/>
      <c r="L1267" s="103"/>
    </row>
    <row r="1268" spans="1:12">
      <c r="A1268" s="103"/>
      <c r="B1268" s="103"/>
      <c r="C1268" s="103"/>
      <c r="D1268" s="103"/>
      <c r="E1268" s="103"/>
      <c r="F1268" s="103"/>
      <c r="G1268" s="103"/>
      <c r="H1268" s="103"/>
      <c r="I1268" s="103"/>
      <c r="J1268" s="103"/>
      <c r="K1268" s="103"/>
      <c r="L1268" s="103"/>
    </row>
    <row r="1269" spans="1:12">
      <c r="A1269" s="103"/>
      <c r="B1269" s="103"/>
      <c r="C1269" s="103"/>
      <c r="D1269" s="103"/>
      <c r="E1269" s="103"/>
      <c r="F1269" s="103"/>
      <c r="G1269" s="103"/>
      <c r="H1269" s="103"/>
      <c r="I1269" s="103"/>
      <c r="J1269" s="103"/>
      <c r="K1269" s="103"/>
      <c r="L1269" s="103"/>
    </row>
    <row r="1270" spans="1:12">
      <c r="A1270" s="103"/>
      <c r="B1270" s="103"/>
      <c r="C1270" s="103"/>
      <c r="D1270" s="103"/>
      <c r="E1270" s="103"/>
      <c r="F1270" s="103"/>
      <c r="G1270" s="103"/>
      <c r="H1270" s="103"/>
      <c r="I1270" s="103"/>
      <c r="J1270" s="103"/>
      <c r="K1270" s="103"/>
      <c r="L1270" s="103"/>
    </row>
    <row r="1271" spans="1:12">
      <c r="A1271" s="103"/>
      <c r="B1271" s="103"/>
      <c r="C1271" s="103"/>
      <c r="D1271" s="103"/>
      <c r="E1271" s="103"/>
      <c r="F1271" s="103"/>
      <c r="G1271" s="103"/>
      <c r="H1271" s="103"/>
      <c r="I1271" s="103"/>
      <c r="J1271" s="103"/>
      <c r="K1271" s="103"/>
      <c r="L1271" s="103"/>
    </row>
    <row r="1272" spans="1:12">
      <c r="A1272" s="103"/>
      <c r="B1272" s="103"/>
      <c r="C1272" s="103"/>
      <c r="D1272" s="103"/>
      <c r="E1272" s="103"/>
      <c r="F1272" s="103"/>
      <c r="G1272" s="103"/>
      <c r="H1272" s="103"/>
      <c r="I1272" s="103"/>
      <c r="J1272" s="103"/>
      <c r="K1272" s="103"/>
      <c r="L1272" s="103"/>
    </row>
    <row r="1273" spans="1:12">
      <c r="A1273" s="103"/>
      <c r="B1273" s="103"/>
      <c r="C1273" s="103"/>
      <c r="D1273" s="103"/>
      <c r="E1273" s="103"/>
      <c r="F1273" s="103"/>
      <c r="G1273" s="103"/>
      <c r="H1273" s="103"/>
      <c r="I1273" s="103"/>
      <c r="J1273" s="103"/>
      <c r="K1273" s="103"/>
      <c r="L1273" s="103"/>
    </row>
    <row r="1274" spans="1:12">
      <c r="A1274" s="103"/>
      <c r="B1274" s="103"/>
      <c r="C1274" s="103"/>
      <c r="D1274" s="103"/>
      <c r="E1274" s="103"/>
      <c r="F1274" s="103"/>
      <c r="G1274" s="103"/>
      <c r="H1274" s="103"/>
      <c r="I1274" s="103"/>
      <c r="J1274" s="103"/>
      <c r="K1274" s="103"/>
      <c r="L1274" s="103"/>
    </row>
    <row r="1275" spans="1:12">
      <c r="A1275" s="103"/>
      <c r="B1275" s="103"/>
      <c r="C1275" s="103"/>
      <c r="D1275" s="103"/>
      <c r="E1275" s="103"/>
      <c r="F1275" s="103"/>
      <c r="G1275" s="103"/>
      <c r="H1275" s="103"/>
      <c r="I1275" s="103"/>
      <c r="J1275" s="103"/>
      <c r="K1275" s="103"/>
      <c r="L1275" s="103"/>
    </row>
    <row r="1276" spans="1:12">
      <c r="A1276" s="103"/>
      <c r="B1276" s="103"/>
      <c r="C1276" s="103"/>
      <c r="D1276" s="103"/>
      <c r="E1276" s="103"/>
      <c r="F1276" s="103"/>
      <c r="G1276" s="103"/>
      <c r="H1276" s="103"/>
      <c r="I1276" s="103"/>
      <c r="J1276" s="103"/>
      <c r="K1276" s="103"/>
      <c r="L1276" s="103"/>
    </row>
    <row r="1277" spans="1:12">
      <c r="A1277" s="103"/>
      <c r="B1277" s="103"/>
      <c r="C1277" s="103"/>
      <c r="D1277" s="103"/>
      <c r="E1277" s="103"/>
      <c r="F1277" s="103"/>
      <c r="G1277" s="103"/>
      <c r="H1277" s="103"/>
      <c r="I1277" s="103"/>
      <c r="J1277" s="103"/>
      <c r="K1277" s="103"/>
      <c r="L1277" s="103"/>
    </row>
    <row r="1278" spans="1:12">
      <c r="A1278" s="103"/>
      <c r="B1278" s="103"/>
      <c r="C1278" s="103"/>
      <c r="D1278" s="103"/>
      <c r="E1278" s="103"/>
      <c r="F1278" s="103"/>
      <c r="G1278" s="103"/>
      <c r="H1278" s="103"/>
      <c r="I1278" s="103"/>
      <c r="J1278" s="103"/>
      <c r="K1278" s="103"/>
      <c r="L1278" s="103"/>
    </row>
    <row r="1279" spans="1:12">
      <c r="A1279" s="103"/>
      <c r="B1279" s="103"/>
      <c r="C1279" s="103"/>
      <c r="D1279" s="103"/>
      <c r="E1279" s="103"/>
      <c r="F1279" s="103"/>
      <c r="G1279" s="103"/>
      <c r="H1279" s="103"/>
      <c r="I1279" s="103"/>
      <c r="J1279" s="103"/>
      <c r="K1279" s="103"/>
      <c r="L1279" s="103"/>
    </row>
    <row r="1280" spans="1:12">
      <c r="A1280" s="103"/>
      <c r="B1280" s="103"/>
      <c r="C1280" s="103"/>
      <c r="D1280" s="103"/>
      <c r="E1280" s="103"/>
      <c r="F1280" s="103"/>
      <c r="G1280" s="103"/>
      <c r="H1280" s="103"/>
      <c r="I1280" s="103"/>
      <c r="J1280" s="103"/>
      <c r="K1280" s="103"/>
      <c r="L1280" s="103"/>
    </row>
    <row r="1281" spans="1:12">
      <c r="A1281" s="103"/>
      <c r="B1281" s="103"/>
      <c r="C1281" s="103"/>
      <c r="D1281" s="103"/>
      <c r="E1281" s="103"/>
      <c r="F1281" s="103"/>
      <c r="G1281" s="103"/>
      <c r="H1281" s="103"/>
      <c r="I1281" s="103"/>
      <c r="J1281" s="103"/>
      <c r="K1281" s="103"/>
      <c r="L1281" s="103"/>
    </row>
    <row r="1282" spans="1:12">
      <c r="A1282" s="103"/>
      <c r="B1282" s="103"/>
      <c r="C1282" s="103"/>
      <c r="D1282" s="103"/>
      <c r="E1282" s="103"/>
      <c r="F1282" s="103"/>
      <c r="G1282" s="103"/>
      <c r="H1282" s="103"/>
      <c r="I1282" s="103"/>
      <c r="J1282" s="103"/>
      <c r="K1282" s="103"/>
      <c r="L1282" s="103"/>
    </row>
    <row r="1283" spans="1:12">
      <c r="A1283" s="103"/>
      <c r="B1283" s="103"/>
      <c r="C1283" s="103"/>
      <c r="D1283" s="103"/>
      <c r="E1283" s="103"/>
      <c r="F1283" s="103"/>
      <c r="G1283" s="103"/>
      <c r="H1283" s="103"/>
      <c r="I1283" s="103"/>
      <c r="J1283" s="103"/>
      <c r="K1283" s="103"/>
      <c r="L1283" s="103"/>
    </row>
    <row r="1284" spans="1:12">
      <c r="A1284" s="103"/>
      <c r="B1284" s="103"/>
      <c r="C1284" s="103"/>
      <c r="D1284" s="103"/>
      <c r="E1284" s="103"/>
      <c r="F1284" s="103"/>
      <c r="G1284" s="103"/>
      <c r="H1284" s="103"/>
      <c r="I1284" s="103"/>
      <c r="J1284" s="103"/>
      <c r="K1284" s="103"/>
      <c r="L1284" s="103"/>
    </row>
    <row r="1285" spans="1:12">
      <c r="A1285" s="103"/>
      <c r="B1285" s="103"/>
      <c r="C1285" s="103"/>
      <c r="D1285" s="103"/>
      <c r="E1285" s="103"/>
      <c r="F1285" s="103"/>
      <c r="G1285" s="103"/>
      <c r="H1285" s="103"/>
      <c r="I1285" s="103"/>
      <c r="J1285" s="103"/>
      <c r="K1285" s="103"/>
      <c r="L1285" s="103"/>
    </row>
    <row r="1286" spans="1:12">
      <c r="A1286" s="103"/>
      <c r="B1286" s="103"/>
      <c r="C1286" s="103"/>
      <c r="D1286" s="103"/>
      <c r="E1286" s="103"/>
      <c r="F1286" s="103"/>
      <c r="G1286" s="103"/>
      <c r="H1286" s="103"/>
      <c r="I1286" s="103"/>
      <c r="J1286" s="103"/>
      <c r="K1286" s="103"/>
      <c r="L1286" s="103"/>
    </row>
    <row r="1287" spans="1:12">
      <c r="A1287" s="103"/>
      <c r="B1287" s="103"/>
      <c r="C1287" s="103"/>
      <c r="D1287" s="103"/>
      <c r="E1287" s="103"/>
      <c r="F1287" s="103"/>
      <c r="G1287" s="103"/>
      <c r="H1287" s="103"/>
      <c r="I1287" s="103"/>
      <c r="J1287" s="103"/>
      <c r="K1287" s="103"/>
      <c r="L1287" s="103"/>
    </row>
    <row r="1288" spans="1:12">
      <c r="A1288" s="103"/>
      <c r="B1288" s="103"/>
      <c r="C1288" s="103"/>
      <c r="D1288" s="103"/>
      <c r="E1288" s="103"/>
      <c r="F1288" s="103"/>
      <c r="G1288" s="103"/>
      <c r="H1288" s="103"/>
      <c r="I1288" s="103"/>
      <c r="J1288" s="103"/>
      <c r="K1288" s="103"/>
      <c r="L1288" s="103"/>
    </row>
    <row r="1289" spans="1:12">
      <c r="A1289" s="103"/>
      <c r="B1289" s="103"/>
      <c r="C1289" s="103"/>
      <c r="D1289" s="103"/>
      <c r="E1289" s="103"/>
      <c r="F1289" s="103"/>
      <c r="G1289" s="103"/>
      <c r="H1289" s="103"/>
      <c r="I1289" s="103"/>
      <c r="J1289" s="103"/>
      <c r="K1289" s="103"/>
      <c r="L1289" s="103"/>
    </row>
    <row r="1290" spans="1:12">
      <c r="A1290" s="103"/>
      <c r="B1290" s="103"/>
      <c r="C1290" s="103"/>
      <c r="D1290" s="103"/>
      <c r="E1290" s="103"/>
      <c r="F1290" s="103"/>
      <c r="G1290" s="103"/>
      <c r="H1290" s="103"/>
      <c r="I1290" s="103"/>
      <c r="J1290" s="103"/>
      <c r="K1290" s="103"/>
      <c r="L1290" s="103"/>
    </row>
    <row r="1291" spans="1:12">
      <c r="A1291" s="103"/>
      <c r="B1291" s="103"/>
      <c r="C1291" s="103"/>
      <c r="D1291" s="103"/>
      <c r="E1291" s="103"/>
      <c r="F1291" s="103"/>
      <c r="G1291" s="103"/>
      <c r="H1291" s="103"/>
      <c r="I1291" s="103"/>
      <c r="J1291" s="103"/>
      <c r="K1291" s="103"/>
      <c r="L1291" s="103"/>
    </row>
    <row r="1292" spans="1:12">
      <c r="A1292" s="103"/>
      <c r="B1292" s="103"/>
      <c r="C1292" s="103"/>
      <c r="D1292" s="103"/>
      <c r="E1292" s="103"/>
      <c r="F1292" s="103"/>
      <c r="G1292" s="103"/>
      <c r="H1292" s="103"/>
      <c r="I1292" s="103"/>
      <c r="J1292" s="103"/>
      <c r="K1292" s="103"/>
      <c r="L1292" s="103"/>
    </row>
    <row r="1293" spans="1:12">
      <c r="A1293" s="103"/>
      <c r="B1293" s="103"/>
      <c r="C1293" s="103"/>
      <c r="D1293" s="103"/>
      <c r="E1293" s="103"/>
      <c r="F1293" s="103"/>
      <c r="G1293" s="103"/>
      <c r="H1293" s="103"/>
      <c r="I1293" s="103"/>
      <c r="J1293" s="103"/>
      <c r="K1293" s="103"/>
      <c r="L1293" s="103"/>
    </row>
    <row r="1294" spans="1:12">
      <c r="A1294" s="103"/>
      <c r="B1294" s="103"/>
      <c r="C1294" s="103"/>
      <c r="D1294" s="103"/>
      <c r="E1294" s="103"/>
      <c r="F1294" s="103"/>
      <c r="G1294" s="103"/>
      <c r="H1294" s="103"/>
      <c r="I1294" s="103"/>
      <c r="J1294" s="103"/>
      <c r="K1294" s="103"/>
      <c r="L1294" s="103"/>
    </row>
    <row r="1295" spans="1:12">
      <c r="A1295" s="103"/>
      <c r="B1295" s="103"/>
      <c r="C1295" s="103"/>
      <c r="D1295" s="103"/>
      <c r="E1295" s="103"/>
      <c r="F1295" s="103"/>
      <c r="G1295" s="103"/>
      <c r="H1295" s="103"/>
      <c r="I1295" s="103"/>
      <c r="J1295" s="103"/>
      <c r="K1295" s="103"/>
      <c r="L1295" s="103"/>
    </row>
    <row r="1296" spans="1:12">
      <c r="A1296" s="103"/>
      <c r="B1296" s="103"/>
      <c r="C1296" s="103"/>
      <c r="D1296" s="103"/>
      <c r="E1296" s="103"/>
      <c r="F1296" s="103"/>
      <c r="G1296" s="103"/>
      <c r="H1296" s="103"/>
      <c r="I1296" s="103"/>
      <c r="J1296" s="103"/>
      <c r="K1296" s="103"/>
      <c r="L1296" s="103"/>
    </row>
    <row r="1297" spans="1:12">
      <c r="A1297" s="103"/>
      <c r="B1297" s="103"/>
      <c r="C1297" s="103"/>
      <c r="D1297" s="103"/>
      <c r="E1297" s="103"/>
      <c r="F1297" s="103"/>
      <c r="G1297" s="103"/>
      <c r="H1297" s="103"/>
      <c r="I1297" s="103"/>
      <c r="J1297" s="103"/>
      <c r="K1297" s="103"/>
      <c r="L1297" s="103"/>
    </row>
    <row r="1298" spans="1:12">
      <c r="A1298" s="103"/>
      <c r="B1298" s="103"/>
      <c r="C1298" s="103"/>
      <c r="D1298" s="103"/>
      <c r="E1298" s="103"/>
      <c r="F1298" s="103"/>
      <c r="G1298" s="103"/>
      <c r="H1298" s="103"/>
      <c r="I1298" s="103"/>
      <c r="J1298" s="103"/>
      <c r="K1298" s="103"/>
      <c r="L1298" s="103"/>
    </row>
    <row r="1299" spans="1:12">
      <c r="A1299" s="103"/>
      <c r="B1299" s="103"/>
      <c r="C1299" s="103"/>
      <c r="D1299" s="103"/>
      <c r="E1299" s="103"/>
      <c r="F1299" s="103"/>
      <c r="G1299" s="103"/>
      <c r="H1299" s="103"/>
      <c r="I1299" s="103"/>
      <c r="J1299" s="103"/>
      <c r="K1299" s="103"/>
      <c r="L1299" s="103"/>
    </row>
    <row r="1300" spans="1:12">
      <c r="A1300" s="103"/>
      <c r="B1300" s="103"/>
      <c r="C1300" s="103"/>
      <c r="D1300" s="103"/>
      <c r="E1300" s="103"/>
      <c r="F1300" s="103"/>
      <c r="G1300" s="103"/>
      <c r="H1300" s="103"/>
      <c r="I1300" s="103"/>
      <c r="J1300" s="103"/>
      <c r="K1300" s="103"/>
      <c r="L1300" s="103"/>
    </row>
    <row r="1301" spans="1:12">
      <c r="A1301" s="103"/>
      <c r="B1301" s="103"/>
      <c r="C1301" s="103"/>
      <c r="D1301" s="103"/>
      <c r="E1301" s="103"/>
      <c r="F1301" s="103"/>
      <c r="G1301" s="103"/>
      <c r="H1301" s="103"/>
      <c r="I1301" s="103"/>
      <c r="J1301" s="103"/>
      <c r="K1301" s="103"/>
      <c r="L1301" s="103"/>
    </row>
    <row r="1302" spans="1:12">
      <c r="A1302" s="103"/>
      <c r="B1302" s="103"/>
      <c r="C1302" s="103"/>
      <c r="D1302" s="103"/>
      <c r="E1302" s="103"/>
      <c r="F1302" s="103"/>
      <c r="G1302" s="103"/>
      <c r="H1302" s="103"/>
      <c r="I1302" s="103"/>
      <c r="J1302" s="103"/>
      <c r="K1302" s="103"/>
      <c r="L1302" s="103"/>
    </row>
    <row r="1303" spans="1:12">
      <c r="A1303" s="103"/>
      <c r="B1303" s="103"/>
      <c r="C1303" s="103"/>
      <c r="D1303" s="103"/>
      <c r="E1303" s="103"/>
      <c r="F1303" s="103"/>
      <c r="G1303" s="103"/>
      <c r="H1303" s="103"/>
      <c r="I1303" s="103"/>
      <c r="J1303" s="103"/>
      <c r="K1303" s="103"/>
      <c r="L1303" s="103"/>
    </row>
    <row r="1304" spans="1:12">
      <c r="A1304" s="103"/>
      <c r="B1304" s="103"/>
      <c r="C1304" s="103"/>
      <c r="D1304" s="103"/>
      <c r="E1304" s="103"/>
      <c r="F1304" s="103"/>
      <c r="G1304" s="103"/>
      <c r="H1304" s="103"/>
      <c r="I1304" s="103"/>
      <c r="J1304" s="103"/>
      <c r="K1304" s="103"/>
      <c r="L1304" s="103"/>
    </row>
    <row r="1305" spans="1:12">
      <c r="A1305" s="103"/>
      <c r="B1305" s="103"/>
      <c r="C1305" s="103"/>
      <c r="D1305" s="103"/>
      <c r="E1305" s="103"/>
      <c r="F1305" s="103"/>
      <c r="G1305" s="103"/>
      <c r="H1305" s="103"/>
      <c r="I1305" s="103"/>
      <c r="J1305" s="103"/>
      <c r="K1305" s="103"/>
      <c r="L1305" s="103"/>
    </row>
    <row r="1306" spans="1:12">
      <c r="A1306" s="103"/>
      <c r="B1306" s="103"/>
      <c r="C1306" s="103"/>
      <c r="D1306" s="103"/>
      <c r="E1306" s="103"/>
      <c r="F1306" s="103"/>
      <c r="G1306" s="103"/>
      <c r="H1306" s="103"/>
      <c r="I1306" s="103"/>
      <c r="J1306" s="103"/>
      <c r="K1306" s="103"/>
      <c r="L1306" s="103"/>
    </row>
    <row r="1307" spans="1:12">
      <c r="A1307" s="103"/>
      <c r="B1307" s="103"/>
      <c r="C1307" s="103"/>
      <c r="D1307" s="103"/>
      <c r="E1307" s="103"/>
      <c r="F1307" s="103"/>
      <c r="G1307" s="103"/>
      <c r="H1307" s="103"/>
      <c r="I1307" s="103"/>
      <c r="J1307" s="103"/>
      <c r="K1307" s="103"/>
      <c r="L1307" s="103"/>
    </row>
    <row r="1308" spans="1:12">
      <c r="A1308" s="103"/>
      <c r="B1308" s="103"/>
      <c r="C1308" s="103"/>
      <c r="D1308" s="103"/>
      <c r="E1308" s="103"/>
      <c r="F1308" s="103"/>
      <c r="G1308" s="103"/>
      <c r="H1308" s="103"/>
      <c r="I1308" s="103"/>
      <c r="J1308" s="103"/>
      <c r="K1308" s="103"/>
      <c r="L1308" s="103"/>
    </row>
    <row r="1309" spans="1:12">
      <c r="A1309" s="103"/>
      <c r="B1309" s="103"/>
      <c r="C1309" s="103"/>
      <c r="D1309" s="103"/>
      <c r="E1309" s="103"/>
      <c r="F1309" s="103"/>
      <c r="G1309" s="103"/>
      <c r="H1309" s="103"/>
      <c r="I1309" s="103"/>
      <c r="J1309" s="103"/>
      <c r="K1309" s="103"/>
      <c r="L1309" s="103"/>
    </row>
    <row r="1310" spans="1:12">
      <c r="A1310" s="103"/>
      <c r="B1310" s="103"/>
      <c r="C1310" s="103"/>
      <c r="D1310" s="103"/>
      <c r="E1310" s="103"/>
      <c r="F1310" s="103"/>
      <c r="G1310" s="103"/>
      <c r="H1310" s="103"/>
      <c r="I1310" s="103"/>
      <c r="J1310" s="103"/>
      <c r="K1310" s="103"/>
      <c r="L1310" s="103"/>
    </row>
    <row r="1311" spans="1:12">
      <c r="A1311" s="103"/>
      <c r="B1311" s="103"/>
      <c r="C1311" s="103"/>
      <c r="D1311" s="103"/>
      <c r="E1311" s="103"/>
      <c r="F1311" s="103"/>
      <c r="G1311" s="103"/>
      <c r="H1311" s="103"/>
      <c r="I1311" s="103"/>
      <c r="J1311" s="103"/>
      <c r="K1311" s="103"/>
      <c r="L1311" s="103"/>
    </row>
    <row r="1312" spans="1:12">
      <c r="A1312" s="103"/>
      <c r="B1312" s="103"/>
      <c r="C1312" s="103"/>
      <c r="D1312" s="103"/>
      <c r="E1312" s="103"/>
      <c r="F1312" s="103"/>
      <c r="G1312" s="103"/>
      <c r="H1312" s="103"/>
      <c r="I1312" s="103"/>
      <c r="J1312" s="103"/>
      <c r="K1312" s="103"/>
      <c r="L1312" s="103"/>
    </row>
    <row r="1313" spans="1:12">
      <c r="A1313" s="103"/>
      <c r="B1313" s="103"/>
      <c r="C1313" s="103"/>
      <c r="D1313" s="103"/>
      <c r="E1313" s="103"/>
      <c r="F1313" s="103"/>
      <c r="G1313" s="103"/>
      <c r="H1313" s="103"/>
      <c r="I1313" s="103"/>
      <c r="J1313" s="103"/>
      <c r="K1313" s="103"/>
      <c r="L1313" s="103"/>
    </row>
    <row r="1314" spans="1:12">
      <c r="A1314" s="103"/>
      <c r="B1314" s="103"/>
      <c r="C1314" s="103"/>
      <c r="D1314" s="103"/>
      <c r="E1314" s="103"/>
      <c r="F1314" s="103"/>
      <c r="G1314" s="103"/>
      <c r="H1314" s="103"/>
      <c r="I1314" s="103"/>
      <c r="J1314" s="103"/>
      <c r="K1314" s="103"/>
      <c r="L1314" s="103"/>
    </row>
    <row r="1315" spans="1:12">
      <c r="A1315" s="103"/>
      <c r="B1315" s="103"/>
      <c r="C1315" s="103"/>
      <c r="D1315" s="103"/>
      <c r="E1315" s="103"/>
      <c r="F1315" s="103"/>
      <c r="G1315" s="103"/>
      <c r="H1315" s="103"/>
      <c r="I1315" s="103"/>
      <c r="J1315" s="103"/>
      <c r="K1315" s="103"/>
      <c r="L1315" s="103"/>
    </row>
    <row r="1316" spans="1:12">
      <c r="A1316" s="103"/>
      <c r="B1316" s="103"/>
      <c r="C1316" s="103"/>
      <c r="D1316" s="103"/>
      <c r="E1316" s="103"/>
      <c r="F1316" s="103"/>
      <c r="G1316" s="103"/>
      <c r="H1316" s="103"/>
      <c r="I1316" s="103"/>
      <c r="J1316" s="103"/>
      <c r="K1316" s="103"/>
      <c r="L1316" s="103"/>
    </row>
    <row r="1317" spans="1:12">
      <c r="A1317" s="103"/>
      <c r="B1317" s="103"/>
      <c r="C1317" s="103"/>
      <c r="D1317" s="103"/>
      <c r="E1317" s="103"/>
      <c r="F1317" s="103"/>
      <c r="G1317" s="103"/>
      <c r="H1317" s="103"/>
      <c r="I1317" s="103"/>
      <c r="J1317" s="103"/>
      <c r="K1317" s="103"/>
      <c r="L1317" s="103"/>
    </row>
    <row r="1318" spans="1:12">
      <c r="A1318" s="103"/>
      <c r="B1318" s="103"/>
      <c r="C1318" s="103"/>
      <c r="D1318" s="103"/>
      <c r="E1318" s="103"/>
      <c r="F1318" s="103"/>
      <c r="G1318" s="103"/>
      <c r="H1318" s="103"/>
      <c r="I1318" s="103"/>
      <c r="J1318" s="103"/>
      <c r="K1318" s="103"/>
      <c r="L1318" s="103"/>
    </row>
    <row r="1319" spans="1:12">
      <c r="A1319" s="103"/>
      <c r="B1319" s="103"/>
      <c r="C1319" s="103"/>
      <c r="D1319" s="103"/>
      <c r="E1319" s="103"/>
      <c r="F1319" s="103"/>
      <c r="G1319" s="103"/>
      <c r="H1319" s="103"/>
      <c r="I1319" s="103"/>
      <c r="J1319" s="103"/>
      <c r="K1319" s="103"/>
      <c r="L1319" s="103"/>
    </row>
    <row r="1320" spans="1:12">
      <c r="A1320" s="103"/>
      <c r="B1320" s="103"/>
      <c r="C1320" s="103"/>
      <c r="D1320" s="103"/>
      <c r="E1320" s="103"/>
      <c r="F1320" s="103"/>
      <c r="G1320" s="103"/>
      <c r="H1320" s="103"/>
      <c r="I1320" s="103"/>
      <c r="J1320" s="103"/>
      <c r="K1320" s="103"/>
      <c r="L1320" s="103"/>
    </row>
    <row r="1321" spans="1:12">
      <c r="A1321" s="103"/>
      <c r="B1321" s="103"/>
      <c r="C1321" s="103"/>
      <c r="D1321" s="103"/>
      <c r="E1321" s="103"/>
      <c r="F1321" s="103"/>
      <c r="G1321" s="103"/>
      <c r="H1321" s="103"/>
      <c r="I1321" s="103"/>
      <c r="J1321" s="103"/>
      <c r="K1321" s="103"/>
      <c r="L1321" s="103"/>
    </row>
    <row r="1322" spans="1:12">
      <c r="A1322" s="103"/>
      <c r="B1322" s="103"/>
      <c r="C1322" s="103"/>
      <c r="D1322" s="103"/>
      <c r="E1322" s="103"/>
      <c r="F1322" s="103"/>
      <c r="G1322" s="103"/>
      <c r="H1322" s="103"/>
      <c r="I1322" s="103"/>
      <c r="J1322" s="103"/>
      <c r="K1322" s="103"/>
      <c r="L1322" s="103"/>
    </row>
    <row r="1323" spans="1:12">
      <c r="A1323" s="103"/>
      <c r="B1323" s="103"/>
      <c r="C1323" s="103"/>
      <c r="D1323" s="103"/>
      <c r="E1323" s="103"/>
      <c r="F1323" s="103"/>
      <c r="G1323" s="103"/>
      <c r="H1323" s="103"/>
      <c r="I1323" s="103"/>
      <c r="J1323" s="103"/>
      <c r="K1323" s="103"/>
      <c r="L1323" s="103"/>
    </row>
    <row r="1324" spans="1:12">
      <c r="A1324" s="103"/>
      <c r="B1324" s="103"/>
      <c r="C1324" s="103"/>
      <c r="D1324" s="103"/>
      <c r="E1324" s="103"/>
      <c r="F1324" s="103"/>
      <c r="G1324" s="103"/>
      <c r="H1324" s="103"/>
      <c r="I1324" s="103"/>
      <c r="J1324" s="103"/>
      <c r="K1324" s="103"/>
      <c r="L1324" s="103"/>
    </row>
    <row r="1325" spans="1:12">
      <c r="A1325" s="103"/>
      <c r="B1325" s="103"/>
      <c r="C1325" s="103"/>
      <c r="D1325" s="103"/>
      <c r="E1325" s="103"/>
      <c r="F1325" s="103"/>
      <c r="G1325" s="103"/>
      <c r="H1325" s="103"/>
      <c r="I1325" s="103"/>
      <c r="J1325" s="103"/>
      <c r="K1325" s="103"/>
      <c r="L1325" s="103"/>
    </row>
    <row r="1326" spans="1:12">
      <c r="A1326" s="103"/>
      <c r="B1326" s="103"/>
      <c r="C1326" s="103"/>
      <c r="D1326" s="103"/>
      <c r="E1326" s="103"/>
      <c r="F1326" s="103"/>
      <c r="G1326" s="103"/>
      <c r="H1326" s="103"/>
      <c r="I1326" s="103"/>
      <c r="J1326" s="103"/>
      <c r="K1326" s="103"/>
      <c r="L1326" s="103"/>
    </row>
    <row r="1327" spans="1:12">
      <c r="A1327" s="103"/>
      <c r="B1327" s="103"/>
      <c r="C1327" s="103"/>
      <c r="D1327" s="103"/>
      <c r="E1327" s="103"/>
      <c r="F1327" s="103"/>
      <c r="G1327" s="103"/>
      <c r="H1327" s="103"/>
      <c r="I1327" s="103"/>
      <c r="J1327" s="103"/>
      <c r="K1327" s="103"/>
      <c r="L1327" s="103"/>
    </row>
    <row r="1328" spans="1:12">
      <c r="A1328" s="103"/>
      <c r="B1328" s="103"/>
      <c r="C1328" s="103"/>
      <c r="D1328" s="103"/>
      <c r="E1328" s="103"/>
      <c r="F1328" s="103"/>
      <c r="G1328" s="103"/>
      <c r="H1328" s="103"/>
      <c r="I1328" s="103"/>
      <c r="J1328" s="103"/>
      <c r="K1328" s="103"/>
      <c r="L1328" s="103"/>
    </row>
    <row r="1329" spans="1:12">
      <c r="A1329" s="103"/>
      <c r="B1329" s="103"/>
      <c r="C1329" s="103"/>
      <c r="D1329" s="103"/>
      <c r="E1329" s="103"/>
      <c r="F1329" s="103"/>
      <c r="G1329" s="103"/>
      <c r="H1329" s="103"/>
      <c r="I1329" s="103"/>
      <c r="J1329" s="103"/>
      <c r="K1329" s="103"/>
      <c r="L1329" s="103"/>
    </row>
    <row r="1330" spans="1:12">
      <c r="A1330" s="103"/>
      <c r="B1330" s="103"/>
      <c r="C1330" s="103"/>
      <c r="D1330" s="103"/>
      <c r="E1330" s="103"/>
      <c r="F1330" s="103"/>
      <c r="G1330" s="103"/>
      <c r="H1330" s="103"/>
      <c r="I1330" s="103"/>
      <c r="J1330" s="103"/>
      <c r="K1330" s="103"/>
      <c r="L1330" s="103"/>
    </row>
    <row r="1331" spans="1:12">
      <c r="A1331" s="103"/>
      <c r="B1331" s="103"/>
      <c r="C1331" s="103"/>
      <c r="D1331" s="103"/>
      <c r="E1331" s="103"/>
      <c r="F1331" s="103"/>
      <c r="G1331" s="103"/>
      <c r="H1331" s="103"/>
      <c r="I1331" s="103"/>
      <c r="J1331" s="103"/>
      <c r="K1331" s="103"/>
      <c r="L1331" s="103"/>
    </row>
    <row r="1332" spans="1:12">
      <c r="A1332" s="103"/>
      <c r="B1332" s="103"/>
      <c r="C1332" s="103"/>
      <c r="D1332" s="103"/>
      <c r="E1332" s="103"/>
      <c r="F1332" s="103"/>
      <c r="G1332" s="103"/>
      <c r="H1332" s="103"/>
      <c r="I1332" s="103"/>
      <c r="J1332" s="103"/>
      <c r="K1332" s="103"/>
      <c r="L1332" s="103"/>
    </row>
    <row r="1333" spans="1:12">
      <c r="A1333" s="103"/>
      <c r="B1333" s="103"/>
      <c r="C1333" s="103"/>
      <c r="D1333" s="103"/>
      <c r="E1333" s="103"/>
      <c r="F1333" s="103"/>
      <c r="G1333" s="103"/>
      <c r="H1333" s="103"/>
      <c r="I1333" s="103"/>
      <c r="J1333" s="103"/>
      <c r="K1333" s="103"/>
      <c r="L1333" s="103"/>
    </row>
    <row r="1334" spans="1:12">
      <c r="A1334" s="103"/>
      <c r="B1334" s="103"/>
      <c r="C1334" s="103"/>
      <c r="D1334" s="103"/>
      <c r="E1334" s="103"/>
      <c r="F1334" s="103"/>
      <c r="G1334" s="103"/>
      <c r="H1334" s="103"/>
      <c r="I1334" s="103"/>
      <c r="J1334" s="103"/>
      <c r="K1334" s="103"/>
      <c r="L1334" s="103"/>
    </row>
    <row r="1335" spans="1:12">
      <c r="A1335" s="103"/>
      <c r="B1335" s="103"/>
      <c r="C1335" s="103"/>
      <c r="D1335" s="103"/>
      <c r="E1335" s="103"/>
      <c r="F1335" s="103"/>
      <c r="G1335" s="103"/>
      <c r="H1335" s="103"/>
      <c r="I1335" s="103"/>
      <c r="J1335" s="103"/>
      <c r="K1335" s="103"/>
      <c r="L1335" s="103"/>
    </row>
    <row r="1336" spans="1:12">
      <c r="A1336" s="103"/>
      <c r="B1336" s="103"/>
      <c r="C1336" s="103"/>
      <c r="D1336" s="103"/>
      <c r="E1336" s="103"/>
      <c r="F1336" s="103"/>
      <c r="G1336" s="103"/>
      <c r="H1336" s="103"/>
      <c r="I1336" s="103"/>
      <c r="J1336" s="103"/>
      <c r="K1336" s="103"/>
      <c r="L1336" s="103"/>
    </row>
    <row r="1337" spans="1:12">
      <c r="A1337" s="103"/>
      <c r="B1337" s="103"/>
      <c r="C1337" s="103"/>
      <c r="D1337" s="103"/>
      <c r="E1337" s="103"/>
      <c r="F1337" s="103"/>
      <c r="G1337" s="103"/>
      <c r="H1337" s="103"/>
      <c r="I1337" s="103"/>
      <c r="J1337" s="103"/>
      <c r="K1337" s="103"/>
      <c r="L1337" s="103"/>
    </row>
    <row r="1338" spans="1:12">
      <c r="A1338" s="103"/>
      <c r="B1338" s="103"/>
      <c r="C1338" s="103"/>
      <c r="D1338" s="103"/>
      <c r="E1338" s="103"/>
      <c r="F1338" s="103"/>
      <c r="G1338" s="103"/>
      <c r="H1338" s="103"/>
      <c r="I1338" s="103"/>
      <c r="J1338" s="103"/>
      <c r="K1338" s="103"/>
      <c r="L1338" s="103"/>
    </row>
    <row r="1339" spans="1:12">
      <c r="A1339" s="103"/>
      <c r="B1339" s="103"/>
      <c r="C1339" s="103"/>
      <c r="D1339" s="103"/>
      <c r="E1339" s="103"/>
      <c r="F1339" s="103"/>
      <c r="G1339" s="103"/>
      <c r="H1339" s="103"/>
      <c r="I1339" s="103"/>
      <c r="J1339" s="103"/>
      <c r="K1339" s="103"/>
      <c r="L1339" s="103"/>
    </row>
    <row r="1340" spans="1:12">
      <c r="A1340" s="103"/>
      <c r="B1340" s="103"/>
      <c r="C1340" s="103"/>
      <c r="D1340" s="103"/>
      <c r="E1340" s="103"/>
      <c r="F1340" s="103"/>
      <c r="G1340" s="103"/>
      <c r="H1340" s="103"/>
      <c r="I1340" s="103"/>
      <c r="J1340" s="103"/>
      <c r="K1340" s="103"/>
      <c r="L1340" s="103"/>
    </row>
    <row r="1341" spans="1:12">
      <c r="A1341" s="103"/>
      <c r="B1341" s="103"/>
      <c r="C1341" s="103"/>
      <c r="D1341" s="103"/>
      <c r="E1341" s="103"/>
      <c r="F1341" s="103"/>
      <c r="G1341" s="103"/>
      <c r="H1341" s="103"/>
      <c r="I1341" s="103"/>
      <c r="J1341" s="103"/>
      <c r="K1341" s="103"/>
      <c r="L1341" s="103"/>
    </row>
    <row r="1342" spans="1:12">
      <c r="A1342" s="103"/>
      <c r="B1342" s="103"/>
      <c r="C1342" s="103"/>
      <c r="D1342" s="103"/>
      <c r="E1342" s="103"/>
      <c r="F1342" s="103"/>
      <c r="G1342" s="103"/>
      <c r="H1342" s="103"/>
      <c r="I1342" s="103"/>
      <c r="J1342" s="103"/>
      <c r="K1342" s="103"/>
      <c r="L1342" s="103"/>
    </row>
    <row r="1343" spans="1:12">
      <c r="A1343" s="103"/>
      <c r="B1343" s="103"/>
      <c r="C1343" s="103"/>
      <c r="D1343" s="103"/>
      <c r="E1343" s="103"/>
      <c r="F1343" s="103"/>
      <c r="G1343" s="103"/>
      <c r="H1343" s="103"/>
      <c r="I1343" s="103"/>
      <c r="J1343" s="103"/>
      <c r="K1343" s="103"/>
      <c r="L1343" s="103"/>
    </row>
    <row r="1344" spans="1:12">
      <c r="A1344" s="103"/>
      <c r="B1344" s="103"/>
      <c r="C1344" s="103"/>
      <c r="D1344" s="103"/>
      <c r="E1344" s="103"/>
      <c r="F1344" s="103"/>
      <c r="G1344" s="103"/>
      <c r="H1344" s="103"/>
      <c r="I1344" s="103"/>
      <c r="J1344" s="103"/>
      <c r="K1344" s="103"/>
      <c r="L1344" s="103"/>
    </row>
    <row r="1345" spans="1:12">
      <c r="A1345" s="103"/>
      <c r="B1345" s="103"/>
      <c r="C1345" s="103"/>
      <c r="D1345" s="103"/>
      <c r="E1345" s="103"/>
      <c r="F1345" s="103"/>
      <c r="G1345" s="103"/>
      <c r="H1345" s="103"/>
      <c r="I1345" s="103"/>
      <c r="J1345" s="103"/>
      <c r="K1345" s="103"/>
      <c r="L1345" s="103"/>
    </row>
    <row r="1346" spans="1:12">
      <c r="A1346" s="103"/>
      <c r="B1346" s="103"/>
      <c r="C1346" s="103"/>
      <c r="D1346" s="103"/>
      <c r="E1346" s="103"/>
      <c r="F1346" s="103"/>
      <c r="G1346" s="103"/>
      <c r="H1346" s="103"/>
      <c r="I1346" s="103"/>
      <c r="J1346" s="103"/>
      <c r="K1346" s="103"/>
      <c r="L1346" s="103"/>
    </row>
    <row r="1347" spans="1:12">
      <c r="A1347" s="103"/>
      <c r="B1347" s="103"/>
      <c r="C1347" s="103"/>
      <c r="D1347" s="103"/>
      <c r="E1347" s="103"/>
      <c r="F1347" s="103"/>
      <c r="G1347" s="103"/>
      <c r="H1347" s="103"/>
      <c r="I1347" s="103"/>
      <c r="J1347" s="103"/>
      <c r="K1347" s="103"/>
      <c r="L1347" s="103"/>
    </row>
    <row r="1348" spans="1:12">
      <c r="A1348" s="103"/>
      <c r="B1348" s="103"/>
      <c r="C1348" s="103"/>
      <c r="D1348" s="103"/>
      <c r="E1348" s="103"/>
      <c r="F1348" s="103"/>
      <c r="G1348" s="103"/>
      <c r="H1348" s="103"/>
      <c r="I1348" s="103"/>
      <c r="J1348" s="103"/>
      <c r="K1348" s="103"/>
      <c r="L1348" s="103"/>
    </row>
    <row r="1349" spans="1:12">
      <c r="A1349" s="103"/>
      <c r="B1349" s="103"/>
      <c r="C1349" s="103"/>
      <c r="D1349" s="103"/>
      <c r="E1349" s="103"/>
      <c r="F1349" s="103"/>
      <c r="G1349" s="103"/>
      <c r="H1349" s="103"/>
      <c r="I1349" s="103"/>
      <c r="J1349" s="103"/>
      <c r="K1349" s="103"/>
      <c r="L1349" s="103"/>
    </row>
    <row r="1350" spans="1:12">
      <c r="A1350" s="103"/>
      <c r="B1350" s="103"/>
      <c r="C1350" s="103"/>
      <c r="D1350" s="103"/>
      <c r="E1350" s="103"/>
      <c r="F1350" s="103"/>
      <c r="G1350" s="103"/>
      <c r="H1350" s="103"/>
      <c r="I1350" s="103"/>
      <c r="J1350" s="103"/>
      <c r="K1350" s="103"/>
      <c r="L1350" s="103"/>
    </row>
    <row r="1351" spans="1:12">
      <c r="A1351" s="103"/>
      <c r="B1351" s="103"/>
      <c r="C1351" s="103"/>
      <c r="D1351" s="103"/>
      <c r="E1351" s="103"/>
      <c r="F1351" s="103"/>
      <c r="G1351" s="103"/>
      <c r="H1351" s="103"/>
      <c r="I1351" s="103"/>
      <c r="J1351" s="103"/>
      <c r="K1351" s="103"/>
      <c r="L1351" s="103"/>
    </row>
    <row r="1352" spans="1:12">
      <c r="A1352" s="103"/>
      <c r="B1352" s="103"/>
      <c r="C1352" s="103"/>
      <c r="D1352" s="103"/>
      <c r="E1352" s="103"/>
      <c r="F1352" s="103"/>
      <c r="G1352" s="103"/>
      <c r="H1352" s="103"/>
      <c r="I1352" s="103"/>
      <c r="J1352" s="103"/>
      <c r="K1352" s="103"/>
      <c r="L1352" s="103"/>
    </row>
    <row r="1353" spans="1:12">
      <c r="A1353" s="103"/>
      <c r="B1353" s="103"/>
      <c r="C1353" s="103"/>
      <c r="D1353" s="103"/>
      <c r="E1353" s="103"/>
      <c r="F1353" s="103"/>
      <c r="G1353" s="103"/>
      <c r="H1353" s="103"/>
      <c r="I1353" s="103"/>
      <c r="J1353" s="103"/>
      <c r="K1353" s="103"/>
      <c r="L1353" s="103"/>
    </row>
    <row r="1354" spans="1:12">
      <c r="A1354" s="103"/>
      <c r="B1354" s="103"/>
      <c r="C1354" s="103"/>
      <c r="D1354" s="103"/>
      <c r="E1354" s="103"/>
      <c r="F1354" s="103"/>
      <c r="G1354" s="103"/>
      <c r="H1354" s="103"/>
      <c r="I1354" s="103"/>
      <c r="J1354" s="103"/>
      <c r="K1354" s="103"/>
      <c r="L1354" s="103"/>
    </row>
    <row r="1355" spans="1:12">
      <c r="A1355" s="103"/>
      <c r="B1355" s="103"/>
      <c r="C1355" s="103"/>
      <c r="D1355" s="103"/>
      <c r="E1355" s="103"/>
      <c r="F1355" s="103"/>
      <c r="G1355" s="103"/>
      <c r="H1355" s="103"/>
      <c r="I1355" s="103"/>
      <c r="J1355" s="103"/>
      <c r="K1355" s="103"/>
      <c r="L1355" s="103"/>
    </row>
    <row r="1356" spans="1:12">
      <c r="A1356" s="103"/>
      <c r="B1356" s="103"/>
      <c r="C1356" s="103"/>
      <c r="D1356" s="103"/>
      <c r="E1356" s="103"/>
      <c r="F1356" s="103"/>
      <c r="G1356" s="103"/>
      <c r="H1356" s="103"/>
      <c r="I1356" s="103"/>
      <c r="J1356" s="103"/>
      <c r="K1356" s="103"/>
      <c r="L1356" s="103"/>
    </row>
    <row r="1357" spans="1:12">
      <c r="A1357" s="103"/>
      <c r="B1357" s="103"/>
      <c r="C1357" s="103"/>
      <c r="D1357" s="103"/>
      <c r="E1357" s="103"/>
      <c r="F1357" s="103"/>
      <c r="G1357" s="103"/>
      <c r="H1357" s="103"/>
      <c r="I1357" s="103"/>
      <c r="J1357" s="103"/>
      <c r="K1357" s="103"/>
      <c r="L1357" s="103"/>
    </row>
    <row r="1358" spans="1:12">
      <c r="A1358" s="103"/>
      <c r="B1358" s="103"/>
      <c r="C1358" s="103"/>
      <c r="D1358" s="103"/>
      <c r="E1358" s="103"/>
      <c r="F1358" s="103"/>
      <c r="G1358" s="103"/>
      <c r="H1358" s="103"/>
      <c r="I1358" s="103"/>
      <c r="J1358" s="103"/>
      <c r="K1358" s="103"/>
      <c r="L1358" s="103"/>
    </row>
    <row r="1359" spans="1:12">
      <c r="A1359" s="103"/>
      <c r="B1359" s="103"/>
      <c r="C1359" s="103"/>
      <c r="D1359" s="103"/>
      <c r="E1359" s="103"/>
      <c r="F1359" s="103"/>
      <c r="G1359" s="103"/>
      <c r="H1359" s="103"/>
      <c r="I1359" s="103"/>
      <c r="J1359" s="103"/>
      <c r="K1359" s="103"/>
      <c r="L1359" s="103"/>
    </row>
    <row r="1360" spans="1:12">
      <c r="A1360" s="103"/>
      <c r="B1360" s="103"/>
      <c r="C1360" s="103"/>
      <c r="D1360" s="103"/>
      <c r="E1360" s="103"/>
      <c r="F1360" s="103"/>
      <c r="G1360" s="103"/>
      <c r="H1360" s="103"/>
      <c r="I1360" s="103"/>
      <c r="J1360" s="103"/>
      <c r="K1360" s="103"/>
      <c r="L1360" s="103"/>
    </row>
    <row r="1361" spans="1:12">
      <c r="A1361" s="103"/>
      <c r="B1361" s="103"/>
      <c r="C1361" s="103"/>
      <c r="D1361" s="103"/>
      <c r="E1361" s="103"/>
      <c r="F1361" s="103"/>
      <c r="G1361" s="103"/>
      <c r="H1361" s="103"/>
      <c r="I1361" s="103"/>
      <c r="J1361" s="103"/>
      <c r="K1361" s="103"/>
      <c r="L1361" s="103"/>
    </row>
    <row r="1362" spans="1:12">
      <c r="A1362" s="103"/>
      <c r="B1362" s="103"/>
      <c r="C1362" s="103"/>
      <c r="D1362" s="103"/>
      <c r="E1362" s="103"/>
      <c r="F1362" s="103"/>
      <c r="G1362" s="103"/>
      <c r="H1362" s="103"/>
      <c r="I1362" s="103"/>
      <c r="J1362" s="103"/>
      <c r="K1362" s="103"/>
      <c r="L1362" s="103"/>
    </row>
    <row r="1363" spans="1:12">
      <c r="A1363" s="103"/>
      <c r="B1363" s="103"/>
      <c r="C1363" s="103"/>
      <c r="D1363" s="103"/>
      <c r="E1363" s="103"/>
      <c r="F1363" s="103"/>
      <c r="G1363" s="103"/>
      <c r="H1363" s="103"/>
      <c r="I1363" s="103"/>
      <c r="J1363" s="103"/>
      <c r="K1363" s="103"/>
      <c r="L1363" s="103"/>
    </row>
    <row r="1364" spans="1:12">
      <c r="A1364" s="103"/>
      <c r="B1364" s="103"/>
      <c r="C1364" s="103"/>
      <c r="D1364" s="103"/>
      <c r="E1364" s="103"/>
      <c r="F1364" s="103"/>
      <c r="G1364" s="103"/>
      <c r="H1364" s="103"/>
      <c r="I1364" s="103"/>
      <c r="J1364" s="103"/>
      <c r="K1364" s="103"/>
      <c r="L1364" s="103"/>
    </row>
    <row r="1365" spans="1:12">
      <c r="A1365" s="103"/>
      <c r="B1365" s="103"/>
      <c r="C1365" s="103"/>
      <c r="D1365" s="103"/>
      <c r="E1365" s="103"/>
      <c r="F1365" s="103"/>
      <c r="G1365" s="103"/>
      <c r="H1365" s="103"/>
      <c r="I1365" s="103"/>
      <c r="J1365" s="103"/>
      <c r="K1365" s="103"/>
      <c r="L1365" s="103"/>
    </row>
    <row r="1366" spans="1:12">
      <c r="A1366" s="103"/>
      <c r="B1366" s="103"/>
      <c r="C1366" s="103"/>
      <c r="D1366" s="103"/>
      <c r="E1366" s="103"/>
      <c r="F1366" s="103"/>
      <c r="G1366" s="103"/>
      <c r="H1366" s="103"/>
      <c r="I1366" s="103"/>
      <c r="J1366" s="103"/>
      <c r="K1366" s="103"/>
      <c r="L1366" s="103"/>
    </row>
    <row r="1367" spans="1:12">
      <c r="A1367" s="103"/>
      <c r="B1367" s="103"/>
      <c r="C1367" s="103"/>
      <c r="D1367" s="103"/>
      <c r="E1367" s="103"/>
      <c r="F1367" s="103"/>
      <c r="G1367" s="103"/>
      <c r="H1367" s="103"/>
      <c r="I1367" s="103"/>
      <c r="J1367" s="103"/>
      <c r="K1367" s="103"/>
      <c r="L1367" s="103"/>
    </row>
    <row r="1368" spans="1:12">
      <c r="A1368" s="103"/>
      <c r="B1368" s="103"/>
      <c r="C1368" s="103"/>
      <c r="D1368" s="103"/>
      <c r="E1368" s="103"/>
      <c r="F1368" s="103"/>
      <c r="G1368" s="103"/>
      <c r="H1368" s="103"/>
      <c r="I1368" s="103"/>
      <c r="J1368" s="103"/>
      <c r="K1368" s="103"/>
      <c r="L1368" s="103"/>
    </row>
    <row r="1369" spans="1:12">
      <c r="A1369" s="103"/>
      <c r="B1369" s="103"/>
      <c r="C1369" s="103"/>
      <c r="D1369" s="103"/>
      <c r="E1369" s="103"/>
      <c r="F1369" s="103"/>
      <c r="G1369" s="103"/>
      <c r="H1369" s="103"/>
      <c r="I1369" s="103"/>
      <c r="J1369" s="103"/>
      <c r="K1369" s="103"/>
      <c r="L1369" s="103"/>
    </row>
    <row r="1370" spans="1:12">
      <c r="A1370" s="103"/>
      <c r="B1370" s="103"/>
      <c r="C1370" s="103"/>
      <c r="D1370" s="103"/>
      <c r="E1370" s="103"/>
      <c r="F1370" s="103"/>
      <c r="G1370" s="103"/>
      <c r="H1370" s="103"/>
      <c r="I1370" s="103"/>
      <c r="J1370" s="103"/>
      <c r="K1370" s="103"/>
      <c r="L1370" s="103"/>
    </row>
    <row r="1371" spans="1:12">
      <c r="A1371" s="103"/>
      <c r="B1371" s="103"/>
      <c r="C1371" s="103"/>
      <c r="D1371" s="103"/>
      <c r="E1371" s="103"/>
      <c r="F1371" s="103"/>
      <c r="G1371" s="103"/>
      <c r="H1371" s="103"/>
      <c r="I1371" s="103"/>
      <c r="J1371" s="103"/>
      <c r="K1371" s="103"/>
      <c r="L1371" s="103"/>
    </row>
    <row r="1372" spans="1:12">
      <c r="A1372" s="103"/>
      <c r="B1372" s="103"/>
      <c r="C1372" s="103"/>
      <c r="D1372" s="103"/>
      <c r="E1372" s="103"/>
      <c r="F1372" s="103"/>
      <c r="G1372" s="103"/>
      <c r="H1372" s="103"/>
      <c r="I1372" s="103"/>
      <c r="J1372" s="103"/>
      <c r="K1372" s="103"/>
      <c r="L1372" s="103"/>
    </row>
    <row r="1373" spans="1:12">
      <c r="A1373" s="103"/>
      <c r="B1373" s="103"/>
      <c r="C1373" s="103"/>
      <c r="D1373" s="103"/>
      <c r="E1373" s="103"/>
      <c r="F1373" s="103"/>
      <c r="G1373" s="103"/>
      <c r="H1373" s="103"/>
      <c r="I1373" s="103"/>
      <c r="J1373" s="103"/>
      <c r="K1373" s="103"/>
      <c r="L1373" s="103"/>
    </row>
    <row r="1374" spans="1:12">
      <c r="A1374" s="103"/>
      <c r="B1374" s="103"/>
      <c r="C1374" s="103"/>
      <c r="D1374" s="103"/>
      <c r="E1374" s="103"/>
      <c r="F1374" s="103"/>
      <c r="G1374" s="103"/>
      <c r="H1374" s="103"/>
      <c r="I1374" s="103"/>
      <c r="J1374" s="103"/>
      <c r="K1374" s="103"/>
      <c r="L1374" s="103"/>
    </row>
    <row r="1375" spans="1:12">
      <c r="A1375" s="103"/>
      <c r="B1375" s="103"/>
      <c r="C1375" s="103"/>
      <c r="D1375" s="103"/>
      <c r="E1375" s="103"/>
      <c r="F1375" s="103"/>
      <c r="G1375" s="103"/>
      <c r="H1375" s="103"/>
      <c r="I1375" s="103"/>
      <c r="J1375" s="103"/>
      <c r="K1375" s="103"/>
      <c r="L1375" s="103"/>
    </row>
    <row r="1376" spans="1:12">
      <c r="A1376" s="103"/>
      <c r="B1376" s="103"/>
      <c r="C1376" s="103"/>
      <c r="D1376" s="103"/>
      <c r="E1376" s="103"/>
      <c r="F1376" s="103"/>
      <c r="G1376" s="103"/>
      <c r="H1376" s="103"/>
      <c r="I1376" s="103"/>
      <c r="J1376" s="103"/>
      <c r="K1376" s="103"/>
      <c r="L1376" s="103"/>
    </row>
    <row r="1377" spans="1:12">
      <c r="A1377" s="103"/>
      <c r="B1377" s="103"/>
      <c r="C1377" s="103"/>
      <c r="D1377" s="103"/>
      <c r="E1377" s="103"/>
      <c r="F1377" s="103"/>
      <c r="G1377" s="103"/>
      <c r="H1377" s="103"/>
      <c r="I1377" s="103"/>
      <c r="J1377" s="103"/>
      <c r="K1377" s="103"/>
      <c r="L1377" s="103"/>
    </row>
    <row r="1378" spans="1:12">
      <c r="A1378" s="103"/>
      <c r="B1378" s="103"/>
      <c r="C1378" s="103"/>
      <c r="D1378" s="103"/>
      <c r="E1378" s="103"/>
      <c r="F1378" s="103"/>
      <c r="G1378" s="103"/>
      <c r="H1378" s="103"/>
      <c r="I1378" s="103"/>
      <c r="J1378" s="103"/>
      <c r="K1378" s="103"/>
      <c r="L1378" s="103"/>
    </row>
    <row r="1379" spans="1:12">
      <c r="A1379" s="103"/>
      <c r="B1379" s="103"/>
      <c r="C1379" s="103"/>
      <c r="D1379" s="103"/>
      <c r="E1379" s="103"/>
      <c r="F1379" s="103"/>
      <c r="G1379" s="103"/>
      <c r="H1379" s="103"/>
      <c r="I1379" s="103"/>
      <c r="J1379" s="103"/>
      <c r="K1379" s="103"/>
      <c r="L1379" s="103"/>
    </row>
    <row r="1380" spans="1:12">
      <c r="A1380" s="103"/>
      <c r="B1380" s="103"/>
      <c r="C1380" s="103"/>
      <c r="D1380" s="103"/>
      <c r="E1380" s="103"/>
      <c r="F1380" s="103"/>
      <c r="G1380" s="103"/>
      <c r="H1380" s="103"/>
      <c r="I1380" s="103"/>
      <c r="J1380" s="103"/>
      <c r="K1380" s="103"/>
      <c r="L1380" s="103"/>
    </row>
    <row r="1381" spans="1:12">
      <c r="A1381" s="103"/>
      <c r="B1381" s="103"/>
      <c r="C1381" s="103"/>
      <c r="D1381" s="103"/>
      <c r="E1381" s="103"/>
      <c r="F1381" s="103"/>
      <c r="G1381" s="103"/>
      <c r="H1381" s="103"/>
      <c r="I1381" s="103"/>
      <c r="J1381" s="103"/>
      <c r="K1381" s="103"/>
      <c r="L1381" s="103"/>
    </row>
    <row r="1382" spans="1:12">
      <c r="A1382" s="103"/>
      <c r="B1382" s="103"/>
      <c r="C1382" s="103"/>
      <c r="D1382" s="103"/>
      <c r="E1382" s="103"/>
      <c r="F1382" s="103"/>
      <c r="G1382" s="103"/>
      <c r="H1382" s="103"/>
      <c r="I1382" s="103"/>
      <c r="J1382" s="103"/>
      <c r="K1382" s="103"/>
      <c r="L1382" s="103"/>
    </row>
    <row r="1383" spans="1:12">
      <c r="A1383" s="103"/>
      <c r="B1383" s="103"/>
      <c r="C1383" s="103"/>
      <c r="D1383" s="103"/>
      <c r="E1383" s="103"/>
      <c r="F1383" s="103"/>
      <c r="G1383" s="103"/>
      <c r="H1383" s="103"/>
      <c r="I1383" s="103"/>
      <c r="J1383" s="103"/>
      <c r="K1383" s="103"/>
      <c r="L1383" s="103"/>
    </row>
    <row r="1384" spans="1:12">
      <c r="A1384" s="103"/>
      <c r="B1384" s="103"/>
      <c r="C1384" s="103"/>
      <c r="D1384" s="103"/>
      <c r="E1384" s="103"/>
      <c r="F1384" s="103"/>
      <c r="G1384" s="103"/>
      <c r="H1384" s="103"/>
      <c r="I1384" s="103"/>
      <c r="J1384" s="103"/>
      <c r="K1384" s="103"/>
      <c r="L1384" s="103"/>
    </row>
    <row r="1385" spans="1:12">
      <c r="A1385" s="103"/>
      <c r="B1385" s="103"/>
      <c r="C1385" s="103"/>
      <c r="D1385" s="103"/>
      <c r="E1385" s="103"/>
      <c r="F1385" s="103"/>
      <c r="G1385" s="103"/>
      <c r="H1385" s="103"/>
      <c r="I1385" s="103"/>
      <c r="J1385" s="103"/>
      <c r="K1385" s="103"/>
      <c r="L1385" s="103"/>
    </row>
    <row r="1386" spans="1:12">
      <c r="A1386" s="103"/>
      <c r="B1386" s="103"/>
      <c r="C1386" s="103"/>
      <c r="D1386" s="103"/>
      <c r="E1386" s="103"/>
      <c r="F1386" s="103"/>
      <c r="G1386" s="103"/>
      <c r="H1386" s="103"/>
      <c r="I1386" s="103"/>
      <c r="J1386" s="103"/>
      <c r="K1386" s="103"/>
      <c r="L1386" s="103"/>
    </row>
    <row r="1387" spans="1:12">
      <c r="A1387" s="103"/>
      <c r="B1387" s="103"/>
      <c r="C1387" s="103"/>
      <c r="D1387" s="103"/>
      <c r="E1387" s="103"/>
      <c r="F1387" s="103"/>
      <c r="G1387" s="103"/>
      <c r="H1387" s="103"/>
      <c r="I1387" s="103"/>
      <c r="J1387" s="103"/>
      <c r="K1387" s="103"/>
      <c r="L1387" s="103"/>
    </row>
    <row r="1388" spans="1:12">
      <c r="A1388" s="103"/>
      <c r="B1388" s="103"/>
      <c r="C1388" s="103"/>
      <c r="D1388" s="103"/>
      <c r="E1388" s="103"/>
      <c r="F1388" s="103"/>
      <c r="G1388" s="103"/>
      <c r="H1388" s="103"/>
      <c r="I1388" s="103"/>
      <c r="J1388" s="103"/>
      <c r="K1388" s="103"/>
      <c r="L1388" s="103"/>
    </row>
    <row r="1389" spans="1:12">
      <c r="A1389" s="103"/>
      <c r="B1389" s="103"/>
      <c r="C1389" s="103"/>
      <c r="D1389" s="103"/>
      <c r="E1389" s="103"/>
      <c r="F1389" s="103"/>
      <c r="G1389" s="103"/>
      <c r="H1389" s="103"/>
      <c r="I1389" s="103"/>
      <c r="J1389" s="103"/>
      <c r="K1389" s="103"/>
      <c r="L1389" s="103"/>
    </row>
    <row r="1390" spans="1:12">
      <c r="A1390" s="103"/>
      <c r="B1390" s="103"/>
      <c r="C1390" s="103"/>
      <c r="D1390" s="103"/>
      <c r="E1390" s="103"/>
      <c r="F1390" s="103"/>
      <c r="G1390" s="103"/>
      <c r="H1390" s="103"/>
      <c r="I1390" s="103"/>
      <c r="J1390" s="103"/>
      <c r="K1390" s="103"/>
      <c r="L1390" s="103"/>
    </row>
    <row r="1391" spans="1:12">
      <c r="A1391" s="103"/>
      <c r="B1391" s="103"/>
      <c r="C1391" s="103"/>
      <c r="D1391" s="103"/>
      <c r="E1391" s="103"/>
      <c r="F1391" s="103"/>
      <c r="G1391" s="103"/>
      <c r="H1391" s="103"/>
      <c r="I1391" s="103"/>
      <c r="J1391" s="103"/>
      <c r="K1391" s="103"/>
      <c r="L1391" s="103"/>
    </row>
    <row r="1392" spans="1:12">
      <c r="A1392" s="103"/>
      <c r="B1392" s="103"/>
      <c r="C1392" s="103"/>
      <c r="D1392" s="103"/>
      <c r="E1392" s="103"/>
      <c r="F1392" s="103"/>
      <c r="G1392" s="103"/>
      <c r="H1392" s="103"/>
      <c r="I1392" s="103"/>
      <c r="J1392" s="103"/>
      <c r="K1392" s="103"/>
      <c r="L1392" s="103"/>
    </row>
    <row r="1393" spans="1:12">
      <c r="A1393" s="103"/>
      <c r="B1393" s="103"/>
      <c r="C1393" s="103"/>
      <c r="D1393" s="103"/>
      <c r="E1393" s="103"/>
      <c r="F1393" s="103"/>
      <c r="G1393" s="103"/>
      <c r="H1393" s="103"/>
      <c r="I1393" s="103"/>
      <c r="J1393" s="103"/>
      <c r="K1393" s="103"/>
      <c r="L1393" s="103"/>
    </row>
    <row r="1394" spans="1:12">
      <c r="A1394" s="103"/>
      <c r="B1394" s="103"/>
      <c r="C1394" s="103"/>
      <c r="D1394" s="103"/>
      <c r="E1394" s="103"/>
      <c r="F1394" s="103"/>
      <c r="G1394" s="103"/>
      <c r="H1394" s="103"/>
      <c r="I1394" s="103"/>
      <c r="J1394" s="103"/>
      <c r="K1394" s="103"/>
      <c r="L1394" s="103"/>
    </row>
    <row r="1395" spans="1:12">
      <c r="A1395" s="103"/>
      <c r="B1395" s="103"/>
      <c r="C1395" s="103"/>
      <c r="D1395" s="103"/>
      <c r="E1395" s="103"/>
      <c r="F1395" s="103"/>
      <c r="G1395" s="103"/>
      <c r="H1395" s="103"/>
      <c r="I1395" s="103"/>
      <c r="J1395" s="103"/>
      <c r="K1395" s="103"/>
      <c r="L1395" s="103"/>
    </row>
    <row r="1396" spans="1:12">
      <c r="A1396" s="103"/>
      <c r="B1396" s="103"/>
      <c r="C1396" s="103"/>
      <c r="D1396" s="103"/>
      <c r="E1396" s="103"/>
      <c r="F1396" s="103"/>
      <c r="G1396" s="103"/>
      <c r="H1396" s="103"/>
      <c r="I1396" s="103"/>
      <c r="J1396" s="103"/>
      <c r="K1396" s="103"/>
      <c r="L1396" s="103"/>
    </row>
    <row r="1397" spans="1:12">
      <c r="A1397" s="103"/>
      <c r="B1397" s="103"/>
      <c r="C1397" s="103"/>
      <c r="D1397" s="103"/>
      <c r="E1397" s="103"/>
      <c r="F1397" s="103"/>
      <c r="G1397" s="103"/>
      <c r="H1397" s="103"/>
      <c r="I1397" s="103"/>
      <c r="J1397" s="103"/>
      <c r="K1397" s="103"/>
      <c r="L1397" s="103"/>
    </row>
    <row r="1398" spans="1:12">
      <c r="A1398" s="103"/>
      <c r="B1398" s="103"/>
      <c r="C1398" s="103"/>
      <c r="D1398" s="103"/>
      <c r="E1398" s="103"/>
      <c r="F1398" s="103"/>
      <c r="G1398" s="103"/>
      <c r="H1398" s="103"/>
      <c r="I1398" s="103"/>
      <c r="J1398" s="103"/>
      <c r="K1398" s="103"/>
      <c r="L1398" s="103"/>
    </row>
    <row r="1399" spans="1:12">
      <c r="A1399" s="103"/>
      <c r="B1399" s="103"/>
      <c r="C1399" s="103"/>
      <c r="D1399" s="103"/>
      <c r="E1399" s="103"/>
      <c r="F1399" s="103"/>
      <c r="G1399" s="103"/>
      <c r="H1399" s="103"/>
      <c r="I1399" s="103"/>
      <c r="J1399" s="103"/>
      <c r="K1399" s="103"/>
      <c r="L1399" s="103"/>
    </row>
    <row r="1400" spans="1:12">
      <c r="A1400" s="103"/>
      <c r="B1400" s="103"/>
      <c r="C1400" s="103"/>
      <c r="D1400" s="103"/>
      <c r="E1400" s="103"/>
      <c r="F1400" s="103"/>
      <c r="G1400" s="103"/>
      <c r="H1400" s="103"/>
      <c r="I1400" s="103"/>
      <c r="J1400" s="103"/>
      <c r="K1400" s="103"/>
      <c r="L1400" s="103"/>
    </row>
    <row r="1401" spans="1:12">
      <c r="A1401" s="103"/>
      <c r="B1401" s="103"/>
      <c r="C1401" s="103"/>
      <c r="D1401" s="103"/>
      <c r="E1401" s="103"/>
      <c r="F1401" s="103"/>
      <c r="G1401" s="103"/>
      <c r="H1401" s="103"/>
      <c r="I1401" s="103"/>
      <c r="J1401" s="103"/>
      <c r="K1401" s="103"/>
      <c r="L1401" s="103"/>
    </row>
    <row r="1402" spans="1:12">
      <c r="A1402" s="103"/>
      <c r="B1402" s="103"/>
      <c r="C1402" s="103"/>
      <c r="D1402" s="103"/>
      <c r="E1402" s="103"/>
      <c r="F1402" s="103"/>
      <c r="G1402" s="103"/>
      <c r="H1402" s="103"/>
      <c r="I1402" s="103"/>
      <c r="J1402" s="103"/>
      <c r="K1402" s="103"/>
      <c r="L1402" s="103"/>
    </row>
    <row r="1403" spans="1:12">
      <c r="A1403" s="103"/>
      <c r="B1403" s="103"/>
      <c r="C1403" s="103"/>
      <c r="D1403" s="103"/>
      <c r="E1403" s="103"/>
      <c r="F1403" s="103"/>
      <c r="G1403" s="103"/>
      <c r="H1403" s="103"/>
      <c r="I1403" s="103"/>
      <c r="J1403" s="103"/>
      <c r="K1403" s="103"/>
      <c r="L1403" s="103"/>
    </row>
    <row r="1404" spans="1:12">
      <c r="A1404" s="103"/>
      <c r="B1404" s="103"/>
      <c r="C1404" s="103"/>
      <c r="D1404" s="103"/>
      <c r="E1404" s="103"/>
      <c r="F1404" s="103"/>
      <c r="G1404" s="103"/>
      <c r="H1404" s="103"/>
      <c r="I1404" s="103"/>
      <c r="J1404" s="103"/>
      <c r="K1404" s="103"/>
      <c r="L1404" s="103"/>
    </row>
    <row r="1405" spans="1:12">
      <c r="A1405" s="103"/>
      <c r="B1405" s="103"/>
      <c r="C1405" s="103"/>
      <c r="D1405" s="103"/>
      <c r="E1405" s="103"/>
      <c r="F1405" s="103"/>
      <c r="G1405" s="103"/>
      <c r="H1405" s="103"/>
      <c r="I1405" s="103"/>
      <c r="J1405" s="103"/>
      <c r="K1405" s="103"/>
      <c r="L1405" s="103"/>
    </row>
    <row r="1406" spans="1:12">
      <c r="A1406" s="103"/>
      <c r="B1406" s="103"/>
      <c r="C1406" s="103"/>
      <c r="D1406" s="103"/>
      <c r="E1406" s="103"/>
      <c r="F1406" s="103"/>
      <c r="G1406" s="103"/>
      <c r="H1406" s="103"/>
      <c r="I1406" s="103"/>
      <c r="J1406" s="103"/>
      <c r="K1406" s="103"/>
      <c r="L1406" s="103"/>
    </row>
    <row r="1407" spans="1:12">
      <c r="A1407" s="103"/>
      <c r="B1407" s="103"/>
      <c r="C1407" s="103"/>
      <c r="D1407" s="103"/>
      <c r="E1407" s="103"/>
      <c r="F1407" s="103"/>
      <c r="G1407" s="103"/>
      <c r="H1407" s="103"/>
      <c r="I1407" s="103"/>
      <c r="J1407" s="103"/>
      <c r="K1407" s="103"/>
      <c r="L1407" s="103"/>
    </row>
    <row r="1408" spans="1:12">
      <c r="A1408" s="103"/>
      <c r="B1408" s="103"/>
      <c r="C1408" s="103"/>
      <c r="D1408" s="103"/>
      <c r="E1408" s="103"/>
      <c r="F1408" s="103"/>
      <c r="G1408" s="103"/>
      <c r="H1408" s="103"/>
      <c r="I1408" s="103"/>
      <c r="J1408" s="103"/>
      <c r="K1408" s="103"/>
      <c r="L1408" s="103"/>
    </row>
    <row r="1409" spans="1:12">
      <c r="A1409" s="103"/>
      <c r="B1409" s="103"/>
      <c r="C1409" s="103"/>
      <c r="D1409" s="103"/>
      <c r="E1409" s="103"/>
      <c r="F1409" s="103"/>
      <c r="G1409" s="103"/>
      <c r="H1409" s="103"/>
      <c r="I1409" s="103"/>
      <c r="J1409" s="103"/>
      <c r="K1409" s="103"/>
      <c r="L1409" s="103"/>
    </row>
    <row r="1410" spans="1:12">
      <c r="A1410" s="103"/>
      <c r="B1410" s="103"/>
      <c r="C1410" s="103"/>
      <c r="D1410" s="103"/>
      <c r="E1410" s="103"/>
      <c r="F1410" s="103"/>
      <c r="G1410" s="103"/>
      <c r="H1410" s="103"/>
      <c r="I1410" s="103"/>
      <c r="J1410" s="103"/>
      <c r="K1410" s="103"/>
      <c r="L1410" s="103"/>
    </row>
    <row r="1411" spans="1:12">
      <c r="A1411" s="103"/>
      <c r="B1411" s="103"/>
      <c r="C1411" s="103"/>
      <c r="D1411" s="103"/>
      <c r="E1411" s="103"/>
      <c r="F1411" s="103"/>
      <c r="G1411" s="103"/>
      <c r="H1411" s="103"/>
      <c r="I1411" s="103"/>
      <c r="J1411" s="103"/>
      <c r="K1411" s="103"/>
      <c r="L1411" s="103"/>
    </row>
    <row r="1412" spans="1:12">
      <c r="A1412" s="103"/>
      <c r="B1412" s="103"/>
      <c r="C1412" s="103"/>
      <c r="D1412" s="103"/>
      <c r="E1412" s="103"/>
      <c r="F1412" s="103"/>
      <c r="G1412" s="103"/>
      <c r="H1412" s="103"/>
      <c r="I1412" s="103"/>
      <c r="J1412" s="103"/>
      <c r="K1412" s="103"/>
      <c r="L1412" s="103"/>
    </row>
    <row r="1413" spans="1:12">
      <c r="A1413" s="103"/>
      <c r="B1413" s="103"/>
      <c r="C1413" s="103"/>
      <c r="D1413" s="103"/>
      <c r="E1413" s="103"/>
      <c r="F1413" s="103"/>
      <c r="G1413" s="103"/>
      <c r="H1413" s="103"/>
      <c r="I1413" s="103"/>
      <c r="J1413" s="103"/>
      <c r="K1413" s="103"/>
      <c r="L1413" s="103"/>
    </row>
    <row r="1414" spans="1:12">
      <c r="A1414" s="103"/>
      <c r="B1414" s="103"/>
      <c r="C1414" s="103"/>
      <c r="D1414" s="103"/>
      <c r="E1414" s="103"/>
      <c r="F1414" s="103"/>
      <c r="G1414" s="103"/>
      <c r="H1414" s="103"/>
      <c r="I1414" s="103"/>
      <c r="J1414" s="103"/>
      <c r="K1414" s="103"/>
      <c r="L1414" s="103"/>
    </row>
    <row r="1415" spans="1:12">
      <c r="A1415" s="103"/>
      <c r="B1415" s="103"/>
      <c r="C1415" s="103"/>
      <c r="D1415" s="103"/>
      <c r="E1415" s="103"/>
      <c r="F1415" s="103"/>
      <c r="G1415" s="103"/>
      <c r="H1415" s="103"/>
      <c r="I1415" s="103"/>
      <c r="J1415" s="103"/>
      <c r="K1415" s="103"/>
      <c r="L1415" s="103"/>
    </row>
    <row r="1416" spans="1:12">
      <c r="A1416" s="103"/>
      <c r="B1416" s="103"/>
      <c r="C1416" s="103"/>
      <c r="D1416" s="103"/>
      <c r="E1416" s="103"/>
      <c r="F1416" s="103"/>
      <c r="G1416" s="103"/>
      <c r="H1416" s="103"/>
      <c r="I1416" s="103"/>
      <c r="J1416" s="103"/>
      <c r="K1416" s="103"/>
      <c r="L1416" s="103"/>
    </row>
    <row r="1417" spans="1:12">
      <c r="A1417" s="103"/>
      <c r="B1417" s="103"/>
      <c r="C1417" s="103"/>
      <c r="D1417" s="103"/>
      <c r="E1417" s="103"/>
      <c r="F1417" s="103"/>
      <c r="G1417" s="103"/>
      <c r="H1417" s="103"/>
      <c r="I1417" s="103"/>
      <c r="J1417" s="103"/>
      <c r="K1417" s="103"/>
      <c r="L1417" s="103"/>
    </row>
    <row r="1418" spans="1:12">
      <c r="A1418" s="103"/>
      <c r="B1418" s="103"/>
      <c r="C1418" s="103"/>
      <c r="D1418" s="103"/>
      <c r="E1418" s="103"/>
      <c r="F1418" s="103"/>
      <c r="G1418" s="103"/>
      <c r="H1418" s="103"/>
      <c r="I1418" s="103"/>
      <c r="J1418" s="103"/>
      <c r="K1418" s="103"/>
      <c r="L1418" s="103"/>
    </row>
    <row r="1419" spans="1:12">
      <c r="A1419" s="103"/>
      <c r="B1419" s="103"/>
      <c r="C1419" s="103"/>
      <c r="D1419" s="103"/>
      <c r="E1419" s="103"/>
      <c r="F1419" s="103"/>
      <c r="G1419" s="103"/>
      <c r="H1419" s="103"/>
      <c r="I1419" s="103"/>
      <c r="J1419" s="103"/>
      <c r="K1419" s="103"/>
      <c r="L1419" s="103"/>
    </row>
    <row r="1420" spans="1:12">
      <c r="A1420" s="103"/>
      <c r="B1420" s="103"/>
      <c r="C1420" s="103"/>
      <c r="D1420" s="103"/>
      <c r="E1420" s="103"/>
      <c r="F1420" s="103"/>
      <c r="G1420" s="103"/>
      <c r="H1420" s="103"/>
      <c r="I1420" s="103"/>
      <c r="J1420" s="103"/>
      <c r="K1420" s="103"/>
      <c r="L1420" s="103"/>
    </row>
    <row r="1421" spans="1:12">
      <c r="A1421" s="103"/>
      <c r="B1421" s="103"/>
      <c r="C1421" s="103"/>
      <c r="D1421" s="103"/>
      <c r="E1421" s="103"/>
      <c r="F1421" s="103"/>
      <c r="G1421" s="103"/>
      <c r="H1421" s="103"/>
      <c r="I1421" s="103"/>
      <c r="J1421" s="103"/>
      <c r="K1421" s="103"/>
      <c r="L1421" s="103"/>
    </row>
    <row r="1422" spans="1:12">
      <c r="A1422" s="103"/>
      <c r="B1422" s="103"/>
      <c r="C1422" s="103"/>
      <c r="D1422" s="103"/>
      <c r="E1422" s="103"/>
      <c r="F1422" s="103"/>
      <c r="G1422" s="103"/>
      <c r="H1422" s="103"/>
      <c r="I1422" s="103"/>
      <c r="J1422" s="103"/>
      <c r="K1422" s="103"/>
      <c r="L1422" s="103"/>
    </row>
    <row r="1423" spans="1:12">
      <c r="A1423" s="103"/>
      <c r="B1423" s="103"/>
      <c r="C1423" s="103"/>
      <c r="D1423" s="103"/>
      <c r="E1423" s="103"/>
      <c r="F1423" s="103"/>
      <c r="G1423" s="103"/>
      <c r="H1423" s="103"/>
      <c r="I1423" s="103"/>
      <c r="J1423" s="103"/>
      <c r="K1423" s="103"/>
      <c r="L1423" s="103"/>
    </row>
    <row r="1424" spans="1:12">
      <c r="A1424" s="103"/>
      <c r="B1424" s="103"/>
      <c r="C1424" s="103"/>
      <c r="D1424" s="103"/>
      <c r="E1424" s="103"/>
      <c r="F1424" s="103"/>
      <c r="G1424" s="103"/>
      <c r="H1424" s="103"/>
      <c r="I1424" s="103"/>
      <c r="J1424" s="103"/>
      <c r="K1424" s="103"/>
      <c r="L1424" s="103"/>
    </row>
    <row r="1425" spans="1:12">
      <c r="A1425" s="103"/>
      <c r="B1425" s="103"/>
      <c r="C1425" s="103"/>
      <c r="D1425" s="103"/>
      <c r="E1425" s="103"/>
      <c r="F1425" s="103"/>
      <c r="G1425" s="103"/>
      <c r="H1425" s="103"/>
      <c r="I1425" s="103"/>
      <c r="J1425" s="103"/>
      <c r="K1425" s="103"/>
      <c r="L1425" s="103"/>
    </row>
    <row r="1426" spans="1:12">
      <c r="A1426" s="103"/>
      <c r="B1426" s="103"/>
      <c r="C1426" s="103"/>
      <c r="D1426" s="103"/>
      <c r="E1426" s="103"/>
      <c r="F1426" s="103"/>
      <c r="G1426" s="103"/>
      <c r="H1426" s="103"/>
      <c r="I1426" s="103"/>
      <c r="J1426" s="103"/>
      <c r="K1426" s="103"/>
      <c r="L1426" s="103"/>
    </row>
    <row r="1427" spans="1:12">
      <c r="A1427" s="103"/>
      <c r="B1427" s="103"/>
      <c r="C1427" s="103"/>
      <c r="D1427" s="103"/>
      <c r="E1427" s="103"/>
      <c r="F1427" s="103"/>
      <c r="G1427" s="103"/>
      <c r="H1427" s="103"/>
      <c r="I1427" s="103"/>
      <c r="J1427" s="103"/>
      <c r="K1427" s="103"/>
      <c r="L1427" s="103"/>
    </row>
    <row r="1428" spans="1:12">
      <c r="A1428" s="103"/>
      <c r="B1428" s="103"/>
      <c r="C1428" s="103"/>
      <c r="D1428" s="103"/>
      <c r="E1428" s="103"/>
      <c r="F1428" s="103"/>
      <c r="G1428" s="103"/>
      <c r="H1428" s="103"/>
      <c r="I1428" s="103"/>
      <c r="J1428" s="103"/>
      <c r="K1428" s="103"/>
      <c r="L1428" s="103"/>
    </row>
    <row r="1429" spans="1:12">
      <c r="A1429" s="103"/>
      <c r="B1429" s="103"/>
      <c r="C1429" s="103"/>
      <c r="D1429" s="103"/>
      <c r="E1429" s="103"/>
      <c r="F1429" s="103"/>
      <c r="G1429" s="103"/>
      <c r="H1429" s="103"/>
      <c r="I1429" s="103"/>
      <c r="J1429" s="103"/>
      <c r="K1429" s="103"/>
      <c r="L1429" s="103"/>
    </row>
    <row r="1430" spans="1:12">
      <c r="A1430" s="103"/>
      <c r="B1430" s="103"/>
      <c r="C1430" s="103"/>
      <c r="D1430" s="103"/>
      <c r="E1430" s="103"/>
      <c r="F1430" s="103"/>
      <c r="G1430" s="103"/>
      <c r="H1430" s="103"/>
      <c r="I1430" s="103"/>
      <c r="J1430" s="103"/>
      <c r="K1430" s="103"/>
      <c r="L1430" s="103"/>
    </row>
    <row r="1431" spans="1:12">
      <c r="A1431" s="103"/>
      <c r="B1431" s="103"/>
      <c r="C1431" s="103"/>
      <c r="D1431" s="103"/>
      <c r="E1431" s="103"/>
      <c r="F1431" s="103"/>
      <c r="G1431" s="103"/>
      <c r="H1431" s="103"/>
      <c r="I1431" s="103"/>
      <c r="J1431" s="103"/>
      <c r="K1431" s="103"/>
      <c r="L1431" s="103"/>
    </row>
    <row r="1432" spans="1:12">
      <c r="A1432" s="103"/>
      <c r="B1432" s="103"/>
      <c r="C1432" s="103"/>
      <c r="D1432" s="103"/>
      <c r="E1432" s="103"/>
      <c r="F1432" s="103"/>
      <c r="G1432" s="103"/>
      <c r="H1432" s="103"/>
      <c r="I1432" s="103"/>
      <c r="J1432" s="103"/>
      <c r="K1432" s="103"/>
      <c r="L1432" s="103"/>
    </row>
    <row r="1433" spans="1:12">
      <c r="A1433" s="103"/>
      <c r="B1433" s="103"/>
      <c r="C1433" s="103"/>
      <c r="D1433" s="103"/>
      <c r="E1433" s="103"/>
      <c r="F1433" s="103"/>
      <c r="G1433" s="103"/>
      <c r="H1433" s="103"/>
      <c r="I1433" s="103"/>
      <c r="J1433" s="103"/>
      <c r="K1433" s="103"/>
      <c r="L1433" s="103"/>
    </row>
    <row r="1434" spans="1:12">
      <c r="A1434" s="103"/>
      <c r="B1434" s="103"/>
      <c r="C1434" s="103"/>
      <c r="D1434" s="103"/>
      <c r="E1434" s="103"/>
      <c r="F1434" s="103"/>
      <c r="G1434" s="103"/>
      <c r="H1434" s="103"/>
      <c r="I1434" s="103"/>
      <c r="J1434" s="103"/>
      <c r="K1434" s="103"/>
      <c r="L1434" s="103"/>
    </row>
    <row r="1435" spans="1:12">
      <c r="A1435" s="103"/>
      <c r="B1435" s="103"/>
      <c r="C1435" s="103"/>
      <c r="D1435" s="103"/>
      <c r="E1435" s="103"/>
      <c r="F1435" s="103"/>
      <c r="G1435" s="103"/>
      <c r="H1435" s="103"/>
      <c r="I1435" s="103"/>
      <c r="J1435" s="103"/>
      <c r="K1435" s="103"/>
      <c r="L1435" s="103"/>
    </row>
    <row r="1436" spans="1:12">
      <c r="A1436" s="103"/>
      <c r="B1436" s="103"/>
      <c r="C1436" s="103"/>
      <c r="D1436" s="103"/>
      <c r="E1436" s="103"/>
      <c r="F1436" s="103"/>
      <c r="G1436" s="103"/>
      <c r="H1436" s="103"/>
      <c r="I1436" s="103"/>
      <c r="J1436" s="103"/>
      <c r="K1436" s="103"/>
      <c r="L1436" s="103"/>
    </row>
    <row r="1437" spans="1:12">
      <c r="A1437" s="103"/>
      <c r="B1437" s="103"/>
      <c r="C1437" s="103"/>
      <c r="D1437" s="103"/>
      <c r="E1437" s="103"/>
      <c r="F1437" s="103"/>
      <c r="G1437" s="103"/>
      <c r="H1437" s="103"/>
      <c r="I1437" s="103"/>
      <c r="J1437" s="103"/>
      <c r="K1437" s="103"/>
      <c r="L1437" s="103"/>
    </row>
    <row r="1438" spans="1:12">
      <c r="A1438" s="103"/>
      <c r="B1438" s="103"/>
      <c r="C1438" s="103"/>
      <c r="D1438" s="103"/>
      <c r="E1438" s="103"/>
      <c r="F1438" s="103"/>
      <c r="G1438" s="103"/>
      <c r="H1438" s="103"/>
      <c r="I1438" s="103"/>
      <c r="J1438" s="103"/>
      <c r="K1438" s="103"/>
      <c r="L1438" s="103"/>
    </row>
    <row r="1439" spans="1:12">
      <c r="A1439" s="103"/>
      <c r="B1439" s="103"/>
      <c r="C1439" s="103"/>
      <c r="D1439" s="103"/>
      <c r="E1439" s="103"/>
      <c r="F1439" s="103"/>
      <c r="G1439" s="103"/>
      <c r="H1439" s="103"/>
      <c r="I1439" s="103"/>
      <c r="J1439" s="103"/>
      <c r="K1439" s="103"/>
      <c r="L1439" s="103"/>
    </row>
    <row r="1440" spans="1:12">
      <c r="A1440" s="103"/>
      <c r="B1440" s="103"/>
      <c r="C1440" s="103"/>
      <c r="D1440" s="103"/>
      <c r="E1440" s="103"/>
      <c r="F1440" s="103"/>
      <c r="G1440" s="103"/>
      <c r="H1440" s="103"/>
      <c r="I1440" s="103"/>
      <c r="J1440" s="103"/>
      <c r="K1440" s="103"/>
      <c r="L1440" s="103"/>
    </row>
    <row r="1441" spans="1:12">
      <c r="A1441" s="103"/>
      <c r="B1441" s="103"/>
      <c r="C1441" s="103"/>
      <c r="D1441" s="103"/>
      <c r="E1441" s="103"/>
      <c r="F1441" s="103"/>
      <c r="G1441" s="103"/>
      <c r="H1441" s="103"/>
      <c r="I1441" s="103"/>
      <c r="J1441" s="103"/>
      <c r="K1441" s="103"/>
      <c r="L1441" s="103"/>
    </row>
    <row r="1442" spans="1:12">
      <c r="A1442" s="103"/>
      <c r="B1442" s="103"/>
      <c r="C1442" s="103"/>
      <c r="D1442" s="103"/>
      <c r="E1442" s="103"/>
      <c r="F1442" s="103"/>
      <c r="G1442" s="103"/>
      <c r="H1442" s="103"/>
      <c r="I1442" s="103"/>
      <c r="J1442" s="103"/>
      <c r="K1442" s="103"/>
      <c r="L1442" s="103"/>
    </row>
    <row r="1443" spans="1:12">
      <c r="A1443" s="103"/>
      <c r="B1443" s="103"/>
      <c r="C1443" s="103"/>
      <c r="D1443" s="103"/>
      <c r="E1443" s="103"/>
      <c r="F1443" s="103"/>
      <c r="G1443" s="103"/>
      <c r="H1443" s="103"/>
      <c r="I1443" s="103"/>
      <c r="J1443" s="103"/>
      <c r="K1443" s="103"/>
      <c r="L1443" s="103"/>
    </row>
    <row r="1444" spans="1:12">
      <c r="A1444" s="103"/>
      <c r="B1444" s="103"/>
      <c r="C1444" s="103"/>
      <c r="D1444" s="103"/>
      <c r="E1444" s="103"/>
      <c r="F1444" s="103"/>
      <c r="G1444" s="103"/>
      <c r="H1444" s="103"/>
      <c r="I1444" s="103"/>
      <c r="J1444" s="103"/>
      <c r="K1444" s="103"/>
      <c r="L1444" s="103"/>
    </row>
    <row r="1445" spans="1:12">
      <c r="A1445" s="103"/>
      <c r="B1445" s="103"/>
      <c r="C1445" s="103"/>
      <c r="D1445" s="103"/>
      <c r="E1445" s="103"/>
      <c r="F1445" s="103"/>
      <c r="G1445" s="103"/>
      <c r="H1445" s="103"/>
      <c r="I1445" s="103"/>
      <c r="J1445" s="103"/>
      <c r="K1445" s="103"/>
      <c r="L1445" s="103"/>
    </row>
    <row r="1446" spans="1:12">
      <c r="A1446" s="103"/>
      <c r="B1446" s="103"/>
      <c r="C1446" s="103"/>
      <c r="D1446" s="103"/>
      <c r="E1446" s="103"/>
      <c r="F1446" s="103"/>
      <c r="G1446" s="103"/>
      <c r="H1446" s="103"/>
      <c r="I1446" s="103"/>
      <c r="J1446" s="103"/>
      <c r="K1446" s="103"/>
      <c r="L1446" s="103"/>
    </row>
    <row r="1447" spans="1:12">
      <c r="A1447" s="103"/>
      <c r="B1447" s="103"/>
      <c r="C1447" s="103"/>
      <c r="D1447" s="103"/>
      <c r="E1447" s="103"/>
      <c r="F1447" s="103"/>
      <c r="G1447" s="103"/>
      <c r="H1447" s="103"/>
      <c r="I1447" s="103"/>
      <c r="J1447" s="103"/>
      <c r="K1447" s="103"/>
      <c r="L1447" s="103"/>
    </row>
    <row r="1448" spans="1:12">
      <c r="A1448" s="103"/>
      <c r="B1448" s="103"/>
      <c r="C1448" s="103"/>
      <c r="D1448" s="103"/>
      <c r="E1448" s="103"/>
      <c r="F1448" s="103"/>
      <c r="G1448" s="103"/>
      <c r="H1448" s="103"/>
      <c r="I1448" s="103"/>
      <c r="J1448" s="103"/>
      <c r="K1448" s="103"/>
      <c r="L1448" s="103"/>
    </row>
    <row r="1449" spans="1:12">
      <c r="A1449" s="103"/>
      <c r="B1449" s="103"/>
      <c r="C1449" s="103"/>
      <c r="D1449" s="103"/>
      <c r="E1449" s="103"/>
      <c r="F1449" s="103"/>
      <c r="G1449" s="103"/>
      <c r="H1449" s="103"/>
      <c r="I1449" s="103"/>
      <c r="J1449" s="103"/>
      <c r="K1449" s="103"/>
      <c r="L1449" s="103"/>
    </row>
    <row r="1450" spans="1:12">
      <c r="A1450" s="103"/>
      <c r="B1450" s="103"/>
      <c r="C1450" s="103"/>
      <c r="D1450" s="103"/>
      <c r="E1450" s="103"/>
      <c r="F1450" s="103"/>
      <c r="G1450" s="103"/>
      <c r="H1450" s="103"/>
      <c r="I1450" s="103"/>
      <c r="J1450" s="103"/>
      <c r="K1450" s="103"/>
      <c r="L1450" s="103"/>
    </row>
    <row r="1451" spans="1:12">
      <c r="A1451" s="103"/>
      <c r="B1451" s="103"/>
      <c r="C1451" s="103"/>
      <c r="D1451" s="103"/>
      <c r="E1451" s="103"/>
      <c r="F1451" s="103"/>
      <c r="G1451" s="103"/>
      <c r="H1451" s="103"/>
      <c r="I1451" s="103"/>
      <c r="J1451" s="103"/>
      <c r="K1451" s="103"/>
      <c r="L1451" s="103"/>
    </row>
    <row r="1452" spans="1:12">
      <c r="A1452" s="103"/>
      <c r="B1452" s="103"/>
      <c r="C1452" s="103"/>
      <c r="D1452" s="103"/>
      <c r="E1452" s="103"/>
      <c r="F1452" s="103"/>
      <c r="G1452" s="103"/>
      <c r="H1452" s="103"/>
      <c r="I1452" s="103"/>
      <c r="J1452" s="103"/>
      <c r="K1452" s="103"/>
      <c r="L1452" s="103"/>
    </row>
    <row r="1453" spans="1:12">
      <c r="A1453" s="103"/>
      <c r="B1453" s="103"/>
      <c r="C1453" s="103"/>
      <c r="D1453" s="103"/>
      <c r="E1453" s="103"/>
      <c r="F1453" s="103"/>
      <c r="G1453" s="103"/>
      <c r="H1453" s="103"/>
      <c r="I1453" s="103"/>
      <c r="J1453" s="103"/>
      <c r="K1453" s="103"/>
      <c r="L1453" s="103"/>
    </row>
    <row r="1454" spans="1:12">
      <c r="A1454" s="103"/>
      <c r="B1454" s="103"/>
      <c r="C1454" s="103"/>
      <c r="D1454" s="103"/>
      <c r="E1454" s="103"/>
      <c r="F1454" s="103"/>
      <c r="G1454" s="103"/>
      <c r="H1454" s="103"/>
      <c r="I1454" s="103"/>
      <c r="J1454" s="103"/>
      <c r="K1454" s="103"/>
      <c r="L1454" s="103"/>
    </row>
    <row r="1455" spans="1:12">
      <c r="A1455" s="103"/>
      <c r="B1455" s="103"/>
      <c r="C1455" s="103"/>
      <c r="D1455" s="103"/>
      <c r="E1455" s="103"/>
      <c r="F1455" s="103"/>
      <c r="G1455" s="103"/>
      <c r="H1455" s="103"/>
      <c r="I1455" s="103"/>
      <c r="J1455" s="103"/>
      <c r="K1455" s="103"/>
      <c r="L1455" s="103"/>
    </row>
    <row r="1456" spans="1:12">
      <c r="A1456" s="103"/>
      <c r="B1456" s="103"/>
      <c r="C1456" s="103"/>
      <c r="D1456" s="103"/>
      <c r="E1456" s="103"/>
      <c r="F1456" s="103"/>
      <c r="G1456" s="103"/>
      <c r="H1456" s="103"/>
      <c r="I1456" s="103"/>
      <c r="J1456" s="103"/>
      <c r="K1456" s="103"/>
      <c r="L1456" s="103"/>
    </row>
    <row r="1457" spans="1:12">
      <c r="A1457" s="103"/>
      <c r="B1457" s="103"/>
      <c r="C1457" s="103"/>
      <c r="D1457" s="103"/>
      <c r="E1457" s="103"/>
      <c r="F1457" s="103"/>
      <c r="G1457" s="103"/>
      <c r="H1457" s="103"/>
      <c r="I1457" s="103"/>
      <c r="J1457" s="103"/>
      <c r="K1457" s="103"/>
      <c r="L1457" s="103"/>
    </row>
    <row r="1458" spans="1:12">
      <c r="A1458" s="103"/>
      <c r="B1458" s="103"/>
      <c r="C1458" s="103"/>
      <c r="D1458" s="103"/>
      <c r="E1458" s="103"/>
      <c r="F1458" s="103"/>
      <c r="G1458" s="103"/>
      <c r="H1458" s="103"/>
      <c r="I1458" s="103"/>
      <c r="J1458" s="103"/>
      <c r="K1458" s="103"/>
      <c r="L1458" s="103"/>
    </row>
    <row r="1459" spans="1:12">
      <c r="A1459" s="103"/>
      <c r="B1459" s="103"/>
      <c r="C1459" s="103"/>
      <c r="D1459" s="103"/>
      <c r="E1459" s="103"/>
      <c r="F1459" s="103"/>
      <c r="G1459" s="103"/>
      <c r="H1459" s="103"/>
      <c r="I1459" s="103"/>
      <c r="J1459" s="103"/>
      <c r="K1459" s="103"/>
      <c r="L1459" s="103"/>
    </row>
    <row r="1460" spans="1:12">
      <c r="A1460" s="103"/>
      <c r="B1460" s="103"/>
      <c r="C1460" s="103"/>
      <c r="D1460" s="103"/>
      <c r="E1460" s="103"/>
      <c r="F1460" s="103"/>
      <c r="G1460" s="103"/>
      <c r="H1460" s="103"/>
      <c r="I1460" s="103"/>
      <c r="J1460" s="103"/>
      <c r="K1460" s="103"/>
      <c r="L1460" s="103"/>
    </row>
    <row r="1461" spans="1:12">
      <c r="A1461" s="103"/>
      <c r="B1461" s="103"/>
      <c r="C1461" s="103"/>
      <c r="D1461" s="103"/>
      <c r="E1461" s="103"/>
      <c r="F1461" s="103"/>
      <c r="G1461" s="103"/>
      <c r="H1461" s="103"/>
      <c r="I1461" s="103"/>
      <c r="J1461" s="103"/>
      <c r="K1461" s="103"/>
      <c r="L1461" s="103"/>
    </row>
    <row r="1462" spans="1:12">
      <c r="A1462" s="103"/>
      <c r="B1462" s="103"/>
      <c r="C1462" s="103"/>
      <c r="D1462" s="103"/>
      <c r="E1462" s="103"/>
      <c r="F1462" s="103"/>
      <c r="G1462" s="103"/>
      <c r="H1462" s="103"/>
      <c r="I1462" s="103"/>
      <c r="J1462" s="103"/>
      <c r="K1462" s="103"/>
      <c r="L1462" s="103"/>
    </row>
    <row r="1463" spans="1:12">
      <c r="A1463" s="103"/>
      <c r="B1463" s="103"/>
      <c r="C1463" s="103"/>
      <c r="D1463" s="103"/>
      <c r="E1463" s="103"/>
      <c r="F1463" s="103"/>
      <c r="G1463" s="103"/>
      <c r="H1463" s="103"/>
      <c r="I1463" s="103"/>
      <c r="J1463" s="103"/>
      <c r="K1463" s="103"/>
      <c r="L1463" s="103"/>
    </row>
    <row r="1464" spans="1:12">
      <c r="A1464" s="103"/>
      <c r="B1464" s="103"/>
      <c r="C1464" s="103"/>
      <c r="D1464" s="103"/>
      <c r="E1464" s="103"/>
      <c r="F1464" s="103"/>
      <c r="G1464" s="103"/>
      <c r="H1464" s="103"/>
      <c r="I1464" s="103"/>
      <c r="J1464" s="103"/>
      <c r="K1464" s="103"/>
      <c r="L1464" s="103"/>
    </row>
    <row r="1465" spans="1:12">
      <c r="A1465" s="103"/>
      <c r="B1465" s="103"/>
      <c r="C1465" s="103"/>
      <c r="D1465" s="103"/>
      <c r="E1465" s="103"/>
      <c r="F1465" s="103"/>
      <c r="G1465" s="103"/>
      <c r="H1465" s="103"/>
      <c r="I1465" s="103"/>
      <c r="J1465" s="103"/>
      <c r="K1465" s="103"/>
      <c r="L1465" s="103"/>
    </row>
    <row r="1466" spans="1:12">
      <c r="A1466" s="103"/>
      <c r="B1466" s="103"/>
      <c r="C1466" s="103"/>
      <c r="D1466" s="103"/>
      <c r="E1466" s="103"/>
      <c r="F1466" s="103"/>
      <c r="G1466" s="103"/>
      <c r="H1466" s="103"/>
      <c r="I1466" s="103"/>
      <c r="J1466" s="103"/>
      <c r="K1466" s="103"/>
      <c r="L1466" s="103"/>
    </row>
    <row r="1467" spans="1:12">
      <c r="A1467" s="103"/>
      <c r="B1467" s="103"/>
      <c r="C1467" s="103"/>
      <c r="D1467" s="103"/>
      <c r="E1467" s="103"/>
      <c r="F1467" s="103"/>
      <c r="G1467" s="103"/>
      <c r="H1467" s="103"/>
      <c r="I1467" s="103"/>
      <c r="J1467" s="103"/>
      <c r="K1467" s="103"/>
      <c r="L1467" s="103"/>
    </row>
    <row r="1468" spans="1:12">
      <c r="A1468" s="103"/>
      <c r="B1468" s="103"/>
      <c r="C1468" s="103"/>
      <c r="D1468" s="103"/>
      <c r="E1468" s="103"/>
      <c r="F1468" s="103"/>
      <c r="G1468" s="103"/>
      <c r="H1468" s="103"/>
      <c r="I1468" s="103"/>
      <c r="J1468" s="103"/>
      <c r="K1468" s="103"/>
      <c r="L1468" s="103"/>
    </row>
    <row r="1469" spans="1:12">
      <c r="A1469" s="103"/>
      <c r="B1469" s="103"/>
      <c r="C1469" s="103"/>
      <c r="D1469" s="103"/>
      <c r="E1469" s="103"/>
      <c r="F1469" s="103"/>
      <c r="G1469" s="103"/>
      <c r="H1469" s="103"/>
      <c r="I1469" s="103"/>
      <c r="J1469" s="103"/>
      <c r="K1469" s="103"/>
      <c r="L1469" s="103"/>
    </row>
    <row r="1470" spans="1:12">
      <c r="A1470" s="103"/>
      <c r="B1470" s="103"/>
      <c r="C1470" s="103"/>
      <c r="D1470" s="103"/>
      <c r="E1470" s="103"/>
      <c r="F1470" s="103"/>
      <c r="G1470" s="103"/>
      <c r="H1470" s="103"/>
      <c r="I1470" s="103"/>
      <c r="J1470" s="103"/>
      <c r="K1470" s="103"/>
      <c r="L1470" s="103"/>
    </row>
    <row r="1471" spans="1:12">
      <c r="A1471" s="103"/>
      <c r="B1471" s="103"/>
      <c r="C1471" s="103"/>
      <c r="D1471" s="103"/>
      <c r="E1471" s="103"/>
      <c r="F1471" s="103"/>
      <c r="G1471" s="103"/>
      <c r="H1471" s="103"/>
      <c r="I1471" s="103"/>
      <c r="J1471" s="103"/>
      <c r="K1471" s="103"/>
      <c r="L1471" s="103"/>
    </row>
    <row r="1472" spans="1:12">
      <c r="A1472" s="103"/>
      <c r="B1472" s="103"/>
      <c r="C1472" s="103"/>
      <c r="D1472" s="103"/>
      <c r="E1472" s="103"/>
      <c r="F1472" s="103"/>
      <c r="G1472" s="103"/>
      <c r="H1472" s="103"/>
      <c r="I1472" s="103"/>
      <c r="J1472" s="103"/>
      <c r="K1472" s="103"/>
      <c r="L1472" s="103"/>
    </row>
    <row r="1473" spans="1:12">
      <c r="A1473" s="103"/>
      <c r="B1473" s="103"/>
      <c r="C1473" s="103"/>
      <c r="D1473" s="103"/>
      <c r="E1473" s="103"/>
      <c r="F1473" s="103"/>
      <c r="G1473" s="103"/>
      <c r="H1473" s="103"/>
      <c r="I1473" s="103"/>
      <c r="J1473" s="103"/>
      <c r="K1473" s="103"/>
      <c r="L1473" s="103"/>
    </row>
    <row r="1474" spans="1:12">
      <c r="A1474" s="103"/>
      <c r="B1474" s="103"/>
      <c r="C1474" s="103"/>
      <c r="D1474" s="103"/>
      <c r="E1474" s="103"/>
      <c r="F1474" s="103"/>
      <c r="G1474" s="103"/>
      <c r="H1474" s="103"/>
      <c r="I1474" s="103"/>
      <c r="J1474" s="103"/>
      <c r="K1474" s="103"/>
      <c r="L1474" s="103"/>
    </row>
    <row r="1475" spans="1:12">
      <c r="A1475" s="103"/>
      <c r="B1475" s="103"/>
      <c r="C1475" s="103"/>
      <c r="D1475" s="103"/>
      <c r="E1475" s="103"/>
      <c r="F1475" s="103"/>
      <c r="G1475" s="103"/>
      <c r="H1475" s="103"/>
      <c r="I1475" s="103"/>
      <c r="J1475" s="103"/>
      <c r="K1475" s="103"/>
      <c r="L1475" s="103"/>
    </row>
    <row r="1476" spans="1:12">
      <c r="A1476" s="103"/>
      <c r="B1476" s="103"/>
      <c r="C1476" s="103"/>
      <c r="D1476" s="103"/>
      <c r="E1476" s="103"/>
      <c r="F1476" s="103"/>
      <c r="G1476" s="103"/>
      <c r="H1476" s="103"/>
      <c r="I1476" s="103"/>
      <c r="J1476" s="103"/>
      <c r="K1476" s="103"/>
      <c r="L1476" s="103"/>
    </row>
    <row r="1477" spans="1:12">
      <c r="A1477" s="103"/>
      <c r="B1477" s="103"/>
      <c r="C1477" s="103"/>
      <c r="D1477" s="103"/>
      <c r="E1477" s="103"/>
      <c r="F1477" s="103"/>
      <c r="G1477" s="103"/>
      <c r="H1477" s="103"/>
      <c r="I1477" s="103"/>
      <c r="J1477" s="103"/>
      <c r="K1477" s="103"/>
      <c r="L1477" s="103"/>
    </row>
    <row r="1478" spans="1:12">
      <c r="A1478" s="103"/>
      <c r="B1478" s="103"/>
      <c r="C1478" s="103"/>
      <c r="D1478" s="103"/>
      <c r="E1478" s="103"/>
      <c r="F1478" s="103"/>
      <c r="G1478" s="103"/>
      <c r="H1478" s="103"/>
      <c r="I1478" s="103"/>
      <c r="J1478" s="103"/>
      <c r="K1478" s="103"/>
      <c r="L1478" s="103"/>
    </row>
    <row r="1479" spans="1:12">
      <c r="A1479" s="103"/>
      <c r="B1479" s="103"/>
      <c r="C1479" s="103"/>
      <c r="D1479" s="103"/>
      <c r="E1479" s="103"/>
      <c r="F1479" s="103"/>
      <c r="G1479" s="103"/>
      <c r="H1479" s="103"/>
      <c r="I1479" s="103"/>
      <c r="J1479" s="103"/>
      <c r="K1479" s="103"/>
      <c r="L1479" s="103"/>
    </row>
    <row r="1480" spans="1:12">
      <c r="A1480" s="103"/>
      <c r="B1480" s="103"/>
      <c r="C1480" s="103"/>
      <c r="D1480" s="103"/>
      <c r="E1480" s="103"/>
      <c r="F1480" s="103"/>
      <c r="G1480" s="103"/>
      <c r="H1480" s="103"/>
      <c r="I1480" s="103"/>
      <c r="J1480" s="103"/>
      <c r="K1480" s="103"/>
      <c r="L1480" s="103"/>
    </row>
    <row r="1481" spans="1:12">
      <c r="A1481" s="103"/>
      <c r="B1481" s="103"/>
      <c r="C1481" s="103"/>
      <c r="D1481" s="103"/>
      <c r="E1481" s="103"/>
      <c r="F1481" s="103"/>
      <c r="G1481" s="103"/>
      <c r="H1481" s="103"/>
      <c r="I1481" s="103"/>
      <c r="J1481" s="103"/>
      <c r="K1481" s="103"/>
      <c r="L1481" s="103"/>
    </row>
    <row r="1482" spans="1:12">
      <c r="A1482" s="103"/>
      <c r="B1482" s="103"/>
      <c r="C1482" s="103"/>
      <c r="D1482" s="103"/>
      <c r="E1482" s="103"/>
      <c r="F1482" s="103"/>
      <c r="G1482" s="103"/>
      <c r="H1482" s="103"/>
      <c r="I1482" s="103"/>
      <c r="J1482" s="103"/>
      <c r="K1482" s="103"/>
      <c r="L1482" s="103"/>
    </row>
    <row r="1483" spans="1:12">
      <c r="A1483" s="103"/>
      <c r="B1483" s="103"/>
      <c r="C1483" s="103"/>
      <c r="D1483" s="103"/>
      <c r="E1483" s="103"/>
      <c r="F1483" s="103"/>
      <c r="G1483" s="103"/>
      <c r="H1483" s="103"/>
      <c r="I1483" s="103"/>
      <c r="J1483" s="103"/>
      <c r="K1483" s="103"/>
      <c r="L1483" s="103"/>
    </row>
    <row r="1484" spans="1:12">
      <c r="A1484" s="103"/>
      <c r="B1484" s="103"/>
      <c r="C1484" s="103"/>
      <c r="D1484" s="103"/>
      <c r="E1484" s="103"/>
      <c r="F1484" s="103"/>
      <c r="G1484" s="103"/>
      <c r="H1484" s="103"/>
      <c r="I1484" s="103"/>
      <c r="J1484" s="103"/>
      <c r="K1484" s="103"/>
      <c r="L1484" s="103"/>
    </row>
    <row r="1485" spans="1:12">
      <c r="A1485" s="103"/>
      <c r="B1485" s="103"/>
      <c r="C1485" s="103"/>
      <c r="D1485" s="103"/>
      <c r="E1485" s="103"/>
      <c r="F1485" s="103"/>
      <c r="G1485" s="103"/>
      <c r="H1485" s="103"/>
      <c r="I1485" s="103"/>
      <c r="J1485" s="103"/>
      <c r="K1485" s="103"/>
      <c r="L1485" s="103"/>
    </row>
    <row r="1486" spans="1:12">
      <c r="A1486" s="103"/>
      <c r="B1486" s="103"/>
      <c r="C1486" s="103"/>
      <c r="D1486" s="103"/>
      <c r="E1486" s="103"/>
      <c r="F1486" s="103"/>
      <c r="G1486" s="103"/>
      <c r="H1486" s="103"/>
      <c r="I1486" s="103"/>
      <c r="J1486" s="103"/>
      <c r="K1486" s="103"/>
      <c r="L1486" s="103"/>
    </row>
    <row r="1487" spans="1:12">
      <c r="A1487" s="103"/>
      <c r="B1487" s="103"/>
      <c r="C1487" s="103"/>
      <c r="D1487" s="103"/>
      <c r="E1487" s="103"/>
      <c r="F1487" s="103"/>
      <c r="G1487" s="103"/>
      <c r="H1487" s="103"/>
      <c r="I1487" s="103"/>
      <c r="J1487" s="103"/>
      <c r="K1487" s="103"/>
      <c r="L1487" s="103"/>
    </row>
    <row r="1488" spans="1:12">
      <c r="A1488" s="103"/>
      <c r="B1488" s="103"/>
      <c r="C1488" s="103"/>
      <c r="D1488" s="103"/>
      <c r="E1488" s="103"/>
      <c r="F1488" s="103"/>
      <c r="G1488" s="103"/>
      <c r="H1488" s="103"/>
      <c r="I1488" s="103"/>
      <c r="J1488" s="103"/>
      <c r="K1488" s="103"/>
      <c r="L1488" s="103"/>
    </row>
    <row r="1489" spans="1:12">
      <c r="A1489" s="103"/>
      <c r="B1489" s="103"/>
      <c r="C1489" s="103"/>
      <c r="D1489" s="103"/>
      <c r="E1489" s="103"/>
      <c r="F1489" s="103"/>
      <c r="G1489" s="103"/>
      <c r="H1489" s="103"/>
      <c r="I1489" s="103"/>
      <c r="J1489" s="103"/>
      <c r="K1489" s="103"/>
      <c r="L1489" s="103"/>
    </row>
    <row r="1490" spans="1:12">
      <c r="A1490" s="103"/>
      <c r="B1490" s="103"/>
      <c r="C1490" s="103"/>
      <c r="D1490" s="103"/>
      <c r="E1490" s="103"/>
      <c r="F1490" s="103"/>
      <c r="G1490" s="103"/>
      <c r="H1490" s="103"/>
      <c r="I1490" s="103"/>
      <c r="J1490" s="103"/>
      <c r="K1490" s="103"/>
      <c r="L1490" s="103"/>
    </row>
    <row r="1491" spans="1:12">
      <c r="A1491" s="103"/>
      <c r="B1491" s="103"/>
      <c r="C1491" s="103"/>
      <c r="D1491" s="103"/>
      <c r="E1491" s="103"/>
      <c r="F1491" s="103"/>
      <c r="G1491" s="103"/>
      <c r="H1491" s="103"/>
      <c r="I1491" s="103"/>
      <c r="J1491" s="103"/>
      <c r="K1491" s="103"/>
      <c r="L1491" s="103"/>
    </row>
    <row r="1492" spans="1:12">
      <c r="A1492" s="103"/>
      <c r="B1492" s="103"/>
      <c r="C1492" s="103"/>
      <c r="D1492" s="103"/>
      <c r="E1492" s="103"/>
      <c r="F1492" s="103"/>
      <c r="G1492" s="103"/>
      <c r="H1492" s="103"/>
      <c r="I1492" s="103"/>
      <c r="J1492" s="103"/>
      <c r="K1492" s="103"/>
      <c r="L1492" s="103"/>
    </row>
    <row r="1493" spans="1:12">
      <c r="A1493" s="103"/>
      <c r="B1493" s="103"/>
      <c r="C1493" s="103"/>
      <c r="D1493" s="103"/>
      <c r="E1493" s="103"/>
      <c r="F1493" s="103"/>
      <c r="G1493" s="103"/>
      <c r="H1493" s="103"/>
      <c r="I1493" s="103"/>
      <c r="J1493" s="103"/>
      <c r="K1493" s="103"/>
      <c r="L1493" s="103"/>
    </row>
    <row r="1494" spans="1:12">
      <c r="A1494" s="103"/>
      <c r="B1494" s="103"/>
      <c r="C1494" s="103"/>
      <c r="D1494" s="103"/>
      <c r="E1494" s="103"/>
      <c r="F1494" s="103"/>
      <c r="G1494" s="103"/>
      <c r="H1494" s="103"/>
      <c r="I1494" s="103"/>
      <c r="J1494" s="103"/>
      <c r="K1494" s="103"/>
      <c r="L1494" s="103"/>
    </row>
    <row r="1495" spans="1:12">
      <c r="A1495" s="103"/>
      <c r="B1495" s="103"/>
      <c r="C1495" s="103"/>
      <c r="D1495" s="103"/>
      <c r="E1495" s="103"/>
      <c r="F1495" s="103"/>
      <c r="G1495" s="103"/>
      <c r="H1495" s="103"/>
      <c r="I1495" s="103"/>
      <c r="J1495" s="103"/>
      <c r="K1495" s="103"/>
      <c r="L1495" s="103"/>
    </row>
    <row r="1496" spans="1:12">
      <c r="A1496" s="103"/>
      <c r="B1496" s="103"/>
      <c r="C1496" s="103"/>
      <c r="D1496" s="103"/>
      <c r="E1496" s="103"/>
      <c r="F1496" s="103"/>
      <c r="G1496" s="103"/>
      <c r="H1496" s="103"/>
      <c r="I1496" s="103"/>
      <c r="J1496" s="103"/>
      <c r="K1496" s="103"/>
      <c r="L1496" s="103"/>
    </row>
    <row r="1497" spans="1:12">
      <c r="A1497" s="103"/>
      <c r="B1497" s="103"/>
      <c r="C1497" s="103"/>
      <c r="D1497" s="103"/>
      <c r="E1497" s="103"/>
      <c r="F1497" s="103"/>
      <c r="G1497" s="103"/>
      <c r="H1497" s="103"/>
      <c r="I1497" s="103"/>
      <c r="J1497" s="103"/>
      <c r="K1497" s="103"/>
      <c r="L1497" s="103"/>
    </row>
    <row r="1498" spans="1:12">
      <c r="A1498" s="103"/>
      <c r="B1498" s="103"/>
      <c r="C1498" s="103"/>
      <c r="D1498" s="103"/>
      <c r="E1498" s="103"/>
      <c r="F1498" s="103"/>
      <c r="G1498" s="103"/>
      <c r="H1498" s="103"/>
      <c r="I1498" s="103"/>
      <c r="J1498" s="103"/>
      <c r="K1498" s="103"/>
      <c r="L1498" s="103"/>
    </row>
    <row r="1499" spans="1:12">
      <c r="A1499" s="103"/>
      <c r="B1499" s="103"/>
      <c r="C1499" s="103"/>
      <c r="D1499" s="103"/>
      <c r="E1499" s="103"/>
      <c r="F1499" s="103"/>
      <c r="G1499" s="103"/>
      <c r="H1499" s="103"/>
      <c r="I1499" s="103"/>
      <c r="J1499" s="103"/>
      <c r="K1499" s="103"/>
      <c r="L1499" s="103"/>
    </row>
    <row r="1500" spans="1:12">
      <c r="A1500" s="103"/>
      <c r="B1500" s="103"/>
      <c r="C1500" s="103"/>
      <c r="D1500" s="103"/>
      <c r="E1500" s="103"/>
      <c r="F1500" s="103"/>
      <c r="G1500" s="103"/>
      <c r="H1500" s="103"/>
      <c r="I1500" s="103"/>
      <c r="J1500" s="103"/>
      <c r="K1500" s="103"/>
      <c r="L1500" s="103"/>
    </row>
    <row r="1501" spans="1:12">
      <c r="A1501" s="103"/>
      <c r="B1501" s="103"/>
      <c r="C1501" s="103"/>
      <c r="D1501" s="103"/>
      <c r="E1501" s="103"/>
      <c r="F1501" s="103"/>
      <c r="G1501" s="103"/>
      <c r="H1501" s="103"/>
      <c r="I1501" s="103"/>
      <c r="J1501" s="103"/>
      <c r="K1501" s="103"/>
      <c r="L1501" s="103"/>
    </row>
    <row r="1502" spans="1:12">
      <c r="A1502" s="103"/>
      <c r="B1502" s="103"/>
      <c r="C1502" s="103"/>
      <c r="D1502" s="103"/>
      <c r="E1502" s="103"/>
      <c r="F1502" s="103"/>
      <c r="G1502" s="103"/>
      <c r="H1502" s="103"/>
      <c r="I1502" s="103"/>
      <c r="J1502" s="103"/>
      <c r="K1502" s="103"/>
      <c r="L1502" s="103"/>
    </row>
    <row r="1503" spans="1:12">
      <c r="A1503" s="103"/>
      <c r="B1503" s="103"/>
      <c r="C1503" s="103"/>
      <c r="D1503" s="103"/>
      <c r="E1503" s="103"/>
      <c r="F1503" s="103"/>
      <c r="G1503" s="103"/>
      <c r="H1503" s="103"/>
      <c r="I1503" s="103"/>
      <c r="J1503" s="103"/>
      <c r="K1503" s="103"/>
      <c r="L1503" s="103"/>
    </row>
    <row r="1504" spans="1:12">
      <c r="A1504" s="103"/>
      <c r="B1504" s="103"/>
      <c r="C1504" s="103"/>
      <c r="D1504" s="103"/>
      <c r="E1504" s="103"/>
      <c r="F1504" s="103"/>
      <c r="G1504" s="103"/>
      <c r="H1504" s="103"/>
      <c r="I1504" s="103"/>
      <c r="J1504" s="103"/>
      <c r="K1504" s="103"/>
      <c r="L1504" s="103"/>
    </row>
    <row r="1505" spans="1:12">
      <c r="A1505" s="103"/>
      <c r="B1505" s="103"/>
      <c r="C1505" s="103"/>
      <c r="D1505" s="103"/>
      <c r="E1505" s="103"/>
      <c r="F1505" s="103"/>
      <c r="G1505" s="103"/>
      <c r="H1505" s="103"/>
      <c r="I1505" s="103"/>
      <c r="J1505" s="103"/>
      <c r="K1505" s="103"/>
      <c r="L1505" s="103"/>
    </row>
    <row r="1506" spans="1:12">
      <c r="A1506" s="103"/>
      <c r="B1506" s="103"/>
      <c r="C1506" s="103"/>
      <c r="D1506" s="103"/>
      <c r="E1506" s="103"/>
      <c r="F1506" s="103"/>
      <c r="G1506" s="103"/>
      <c r="H1506" s="103"/>
      <c r="I1506" s="103"/>
      <c r="J1506" s="103"/>
      <c r="K1506" s="103"/>
      <c r="L1506" s="103"/>
    </row>
    <row r="1507" spans="1:12">
      <c r="A1507" s="103"/>
      <c r="B1507" s="103"/>
      <c r="C1507" s="103"/>
      <c r="D1507" s="103"/>
      <c r="E1507" s="103"/>
      <c r="F1507" s="103"/>
      <c r="G1507" s="103"/>
      <c r="H1507" s="103"/>
      <c r="I1507" s="103"/>
      <c r="J1507" s="103"/>
      <c r="K1507" s="103"/>
      <c r="L1507" s="103"/>
    </row>
    <row r="1508" spans="1:12">
      <c r="A1508" s="103"/>
      <c r="B1508" s="103"/>
      <c r="C1508" s="103"/>
      <c r="D1508" s="103"/>
      <c r="E1508" s="103"/>
      <c r="F1508" s="103"/>
      <c r="G1508" s="103"/>
      <c r="H1508" s="103"/>
      <c r="I1508" s="103"/>
      <c r="J1508" s="103"/>
      <c r="K1508" s="103"/>
      <c r="L1508" s="103"/>
    </row>
    <row r="1509" spans="1:12">
      <c r="A1509" s="103"/>
      <c r="B1509" s="103"/>
      <c r="C1509" s="103"/>
      <c r="D1509" s="103"/>
      <c r="E1509" s="103"/>
      <c r="F1509" s="103"/>
      <c r="G1509" s="103"/>
      <c r="H1509" s="103"/>
      <c r="I1509" s="103"/>
      <c r="J1509" s="103"/>
      <c r="K1509" s="103"/>
      <c r="L1509" s="103"/>
    </row>
    <row r="1510" spans="1:12">
      <c r="A1510" s="103"/>
      <c r="B1510" s="103"/>
      <c r="C1510" s="103"/>
      <c r="D1510" s="103"/>
      <c r="E1510" s="103"/>
      <c r="F1510" s="103"/>
      <c r="G1510" s="103"/>
      <c r="H1510" s="103"/>
      <c r="I1510" s="103"/>
      <c r="J1510" s="103"/>
      <c r="K1510" s="103"/>
      <c r="L1510" s="103"/>
    </row>
    <row r="1511" spans="1:12">
      <c r="A1511" s="103"/>
      <c r="B1511" s="103"/>
      <c r="C1511" s="103"/>
      <c r="D1511" s="103"/>
      <c r="E1511" s="103"/>
      <c r="F1511" s="103"/>
      <c r="G1511" s="103"/>
      <c r="H1511" s="103"/>
      <c r="I1511" s="103"/>
      <c r="J1511" s="103"/>
      <c r="K1511" s="103"/>
      <c r="L1511" s="103"/>
    </row>
    <row r="1512" spans="1:12">
      <c r="A1512" s="103"/>
      <c r="B1512" s="103"/>
      <c r="C1512" s="103"/>
      <c r="D1512" s="103"/>
      <c r="E1512" s="103"/>
      <c r="F1512" s="103"/>
      <c r="G1512" s="103"/>
      <c r="H1512" s="103"/>
      <c r="I1512" s="103"/>
      <c r="J1512" s="103"/>
      <c r="K1512" s="103"/>
      <c r="L1512" s="103"/>
    </row>
    <row r="1513" spans="1:12">
      <c r="A1513" s="103"/>
      <c r="B1513" s="103"/>
      <c r="C1513" s="103"/>
      <c r="D1513" s="103"/>
      <c r="E1513" s="103"/>
      <c r="F1513" s="103"/>
      <c r="G1513" s="103"/>
      <c r="H1513" s="103"/>
      <c r="I1513" s="103"/>
      <c r="J1513" s="103"/>
      <c r="K1513" s="103"/>
      <c r="L1513" s="103"/>
    </row>
    <row r="1514" spans="1:12">
      <c r="A1514" s="103"/>
      <c r="B1514" s="103"/>
      <c r="C1514" s="103"/>
      <c r="D1514" s="103"/>
      <c r="E1514" s="103"/>
      <c r="F1514" s="103"/>
      <c r="G1514" s="103"/>
      <c r="H1514" s="103"/>
      <c r="I1514" s="103"/>
      <c r="J1514" s="103"/>
      <c r="K1514" s="103"/>
      <c r="L1514" s="103"/>
    </row>
    <row r="1515" spans="1:12">
      <c r="A1515" s="103"/>
      <c r="B1515" s="103"/>
      <c r="C1515" s="103"/>
      <c r="D1515" s="103"/>
      <c r="E1515" s="103"/>
      <c r="F1515" s="103"/>
      <c r="G1515" s="103"/>
      <c r="H1515" s="103"/>
      <c r="I1515" s="103"/>
      <c r="J1515" s="103"/>
      <c r="K1515" s="103"/>
      <c r="L1515" s="103"/>
    </row>
    <row r="1516" spans="1:12">
      <c r="A1516" s="103"/>
      <c r="B1516" s="103"/>
      <c r="C1516" s="103"/>
      <c r="D1516" s="103"/>
      <c r="E1516" s="103"/>
      <c r="F1516" s="103"/>
      <c r="G1516" s="103"/>
      <c r="H1516" s="103"/>
      <c r="I1516" s="103"/>
      <c r="J1516" s="103"/>
      <c r="K1516" s="103"/>
      <c r="L1516" s="103"/>
    </row>
    <row r="1517" spans="1:12">
      <c r="A1517" s="103"/>
      <c r="B1517" s="103"/>
      <c r="C1517" s="103"/>
      <c r="D1517" s="103"/>
      <c r="E1517" s="103"/>
      <c r="F1517" s="103"/>
      <c r="G1517" s="103"/>
      <c r="H1517" s="103"/>
      <c r="I1517" s="103"/>
      <c r="J1517" s="103"/>
      <c r="K1517" s="103"/>
      <c r="L1517" s="103"/>
    </row>
    <row r="1518" spans="1:12">
      <c r="A1518" s="103"/>
      <c r="B1518" s="103"/>
      <c r="C1518" s="103"/>
      <c r="D1518" s="103"/>
      <c r="E1518" s="103"/>
      <c r="F1518" s="103"/>
      <c r="G1518" s="103"/>
      <c r="H1518" s="103"/>
      <c r="I1518" s="103"/>
      <c r="J1518" s="103"/>
      <c r="K1518" s="103"/>
      <c r="L1518" s="103"/>
    </row>
    <row r="1519" spans="1:12">
      <c r="A1519" s="103"/>
      <c r="B1519" s="103"/>
      <c r="C1519" s="103"/>
      <c r="D1519" s="103"/>
      <c r="E1519" s="103"/>
      <c r="F1519" s="103"/>
      <c r="G1519" s="103"/>
      <c r="H1519" s="103"/>
      <c r="I1519" s="103"/>
      <c r="J1519" s="103"/>
      <c r="K1519" s="103"/>
      <c r="L1519" s="103"/>
    </row>
    <row r="1520" spans="1:12">
      <c r="A1520" s="103"/>
      <c r="B1520" s="103"/>
      <c r="C1520" s="103"/>
      <c r="D1520" s="103"/>
      <c r="E1520" s="103"/>
      <c r="F1520" s="103"/>
      <c r="G1520" s="103"/>
      <c r="H1520" s="103"/>
      <c r="I1520" s="103"/>
      <c r="J1520" s="103"/>
      <c r="K1520" s="103"/>
      <c r="L1520" s="103"/>
    </row>
    <row r="1521" spans="1:12">
      <c r="A1521" s="103"/>
      <c r="B1521" s="103"/>
      <c r="C1521" s="103"/>
      <c r="D1521" s="103"/>
      <c r="E1521" s="103"/>
      <c r="F1521" s="103"/>
      <c r="G1521" s="103"/>
      <c r="H1521" s="103"/>
      <c r="I1521" s="103"/>
      <c r="J1521" s="103"/>
      <c r="K1521" s="103"/>
      <c r="L1521" s="103"/>
    </row>
    <row r="1522" spans="1:12">
      <c r="A1522" s="103"/>
      <c r="B1522" s="103"/>
      <c r="C1522" s="103"/>
      <c r="D1522" s="103"/>
      <c r="E1522" s="103"/>
      <c r="F1522" s="103"/>
      <c r="G1522" s="103"/>
      <c r="H1522" s="103"/>
      <c r="I1522" s="103"/>
      <c r="J1522" s="103"/>
      <c r="K1522" s="103"/>
      <c r="L1522" s="103"/>
    </row>
    <row r="1523" spans="1:12">
      <c r="A1523" s="103"/>
      <c r="B1523" s="103"/>
      <c r="C1523" s="103"/>
      <c r="D1523" s="103"/>
      <c r="E1523" s="103"/>
      <c r="F1523" s="103"/>
      <c r="G1523" s="103"/>
      <c r="H1523" s="103"/>
      <c r="I1523" s="103"/>
      <c r="J1523" s="103"/>
      <c r="K1523" s="103"/>
      <c r="L1523" s="103"/>
    </row>
    <row r="1524" spans="1:12">
      <c r="A1524" s="103"/>
      <c r="B1524" s="103"/>
      <c r="C1524" s="103"/>
      <c r="D1524" s="103"/>
      <c r="E1524" s="103"/>
      <c r="F1524" s="103"/>
      <c r="G1524" s="103"/>
      <c r="H1524" s="103"/>
      <c r="I1524" s="103"/>
      <c r="J1524" s="103"/>
      <c r="K1524" s="103"/>
      <c r="L1524" s="103"/>
    </row>
    <row r="1525" spans="1:12">
      <c r="A1525" s="103"/>
      <c r="B1525" s="103"/>
      <c r="C1525" s="103"/>
      <c r="D1525" s="103"/>
      <c r="E1525" s="103"/>
      <c r="F1525" s="103"/>
      <c r="G1525" s="103"/>
      <c r="H1525" s="103"/>
      <c r="I1525" s="103"/>
      <c r="J1525" s="103"/>
      <c r="K1525" s="103"/>
      <c r="L1525" s="103"/>
    </row>
    <row r="1526" spans="1:12">
      <c r="A1526" s="103"/>
      <c r="B1526" s="103"/>
      <c r="C1526" s="103"/>
      <c r="D1526" s="103"/>
      <c r="E1526" s="103"/>
      <c r="F1526" s="103"/>
      <c r="G1526" s="103"/>
      <c r="H1526" s="103"/>
      <c r="I1526" s="103"/>
      <c r="J1526" s="103"/>
      <c r="K1526" s="103"/>
      <c r="L1526" s="103"/>
    </row>
    <row r="1527" spans="1:12">
      <c r="A1527" s="103"/>
      <c r="B1527" s="103"/>
      <c r="C1527" s="103"/>
      <c r="D1527" s="103"/>
      <c r="E1527" s="103"/>
      <c r="F1527" s="103"/>
      <c r="G1527" s="103"/>
      <c r="H1527" s="103"/>
      <c r="I1527" s="103"/>
      <c r="J1527" s="103"/>
      <c r="K1527" s="103"/>
      <c r="L1527" s="103"/>
    </row>
    <row r="1528" spans="1:12">
      <c r="A1528" s="103"/>
      <c r="B1528" s="103"/>
      <c r="C1528" s="103"/>
      <c r="D1528" s="103"/>
      <c r="E1528" s="103"/>
      <c r="F1528" s="103"/>
      <c r="G1528" s="103"/>
      <c r="H1528" s="103"/>
      <c r="I1528" s="103"/>
      <c r="J1528" s="103"/>
      <c r="K1528" s="103"/>
      <c r="L1528" s="103"/>
    </row>
    <row r="1529" spans="1:12">
      <c r="A1529" s="103"/>
      <c r="B1529" s="103"/>
      <c r="C1529" s="103"/>
      <c r="D1529" s="103"/>
      <c r="E1529" s="103"/>
      <c r="F1529" s="103"/>
      <c r="G1529" s="103"/>
      <c r="H1529" s="103"/>
      <c r="I1529" s="103"/>
      <c r="J1529" s="103"/>
      <c r="K1529" s="103"/>
      <c r="L1529" s="103"/>
    </row>
    <row r="1530" spans="1:12">
      <c r="A1530" s="103"/>
      <c r="B1530" s="103"/>
      <c r="C1530" s="103"/>
      <c r="D1530" s="103"/>
      <c r="E1530" s="103"/>
      <c r="F1530" s="103"/>
      <c r="G1530" s="103"/>
      <c r="H1530" s="103"/>
      <c r="I1530" s="103"/>
      <c r="J1530" s="103"/>
      <c r="K1530" s="103"/>
      <c r="L1530" s="103"/>
    </row>
    <row r="1531" spans="1:12">
      <c r="A1531" s="103"/>
      <c r="B1531" s="103"/>
      <c r="C1531" s="103"/>
      <c r="D1531" s="103"/>
      <c r="E1531" s="103"/>
      <c r="F1531" s="103"/>
      <c r="G1531" s="103"/>
      <c r="H1531" s="103"/>
      <c r="I1531" s="103"/>
      <c r="J1531" s="103"/>
      <c r="K1531" s="103"/>
      <c r="L1531" s="103"/>
    </row>
    <row r="1532" spans="1:12">
      <c r="A1532" s="103"/>
      <c r="B1532" s="103"/>
      <c r="C1532" s="103"/>
      <c r="D1532" s="103"/>
      <c r="E1532" s="103"/>
      <c r="F1532" s="103"/>
      <c r="G1532" s="103"/>
      <c r="H1532" s="103"/>
      <c r="I1532" s="103"/>
      <c r="J1532" s="103"/>
      <c r="K1532" s="103"/>
      <c r="L1532" s="103"/>
    </row>
    <row r="1533" spans="1:12">
      <c r="A1533" s="103"/>
      <c r="B1533" s="103"/>
      <c r="C1533" s="103"/>
      <c r="D1533" s="103"/>
      <c r="E1533" s="103"/>
      <c r="F1533" s="103"/>
      <c r="G1533" s="103"/>
      <c r="H1533" s="103"/>
      <c r="I1533" s="103"/>
      <c r="J1533" s="103"/>
      <c r="K1533" s="103"/>
      <c r="L1533" s="103"/>
    </row>
    <row r="1534" spans="1:12">
      <c r="A1534" s="103"/>
      <c r="B1534" s="103"/>
      <c r="C1534" s="103"/>
      <c r="D1534" s="103"/>
      <c r="E1534" s="103"/>
      <c r="F1534" s="103"/>
      <c r="G1534" s="103"/>
      <c r="H1534" s="103"/>
      <c r="I1534" s="103"/>
      <c r="J1534" s="103"/>
      <c r="K1534" s="103"/>
      <c r="L1534" s="103"/>
    </row>
    <row r="1535" spans="1:12">
      <c r="A1535" s="103"/>
      <c r="B1535" s="103"/>
      <c r="C1535" s="103"/>
      <c r="D1535" s="103"/>
      <c r="E1535" s="103"/>
      <c r="F1535" s="103"/>
      <c r="G1535" s="103"/>
      <c r="H1535" s="103"/>
      <c r="I1535" s="103"/>
      <c r="J1535" s="103"/>
      <c r="K1535" s="103"/>
      <c r="L1535" s="103"/>
    </row>
    <row r="1536" spans="1:12">
      <c r="A1536" s="103"/>
      <c r="B1536" s="103"/>
      <c r="C1536" s="103"/>
      <c r="D1536" s="103"/>
      <c r="E1536" s="103"/>
      <c r="F1536" s="103"/>
      <c r="G1536" s="103"/>
      <c r="H1536" s="103"/>
      <c r="I1536" s="103"/>
      <c r="J1536" s="103"/>
      <c r="K1536" s="103"/>
      <c r="L1536" s="103"/>
    </row>
    <row r="1537" spans="1:12">
      <c r="A1537" s="103"/>
      <c r="B1537" s="103"/>
      <c r="C1537" s="103"/>
      <c r="D1537" s="103"/>
      <c r="E1537" s="103"/>
      <c r="F1537" s="103"/>
      <c r="G1537" s="103"/>
      <c r="H1537" s="103"/>
      <c r="I1537" s="103"/>
      <c r="J1537" s="103"/>
      <c r="K1537" s="103"/>
      <c r="L1537" s="103"/>
    </row>
    <row r="1538" spans="1:12">
      <c r="A1538" s="103"/>
      <c r="B1538" s="103"/>
      <c r="C1538" s="103"/>
      <c r="D1538" s="103"/>
      <c r="E1538" s="103"/>
      <c r="F1538" s="103"/>
      <c r="G1538" s="103"/>
      <c r="H1538" s="103"/>
      <c r="I1538" s="103"/>
      <c r="J1538" s="103"/>
      <c r="K1538" s="103"/>
      <c r="L1538" s="103"/>
    </row>
    <row r="1539" spans="1:12">
      <c r="A1539" s="103"/>
      <c r="B1539" s="103"/>
      <c r="C1539" s="103"/>
      <c r="D1539" s="103"/>
      <c r="E1539" s="103"/>
      <c r="F1539" s="103"/>
      <c r="G1539" s="103"/>
      <c r="H1539" s="103"/>
      <c r="I1539" s="103"/>
      <c r="J1539" s="103"/>
      <c r="K1539" s="103"/>
      <c r="L1539" s="103"/>
    </row>
    <row r="1540" spans="1:12">
      <c r="A1540" s="103"/>
      <c r="B1540" s="103"/>
      <c r="C1540" s="103"/>
      <c r="D1540" s="103"/>
      <c r="E1540" s="103"/>
      <c r="F1540" s="103"/>
      <c r="G1540" s="103"/>
      <c r="H1540" s="103"/>
      <c r="I1540" s="103"/>
      <c r="J1540" s="103"/>
      <c r="K1540" s="103"/>
      <c r="L1540" s="103"/>
    </row>
    <row r="1541" spans="1:12">
      <c r="A1541" s="103"/>
      <c r="B1541" s="103"/>
      <c r="C1541" s="103"/>
      <c r="D1541" s="103"/>
      <c r="E1541" s="103"/>
      <c r="F1541" s="103"/>
      <c r="G1541" s="103"/>
      <c r="H1541" s="103"/>
      <c r="I1541" s="103"/>
      <c r="J1541" s="103"/>
      <c r="K1541" s="103"/>
      <c r="L1541" s="103"/>
    </row>
    <row r="1542" spans="1:12">
      <c r="A1542" s="103"/>
      <c r="B1542" s="103"/>
      <c r="C1542" s="103"/>
      <c r="D1542" s="103"/>
      <c r="E1542" s="103"/>
      <c r="F1542" s="103"/>
      <c r="G1542" s="103"/>
      <c r="H1542" s="103"/>
      <c r="I1542" s="103"/>
      <c r="J1542" s="103"/>
      <c r="K1542" s="103"/>
      <c r="L1542" s="103"/>
    </row>
    <row r="1543" spans="1:12">
      <c r="A1543" s="103"/>
      <c r="B1543" s="103"/>
      <c r="C1543" s="103"/>
      <c r="D1543" s="103"/>
      <c r="E1543" s="103"/>
      <c r="F1543" s="103"/>
      <c r="G1543" s="103"/>
      <c r="H1543" s="103"/>
      <c r="I1543" s="103"/>
      <c r="J1543" s="103"/>
      <c r="K1543" s="103"/>
      <c r="L1543" s="103"/>
    </row>
    <row r="1544" spans="1:12">
      <c r="A1544" s="103"/>
      <c r="B1544" s="103"/>
      <c r="C1544" s="103"/>
      <c r="D1544" s="103"/>
      <c r="E1544" s="103"/>
      <c r="F1544" s="103"/>
      <c r="G1544" s="103"/>
      <c r="H1544" s="103"/>
      <c r="I1544" s="103"/>
      <c r="J1544" s="103"/>
      <c r="K1544" s="103"/>
      <c r="L1544" s="103"/>
    </row>
    <row r="1545" spans="1:12">
      <c r="A1545" s="103"/>
      <c r="B1545" s="103"/>
      <c r="C1545" s="103"/>
      <c r="D1545" s="103"/>
      <c r="E1545" s="103"/>
      <c r="F1545" s="103"/>
      <c r="G1545" s="103"/>
      <c r="H1545" s="103"/>
      <c r="I1545" s="103"/>
      <c r="J1545" s="103"/>
      <c r="K1545" s="103"/>
      <c r="L1545" s="103"/>
    </row>
    <row r="1546" spans="1:12">
      <c r="A1546" s="103"/>
      <c r="B1546" s="103"/>
      <c r="C1546" s="103"/>
      <c r="D1546" s="103"/>
      <c r="E1546" s="103"/>
      <c r="F1546" s="103"/>
      <c r="G1546" s="103"/>
      <c r="H1546" s="103"/>
      <c r="I1546" s="103"/>
      <c r="J1546" s="103"/>
      <c r="K1546" s="103"/>
      <c r="L1546" s="103"/>
    </row>
    <row r="1547" spans="1:12">
      <c r="A1547" s="103"/>
      <c r="B1547" s="103"/>
      <c r="C1547" s="103"/>
      <c r="D1547" s="103"/>
      <c r="E1547" s="103"/>
      <c r="F1547" s="103"/>
      <c r="G1547" s="103"/>
      <c r="H1547" s="103"/>
      <c r="I1547" s="103"/>
      <c r="J1547" s="103"/>
      <c r="K1547" s="103"/>
      <c r="L1547" s="103"/>
    </row>
    <row r="1548" spans="1:12">
      <c r="A1548" s="103"/>
      <c r="B1548" s="103"/>
      <c r="C1548" s="103"/>
      <c r="D1548" s="103"/>
      <c r="E1548" s="103"/>
      <c r="F1548" s="103"/>
      <c r="G1548" s="103"/>
      <c r="H1548" s="103"/>
      <c r="I1548" s="103"/>
      <c r="J1548" s="103"/>
      <c r="K1548" s="103"/>
      <c r="L1548" s="103"/>
    </row>
    <row r="1549" spans="1:12">
      <c r="A1549" s="103"/>
      <c r="B1549" s="103"/>
      <c r="C1549" s="103"/>
      <c r="D1549" s="103"/>
      <c r="E1549" s="103"/>
      <c r="F1549" s="103"/>
      <c r="G1549" s="103"/>
      <c r="H1549" s="103"/>
      <c r="I1549" s="103"/>
      <c r="J1549" s="103"/>
      <c r="K1549" s="103"/>
      <c r="L1549" s="103"/>
    </row>
    <row r="1550" spans="1:12">
      <c r="A1550" s="103"/>
      <c r="B1550" s="103"/>
      <c r="C1550" s="103"/>
      <c r="D1550" s="103"/>
      <c r="E1550" s="103"/>
      <c r="F1550" s="103"/>
      <c r="G1550" s="103"/>
      <c r="H1550" s="103"/>
      <c r="I1550" s="103"/>
      <c r="J1550" s="103"/>
      <c r="K1550" s="103"/>
      <c r="L1550" s="103"/>
    </row>
    <row r="1551" spans="1:12">
      <c r="A1551" s="103"/>
      <c r="B1551" s="103"/>
      <c r="C1551" s="103"/>
      <c r="D1551" s="103"/>
      <c r="E1551" s="103"/>
      <c r="F1551" s="103"/>
      <c r="G1551" s="103"/>
      <c r="H1551" s="103"/>
      <c r="I1551" s="103"/>
      <c r="J1551" s="103"/>
      <c r="K1551" s="103"/>
      <c r="L1551" s="103"/>
    </row>
    <row r="1552" spans="1:12">
      <c r="A1552" s="103"/>
      <c r="B1552" s="103"/>
      <c r="C1552" s="103"/>
      <c r="D1552" s="103"/>
      <c r="E1552" s="103"/>
      <c r="F1552" s="103"/>
      <c r="G1552" s="103"/>
      <c r="H1552" s="103"/>
      <c r="I1552" s="103"/>
      <c r="J1552" s="103"/>
      <c r="K1552" s="103"/>
      <c r="L1552" s="103"/>
    </row>
    <row r="1553" spans="1:12">
      <c r="A1553" s="103"/>
      <c r="B1553" s="103"/>
      <c r="C1553" s="103"/>
      <c r="D1553" s="103"/>
      <c r="E1553" s="103"/>
      <c r="F1553" s="103"/>
      <c r="G1553" s="103"/>
      <c r="H1553" s="103"/>
      <c r="I1553" s="103"/>
      <c r="J1553" s="103"/>
      <c r="K1553" s="103"/>
      <c r="L1553" s="103"/>
    </row>
    <row r="1554" spans="1:12">
      <c r="A1554" s="103"/>
      <c r="B1554" s="103"/>
      <c r="C1554" s="103"/>
      <c r="D1554" s="103"/>
      <c r="E1554" s="103"/>
      <c r="F1554" s="103"/>
      <c r="G1554" s="103"/>
      <c r="H1554" s="103"/>
      <c r="I1554" s="103"/>
      <c r="J1554" s="103"/>
      <c r="K1554" s="103"/>
      <c r="L1554" s="103"/>
    </row>
    <row r="1555" spans="1:12">
      <c r="A1555" s="103"/>
      <c r="B1555" s="103"/>
      <c r="C1555" s="103"/>
      <c r="D1555" s="103"/>
      <c r="E1555" s="103"/>
      <c r="F1555" s="103"/>
      <c r="G1555" s="103"/>
      <c r="H1555" s="103"/>
      <c r="I1555" s="103"/>
      <c r="J1555" s="103"/>
      <c r="K1555" s="103"/>
      <c r="L1555" s="103"/>
    </row>
    <row r="1556" spans="1:12">
      <c r="A1556" s="103"/>
      <c r="B1556" s="103"/>
      <c r="C1556" s="103"/>
      <c r="D1556" s="103"/>
      <c r="E1556" s="103"/>
      <c r="F1556" s="103"/>
      <c r="G1556" s="103"/>
      <c r="H1556" s="103"/>
      <c r="I1556" s="103"/>
      <c r="J1556" s="103"/>
      <c r="K1556" s="103"/>
      <c r="L1556" s="103"/>
    </row>
    <row r="1557" spans="1:12">
      <c r="A1557" s="103"/>
      <c r="B1557" s="103"/>
      <c r="C1557" s="103"/>
      <c r="D1557" s="103"/>
      <c r="E1557" s="103"/>
      <c r="F1557" s="103"/>
      <c r="G1557" s="103"/>
      <c r="H1557" s="103"/>
      <c r="I1557" s="103"/>
      <c r="J1557" s="103"/>
      <c r="K1557" s="103"/>
      <c r="L1557" s="103"/>
    </row>
    <row r="1558" spans="1:12">
      <c r="A1558" s="103"/>
      <c r="B1558" s="103"/>
      <c r="C1558" s="103"/>
      <c r="D1558" s="103"/>
      <c r="E1558" s="103"/>
      <c r="F1558" s="103"/>
      <c r="G1558" s="103"/>
      <c r="H1558" s="103"/>
      <c r="I1558" s="103"/>
      <c r="J1558" s="103"/>
      <c r="K1558" s="103"/>
      <c r="L1558" s="103"/>
    </row>
    <row r="1559" spans="1:12">
      <c r="A1559" s="103"/>
      <c r="B1559" s="103"/>
      <c r="C1559" s="103"/>
      <c r="D1559" s="103"/>
      <c r="E1559" s="103"/>
      <c r="F1559" s="103"/>
      <c r="G1559" s="103"/>
      <c r="H1559" s="103"/>
      <c r="I1559" s="103"/>
      <c r="J1559" s="103"/>
      <c r="K1559" s="103"/>
      <c r="L1559" s="103"/>
    </row>
    <row r="1560" spans="1:12">
      <c r="A1560" s="103"/>
      <c r="B1560" s="103"/>
      <c r="C1560" s="103"/>
      <c r="D1560" s="103"/>
      <c r="E1560" s="103"/>
      <c r="F1560" s="103"/>
      <c r="G1560" s="103"/>
      <c r="H1560" s="103"/>
      <c r="I1560" s="103"/>
      <c r="J1560" s="103"/>
      <c r="K1560" s="103"/>
      <c r="L1560" s="103"/>
    </row>
    <row r="1561" spans="1:12">
      <c r="A1561" s="103"/>
      <c r="B1561" s="103"/>
      <c r="C1561" s="103"/>
      <c r="D1561" s="103"/>
      <c r="E1561" s="103"/>
      <c r="F1561" s="103"/>
      <c r="G1561" s="103"/>
      <c r="H1561" s="103"/>
      <c r="I1561" s="103"/>
      <c r="J1561" s="103"/>
      <c r="K1561" s="103"/>
      <c r="L1561" s="103"/>
    </row>
    <row r="1562" spans="1:12">
      <c r="A1562" s="103"/>
      <c r="B1562" s="103"/>
      <c r="C1562" s="103"/>
      <c r="D1562" s="103"/>
      <c r="E1562" s="103"/>
      <c r="F1562" s="103"/>
      <c r="G1562" s="103"/>
      <c r="H1562" s="103"/>
      <c r="I1562" s="103"/>
      <c r="J1562" s="103"/>
      <c r="K1562" s="103"/>
      <c r="L1562" s="103"/>
    </row>
    <row r="1563" spans="1:12">
      <c r="A1563" s="103"/>
      <c r="B1563" s="103"/>
      <c r="C1563" s="103"/>
      <c r="D1563" s="103"/>
      <c r="E1563" s="103"/>
      <c r="F1563" s="103"/>
      <c r="G1563" s="103"/>
      <c r="H1563" s="103"/>
      <c r="I1563" s="103"/>
      <c r="J1563" s="103"/>
      <c r="K1563" s="103"/>
      <c r="L1563" s="103"/>
    </row>
    <row r="1564" spans="1:12">
      <c r="A1564" s="103"/>
      <c r="B1564" s="103"/>
      <c r="C1564" s="103"/>
      <c r="D1564" s="103"/>
      <c r="E1564" s="103"/>
      <c r="F1564" s="103"/>
      <c r="G1564" s="103"/>
      <c r="H1564" s="103"/>
      <c r="I1564" s="103"/>
      <c r="J1564" s="103"/>
      <c r="K1564" s="103"/>
      <c r="L1564" s="103"/>
    </row>
    <row r="1565" spans="1:12">
      <c r="A1565" s="103"/>
      <c r="B1565" s="103"/>
      <c r="C1565" s="103"/>
      <c r="D1565" s="103"/>
      <c r="E1565" s="103"/>
      <c r="F1565" s="103"/>
      <c r="G1565" s="103"/>
      <c r="H1565" s="103"/>
      <c r="I1565" s="103"/>
      <c r="J1565" s="103"/>
      <c r="K1565" s="103"/>
      <c r="L1565" s="103"/>
    </row>
    <row r="1566" spans="1:12">
      <c r="A1566" s="103"/>
      <c r="B1566" s="103"/>
      <c r="C1566" s="103"/>
      <c r="D1566" s="103"/>
      <c r="E1566" s="103"/>
      <c r="F1566" s="103"/>
      <c r="G1566" s="103"/>
      <c r="H1566" s="103"/>
      <c r="I1566" s="103"/>
      <c r="J1566" s="103"/>
      <c r="K1566" s="103"/>
      <c r="L1566" s="103"/>
    </row>
    <row r="1567" spans="1:12">
      <c r="A1567" s="103"/>
      <c r="B1567" s="103"/>
      <c r="C1567" s="103"/>
      <c r="D1567" s="103"/>
      <c r="E1567" s="103"/>
      <c r="F1567" s="103"/>
      <c r="G1567" s="103"/>
      <c r="H1567" s="103"/>
      <c r="I1567" s="103"/>
      <c r="J1567" s="103"/>
      <c r="K1567" s="103"/>
      <c r="L1567" s="103"/>
    </row>
    <row r="1568" spans="1:12">
      <c r="A1568" s="103"/>
      <c r="B1568" s="103"/>
      <c r="C1568" s="103"/>
      <c r="D1568" s="103"/>
      <c r="E1568" s="103"/>
      <c r="F1568" s="103"/>
      <c r="G1568" s="103"/>
      <c r="H1568" s="103"/>
      <c r="I1568" s="103"/>
      <c r="J1568" s="103"/>
      <c r="K1568" s="103"/>
      <c r="L1568" s="103"/>
    </row>
    <row r="1569" spans="1:12">
      <c r="A1569" s="103"/>
      <c r="B1569" s="103"/>
      <c r="C1569" s="103"/>
      <c r="D1569" s="103"/>
      <c r="E1569" s="103"/>
      <c r="F1569" s="103"/>
      <c r="G1569" s="103"/>
      <c r="H1569" s="103"/>
      <c r="I1569" s="103"/>
      <c r="J1569" s="103"/>
      <c r="K1569" s="103"/>
      <c r="L1569" s="103"/>
    </row>
    <row r="1570" spans="1:12">
      <c r="A1570" s="103"/>
      <c r="B1570" s="103"/>
      <c r="C1570" s="103"/>
      <c r="D1570" s="103"/>
      <c r="E1570" s="103"/>
      <c r="F1570" s="103"/>
      <c r="G1570" s="103"/>
      <c r="H1570" s="103"/>
      <c r="I1570" s="103"/>
      <c r="J1570" s="103"/>
      <c r="K1570" s="103"/>
      <c r="L1570" s="103"/>
    </row>
    <row r="1571" spans="1:12">
      <c r="A1571" s="103"/>
      <c r="B1571" s="103"/>
      <c r="C1571" s="103"/>
      <c r="D1571" s="103"/>
      <c r="E1571" s="103"/>
      <c r="F1571" s="103"/>
      <c r="G1571" s="103"/>
      <c r="H1571" s="103"/>
      <c r="I1571" s="103"/>
      <c r="J1571" s="103"/>
      <c r="K1571" s="103"/>
      <c r="L1571" s="103"/>
    </row>
    <row r="1572" spans="1:12">
      <c r="A1572" s="103"/>
      <c r="B1572" s="103"/>
      <c r="C1572" s="103"/>
      <c r="D1572" s="103"/>
      <c r="E1572" s="103"/>
      <c r="F1572" s="103"/>
      <c r="G1572" s="103"/>
      <c r="H1572" s="103"/>
      <c r="I1572" s="103"/>
      <c r="J1572" s="103"/>
      <c r="K1572" s="103"/>
      <c r="L1572" s="103"/>
    </row>
    <row r="1573" spans="1:12">
      <c r="A1573" s="103"/>
      <c r="B1573" s="103"/>
      <c r="C1573" s="103"/>
      <c r="D1573" s="103"/>
      <c r="E1573" s="103"/>
      <c r="F1573" s="103"/>
      <c r="G1573" s="103"/>
      <c r="H1573" s="103"/>
      <c r="I1573" s="103"/>
      <c r="J1573" s="103"/>
      <c r="K1573" s="103"/>
      <c r="L1573" s="103"/>
    </row>
    <row r="1574" spans="1:12">
      <c r="A1574" s="103"/>
      <c r="B1574" s="103"/>
      <c r="C1574" s="103"/>
      <c r="D1574" s="103"/>
      <c r="E1574" s="103"/>
      <c r="F1574" s="103"/>
      <c r="G1574" s="103"/>
      <c r="H1574" s="103"/>
      <c r="I1574" s="103"/>
      <c r="J1574" s="103"/>
      <c r="K1574" s="103"/>
      <c r="L1574" s="103"/>
    </row>
    <row r="1575" spans="1:12">
      <c r="A1575" s="103"/>
      <c r="B1575" s="103"/>
      <c r="C1575" s="103"/>
      <c r="D1575" s="103"/>
      <c r="E1575" s="103"/>
      <c r="F1575" s="103"/>
      <c r="G1575" s="103"/>
      <c r="H1575" s="103"/>
      <c r="I1575" s="103"/>
      <c r="J1575" s="103"/>
      <c r="K1575" s="103"/>
      <c r="L1575" s="103"/>
    </row>
    <row r="1576" spans="1:12">
      <c r="A1576" s="103"/>
      <c r="B1576" s="103"/>
      <c r="C1576" s="103"/>
      <c r="D1576" s="103"/>
      <c r="E1576" s="103"/>
      <c r="F1576" s="103"/>
      <c r="G1576" s="103"/>
      <c r="H1576" s="103"/>
      <c r="I1576" s="103"/>
      <c r="J1576" s="103"/>
      <c r="K1576" s="103"/>
      <c r="L1576" s="103"/>
    </row>
    <row r="1577" spans="1:12">
      <c r="A1577" s="103"/>
      <c r="B1577" s="103"/>
      <c r="C1577" s="103"/>
      <c r="D1577" s="103"/>
      <c r="E1577" s="103"/>
      <c r="F1577" s="103"/>
      <c r="G1577" s="103"/>
      <c r="H1577" s="103"/>
      <c r="I1577" s="103"/>
      <c r="J1577" s="103"/>
      <c r="K1577" s="103"/>
      <c r="L1577" s="103"/>
    </row>
    <row r="1578" spans="1:12">
      <c r="A1578" s="103"/>
      <c r="B1578" s="103"/>
      <c r="C1578" s="103"/>
      <c r="D1578" s="103"/>
      <c r="E1578" s="103"/>
      <c r="F1578" s="103"/>
      <c r="G1578" s="103"/>
      <c r="H1578" s="103"/>
      <c r="I1578" s="103"/>
      <c r="J1578" s="103"/>
      <c r="K1578" s="103"/>
      <c r="L1578" s="103"/>
    </row>
    <row r="1579" spans="1:12">
      <c r="A1579" s="103"/>
      <c r="B1579" s="103"/>
      <c r="C1579" s="103"/>
      <c r="D1579" s="103"/>
      <c r="E1579" s="103"/>
      <c r="F1579" s="103"/>
      <c r="G1579" s="103"/>
      <c r="H1579" s="103"/>
      <c r="I1579" s="103"/>
      <c r="J1579" s="103"/>
      <c r="K1579" s="103"/>
      <c r="L1579" s="103"/>
    </row>
    <row r="1580" spans="1:12">
      <c r="A1580" s="103"/>
      <c r="B1580" s="103"/>
      <c r="C1580" s="103"/>
      <c r="D1580" s="103"/>
      <c r="E1580" s="103"/>
      <c r="F1580" s="103"/>
      <c r="G1580" s="103"/>
      <c r="H1580" s="103"/>
      <c r="I1580" s="103"/>
      <c r="J1580" s="103"/>
      <c r="K1580" s="103"/>
      <c r="L1580" s="103"/>
    </row>
    <row r="1581" spans="1:12">
      <c r="A1581" s="103"/>
      <c r="B1581" s="103"/>
      <c r="C1581" s="103"/>
      <c r="D1581" s="103"/>
      <c r="E1581" s="103"/>
      <c r="F1581" s="103"/>
      <c r="G1581" s="103"/>
      <c r="H1581" s="103"/>
      <c r="I1581" s="103"/>
      <c r="J1581" s="103"/>
      <c r="K1581" s="103"/>
      <c r="L1581" s="103"/>
    </row>
    <row r="1582" spans="1:12">
      <c r="A1582" s="103"/>
      <c r="B1582" s="103"/>
      <c r="C1582" s="103"/>
      <c r="D1582" s="103"/>
      <c r="E1582" s="103"/>
      <c r="F1582" s="103"/>
      <c r="G1582" s="103"/>
      <c r="H1582" s="103"/>
      <c r="I1582" s="103"/>
      <c r="J1582" s="103"/>
      <c r="K1582" s="103"/>
      <c r="L1582" s="103"/>
    </row>
    <row r="1583" spans="1:12">
      <c r="A1583" s="103"/>
      <c r="B1583" s="103"/>
      <c r="C1583" s="103"/>
      <c r="D1583" s="103"/>
      <c r="E1583" s="103"/>
      <c r="F1583" s="103"/>
      <c r="G1583" s="103"/>
      <c r="H1583" s="103"/>
      <c r="I1583" s="103"/>
      <c r="J1583" s="103"/>
      <c r="K1583" s="103"/>
      <c r="L1583" s="103"/>
    </row>
    <row r="1584" spans="1:12">
      <c r="A1584" s="103"/>
      <c r="B1584" s="103"/>
      <c r="C1584" s="103"/>
      <c r="D1584" s="103"/>
      <c r="E1584" s="103"/>
      <c r="F1584" s="103"/>
      <c r="G1584" s="103"/>
      <c r="H1584" s="103"/>
      <c r="I1584" s="103"/>
      <c r="J1584" s="103"/>
      <c r="K1584" s="103"/>
      <c r="L1584" s="103"/>
    </row>
    <row r="1585" spans="1:12">
      <c r="A1585" s="103"/>
      <c r="B1585" s="103"/>
      <c r="C1585" s="103"/>
      <c r="D1585" s="103"/>
      <c r="E1585" s="103"/>
      <c r="F1585" s="103"/>
      <c r="G1585" s="103"/>
      <c r="H1585" s="103"/>
      <c r="I1585" s="103"/>
      <c r="J1585" s="103"/>
      <c r="K1585" s="103"/>
      <c r="L1585" s="103"/>
    </row>
    <row r="1586" spans="1:12">
      <c r="A1586" s="103"/>
      <c r="B1586" s="103"/>
      <c r="C1586" s="103"/>
      <c r="D1586" s="103"/>
      <c r="E1586" s="103"/>
      <c r="F1586" s="103"/>
      <c r="G1586" s="103"/>
      <c r="H1586" s="103"/>
      <c r="I1586" s="103"/>
      <c r="J1586" s="103"/>
      <c r="K1586" s="103"/>
      <c r="L1586" s="103"/>
    </row>
    <row r="1587" spans="1:12">
      <c r="A1587" s="103"/>
      <c r="B1587" s="103"/>
      <c r="C1587" s="103"/>
      <c r="D1587" s="103"/>
      <c r="E1587" s="103"/>
      <c r="F1587" s="103"/>
      <c r="G1587" s="103"/>
      <c r="H1587" s="103"/>
      <c r="I1587" s="103"/>
      <c r="J1587" s="103"/>
      <c r="K1587" s="103"/>
      <c r="L1587" s="103"/>
    </row>
    <row r="1588" spans="1:12">
      <c r="A1588" s="103"/>
      <c r="B1588" s="103"/>
      <c r="C1588" s="103"/>
      <c r="D1588" s="103"/>
      <c r="E1588" s="103"/>
      <c r="F1588" s="103"/>
      <c r="G1588" s="103"/>
      <c r="H1588" s="103"/>
      <c r="I1588" s="103"/>
      <c r="J1588" s="103"/>
      <c r="K1588" s="103"/>
      <c r="L1588" s="103"/>
    </row>
    <row r="1589" spans="1:12">
      <c r="A1589" s="103"/>
      <c r="B1589" s="103"/>
      <c r="C1589" s="103"/>
      <c r="D1589" s="103"/>
      <c r="E1589" s="103"/>
      <c r="F1589" s="103"/>
      <c r="G1589" s="103"/>
      <c r="H1589" s="103"/>
      <c r="I1589" s="103"/>
      <c r="J1589" s="103"/>
      <c r="K1589" s="103"/>
      <c r="L1589" s="103"/>
    </row>
    <row r="1590" spans="1:12">
      <c r="A1590" s="103"/>
      <c r="B1590" s="103"/>
      <c r="C1590" s="103"/>
      <c r="D1590" s="103"/>
      <c r="E1590" s="103"/>
      <c r="F1590" s="103"/>
      <c r="G1590" s="103"/>
      <c r="H1590" s="103"/>
      <c r="I1590" s="103"/>
      <c r="J1590" s="103"/>
      <c r="K1590" s="103"/>
      <c r="L1590" s="103"/>
    </row>
    <row r="1591" spans="1:12">
      <c r="A1591" s="103"/>
      <c r="B1591" s="103"/>
      <c r="C1591" s="103"/>
      <c r="D1591" s="103"/>
      <c r="E1591" s="103"/>
      <c r="F1591" s="103"/>
      <c r="G1591" s="103"/>
      <c r="H1591" s="103"/>
      <c r="I1591" s="103"/>
      <c r="J1591" s="103"/>
      <c r="K1591" s="103"/>
      <c r="L1591" s="103"/>
    </row>
    <row r="1592" spans="1:12">
      <c r="A1592" s="103"/>
      <c r="B1592" s="103"/>
      <c r="C1592" s="103"/>
      <c r="D1592" s="103"/>
      <c r="E1592" s="103"/>
      <c r="F1592" s="103"/>
      <c r="G1592" s="103"/>
      <c r="H1592" s="103"/>
      <c r="I1592" s="103"/>
      <c r="J1592" s="103"/>
      <c r="K1592" s="103"/>
      <c r="L1592" s="103"/>
    </row>
    <row r="1593" spans="1:12">
      <c r="A1593" s="103"/>
      <c r="B1593" s="103"/>
      <c r="C1593" s="103"/>
      <c r="D1593" s="103"/>
      <c r="E1593" s="103"/>
      <c r="F1593" s="103"/>
      <c r="G1593" s="103"/>
      <c r="H1593" s="103"/>
      <c r="I1593" s="103"/>
      <c r="J1593" s="103"/>
      <c r="K1593" s="103"/>
      <c r="L1593" s="103"/>
    </row>
    <row r="1594" spans="1:12">
      <c r="A1594" s="103"/>
      <c r="B1594" s="103"/>
      <c r="C1594" s="103"/>
      <c r="D1594" s="103"/>
      <c r="E1594" s="103"/>
      <c r="F1594" s="103"/>
      <c r="G1594" s="103"/>
      <c r="H1594" s="103"/>
      <c r="I1594" s="103"/>
      <c r="J1594" s="103"/>
      <c r="K1594" s="103"/>
      <c r="L1594" s="103"/>
    </row>
    <row r="1595" spans="1:12">
      <c r="A1595" s="103"/>
      <c r="B1595" s="103"/>
      <c r="C1595" s="103"/>
      <c r="D1595" s="103"/>
      <c r="E1595" s="103"/>
      <c r="F1595" s="103"/>
      <c r="G1595" s="103"/>
      <c r="H1595" s="103"/>
      <c r="I1595" s="103"/>
      <c r="J1595" s="103"/>
      <c r="K1595" s="103"/>
      <c r="L1595" s="103"/>
    </row>
    <row r="1596" spans="1:12">
      <c r="A1596" s="103"/>
      <c r="B1596" s="103"/>
      <c r="C1596" s="103"/>
      <c r="D1596" s="103"/>
      <c r="E1596" s="103"/>
      <c r="F1596" s="103"/>
      <c r="G1596" s="103"/>
      <c r="H1596" s="103"/>
      <c r="I1596" s="103"/>
      <c r="J1596" s="103"/>
      <c r="K1596" s="103"/>
      <c r="L1596" s="103"/>
    </row>
    <row r="1597" spans="1:12">
      <c r="A1597" s="103"/>
      <c r="B1597" s="103"/>
      <c r="C1597" s="103"/>
      <c r="D1597" s="103"/>
      <c r="E1597" s="103"/>
      <c r="F1597" s="103"/>
      <c r="G1597" s="103"/>
      <c r="H1597" s="103"/>
      <c r="I1597" s="103"/>
      <c r="J1597" s="103"/>
      <c r="K1597" s="103"/>
      <c r="L1597" s="103"/>
    </row>
    <row r="1598" spans="1:12">
      <c r="A1598" s="103"/>
      <c r="B1598" s="103"/>
      <c r="C1598" s="103"/>
      <c r="D1598" s="103"/>
      <c r="E1598" s="103"/>
      <c r="F1598" s="103"/>
      <c r="G1598" s="103"/>
      <c r="H1598" s="103"/>
      <c r="I1598" s="103"/>
      <c r="J1598" s="103"/>
      <c r="K1598" s="103"/>
      <c r="L1598" s="103"/>
    </row>
    <row r="1599" spans="1:12">
      <c r="A1599" s="103"/>
      <c r="B1599" s="103"/>
      <c r="C1599" s="103"/>
      <c r="D1599" s="103"/>
      <c r="E1599" s="103"/>
      <c r="F1599" s="103"/>
      <c r="G1599" s="103"/>
      <c r="H1599" s="103"/>
      <c r="I1599" s="103"/>
      <c r="J1599" s="103"/>
      <c r="K1599" s="103"/>
      <c r="L1599" s="103"/>
    </row>
    <row r="1600" spans="1:12">
      <c r="A1600" s="103"/>
      <c r="B1600" s="103"/>
      <c r="C1600" s="103"/>
      <c r="D1600" s="103"/>
      <c r="E1600" s="103"/>
      <c r="F1600" s="103"/>
      <c r="G1600" s="103"/>
      <c r="H1600" s="103"/>
      <c r="I1600" s="103"/>
      <c r="J1600" s="103"/>
      <c r="K1600" s="103"/>
      <c r="L1600" s="103"/>
    </row>
    <row r="1601" spans="1:12">
      <c r="A1601" s="103"/>
      <c r="B1601" s="103"/>
      <c r="C1601" s="103"/>
      <c r="D1601" s="103"/>
      <c r="E1601" s="103"/>
      <c r="F1601" s="103"/>
      <c r="G1601" s="103"/>
      <c r="H1601" s="103"/>
      <c r="I1601" s="103"/>
      <c r="J1601" s="103"/>
      <c r="K1601" s="103"/>
      <c r="L1601" s="103"/>
    </row>
    <row r="1602" spans="1:12">
      <c r="A1602" s="103"/>
      <c r="B1602" s="103"/>
      <c r="C1602" s="103"/>
      <c r="D1602" s="103"/>
      <c r="E1602" s="103"/>
      <c r="F1602" s="103"/>
      <c r="G1602" s="103"/>
      <c r="H1602" s="103"/>
      <c r="I1602" s="103"/>
      <c r="J1602" s="103"/>
      <c r="K1602" s="103"/>
      <c r="L1602" s="103"/>
    </row>
    <row r="1603" spans="1:12">
      <c r="A1603" s="103"/>
      <c r="B1603" s="103"/>
      <c r="C1603" s="103"/>
      <c r="D1603" s="103"/>
      <c r="E1603" s="103"/>
      <c r="F1603" s="103"/>
      <c r="G1603" s="103"/>
      <c r="H1603" s="103"/>
      <c r="I1603" s="103"/>
      <c r="J1603" s="103"/>
      <c r="K1603" s="103"/>
      <c r="L1603" s="103"/>
    </row>
    <row r="1604" spans="1:12">
      <c r="A1604" s="103"/>
      <c r="B1604" s="103"/>
      <c r="C1604" s="103"/>
      <c r="D1604" s="103"/>
      <c r="E1604" s="103"/>
      <c r="F1604" s="103"/>
      <c r="G1604" s="103"/>
      <c r="H1604" s="103"/>
      <c r="I1604" s="103"/>
      <c r="J1604" s="103"/>
      <c r="K1604" s="103"/>
      <c r="L1604" s="103"/>
    </row>
    <row r="1605" spans="1:12">
      <c r="A1605" s="103"/>
      <c r="B1605" s="103"/>
      <c r="C1605" s="103"/>
      <c r="D1605" s="103"/>
      <c r="E1605" s="103"/>
      <c r="F1605" s="103"/>
      <c r="G1605" s="103"/>
      <c r="H1605" s="103"/>
      <c r="I1605" s="103"/>
      <c r="J1605" s="103"/>
      <c r="K1605" s="103"/>
      <c r="L1605" s="103"/>
    </row>
    <row r="1606" spans="1:12">
      <c r="A1606" s="103"/>
      <c r="B1606" s="103"/>
      <c r="C1606" s="103"/>
      <c r="D1606" s="103"/>
      <c r="E1606" s="103"/>
      <c r="F1606" s="103"/>
      <c r="G1606" s="103"/>
      <c r="H1606" s="103"/>
      <c r="I1606" s="103"/>
      <c r="J1606" s="103"/>
      <c r="K1606" s="103"/>
      <c r="L1606" s="103"/>
    </row>
    <row r="1607" spans="1:12">
      <c r="A1607" s="103"/>
      <c r="B1607" s="103"/>
      <c r="C1607" s="103"/>
      <c r="D1607" s="103"/>
      <c r="E1607" s="103"/>
      <c r="F1607" s="103"/>
      <c r="G1607" s="103"/>
      <c r="H1607" s="103"/>
      <c r="I1607" s="103"/>
      <c r="J1607" s="103"/>
      <c r="K1607" s="103"/>
      <c r="L1607" s="103"/>
    </row>
    <row r="1608" spans="1:12">
      <c r="A1608" s="103"/>
      <c r="B1608" s="103"/>
      <c r="C1608" s="103"/>
      <c r="D1608" s="103"/>
      <c r="E1608" s="103"/>
      <c r="F1608" s="103"/>
      <c r="G1608" s="103"/>
      <c r="H1608" s="103"/>
      <c r="I1608" s="103"/>
      <c r="J1608" s="103"/>
      <c r="K1608" s="103"/>
      <c r="L1608" s="103"/>
    </row>
    <row r="1609" spans="1:12">
      <c r="A1609" s="103"/>
      <c r="B1609" s="103"/>
      <c r="C1609" s="103"/>
      <c r="D1609" s="103"/>
      <c r="E1609" s="103"/>
      <c r="F1609" s="103"/>
      <c r="G1609" s="103"/>
      <c r="H1609" s="103"/>
      <c r="I1609" s="103"/>
      <c r="J1609" s="103"/>
      <c r="K1609" s="103"/>
      <c r="L1609" s="103"/>
    </row>
    <row r="1610" spans="1:12">
      <c r="A1610" s="103"/>
      <c r="B1610" s="103"/>
      <c r="C1610" s="103"/>
      <c r="D1610" s="103"/>
      <c r="E1610" s="103"/>
      <c r="F1610" s="103"/>
      <c r="G1610" s="103"/>
      <c r="H1610" s="103"/>
      <c r="I1610" s="103"/>
      <c r="J1610" s="103"/>
      <c r="K1610" s="103"/>
      <c r="L1610" s="103"/>
    </row>
    <row r="1611" spans="1:12">
      <c r="A1611" s="103"/>
      <c r="B1611" s="103"/>
      <c r="C1611" s="103"/>
      <c r="D1611" s="103"/>
      <c r="E1611" s="103"/>
      <c r="F1611" s="103"/>
      <c r="G1611" s="103"/>
      <c r="H1611" s="103"/>
      <c r="I1611" s="103"/>
      <c r="J1611" s="103"/>
      <c r="K1611" s="103"/>
      <c r="L1611" s="103"/>
    </row>
    <row r="1612" spans="1:12">
      <c r="A1612" s="103"/>
      <c r="B1612" s="103"/>
      <c r="C1612" s="103"/>
      <c r="D1612" s="103"/>
      <c r="E1612" s="103"/>
      <c r="F1612" s="103"/>
      <c r="G1612" s="103"/>
      <c r="H1612" s="103"/>
      <c r="I1612" s="103"/>
      <c r="J1612" s="103"/>
      <c r="K1612" s="103"/>
      <c r="L1612" s="103"/>
    </row>
    <row r="1613" spans="1:12">
      <c r="A1613" s="103"/>
      <c r="B1613" s="103"/>
      <c r="C1613" s="103"/>
      <c r="D1613" s="103"/>
      <c r="E1613" s="103"/>
      <c r="F1613" s="103"/>
      <c r="G1613" s="103"/>
      <c r="H1613" s="103"/>
      <c r="I1613" s="103"/>
      <c r="J1613" s="103"/>
      <c r="K1613" s="103"/>
      <c r="L1613" s="103"/>
    </row>
    <row r="1614" spans="1:12">
      <c r="A1614" s="103"/>
      <c r="B1614" s="103"/>
      <c r="C1614" s="103"/>
      <c r="D1614" s="103"/>
      <c r="E1614" s="103"/>
      <c r="F1614" s="103"/>
      <c r="G1614" s="103"/>
      <c r="H1614" s="103"/>
      <c r="I1614" s="103"/>
      <c r="J1614" s="103"/>
      <c r="K1614" s="103"/>
      <c r="L1614" s="103"/>
    </row>
    <row r="1615" spans="1:12">
      <c r="A1615" s="103"/>
      <c r="B1615" s="103"/>
      <c r="C1615" s="103"/>
      <c r="D1615" s="103"/>
      <c r="E1615" s="103"/>
      <c r="F1615" s="103"/>
      <c r="G1615" s="103"/>
      <c r="H1615" s="103"/>
      <c r="I1615" s="103"/>
      <c r="J1615" s="103"/>
      <c r="K1615" s="103"/>
      <c r="L1615" s="103"/>
    </row>
    <row r="1616" spans="1:12">
      <c r="A1616" s="103"/>
      <c r="B1616" s="103"/>
      <c r="C1616" s="103"/>
      <c r="D1616" s="103"/>
      <c r="E1616" s="103"/>
      <c r="F1616" s="103"/>
      <c r="G1616" s="103"/>
      <c r="H1616" s="103"/>
      <c r="I1616" s="103"/>
      <c r="J1616" s="103"/>
      <c r="K1616" s="103"/>
      <c r="L1616" s="103"/>
    </row>
    <row r="1617" spans="1:12">
      <c r="A1617" s="103"/>
      <c r="B1617" s="103"/>
      <c r="C1617" s="103"/>
      <c r="D1617" s="103"/>
      <c r="E1617" s="103"/>
      <c r="F1617" s="103"/>
      <c r="G1617" s="103"/>
      <c r="H1617" s="103"/>
      <c r="I1617" s="103"/>
      <c r="J1617" s="103"/>
      <c r="K1617" s="103"/>
      <c r="L1617" s="103"/>
    </row>
    <row r="1618" spans="1:12">
      <c r="A1618" s="103"/>
      <c r="B1618" s="103"/>
      <c r="C1618" s="103"/>
      <c r="D1618" s="103"/>
      <c r="E1618" s="103"/>
      <c r="F1618" s="103"/>
      <c r="G1618" s="103"/>
      <c r="H1618" s="103"/>
      <c r="I1618" s="103"/>
      <c r="J1618" s="103"/>
      <c r="K1618" s="103"/>
      <c r="L1618" s="103"/>
    </row>
    <row r="1619" spans="1:12">
      <c r="A1619" s="103"/>
      <c r="B1619" s="103"/>
      <c r="C1619" s="103"/>
      <c r="D1619" s="103"/>
      <c r="E1619" s="103"/>
      <c r="F1619" s="103"/>
      <c r="G1619" s="103"/>
      <c r="H1619" s="103"/>
      <c r="I1619" s="103"/>
      <c r="J1619" s="103"/>
      <c r="K1619" s="103"/>
      <c r="L1619" s="103"/>
    </row>
    <row r="1620" spans="1:12">
      <c r="A1620" s="103"/>
      <c r="B1620" s="103"/>
      <c r="C1620" s="103"/>
      <c r="D1620" s="103"/>
      <c r="E1620" s="103"/>
      <c r="F1620" s="103"/>
      <c r="G1620" s="103"/>
      <c r="H1620" s="103"/>
      <c r="I1620" s="103"/>
      <c r="J1620" s="103"/>
      <c r="K1620" s="103"/>
      <c r="L1620" s="103"/>
    </row>
    <row r="1621" spans="1:12">
      <c r="A1621" s="103"/>
      <c r="B1621" s="103"/>
      <c r="C1621" s="103"/>
      <c r="D1621" s="103"/>
      <c r="E1621" s="103"/>
      <c r="F1621" s="103"/>
      <c r="G1621" s="103"/>
      <c r="H1621" s="103"/>
      <c r="I1621" s="103"/>
      <c r="J1621" s="103"/>
      <c r="K1621" s="103"/>
      <c r="L1621" s="103"/>
    </row>
    <row r="1622" spans="1:12">
      <c r="A1622" s="103"/>
      <c r="B1622" s="103"/>
      <c r="C1622" s="103"/>
      <c r="D1622" s="103"/>
      <c r="E1622" s="103"/>
      <c r="F1622" s="103"/>
      <c r="G1622" s="103"/>
      <c r="H1622" s="103"/>
      <c r="I1622" s="103"/>
      <c r="J1622" s="103"/>
      <c r="K1622" s="103"/>
      <c r="L1622" s="103"/>
    </row>
    <row r="1623" spans="1:12">
      <c r="A1623" s="103"/>
      <c r="B1623" s="103"/>
      <c r="C1623" s="103"/>
      <c r="D1623" s="103"/>
      <c r="E1623" s="103"/>
      <c r="F1623" s="103"/>
      <c r="G1623" s="103"/>
      <c r="H1623" s="103"/>
      <c r="I1623" s="103"/>
      <c r="J1623" s="103"/>
      <c r="K1623" s="103"/>
      <c r="L1623" s="103"/>
    </row>
    <row r="1624" spans="1:12">
      <c r="A1624" s="103"/>
      <c r="B1624" s="103"/>
      <c r="C1624" s="103"/>
      <c r="D1624" s="103"/>
      <c r="E1624" s="103"/>
      <c r="F1624" s="103"/>
      <c r="G1624" s="103"/>
      <c r="H1624" s="103"/>
      <c r="I1624" s="103"/>
      <c r="J1624" s="103"/>
      <c r="K1624" s="103"/>
      <c r="L1624" s="103"/>
    </row>
    <row r="1625" spans="1:12">
      <c r="A1625" s="103"/>
      <c r="B1625" s="103"/>
      <c r="C1625" s="103"/>
      <c r="D1625" s="103"/>
      <c r="E1625" s="103"/>
      <c r="F1625" s="103"/>
      <c r="G1625" s="103"/>
      <c r="H1625" s="103"/>
      <c r="I1625" s="103"/>
      <c r="J1625" s="103"/>
      <c r="K1625" s="103"/>
      <c r="L1625" s="103"/>
    </row>
    <row r="1626" spans="1:12">
      <c r="A1626" s="103"/>
      <c r="B1626" s="103"/>
      <c r="C1626" s="103"/>
      <c r="D1626" s="103"/>
      <c r="E1626" s="103"/>
      <c r="F1626" s="103"/>
      <c r="G1626" s="103"/>
      <c r="H1626" s="103"/>
      <c r="I1626" s="103"/>
      <c r="J1626" s="103"/>
      <c r="K1626" s="103"/>
      <c r="L1626" s="103"/>
    </row>
    <row r="1627" spans="1:12">
      <c r="A1627" s="103"/>
      <c r="B1627" s="103"/>
      <c r="C1627" s="103"/>
      <c r="D1627" s="103"/>
      <c r="E1627" s="103"/>
      <c r="F1627" s="103"/>
      <c r="G1627" s="103"/>
      <c r="H1627" s="103"/>
      <c r="I1627" s="103"/>
      <c r="J1627" s="103"/>
      <c r="K1627" s="103"/>
      <c r="L1627" s="103"/>
    </row>
    <row r="1628" spans="1:12">
      <c r="A1628" s="103"/>
      <c r="B1628" s="103"/>
      <c r="C1628" s="103"/>
      <c r="D1628" s="103"/>
      <c r="E1628" s="103"/>
      <c r="F1628" s="103"/>
      <c r="G1628" s="103"/>
      <c r="H1628" s="103"/>
      <c r="I1628" s="103"/>
      <c r="J1628" s="103"/>
      <c r="K1628" s="103"/>
      <c r="L1628" s="103"/>
    </row>
    <row r="1629" spans="1:12">
      <c r="A1629" s="103"/>
      <c r="B1629" s="103"/>
      <c r="C1629" s="103"/>
      <c r="D1629" s="103"/>
      <c r="E1629" s="103"/>
      <c r="F1629" s="103"/>
      <c r="G1629" s="103"/>
      <c r="H1629" s="103"/>
      <c r="I1629" s="103"/>
      <c r="J1629" s="103"/>
      <c r="K1629" s="103"/>
      <c r="L1629" s="103"/>
    </row>
    <row r="1630" spans="1:12">
      <c r="A1630" s="103"/>
      <c r="B1630" s="103"/>
      <c r="C1630" s="103"/>
      <c r="D1630" s="103"/>
      <c r="E1630" s="103"/>
      <c r="F1630" s="103"/>
      <c r="G1630" s="103"/>
      <c r="H1630" s="103"/>
      <c r="I1630" s="103"/>
      <c r="J1630" s="103"/>
      <c r="K1630" s="103"/>
      <c r="L1630" s="103"/>
    </row>
    <row r="1631" spans="1:12">
      <c r="A1631" s="103"/>
      <c r="B1631" s="103"/>
      <c r="C1631" s="103"/>
      <c r="D1631" s="103"/>
      <c r="E1631" s="103"/>
      <c r="F1631" s="103"/>
      <c r="G1631" s="103"/>
      <c r="H1631" s="103"/>
      <c r="I1631" s="103"/>
      <c r="J1631" s="103"/>
      <c r="K1631" s="103"/>
      <c r="L1631" s="103"/>
    </row>
    <row r="1632" spans="1:12">
      <c r="A1632" s="103"/>
      <c r="B1632" s="103"/>
      <c r="C1632" s="103"/>
      <c r="D1632" s="103"/>
      <c r="E1632" s="103"/>
      <c r="F1632" s="103"/>
      <c r="G1632" s="103"/>
      <c r="H1632" s="103"/>
      <c r="I1632" s="103"/>
      <c r="J1632" s="103"/>
      <c r="K1632" s="103"/>
      <c r="L1632" s="103"/>
    </row>
    <row r="1633" spans="1:12">
      <c r="A1633" s="103"/>
      <c r="B1633" s="103"/>
      <c r="C1633" s="103"/>
      <c r="D1633" s="103"/>
      <c r="E1633" s="103"/>
      <c r="F1633" s="103"/>
      <c r="G1633" s="103"/>
      <c r="H1633" s="103"/>
      <c r="I1633" s="103"/>
      <c r="J1633" s="103"/>
      <c r="K1633" s="103"/>
      <c r="L1633" s="103"/>
    </row>
    <row r="1634" spans="1:12">
      <c r="A1634" s="103"/>
      <c r="B1634" s="103"/>
      <c r="C1634" s="103"/>
      <c r="D1634" s="103"/>
      <c r="E1634" s="103"/>
      <c r="F1634" s="103"/>
      <c r="G1634" s="103"/>
      <c r="H1634" s="103"/>
      <c r="I1634" s="103"/>
      <c r="J1634" s="103"/>
      <c r="K1634" s="103"/>
      <c r="L1634" s="103"/>
    </row>
    <row r="1635" spans="1:12">
      <c r="A1635" s="103"/>
      <c r="B1635" s="103"/>
      <c r="C1635" s="103"/>
      <c r="D1635" s="103"/>
      <c r="E1635" s="103"/>
      <c r="F1635" s="103"/>
      <c r="G1635" s="103"/>
      <c r="H1635" s="103"/>
      <c r="I1635" s="103"/>
      <c r="J1635" s="103"/>
      <c r="K1635" s="103"/>
      <c r="L1635" s="103"/>
    </row>
    <row r="1636" spans="1:12">
      <c r="A1636" s="103"/>
      <c r="B1636" s="103"/>
      <c r="C1636" s="103"/>
      <c r="D1636" s="103"/>
      <c r="E1636" s="103"/>
      <c r="F1636" s="103"/>
      <c r="G1636" s="103"/>
      <c r="H1636" s="103"/>
      <c r="I1636" s="103"/>
      <c r="J1636" s="103"/>
      <c r="K1636" s="103"/>
      <c r="L1636" s="103"/>
    </row>
    <row r="1637" spans="1:12">
      <c r="A1637" s="103"/>
      <c r="B1637" s="103"/>
      <c r="C1637" s="103"/>
      <c r="D1637" s="103"/>
      <c r="E1637" s="103"/>
      <c r="F1637" s="103"/>
      <c r="G1637" s="103"/>
      <c r="H1637" s="103"/>
      <c r="I1637" s="103"/>
      <c r="J1637" s="103"/>
      <c r="K1637" s="103"/>
      <c r="L1637" s="103"/>
    </row>
    <row r="1638" spans="1:12">
      <c r="A1638" s="103"/>
      <c r="B1638" s="103"/>
      <c r="C1638" s="103"/>
      <c r="D1638" s="103"/>
      <c r="E1638" s="103"/>
      <c r="F1638" s="103"/>
      <c r="G1638" s="103"/>
      <c r="H1638" s="103"/>
      <c r="I1638" s="103"/>
      <c r="J1638" s="103"/>
      <c r="K1638" s="103"/>
      <c r="L1638" s="103"/>
    </row>
    <row r="1639" spans="1:12">
      <c r="A1639" s="103"/>
      <c r="B1639" s="103"/>
      <c r="C1639" s="103"/>
      <c r="D1639" s="103"/>
      <c r="E1639" s="103"/>
      <c r="F1639" s="103"/>
      <c r="G1639" s="103"/>
      <c r="H1639" s="103"/>
      <c r="I1639" s="103"/>
      <c r="J1639" s="103"/>
      <c r="K1639" s="103"/>
      <c r="L1639" s="103"/>
    </row>
    <row r="1640" spans="1:12">
      <c r="A1640" s="103"/>
      <c r="B1640" s="103"/>
      <c r="C1640" s="103"/>
      <c r="D1640" s="103"/>
      <c r="E1640" s="103"/>
      <c r="F1640" s="103"/>
      <c r="G1640" s="103"/>
      <c r="H1640" s="103"/>
      <c r="I1640" s="103"/>
      <c r="J1640" s="103"/>
      <c r="K1640" s="103"/>
      <c r="L1640" s="103"/>
    </row>
    <row r="1641" spans="1:12">
      <c r="A1641" s="103"/>
      <c r="B1641" s="103"/>
      <c r="C1641" s="103"/>
      <c r="D1641" s="103"/>
      <c r="E1641" s="103"/>
      <c r="F1641" s="103"/>
      <c r="G1641" s="103"/>
      <c r="H1641" s="103"/>
      <c r="I1641" s="103"/>
      <c r="J1641" s="103"/>
      <c r="K1641" s="103"/>
      <c r="L1641" s="103"/>
    </row>
    <row r="1642" spans="1:12">
      <c r="A1642" s="103"/>
      <c r="B1642" s="103"/>
      <c r="C1642" s="103"/>
      <c r="D1642" s="103"/>
      <c r="E1642" s="103"/>
      <c r="F1642" s="103"/>
      <c r="G1642" s="103"/>
      <c r="H1642" s="103"/>
      <c r="I1642" s="103"/>
      <c r="J1642" s="103"/>
      <c r="K1642" s="103"/>
      <c r="L1642" s="103"/>
    </row>
    <row r="1643" spans="1:12">
      <c r="A1643" s="103"/>
      <c r="B1643" s="103"/>
      <c r="C1643" s="103"/>
      <c r="D1643" s="103"/>
      <c r="E1643" s="103"/>
      <c r="F1643" s="103"/>
      <c r="G1643" s="103"/>
      <c r="H1643" s="103"/>
      <c r="I1643" s="103"/>
      <c r="J1643" s="103"/>
      <c r="K1643" s="103"/>
      <c r="L1643" s="103"/>
    </row>
    <row r="1644" spans="1:12">
      <c r="A1644" s="103"/>
      <c r="B1644" s="103"/>
      <c r="C1644" s="103"/>
      <c r="D1644" s="103"/>
      <c r="E1644" s="103"/>
      <c r="F1644" s="103"/>
      <c r="G1644" s="103"/>
      <c r="H1644" s="103"/>
      <c r="I1644" s="103"/>
      <c r="J1644" s="103"/>
      <c r="K1644" s="103"/>
      <c r="L1644" s="103"/>
    </row>
    <row r="1645" spans="1:12">
      <c r="A1645" s="103"/>
      <c r="B1645" s="103"/>
      <c r="C1645" s="103"/>
      <c r="D1645" s="103"/>
      <c r="E1645" s="103"/>
      <c r="F1645" s="103"/>
      <c r="G1645" s="103"/>
      <c r="H1645" s="103"/>
      <c r="I1645" s="103"/>
      <c r="J1645" s="103"/>
      <c r="K1645" s="103"/>
      <c r="L1645" s="103"/>
    </row>
    <row r="1646" spans="1:12">
      <c r="A1646" s="103"/>
      <c r="B1646" s="103"/>
      <c r="C1646" s="103"/>
      <c r="D1646" s="103"/>
      <c r="E1646" s="103"/>
      <c r="F1646" s="103"/>
      <c r="G1646" s="103"/>
      <c r="H1646" s="103"/>
      <c r="I1646" s="103"/>
      <c r="J1646" s="103"/>
      <c r="K1646" s="103"/>
      <c r="L1646" s="103"/>
    </row>
    <row r="1647" spans="1:12">
      <c r="A1647" s="103"/>
      <c r="B1647" s="103"/>
      <c r="C1647" s="103"/>
      <c r="D1647" s="103"/>
      <c r="E1647" s="103"/>
      <c r="F1647" s="103"/>
      <c r="G1647" s="103"/>
      <c r="H1647" s="103"/>
      <c r="I1647" s="103"/>
      <c r="J1647" s="103"/>
      <c r="K1647" s="103"/>
      <c r="L1647" s="103"/>
    </row>
    <row r="1648" spans="1:12">
      <c r="A1648" s="103"/>
      <c r="B1648" s="103"/>
      <c r="C1648" s="103"/>
      <c r="D1648" s="103"/>
      <c r="E1648" s="103"/>
      <c r="F1648" s="103"/>
      <c r="G1648" s="103"/>
      <c r="H1648" s="103"/>
      <c r="I1648" s="103"/>
      <c r="J1648" s="103"/>
      <c r="K1648" s="103"/>
      <c r="L1648" s="103"/>
    </row>
    <row r="1649" spans="1:12">
      <c r="A1649" s="103"/>
      <c r="B1649" s="103"/>
      <c r="C1649" s="103"/>
      <c r="D1649" s="103"/>
      <c r="E1649" s="103"/>
      <c r="F1649" s="103"/>
      <c r="G1649" s="103"/>
      <c r="H1649" s="103"/>
      <c r="I1649" s="103"/>
      <c r="J1649" s="103"/>
      <c r="K1649" s="103"/>
      <c r="L1649" s="103"/>
    </row>
    <row r="1650" spans="1:12">
      <c r="A1650" s="103"/>
      <c r="B1650" s="103"/>
      <c r="C1650" s="103"/>
      <c r="D1650" s="103"/>
      <c r="E1650" s="103"/>
      <c r="F1650" s="103"/>
      <c r="G1650" s="103"/>
      <c r="H1650" s="103"/>
      <c r="I1650" s="103"/>
      <c r="J1650" s="103"/>
      <c r="K1650" s="103"/>
      <c r="L1650" s="103"/>
    </row>
    <row r="1651" spans="1:12">
      <c r="A1651" s="103"/>
      <c r="B1651" s="103"/>
      <c r="C1651" s="103"/>
      <c r="D1651" s="103"/>
      <c r="E1651" s="103"/>
      <c r="F1651" s="103"/>
      <c r="G1651" s="103"/>
      <c r="H1651" s="103"/>
      <c r="I1651" s="103"/>
      <c r="J1651" s="103"/>
      <c r="K1651" s="103"/>
      <c r="L1651" s="103"/>
    </row>
    <row r="1652" spans="1:12">
      <c r="A1652" s="103"/>
      <c r="B1652" s="103"/>
      <c r="C1652" s="103"/>
      <c r="D1652" s="103"/>
      <c r="E1652" s="103"/>
      <c r="F1652" s="103"/>
      <c r="G1652" s="103"/>
      <c r="H1652" s="103"/>
      <c r="I1652" s="103"/>
      <c r="J1652" s="103"/>
      <c r="K1652" s="103"/>
      <c r="L1652" s="103"/>
    </row>
    <row r="1653" spans="1:12">
      <c r="A1653" s="103"/>
      <c r="B1653" s="103"/>
      <c r="C1653" s="103"/>
      <c r="D1653" s="103"/>
      <c r="E1653" s="103"/>
      <c r="F1653" s="103"/>
      <c r="G1653" s="103"/>
      <c r="H1653" s="103"/>
      <c r="I1653" s="103"/>
      <c r="J1653" s="103"/>
      <c r="K1653" s="103"/>
      <c r="L1653" s="103"/>
    </row>
    <row r="1654" spans="1:12">
      <c r="A1654" s="103"/>
      <c r="B1654" s="103"/>
      <c r="C1654" s="103"/>
      <c r="D1654" s="103"/>
      <c r="E1654" s="103"/>
      <c r="F1654" s="103"/>
      <c r="G1654" s="103"/>
      <c r="H1654" s="103"/>
      <c r="I1654" s="103"/>
      <c r="J1654" s="103"/>
      <c r="K1654" s="103"/>
      <c r="L1654" s="103"/>
    </row>
    <row r="1655" spans="1:12">
      <c r="A1655" s="103"/>
      <c r="B1655" s="103"/>
      <c r="C1655" s="103"/>
      <c r="D1655" s="103"/>
      <c r="E1655" s="103"/>
      <c r="F1655" s="103"/>
      <c r="G1655" s="103"/>
      <c r="H1655" s="103"/>
      <c r="I1655" s="103"/>
      <c r="J1655" s="103"/>
      <c r="K1655" s="103"/>
      <c r="L1655" s="103"/>
    </row>
    <row r="1656" spans="1:12">
      <c r="A1656" s="103"/>
      <c r="B1656" s="103"/>
      <c r="C1656" s="103"/>
      <c r="D1656" s="103"/>
      <c r="E1656" s="103"/>
      <c r="F1656" s="103"/>
      <c r="G1656" s="103"/>
      <c r="H1656" s="103"/>
      <c r="I1656" s="103"/>
      <c r="J1656" s="103"/>
      <c r="K1656" s="103"/>
      <c r="L1656" s="103"/>
    </row>
    <row r="1657" spans="1:12">
      <c r="A1657" s="103"/>
      <c r="B1657" s="103"/>
      <c r="C1657" s="103"/>
      <c r="D1657" s="103"/>
      <c r="E1657" s="103"/>
      <c r="F1657" s="103"/>
      <c r="G1657" s="103"/>
      <c r="H1657" s="103"/>
      <c r="I1657" s="103"/>
      <c r="J1657" s="103"/>
      <c r="K1657" s="103"/>
      <c r="L1657" s="103"/>
    </row>
    <row r="1658" spans="1:12">
      <c r="A1658" s="103"/>
      <c r="B1658" s="103"/>
      <c r="C1658" s="103"/>
      <c r="D1658" s="103"/>
      <c r="E1658" s="103"/>
      <c r="F1658" s="103"/>
      <c r="G1658" s="103"/>
      <c r="H1658" s="103"/>
      <c r="I1658" s="103"/>
      <c r="J1658" s="103"/>
      <c r="K1658" s="103"/>
      <c r="L1658" s="103"/>
    </row>
    <row r="1659" spans="1:12">
      <c r="A1659" s="103"/>
      <c r="B1659" s="103"/>
      <c r="C1659" s="103"/>
      <c r="D1659" s="103"/>
      <c r="E1659" s="103"/>
      <c r="F1659" s="103"/>
      <c r="G1659" s="103"/>
      <c r="H1659" s="103"/>
      <c r="I1659" s="103"/>
      <c r="J1659" s="103"/>
      <c r="K1659" s="103"/>
      <c r="L1659" s="103"/>
    </row>
    <row r="1660" spans="1:12">
      <c r="A1660" s="103"/>
      <c r="B1660" s="103"/>
      <c r="C1660" s="103"/>
      <c r="D1660" s="103"/>
      <c r="E1660" s="103"/>
      <c r="F1660" s="103"/>
      <c r="G1660" s="103"/>
      <c r="H1660" s="103"/>
      <c r="I1660" s="103"/>
      <c r="J1660" s="103"/>
      <c r="K1660" s="103"/>
      <c r="L1660" s="103"/>
    </row>
    <row r="1661" spans="1:12">
      <c r="A1661" s="103"/>
      <c r="B1661" s="103"/>
      <c r="C1661" s="103"/>
      <c r="D1661" s="103"/>
      <c r="E1661" s="103"/>
      <c r="F1661" s="103"/>
      <c r="G1661" s="103"/>
      <c r="H1661" s="103"/>
      <c r="I1661" s="103"/>
      <c r="J1661" s="103"/>
      <c r="K1661" s="103"/>
      <c r="L1661" s="103"/>
    </row>
    <row r="1662" spans="1:12">
      <c r="A1662" s="103"/>
      <c r="B1662" s="103"/>
      <c r="C1662" s="103"/>
      <c r="D1662" s="103"/>
      <c r="E1662" s="103"/>
      <c r="F1662" s="103"/>
      <c r="G1662" s="103"/>
      <c r="H1662" s="103"/>
      <c r="I1662" s="103"/>
      <c r="J1662" s="103"/>
      <c r="K1662" s="103"/>
      <c r="L1662" s="103"/>
    </row>
    <row r="1663" spans="1:12">
      <c r="A1663" s="103"/>
      <c r="B1663" s="103"/>
      <c r="C1663" s="103"/>
      <c r="D1663" s="103"/>
      <c r="E1663" s="103"/>
      <c r="F1663" s="103"/>
      <c r="G1663" s="103"/>
      <c r="H1663" s="103"/>
      <c r="I1663" s="103"/>
      <c r="J1663" s="103"/>
      <c r="K1663" s="103"/>
      <c r="L1663" s="103"/>
    </row>
    <row r="1664" spans="1:12">
      <c r="A1664" s="103"/>
      <c r="B1664" s="103"/>
      <c r="C1664" s="103"/>
      <c r="D1664" s="103"/>
      <c r="E1664" s="103"/>
      <c r="F1664" s="103"/>
      <c r="G1664" s="103"/>
      <c r="H1664" s="103"/>
      <c r="I1664" s="103"/>
      <c r="J1664" s="103"/>
      <c r="K1664" s="103"/>
      <c r="L1664" s="103"/>
    </row>
    <row r="1665" spans="1:12">
      <c r="A1665" s="103"/>
      <c r="B1665" s="103"/>
      <c r="C1665" s="103"/>
      <c r="D1665" s="103"/>
      <c r="E1665" s="103"/>
      <c r="F1665" s="103"/>
      <c r="G1665" s="103"/>
      <c r="H1665" s="103"/>
      <c r="I1665" s="103"/>
      <c r="J1665" s="103"/>
      <c r="K1665" s="103"/>
      <c r="L1665" s="103"/>
    </row>
    <row r="1666" spans="1:12">
      <c r="A1666" s="103"/>
      <c r="B1666" s="103"/>
      <c r="C1666" s="103"/>
      <c r="D1666" s="103"/>
      <c r="E1666" s="103"/>
      <c r="F1666" s="103"/>
      <c r="G1666" s="103"/>
      <c r="H1666" s="103"/>
      <c r="I1666" s="103"/>
      <c r="J1666" s="103"/>
      <c r="K1666" s="103"/>
      <c r="L1666" s="103"/>
    </row>
    <row r="1667" spans="1:12">
      <c r="A1667" s="103"/>
      <c r="B1667" s="103"/>
      <c r="C1667" s="103"/>
      <c r="D1667" s="103"/>
      <c r="E1667" s="103"/>
      <c r="F1667" s="103"/>
      <c r="G1667" s="103"/>
      <c r="H1667" s="103"/>
      <c r="I1667" s="103"/>
      <c r="J1667" s="103"/>
      <c r="K1667" s="103"/>
      <c r="L1667" s="103"/>
    </row>
    <row r="1668" spans="1:12">
      <c r="A1668" s="103"/>
      <c r="B1668" s="103"/>
      <c r="C1668" s="103"/>
      <c r="D1668" s="103"/>
      <c r="E1668" s="103"/>
      <c r="F1668" s="103"/>
      <c r="G1668" s="103"/>
      <c r="H1668" s="103"/>
      <c r="I1668" s="103"/>
      <c r="J1668" s="103"/>
      <c r="K1668" s="103"/>
      <c r="L1668" s="103"/>
    </row>
    <row r="1669" spans="1:12">
      <c r="A1669" s="103"/>
      <c r="B1669" s="103"/>
      <c r="C1669" s="103"/>
      <c r="D1669" s="103"/>
      <c r="E1669" s="103"/>
      <c r="F1669" s="103"/>
      <c r="G1669" s="103"/>
      <c r="H1669" s="103"/>
      <c r="I1669" s="103"/>
      <c r="J1669" s="103"/>
      <c r="K1669" s="103"/>
      <c r="L1669" s="103"/>
    </row>
    <row r="1670" spans="1:12">
      <c r="A1670" s="103"/>
      <c r="B1670" s="103"/>
      <c r="C1670" s="103"/>
      <c r="D1670" s="103"/>
      <c r="E1670" s="103"/>
      <c r="F1670" s="103"/>
      <c r="G1670" s="103"/>
      <c r="H1670" s="103"/>
      <c r="I1670" s="103"/>
      <c r="J1670" s="103"/>
      <c r="K1670" s="103"/>
      <c r="L1670" s="103"/>
    </row>
    <row r="1671" spans="1:12">
      <c r="A1671" s="103"/>
      <c r="B1671" s="103"/>
      <c r="C1671" s="103"/>
      <c r="D1671" s="103"/>
      <c r="E1671" s="103"/>
      <c r="F1671" s="103"/>
      <c r="G1671" s="103"/>
      <c r="H1671" s="103"/>
      <c r="I1671" s="103"/>
      <c r="J1671" s="103"/>
      <c r="K1671" s="103"/>
      <c r="L1671" s="103"/>
    </row>
    <row r="1672" spans="1:12">
      <c r="A1672" s="103"/>
      <c r="B1672" s="103"/>
      <c r="C1672" s="103"/>
      <c r="D1672" s="103"/>
      <c r="E1672" s="103"/>
      <c r="F1672" s="103"/>
      <c r="G1672" s="103"/>
      <c r="H1672" s="103"/>
      <c r="I1672" s="103"/>
      <c r="J1672" s="103"/>
      <c r="K1672" s="103"/>
      <c r="L1672" s="103"/>
    </row>
    <row r="1673" spans="1:12">
      <c r="A1673" s="103"/>
      <c r="B1673" s="103"/>
      <c r="C1673" s="103"/>
      <c r="D1673" s="103"/>
      <c r="E1673" s="103"/>
      <c r="F1673" s="103"/>
      <c r="G1673" s="103"/>
      <c r="H1673" s="103"/>
      <c r="I1673" s="103"/>
      <c r="J1673" s="103"/>
      <c r="K1673" s="103"/>
      <c r="L1673" s="103"/>
    </row>
    <row r="1674" spans="1:12">
      <c r="A1674" s="103"/>
      <c r="B1674" s="103"/>
      <c r="C1674" s="103"/>
      <c r="D1674" s="103"/>
      <c r="E1674" s="103"/>
      <c r="F1674" s="103"/>
      <c r="G1674" s="103"/>
      <c r="H1674" s="103"/>
      <c r="I1674" s="103"/>
      <c r="J1674" s="103"/>
      <c r="K1674" s="103"/>
      <c r="L1674" s="103"/>
    </row>
    <row r="1675" spans="1:12">
      <c r="A1675" s="103"/>
      <c r="B1675" s="103"/>
      <c r="C1675" s="103"/>
      <c r="D1675" s="103"/>
      <c r="E1675" s="103"/>
      <c r="F1675" s="103"/>
      <c r="G1675" s="103"/>
      <c r="H1675" s="103"/>
      <c r="I1675" s="103"/>
      <c r="J1675" s="103"/>
      <c r="K1675" s="103"/>
      <c r="L1675" s="103"/>
    </row>
    <row r="1676" spans="1:12">
      <c r="A1676" s="103"/>
      <c r="B1676" s="103"/>
      <c r="C1676" s="103"/>
      <c r="D1676" s="103"/>
      <c r="E1676" s="103"/>
      <c r="F1676" s="103"/>
      <c r="G1676" s="103"/>
      <c r="H1676" s="103"/>
      <c r="I1676" s="103"/>
      <c r="J1676" s="103"/>
      <c r="K1676" s="103"/>
      <c r="L1676" s="103"/>
    </row>
    <row r="1677" spans="1:12">
      <c r="A1677" s="103"/>
      <c r="B1677" s="103"/>
      <c r="C1677" s="103"/>
      <c r="D1677" s="103"/>
      <c r="E1677" s="103"/>
      <c r="F1677" s="103"/>
      <c r="G1677" s="103"/>
      <c r="H1677" s="103"/>
      <c r="I1677" s="103"/>
      <c r="J1677" s="103"/>
      <c r="K1677" s="103"/>
      <c r="L1677" s="103"/>
    </row>
    <row r="1678" spans="1:12">
      <c r="A1678" s="103"/>
      <c r="B1678" s="103"/>
      <c r="C1678" s="103"/>
      <c r="D1678" s="103"/>
      <c r="E1678" s="103"/>
      <c r="F1678" s="103"/>
      <c r="G1678" s="103"/>
      <c r="H1678" s="103"/>
      <c r="I1678" s="103"/>
      <c r="J1678" s="103"/>
      <c r="K1678" s="103"/>
      <c r="L1678" s="103"/>
    </row>
    <row r="1679" spans="1:12">
      <c r="A1679" s="103"/>
      <c r="B1679" s="103"/>
      <c r="C1679" s="103"/>
      <c r="D1679" s="103"/>
      <c r="E1679" s="103"/>
      <c r="F1679" s="103"/>
      <c r="G1679" s="103"/>
      <c r="H1679" s="103"/>
      <c r="I1679" s="103"/>
      <c r="J1679" s="103"/>
      <c r="K1679" s="103"/>
      <c r="L1679" s="103"/>
    </row>
    <row r="1680" spans="1:12">
      <c r="A1680" s="103"/>
      <c r="B1680" s="103"/>
      <c r="C1680" s="103"/>
      <c r="D1680" s="103"/>
      <c r="E1680" s="103"/>
      <c r="F1680" s="103"/>
      <c r="G1680" s="103"/>
      <c r="H1680" s="103"/>
      <c r="I1680" s="103"/>
      <c r="J1680" s="103"/>
      <c r="K1680" s="103"/>
      <c r="L1680" s="103"/>
    </row>
    <row r="1681" spans="1:12">
      <c r="A1681" s="103"/>
      <c r="B1681" s="103"/>
      <c r="C1681" s="103"/>
      <c r="D1681" s="103"/>
      <c r="E1681" s="103"/>
      <c r="F1681" s="103"/>
      <c r="G1681" s="103"/>
      <c r="H1681" s="103"/>
      <c r="I1681" s="103"/>
      <c r="J1681" s="103"/>
      <c r="K1681" s="103"/>
      <c r="L1681" s="103"/>
    </row>
    <row r="1682" spans="1:12">
      <c r="A1682" s="103"/>
      <c r="B1682" s="103"/>
      <c r="C1682" s="103"/>
      <c r="D1682" s="103"/>
      <c r="E1682" s="103"/>
      <c r="F1682" s="103"/>
      <c r="G1682" s="103"/>
      <c r="H1682" s="103"/>
      <c r="I1682" s="103"/>
      <c r="J1682" s="103"/>
      <c r="K1682" s="103"/>
      <c r="L1682" s="103"/>
    </row>
    <row r="1683" spans="1:12">
      <c r="A1683" s="103"/>
      <c r="B1683" s="103"/>
      <c r="C1683" s="103"/>
      <c r="D1683" s="103"/>
      <c r="E1683" s="103"/>
      <c r="F1683" s="103"/>
      <c r="G1683" s="103"/>
      <c r="H1683" s="103"/>
      <c r="I1683" s="103"/>
      <c r="J1683" s="103"/>
      <c r="K1683" s="103"/>
      <c r="L1683" s="103"/>
    </row>
    <row r="1684" spans="1:12">
      <c r="A1684" s="103"/>
      <c r="B1684" s="103"/>
      <c r="C1684" s="103"/>
      <c r="D1684" s="103"/>
      <c r="E1684" s="103"/>
      <c r="F1684" s="103"/>
      <c r="G1684" s="103"/>
      <c r="H1684" s="103"/>
      <c r="I1684" s="103"/>
      <c r="J1684" s="103"/>
      <c r="K1684" s="103"/>
      <c r="L1684" s="103"/>
    </row>
    <row r="1685" spans="1:12">
      <c r="A1685" s="103"/>
      <c r="B1685" s="103"/>
      <c r="C1685" s="103"/>
      <c r="D1685" s="103"/>
      <c r="E1685" s="103"/>
      <c r="F1685" s="103"/>
      <c r="G1685" s="103"/>
      <c r="H1685" s="103"/>
      <c r="I1685" s="103"/>
      <c r="J1685" s="103"/>
      <c r="K1685" s="103"/>
      <c r="L1685" s="103"/>
    </row>
    <row r="1686" spans="1:12">
      <c r="A1686" s="103"/>
      <c r="B1686" s="103"/>
      <c r="C1686" s="103"/>
      <c r="D1686" s="103"/>
      <c r="E1686" s="103"/>
      <c r="F1686" s="103"/>
      <c r="G1686" s="103"/>
      <c r="H1686" s="103"/>
      <c r="I1686" s="103"/>
      <c r="J1686" s="103"/>
      <c r="K1686" s="103"/>
      <c r="L1686" s="103"/>
    </row>
    <row r="1687" spans="1:12">
      <c r="A1687" s="103"/>
      <c r="B1687" s="103"/>
      <c r="C1687" s="103"/>
      <c r="D1687" s="103"/>
      <c r="E1687" s="103"/>
      <c r="F1687" s="103"/>
      <c r="G1687" s="103"/>
      <c r="H1687" s="103"/>
      <c r="I1687" s="103"/>
      <c r="J1687" s="103"/>
      <c r="K1687" s="103"/>
      <c r="L1687" s="103"/>
    </row>
    <row r="1688" spans="1:12">
      <c r="A1688" s="103"/>
      <c r="B1688" s="103"/>
      <c r="C1688" s="103"/>
      <c r="D1688" s="103"/>
      <c r="E1688" s="103"/>
      <c r="F1688" s="103"/>
      <c r="G1688" s="103"/>
      <c r="H1688" s="103"/>
      <c r="I1688" s="103"/>
      <c r="J1688" s="103"/>
      <c r="K1688" s="103"/>
      <c r="L1688" s="103"/>
    </row>
    <row r="1689" spans="1:12">
      <c r="A1689" s="103"/>
      <c r="B1689" s="103"/>
      <c r="C1689" s="103"/>
      <c r="D1689" s="103"/>
      <c r="E1689" s="103"/>
      <c r="F1689" s="103"/>
      <c r="G1689" s="103"/>
      <c r="H1689" s="103"/>
      <c r="I1689" s="103"/>
      <c r="J1689" s="103"/>
      <c r="K1689" s="103"/>
      <c r="L1689" s="103"/>
    </row>
    <row r="1690" spans="1:12">
      <c r="A1690" s="103"/>
      <c r="B1690" s="103"/>
      <c r="C1690" s="103"/>
      <c r="D1690" s="103"/>
      <c r="E1690" s="103"/>
      <c r="F1690" s="103"/>
      <c r="G1690" s="103"/>
      <c r="H1690" s="103"/>
      <c r="I1690" s="103"/>
      <c r="J1690" s="103"/>
      <c r="K1690" s="103"/>
      <c r="L1690" s="103"/>
    </row>
    <row r="1691" spans="1:12">
      <c r="A1691" s="103"/>
      <c r="B1691" s="103"/>
      <c r="C1691" s="103"/>
      <c r="D1691" s="103"/>
      <c r="E1691" s="103"/>
      <c r="F1691" s="103"/>
      <c r="G1691" s="103"/>
      <c r="H1691" s="103"/>
      <c r="I1691" s="103"/>
      <c r="J1691" s="103"/>
      <c r="K1691" s="103"/>
      <c r="L1691" s="103"/>
    </row>
    <row r="1692" spans="1:12">
      <c r="A1692" s="103"/>
      <c r="B1692" s="103"/>
      <c r="C1692" s="103"/>
      <c r="D1692" s="103"/>
      <c r="E1692" s="103"/>
      <c r="F1692" s="103"/>
      <c r="G1692" s="103"/>
      <c r="H1692" s="103"/>
      <c r="I1692" s="103"/>
      <c r="J1692" s="103"/>
      <c r="K1692" s="103"/>
      <c r="L1692" s="103"/>
    </row>
    <row r="1693" spans="1:12">
      <c r="A1693" s="103"/>
      <c r="B1693" s="103"/>
      <c r="C1693" s="103"/>
      <c r="D1693" s="103"/>
      <c r="E1693" s="103"/>
      <c r="F1693" s="103"/>
      <c r="G1693" s="103"/>
      <c r="H1693" s="103"/>
      <c r="I1693" s="103"/>
      <c r="J1693" s="103"/>
      <c r="K1693" s="103"/>
      <c r="L1693" s="103"/>
    </row>
    <row r="1694" spans="1:12">
      <c r="A1694" s="103"/>
      <c r="B1694" s="103"/>
      <c r="C1694" s="103"/>
      <c r="D1694" s="103"/>
      <c r="E1694" s="103"/>
      <c r="F1694" s="103"/>
      <c r="G1694" s="103"/>
      <c r="H1694" s="103"/>
      <c r="I1694" s="103"/>
      <c r="J1694" s="103"/>
      <c r="K1694" s="103"/>
      <c r="L1694" s="103"/>
    </row>
    <row r="1695" spans="1:12">
      <c r="A1695" s="103"/>
      <c r="B1695" s="103"/>
      <c r="C1695" s="103"/>
      <c r="D1695" s="103"/>
      <c r="E1695" s="103"/>
      <c r="F1695" s="103"/>
      <c r="G1695" s="103"/>
      <c r="H1695" s="103"/>
      <c r="I1695" s="103"/>
      <c r="J1695" s="103"/>
      <c r="K1695" s="103"/>
      <c r="L1695" s="103"/>
    </row>
    <row r="1696" spans="1:12">
      <c r="A1696" s="103"/>
      <c r="B1696" s="103"/>
      <c r="C1696" s="103"/>
      <c r="D1696" s="103"/>
      <c r="E1696" s="103"/>
      <c r="F1696" s="103"/>
      <c r="G1696" s="103"/>
      <c r="H1696" s="103"/>
      <c r="I1696" s="103"/>
      <c r="J1696" s="103"/>
      <c r="K1696" s="103"/>
      <c r="L1696" s="103"/>
    </row>
    <row r="1697" spans="1:12">
      <c r="A1697" s="103"/>
      <c r="B1697" s="103"/>
      <c r="C1697" s="103"/>
      <c r="D1697" s="103"/>
      <c r="E1697" s="103"/>
      <c r="F1697" s="103"/>
      <c r="G1697" s="103"/>
      <c r="H1697" s="103"/>
      <c r="I1697" s="103"/>
      <c r="J1697" s="103"/>
      <c r="K1697" s="103"/>
      <c r="L1697" s="103"/>
    </row>
    <row r="1698" spans="1:12">
      <c r="A1698" s="103"/>
      <c r="B1698" s="103"/>
      <c r="C1698" s="103"/>
      <c r="D1698" s="103"/>
      <c r="E1698" s="103"/>
      <c r="F1698" s="103"/>
      <c r="G1698" s="103"/>
      <c r="H1698" s="103"/>
      <c r="I1698" s="103"/>
      <c r="J1698" s="103"/>
      <c r="K1698" s="103"/>
      <c r="L1698" s="103"/>
    </row>
    <row r="1699" spans="1:12">
      <c r="A1699" s="103"/>
      <c r="B1699" s="103"/>
      <c r="C1699" s="103"/>
      <c r="D1699" s="103"/>
      <c r="E1699" s="103"/>
      <c r="F1699" s="103"/>
      <c r="G1699" s="103"/>
      <c r="H1699" s="103"/>
      <c r="I1699" s="103"/>
      <c r="J1699" s="103"/>
      <c r="K1699" s="103"/>
      <c r="L1699" s="103"/>
    </row>
    <row r="1700" spans="1:12">
      <c r="A1700" s="103"/>
      <c r="B1700" s="103"/>
      <c r="C1700" s="103"/>
      <c r="D1700" s="103"/>
      <c r="E1700" s="103"/>
      <c r="F1700" s="103"/>
      <c r="G1700" s="103"/>
      <c r="H1700" s="103"/>
      <c r="I1700" s="103"/>
      <c r="J1700" s="103"/>
      <c r="K1700" s="103"/>
      <c r="L1700" s="103"/>
    </row>
    <row r="1701" spans="1:12">
      <c r="A1701" s="103"/>
      <c r="B1701" s="103"/>
      <c r="C1701" s="103"/>
      <c r="D1701" s="103"/>
      <c r="E1701" s="103"/>
      <c r="F1701" s="103"/>
      <c r="G1701" s="103"/>
      <c r="H1701" s="103"/>
      <c r="I1701" s="103"/>
      <c r="J1701" s="103"/>
      <c r="K1701" s="103"/>
      <c r="L1701" s="103"/>
    </row>
    <row r="1702" spans="1:12">
      <c r="A1702" s="103"/>
      <c r="B1702" s="103"/>
      <c r="C1702" s="103"/>
      <c r="D1702" s="103"/>
      <c r="E1702" s="103"/>
      <c r="F1702" s="103"/>
      <c r="G1702" s="103"/>
      <c r="H1702" s="103"/>
      <c r="I1702" s="103"/>
      <c r="J1702" s="103"/>
      <c r="K1702" s="103"/>
      <c r="L1702" s="103"/>
    </row>
    <row r="1703" spans="1:12">
      <c r="A1703" s="103"/>
      <c r="B1703" s="103"/>
      <c r="C1703" s="103"/>
      <c r="D1703" s="103"/>
      <c r="E1703" s="103"/>
      <c r="F1703" s="103"/>
      <c r="G1703" s="103"/>
      <c r="H1703" s="103"/>
      <c r="I1703" s="103"/>
      <c r="J1703" s="103"/>
      <c r="K1703" s="103"/>
      <c r="L1703" s="103"/>
    </row>
    <row r="1704" spans="1:12">
      <c r="A1704" s="103"/>
      <c r="B1704" s="103"/>
      <c r="C1704" s="103"/>
      <c r="D1704" s="103"/>
      <c r="E1704" s="103"/>
      <c r="F1704" s="103"/>
      <c r="G1704" s="103"/>
      <c r="H1704" s="103"/>
      <c r="I1704" s="103"/>
      <c r="J1704" s="103"/>
      <c r="K1704" s="103"/>
      <c r="L1704" s="103"/>
    </row>
    <row r="1705" spans="1:12">
      <c r="A1705" s="103"/>
      <c r="B1705" s="103"/>
      <c r="C1705" s="103"/>
      <c r="D1705" s="103"/>
      <c r="E1705" s="103"/>
      <c r="F1705" s="103"/>
      <c r="G1705" s="103"/>
      <c r="H1705" s="103"/>
      <c r="I1705" s="103"/>
      <c r="J1705" s="103"/>
      <c r="K1705" s="103"/>
      <c r="L1705" s="103"/>
    </row>
    <row r="1706" spans="1:12">
      <c r="A1706" s="103"/>
      <c r="B1706" s="103"/>
      <c r="C1706" s="103"/>
      <c r="D1706" s="103"/>
      <c r="E1706" s="103"/>
      <c r="F1706" s="103"/>
      <c r="G1706" s="103"/>
      <c r="H1706" s="103"/>
      <c r="I1706" s="103"/>
      <c r="J1706" s="103"/>
      <c r="K1706" s="103"/>
      <c r="L1706" s="103"/>
    </row>
    <row r="1707" spans="1:12">
      <c r="A1707" s="103"/>
      <c r="B1707" s="103"/>
      <c r="C1707" s="103"/>
      <c r="D1707" s="103"/>
      <c r="E1707" s="103"/>
      <c r="F1707" s="103"/>
      <c r="G1707" s="103"/>
      <c r="H1707" s="103"/>
      <c r="I1707" s="103"/>
      <c r="J1707" s="103"/>
      <c r="K1707" s="103"/>
      <c r="L1707" s="103"/>
    </row>
    <row r="1708" spans="1:12">
      <c r="A1708" s="103"/>
      <c r="B1708" s="103"/>
      <c r="C1708" s="103"/>
      <c r="D1708" s="103"/>
      <c r="E1708" s="103"/>
      <c r="F1708" s="103"/>
      <c r="G1708" s="103"/>
      <c r="H1708" s="103"/>
      <c r="I1708" s="103"/>
      <c r="J1708" s="103"/>
      <c r="K1708" s="103"/>
      <c r="L1708" s="103"/>
    </row>
    <row r="1709" spans="1:12">
      <c r="A1709" s="103"/>
      <c r="B1709" s="103"/>
      <c r="C1709" s="103"/>
      <c r="D1709" s="103"/>
      <c r="E1709" s="103"/>
      <c r="F1709" s="103"/>
      <c r="G1709" s="103"/>
      <c r="H1709" s="103"/>
      <c r="I1709" s="103"/>
      <c r="J1709" s="103"/>
      <c r="K1709" s="103"/>
      <c r="L1709" s="103"/>
    </row>
    <row r="1710" spans="1:12">
      <c r="A1710" s="103"/>
      <c r="B1710" s="103"/>
      <c r="C1710" s="103"/>
      <c r="D1710" s="103"/>
      <c r="E1710" s="103"/>
      <c r="F1710" s="103"/>
      <c r="G1710" s="103"/>
      <c r="H1710" s="103"/>
      <c r="I1710" s="103"/>
      <c r="J1710" s="103"/>
      <c r="K1710" s="103"/>
      <c r="L1710" s="103"/>
    </row>
    <row r="1711" spans="1:12">
      <c r="A1711" s="103"/>
      <c r="B1711" s="103"/>
      <c r="C1711" s="103"/>
      <c r="D1711" s="103"/>
      <c r="E1711" s="103"/>
      <c r="F1711" s="103"/>
      <c r="G1711" s="103"/>
      <c r="H1711" s="103"/>
      <c r="I1711" s="103"/>
      <c r="J1711" s="103"/>
      <c r="K1711" s="103"/>
      <c r="L1711" s="103"/>
    </row>
    <row r="1712" spans="1:12">
      <c r="A1712" s="103"/>
      <c r="B1712" s="103"/>
      <c r="C1712" s="103"/>
      <c r="D1712" s="103"/>
      <c r="E1712" s="103"/>
      <c r="F1712" s="103"/>
      <c r="G1712" s="103"/>
      <c r="H1712" s="103"/>
      <c r="I1712" s="103"/>
      <c r="J1712" s="103"/>
      <c r="K1712" s="103"/>
      <c r="L1712" s="103"/>
    </row>
    <row r="1713" spans="1:12">
      <c r="A1713" s="103"/>
      <c r="B1713" s="103"/>
      <c r="C1713" s="103"/>
      <c r="D1713" s="103"/>
      <c r="E1713" s="103"/>
      <c r="F1713" s="103"/>
      <c r="G1713" s="103"/>
      <c r="H1713" s="103"/>
      <c r="I1713" s="103"/>
      <c r="J1713" s="103"/>
      <c r="K1713" s="103"/>
      <c r="L1713" s="103"/>
    </row>
    <row r="1714" spans="1:12">
      <c r="A1714" s="103"/>
      <c r="B1714" s="103"/>
      <c r="C1714" s="103"/>
      <c r="D1714" s="103"/>
      <c r="E1714" s="103"/>
      <c r="F1714" s="103"/>
      <c r="G1714" s="103"/>
      <c r="H1714" s="103"/>
      <c r="I1714" s="103"/>
      <c r="J1714" s="103"/>
      <c r="K1714" s="103"/>
      <c r="L1714" s="103"/>
    </row>
    <row r="1715" spans="1:12">
      <c r="A1715" s="103"/>
      <c r="B1715" s="103"/>
      <c r="C1715" s="103"/>
      <c r="D1715" s="103"/>
      <c r="E1715" s="103"/>
      <c r="F1715" s="103"/>
      <c r="G1715" s="103"/>
      <c r="H1715" s="103"/>
      <c r="I1715" s="103"/>
      <c r="J1715" s="103"/>
      <c r="K1715" s="103"/>
      <c r="L1715" s="103"/>
    </row>
    <row r="1716" spans="1:12">
      <c r="A1716" s="103"/>
      <c r="B1716" s="103"/>
      <c r="C1716" s="103"/>
      <c r="D1716" s="103"/>
      <c r="E1716" s="103"/>
      <c r="F1716" s="103"/>
      <c r="G1716" s="103"/>
      <c r="H1716" s="103"/>
      <c r="I1716" s="103"/>
      <c r="J1716" s="103"/>
      <c r="K1716" s="103"/>
      <c r="L1716" s="103"/>
    </row>
    <row r="1717" spans="1:12">
      <c r="A1717" s="103"/>
      <c r="B1717" s="103"/>
      <c r="C1717" s="103"/>
      <c r="D1717" s="103"/>
      <c r="E1717" s="103"/>
      <c r="F1717" s="103"/>
      <c r="G1717" s="103"/>
      <c r="H1717" s="103"/>
      <c r="I1717" s="103"/>
      <c r="J1717" s="103"/>
      <c r="K1717" s="103"/>
      <c r="L1717" s="103"/>
    </row>
    <row r="1718" spans="1:12">
      <c r="A1718" s="103"/>
      <c r="B1718" s="103"/>
      <c r="C1718" s="103"/>
      <c r="D1718" s="103"/>
      <c r="E1718" s="103"/>
      <c r="F1718" s="103"/>
      <c r="G1718" s="103"/>
      <c r="H1718" s="103"/>
      <c r="I1718" s="103"/>
      <c r="J1718" s="103"/>
      <c r="K1718" s="103"/>
      <c r="L1718" s="103"/>
    </row>
    <row r="1719" spans="1:12">
      <c r="A1719" s="103"/>
      <c r="B1719" s="103"/>
      <c r="C1719" s="103"/>
      <c r="D1719" s="103"/>
      <c r="E1719" s="103"/>
      <c r="F1719" s="103"/>
      <c r="G1719" s="103"/>
      <c r="H1719" s="103"/>
      <c r="I1719" s="103"/>
      <c r="J1719" s="103"/>
      <c r="K1719" s="103"/>
      <c r="L1719" s="103"/>
    </row>
    <row r="1720" spans="1:12">
      <c r="A1720" s="103"/>
      <c r="B1720" s="103"/>
      <c r="C1720" s="103"/>
      <c r="D1720" s="103"/>
      <c r="E1720" s="103"/>
      <c r="F1720" s="103"/>
      <c r="G1720" s="103"/>
      <c r="H1720" s="103"/>
      <c r="I1720" s="103"/>
      <c r="J1720" s="103"/>
      <c r="K1720" s="103"/>
      <c r="L1720" s="103"/>
    </row>
    <row r="1721" spans="1:12">
      <c r="A1721" s="103"/>
      <c r="B1721" s="103"/>
      <c r="C1721" s="103"/>
      <c r="D1721" s="103"/>
      <c r="E1721" s="103"/>
      <c r="F1721" s="103"/>
      <c r="G1721" s="103"/>
      <c r="H1721" s="103"/>
      <c r="I1721" s="103"/>
      <c r="J1721" s="103"/>
      <c r="K1721" s="103"/>
      <c r="L1721" s="103"/>
    </row>
    <row r="1722" spans="1:12">
      <c r="A1722" s="103"/>
      <c r="B1722" s="103"/>
      <c r="C1722" s="103"/>
      <c r="D1722" s="103"/>
      <c r="E1722" s="103"/>
      <c r="F1722" s="103"/>
      <c r="G1722" s="103"/>
      <c r="H1722" s="103"/>
      <c r="I1722" s="103"/>
      <c r="J1722" s="103"/>
      <c r="K1722" s="103"/>
      <c r="L1722" s="103"/>
    </row>
    <row r="1723" spans="1:12">
      <c r="A1723" s="103"/>
      <c r="B1723" s="103"/>
      <c r="C1723" s="103"/>
      <c r="D1723" s="103"/>
      <c r="E1723" s="103"/>
      <c r="F1723" s="103"/>
      <c r="G1723" s="103"/>
      <c r="H1723" s="103"/>
      <c r="I1723" s="103"/>
      <c r="J1723" s="103"/>
      <c r="K1723" s="103"/>
      <c r="L1723" s="103"/>
    </row>
    <row r="1724" spans="1:12">
      <c r="A1724" s="103"/>
      <c r="B1724" s="103"/>
      <c r="C1724" s="103"/>
      <c r="D1724" s="103"/>
      <c r="E1724" s="103"/>
      <c r="F1724" s="103"/>
      <c r="G1724" s="103"/>
      <c r="H1724" s="103"/>
      <c r="I1724" s="103"/>
      <c r="J1724" s="103"/>
      <c r="K1724" s="103"/>
      <c r="L1724" s="103"/>
    </row>
    <row r="1725" spans="1:12">
      <c r="A1725" s="103"/>
      <c r="B1725" s="103"/>
      <c r="C1725" s="103"/>
      <c r="D1725" s="103"/>
      <c r="E1725" s="103"/>
      <c r="F1725" s="103"/>
      <c r="G1725" s="103"/>
      <c r="H1725" s="103"/>
      <c r="I1725" s="103"/>
      <c r="J1725" s="103"/>
      <c r="K1725" s="103"/>
      <c r="L1725" s="103"/>
    </row>
    <row r="1726" spans="1:12">
      <c r="A1726" s="103"/>
      <c r="B1726" s="103"/>
      <c r="C1726" s="103"/>
      <c r="D1726" s="103"/>
      <c r="E1726" s="103"/>
      <c r="F1726" s="103"/>
      <c r="G1726" s="103"/>
      <c r="H1726" s="103"/>
      <c r="I1726" s="103"/>
      <c r="J1726" s="103"/>
      <c r="K1726" s="103"/>
      <c r="L1726" s="103"/>
    </row>
    <row r="1727" spans="1:12">
      <c r="A1727" s="103"/>
      <c r="B1727" s="103"/>
      <c r="C1727" s="103"/>
      <c r="D1727" s="103"/>
      <c r="E1727" s="103"/>
      <c r="F1727" s="103"/>
      <c r="G1727" s="103"/>
      <c r="H1727" s="103"/>
      <c r="I1727" s="103"/>
      <c r="J1727" s="103"/>
      <c r="K1727" s="103"/>
      <c r="L1727" s="103"/>
    </row>
    <row r="1728" spans="1:12">
      <c r="A1728" s="103"/>
      <c r="B1728" s="103"/>
      <c r="C1728" s="103"/>
      <c r="D1728" s="103"/>
      <c r="E1728" s="103"/>
      <c r="F1728" s="103"/>
      <c r="G1728" s="103"/>
      <c r="H1728" s="103"/>
      <c r="I1728" s="103"/>
      <c r="J1728" s="103"/>
      <c r="K1728" s="103"/>
      <c r="L1728" s="103"/>
    </row>
    <row r="1729" spans="1:12">
      <c r="A1729" s="103"/>
      <c r="B1729" s="103"/>
      <c r="C1729" s="103"/>
      <c r="D1729" s="103"/>
      <c r="E1729" s="103"/>
      <c r="F1729" s="103"/>
      <c r="G1729" s="103"/>
      <c r="H1729" s="103"/>
      <c r="I1729" s="103"/>
      <c r="J1729" s="103"/>
      <c r="K1729" s="103"/>
      <c r="L1729" s="103"/>
    </row>
    <row r="1730" spans="1:12">
      <c r="A1730" s="103"/>
      <c r="B1730" s="103"/>
      <c r="C1730" s="103"/>
      <c r="D1730" s="103"/>
      <c r="E1730" s="103"/>
      <c r="F1730" s="103"/>
      <c r="G1730" s="103"/>
      <c r="H1730" s="103"/>
      <c r="I1730" s="103"/>
      <c r="J1730" s="103"/>
      <c r="K1730" s="103"/>
      <c r="L1730" s="103"/>
    </row>
    <row r="1731" spans="1:12">
      <c r="A1731" s="103"/>
      <c r="B1731" s="103"/>
      <c r="C1731" s="103"/>
      <c r="D1731" s="103"/>
      <c r="E1731" s="103"/>
      <c r="F1731" s="103"/>
      <c r="G1731" s="103"/>
      <c r="H1731" s="103"/>
      <c r="I1731" s="103"/>
      <c r="J1731" s="103"/>
      <c r="K1731" s="103"/>
      <c r="L1731" s="103"/>
    </row>
    <row r="1732" spans="1:12">
      <c r="A1732" s="103"/>
      <c r="B1732" s="103"/>
      <c r="C1732" s="103"/>
      <c r="D1732" s="103"/>
      <c r="E1732" s="103"/>
      <c r="F1732" s="103"/>
      <c r="G1732" s="103"/>
      <c r="H1732" s="103"/>
      <c r="I1732" s="103"/>
      <c r="J1732" s="103"/>
      <c r="K1732" s="103"/>
      <c r="L1732" s="103"/>
    </row>
    <row r="1733" spans="1:12">
      <c r="A1733" s="103"/>
      <c r="B1733" s="103"/>
      <c r="C1733" s="103"/>
      <c r="D1733" s="103"/>
      <c r="E1733" s="103"/>
      <c r="F1733" s="103"/>
      <c r="G1733" s="103"/>
      <c r="H1733" s="103"/>
      <c r="I1733" s="103"/>
      <c r="J1733" s="103"/>
      <c r="K1733" s="103"/>
      <c r="L1733" s="103"/>
    </row>
    <row r="1734" spans="1:12">
      <c r="A1734" s="103"/>
      <c r="B1734" s="103"/>
      <c r="C1734" s="103"/>
      <c r="D1734" s="103"/>
      <c r="E1734" s="103"/>
      <c r="F1734" s="103"/>
      <c r="G1734" s="103"/>
      <c r="H1734" s="103"/>
      <c r="I1734" s="103"/>
      <c r="J1734" s="103"/>
      <c r="K1734" s="103"/>
      <c r="L1734" s="103"/>
    </row>
    <row r="1735" spans="1:12">
      <c r="A1735" s="103"/>
      <c r="B1735" s="103"/>
      <c r="C1735" s="103"/>
      <c r="D1735" s="103"/>
      <c r="E1735" s="103"/>
      <c r="F1735" s="103"/>
      <c r="G1735" s="103"/>
      <c r="H1735" s="103"/>
      <c r="I1735" s="103"/>
      <c r="J1735" s="103"/>
      <c r="K1735" s="103"/>
      <c r="L1735" s="103"/>
    </row>
    <row r="1736" spans="1:12">
      <c r="A1736" s="103"/>
      <c r="B1736" s="103"/>
      <c r="C1736" s="103"/>
      <c r="D1736" s="103"/>
      <c r="E1736" s="103"/>
      <c r="F1736" s="103"/>
      <c r="G1736" s="103"/>
      <c r="H1736" s="103"/>
      <c r="I1736" s="103"/>
      <c r="J1736" s="103"/>
      <c r="K1736" s="103"/>
      <c r="L1736" s="103"/>
    </row>
    <row r="1737" spans="1:12">
      <c r="A1737" s="103"/>
      <c r="B1737" s="103"/>
      <c r="C1737" s="103"/>
      <c r="D1737" s="103"/>
      <c r="E1737" s="103"/>
      <c r="F1737" s="103"/>
      <c r="G1737" s="103"/>
      <c r="H1737" s="103"/>
      <c r="I1737" s="103"/>
      <c r="J1737" s="103"/>
      <c r="K1737" s="103"/>
      <c r="L1737" s="103"/>
    </row>
    <row r="1738" spans="1:12">
      <c r="A1738" s="103"/>
      <c r="B1738" s="103"/>
      <c r="C1738" s="103"/>
      <c r="D1738" s="103"/>
      <c r="E1738" s="103"/>
      <c r="F1738" s="103"/>
      <c r="G1738" s="103"/>
      <c r="H1738" s="103"/>
      <c r="I1738" s="103"/>
      <c r="J1738" s="103"/>
      <c r="K1738" s="103"/>
      <c r="L1738" s="103"/>
    </row>
    <row r="1739" spans="1:12">
      <c r="A1739" s="103"/>
      <c r="B1739" s="103"/>
      <c r="C1739" s="103"/>
      <c r="D1739" s="103"/>
      <c r="E1739" s="103"/>
      <c r="F1739" s="103"/>
      <c r="G1739" s="103"/>
      <c r="H1739" s="103"/>
      <c r="I1739" s="103"/>
      <c r="J1739" s="103"/>
      <c r="K1739" s="103"/>
      <c r="L1739" s="103"/>
    </row>
    <row r="1740" spans="1:12">
      <c r="A1740" s="103"/>
      <c r="B1740" s="103"/>
      <c r="C1740" s="103"/>
      <c r="D1740" s="103"/>
      <c r="E1740" s="103"/>
      <c r="F1740" s="103"/>
      <c r="G1740" s="103"/>
      <c r="H1740" s="103"/>
      <c r="I1740" s="103"/>
      <c r="J1740" s="103"/>
      <c r="K1740" s="103"/>
      <c r="L1740" s="103"/>
    </row>
    <row r="1741" spans="1:12">
      <c r="A1741" s="103"/>
      <c r="B1741" s="103"/>
      <c r="C1741" s="103"/>
      <c r="D1741" s="103"/>
      <c r="E1741" s="103"/>
      <c r="F1741" s="103"/>
      <c r="G1741" s="103"/>
      <c r="H1741" s="103"/>
      <c r="I1741" s="103"/>
      <c r="J1741" s="103"/>
      <c r="K1741" s="103"/>
      <c r="L1741" s="103"/>
    </row>
    <row r="1742" spans="1:12">
      <c r="A1742" s="103"/>
      <c r="B1742" s="103"/>
      <c r="C1742" s="103"/>
      <c r="D1742" s="103"/>
      <c r="E1742" s="103"/>
      <c r="F1742" s="103"/>
      <c r="G1742" s="103"/>
      <c r="H1742" s="103"/>
      <c r="I1742" s="103"/>
      <c r="J1742" s="103"/>
      <c r="K1742" s="103"/>
      <c r="L1742" s="103"/>
    </row>
    <row r="1743" spans="1:12">
      <c r="A1743" s="103"/>
      <c r="B1743" s="103"/>
      <c r="C1743" s="103"/>
      <c r="D1743" s="103"/>
      <c r="E1743" s="103"/>
      <c r="F1743" s="103"/>
      <c r="G1743" s="103"/>
      <c r="H1743" s="103"/>
      <c r="I1743" s="103"/>
      <c r="J1743" s="103"/>
      <c r="K1743" s="103"/>
      <c r="L1743" s="103"/>
    </row>
    <row r="1744" spans="1:12">
      <c r="A1744" s="103"/>
      <c r="B1744" s="103"/>
      <c r="C1744" s="103"/>
      <c r="D1744" s="103"/>
      <c r="E1744" s="103"/>
      <c r="F1744" s="103"/>
      <c r="G1744" s="103"/>
      <c r="H1744" s="103"/>
      <c r="I1744" s="103"/>
      <c r="J1744" s="103"/>
      <c r="K1744" s="103"/>
      <c r="L1744" s="103"/>
    </row>
    <row r="1745" spans="1:12">
      <c r="A1745" s="103"/>
      <c r="B1745" s="103"/>
      <c r="C1745" s="103"/>
      <c r="D1745" s="103"/>
      <c r="E1745" s="103"/>
      <c r="F1745" s="103"/>
      <c r="G1745" s="103"/>
      <c r="H1745" s="103"/>
      <c r="I1745" s="103"/>
      <c r="J1745" s="103"/>
      <c r="K1745" s="103"/>
      <c r="L1745" s="103"/>
    </row>
    <row r="1746" spans="1:12">
      <c r="A1746" s="103"/>
      <c r="B1746" s="103"/>
      <c r="C1746" s="103"/>
      <c r="D1746" s="103"/>
      <c r="E1746" s="103"/>
      <c r="F1746" s="103"/>
      <c r="G1746" s="103"/>
      <c r="H1746" s="103"/>
      <c r="I1746" s="103"/>
      <c r="J1746" s="103"/>
      <c r="K1746" s="103"/>
      <c r="L1746" s="103"/>
    </row>
    <row r="1747" spans="1:12">
      <c r="A1747" s="103"/>
      <c r="B1747" s="103"/>
      <c r="C1747" s="103"/>
      <c r="D1747" s="103"/>
      <c r="E1747" s="103"/>
      <c r="F1747" s="103"/>
      <c r="G1747" s="103"/>
      <c r="H1747" s="103"/>
      <c r="I1747" s="103"/>
      <c r="J1747" s="103"/>
      <c r="K1747" s="103"/>
      <c r="L1747" s="103"/>
    </row>
    <row r="1748" spans="1:12">
      <c r="A1748" s="103"/>
      <c r="B1748" s="103"/>
      <c r="C1748" s="103"/>
      <c r="D1748" s="103"/>
      <c r="E1748" s="103"/>
      <c r="F1748" s="103"/>
      <c r="G1748" s="103"/>
      <c r="H1748" s="103"/>
      <c r="I1748" s="103"/>
      <c r="J1748" s="103"/>
      <c r="K1748" s="103"/>
      <c r="L1748" s="103"/>
    </row>
    <row r="1749" spans="1:12">
      <c r="A1749" s="103"/>
      <c r="B1749" s="103"/>
      <c r="C1749" s="103"/>
      <c r="D1749" s="103"/>
      <c r="E1749" s="103"/>
      <c r="F1749" s="103"/>
      <c r="G1749" s="103"/>
      <c r="H1749" s="103"/>
      <c r="I1749" s="103"/>
      <c r="J1749" s="103"/>
      <c r="K1749" s="103"/>
      <c r="L1749" s="103"/>
    </row>
    <row r="1750" spans="1:12">
      <c r="A1750" s="103"/>
      <c r="B1750" s="103"/>
      <c r="C1750" s="103"/>
      <c r="D1750" s="103"/>
      <c r="E1750" s="103"/>
      <c r="F1750" s="103"/>
      <c r="G1750" s="103"/>
      <c r="H1750" s="103"/>
      <c r="I1750" s="103"/>
      <c r="J1750" s="103"/>
      <c r="K1750" s="103"/>
      <c r="L1750" s="103"/>
    </row>
    <row r="1751" spans="1:12">
      <c r="A1751" s="103"/>
      <c r="B1751" s="103"/>
      <c r="C1751" s="103"/>
      <c r="D1751" s="103"/>
      <c r="E1751" s="103"/>
      <c r="F1751" s="103"/>
      <c r="G1751" s="103"/>
      <c r="H1751" s="103"/>
      <c r="I1751" s="103"/>
      <c r="J1751" s="103"/>
      <c r="K1751" s="103"/>
      <c r="L1751" s="103"/>
    </row>
    <row r="1752" spans="1:12">
      <c r="A1752" s="103"/>
      <c r="B1752" s="103"/>
      <c r="C1752" s="103"/>
      <c r="D1752" s="103"/>
      <c r="E1752" s="103"/>
      <c r="F1752" s="103"/>
      <c r="G1752" s="103"/>
      <c r="H1752" s="103"/>
      <c r="I1752" s="103"/>
      <c r="J1752" s="103"/>
      <c r="K1752" s="103"/>
      <c r="L1752" s="103"/>
    </row>
    <row r="1753" spans="1:12">
      <c r="A1753" s="103"/>
      <c r="B1753" s="103"/>
      <c r="C1753" s="103"/>
      <c r="D1753" s="103"/>
      <c r="E1753" s="103"/>
      <c r="F1753" s="103"/>
      <c r="G1753" s="103"/>
      <c r="H1753" s="103"/>
      <c r="I1753" s="103"/>
      <c r="J1753" s="103"/>
      <c r="K1753" s="103"/>
      <c r="L1753" s="103"/>
    </row>
    <row r="1754" spans="1:12">
      <c r="A1754" s="103"/>
      <c r="B1754" s="103"/>
      <c r="C1754" s="103"/>
      <c r="D1754" s="103"/>
      <c r="E1754" s="103"/>
      <c r="F1754" s="103"/>
      <c r="G1754" s="103"/>
      <c r="H1754" s="103"/>
      <c r="I1754" s="103"/>
      <c r="J1754" s="103"/>
      <c r="K1754" s="103"/>
      <c r="L1754" s="103"/>
    </row>
    <row r="1755" spans="1:12">
      <c r="A1755" s="103"/>
      <c r="B1755" s="103"/>
      <c r="C1755" s="103"/>
      <c r="D1755" s="103"/>
      <c r="E1755" s="103"/>
      <c r="F1755" s="103"/>
      <c r="G1755" s="103"/>
      <c r="H1755" s="103"/>
      <c r="I1755" s="103"/>
      <c r="J1755" s="103"/>
      <c r="K1755" s="103"/>
      <c r="L1755" s="103"/>
    </row>
    <row r="1756" spans="1:12">
      <c r="A1756" s="103"/>
      <c r="B1756" s="103"/>
      <c r="C1756" s="103"/>
      <c r="D1756" s="103"/>
      <c r="E1756" s="103"/>
      <c r="F1756" s="103"/>
      <c r="G1756" s="103"/>
      <c r="H1756" s="103"/>
      <c r="I1756" s="103"/>
      <c r="J1756" s="103"/>
      <c r="K1756" s="103"/>
      <c r="L1756" s="103"/>
    </row>
    <row r="1757" spans="1:12">
      <c r="A1757" s="103"/>
      <c r="B1757" s="103"/>
      <c r="C1757" s="103"/>
      <c r="D1757" s="103"/>
      <c r="E1757" s="103"/>
      <c r="F1757" s="103"/>
      <c r="G1757" s="103"/>
      <c r="H1757" s="103"/>
      <c r="I1757" s="103"/>
      <c r="J1757" s="103"/>
      <c r="K1757" s="103"/>
      <c r="L1757" s="103"/>
    </row>
    <row r="1758" spans="1:12">
      <c r="A1758" s="103"/>
      <c r="B1758" s="103"/>
      <c r="C1758" s="103"/>
      <c r="D1758" s="103"/>
      <c r="E1758" s="103"/>
      <c r="F1758" s="103"/>
      <c r="G1758" s="103"/>
      <c r="H1758" s="103"/>
      <c r="I1758" s="103"/>
      <c r="J1758" s="103"/>
      <c r="K1758" s="103"/>
      <c r="L1758" s="103"/>
    </row>
    <row r="1759" spans="1:12">
      <c r="A1759" s="103"/>
      <c r="B1759" s="103"/>
      <c r="C1759" s="103"/>
      <c r="D1759" s="103"/>
      <c r="E1759" s="103"/>
      <c r="F1759" s="103"/>
      <c r="G1759" s="103"/>
      <c r="H1759" s="103"/>
      <c r="I1759" s="103"/>
      <c r="J1759" s="103"/>
      <c r="K1759" s="103"/>
      <c r="L1759" s="103"/>
    </row>
    <row r="1760" spans="1:12">
      <c r="A1760" s="103"/>
      <c r="B1760" s="103"/>
      <c r="C1760" s="103"/>
      <c r="D1760" s="103"/>
      <c r="E1760" s="103"/>
      <c r="F1760" s="103"/>
      <c r="G1760" s="103"/>
      <c r="H1760" s="103"/>
      <c r="I1760" s="103"/>
      <c r="J1760" s="103"/>
      <c r="K1760" s="103"/>
      <c r="L1760" s="103"/>
    </row>
    <row r="1761" spans="1:12">
      <c r="A1761" s="103"/>
      <c r="B1761" s="103"/>
      <c r="C1761" s="103"/>
      <c r="D1761" s="103"/>
      <c r="E1761" s="103"/>
      <c r="F1761" s="103"/>
      <c r="G1761" s="103"/>
      <c r="H1761" s="103"/>
      <c r="I1761" s="103"/>
      <c r="J1761" s="103"/>
      <c r="K1761" s="103"/>
      <c r="L1761" s="103"/>
    </row>
    <row r="1762" spans="1:12">
      <c r="A1762" s="103"/>
      <c r="B1762" s="103"/>
      <c r="C1762" s="103"/>
      <c r="D1762" s="103"/>
      <c r="E1762" s="103"/>
      <c r="F1762" s="103"/>
      <c r="G1762" s="103"/>
      <c r="H1762" s="103"/>
      <c r="I1762" s="103"/>
      <c r="J1762" s="103"/>
      <c r="K1762" s="103"/>
      <c r="L1762" s="103"/>
    </row>
    <row r="1763" spans="1:12">
      <c r="A1763" s="103"/>
      <c r="B1763" s="103"/>
      <c r="C1763" s="103"/>
      <c r="D1763" s="103"/>
      <c r="E1763" s="103"/>
      <c r="F1763" s="103"/>
      <c r="G1763" s="103"/>
      <c r="H1763" s="103"/>
      <c r="I1763" s="103"/>
      <c r="J1763" s="103"/>
      <c r="K1763" s="103"/>
      <c r="L1763" s="103"/>
    </row>
    <row r="1764" spans="1:12">
      <c r="A1764" s="103"/>
      <c r="B1764" s="103"/>
      <c r="C1764" s="103"/>
      <c r="D1764" s="103"/>
      <c r="E1764" s="103"/>
      <c r="F1764" s="103"/>
      <c r="G1764" s="103"/>
      <c r="H1764" s="103"/>
      <c r="I1764" s="103"/>
      <c r="J1764" s="103"/>
      <c r="K1764" s="103"/>
      <c r="L1764" s="103"/>
    </row>
    <row r="1765" spans="1:12">
      <c r="A1765" s="103"/>
      <c r="B1765" s="103"/>
      <c r="C1765" s="103"/>
      <c r="D1765" s="103"/>
      <c r="E1765" s="103"/>
      <c r="F1765" s="103"/>
      <c r="G1765" s="103"/>
      <c r="H1765" s="103"/>
      <c r="I1765" s="103"/>
      <c r="J1765" s="103"/>
      <c r="K1765" s="103"/>
      <c r="L1765" s="103"/>
    </row>
    <row r="1766" spans="1:12">
      <c r="A1766" s="103"/>
      <c r="B1766" s="103"/>
      <c r="C1766" s="103"/>
      <c r="D1766" s="103"/>
      <c r="E1766" s="103"/>
      <c r="F1766" s="103"/>
      <c r="G1766" s="103"/>
      <c r="H1766" s="103"/>
      <c r="I1766" s="103"/>
      <c r="J1766" s="103"/>
      <c r="K1766" s="103"/>
      <c r="L1766" s="103"/>
    </row>
    <row r="1767" spans="1:12">
      <c r="A1767" s="103"/>
      <c r="B1767" s="103"/>
      <c r="C1767" s="103"/>
      <c r="D1767" s="103"/>
      <c r="E1767" s="103"/>
      <c r="F1767" s="103"/>
      <c r="G1767" s="103"/>
      <c r="H1767" s="103"/>
      <c r="I1767" s="103"/>
      <c r="J1767" s="103"/>
      <c r="K1767" s="103"/>
      <c r="L1767" s="103"/>
    </row>
    <row r="1768" spans="1:12">
      <c r="A1768" s="103"/>
      <c r="B1768" s="103"/>
      <c r="C1768" s="103"/>
      <c r="D1768" s="103"/>
      <c r="E1768" s="103"/>
      <c r="F1768" s="103"/>
      <c r="G1768" s="103"/>
      <c r="H1768" s="103"/>
      <c r="I1768" s="103"/>
      <c r="J1768" s="103"/>
      <c r="K1768" s="103"/>
      <c r="L1768" s="103"/>
    </row>
    <row r="1769" spans="1:12">
      <c r="A1769" s="103"/>
      <c r="B1769" s="103"/>
      <c r="C1769" s="103"/>
      <c r="D1769" s="103"/>
      <c r="E1769" s="103"/>
      <c r="F1769" s="103"/>
      <c r="G1769" s="103"/>
      <c r="H1769" s="103"/>
      <c r="I1769" s="103"/>
      <c r="J1769" s="103"/>
      <c r="K1769" s="103"/>
      <c r="L1769" s="103"/>
    </row>
    <row r="1770" spans="1:12">
      <c r="A1770" s="103"/>
      <c r="B1770" s="103"/>
      <c r="C1770" s="103"/>
      <c r="D1770" s="103"/>
      <c r="E1770" s="103"/>
      <c r="F1770" s="103"/>
      <c r="G1770" s="103"/>
      <c r="H1770" s="103"/>
      <c r="I1770" s="103"/>
      <c r="J1770" s="103"/>
      <c r="K1770" s="103"/>
      <c r="L1770" s="103"/>
    </row>
    <row r="1771" spans="1:12">
      <c r="A1771" s="103"/>
      <c r="B1771" s="103"/>
      <c r="C1771" s="103"/>
      <c r="D1771" s="103"/>
      <c r="E1771" s="103"/>
      <c r="F1771" s="103"/>
      <c r="G1771" s="103"/>
      <c r="H1771" s="103"/>
      <c r="I1771" s="103"/>
      <c r="J1771" s="103"/>
      <c r="K1771" s="103"/>
      <c r="L1771" s="103"/>
    </row>
    <row r="1772" spans="1:12">
      <c r="A1772" s="103"/>
      <c r="B1772" s="103"/>
      <c r="C1772" s="103"/>
      <c r="D1772" s="103"/>
      <c r="E1772" s="103"/>
      <c r="F1772" s="103"/>
      <c r="G1772" s="103"/>
      <c r="H1772" s="103"/>
      <c r="I1772" s="103"/>
      <c r="J1772" s="103"/>
      <c r="K1772" s="103"/>
      <c r="L1772" s="103"/>
    </row>
    <row r="1773" spans="1:12">
      <c r="A1773" s="103"/>
      <c r="B1773" s="103"/>
      <c r="C1773" s="103"/>
      <c r="D1773" s="103"/>
      <c r="E1773" s="103"/>
      <c r="F1773" s="103"/>
      <c r="G1773" s="103"/>
      <c r="H1773" s="103"/>
      <c r="I1773" s="103"/>
      <c r="J1773" s="103"/>
      <c r="K1773" s="103"/>
      <c r="L1773" s="103"/>
    </row>
    <row r="1774" spans="1:12">
      <c r="A1774" s="103"/>
      <c r="B1774" s="103"/>
      <c r="C1774" s="103"/>
      <c r="D1774" s="103"/>
      <c r="E1774" s="103"/>
      <c r="F1774" s="103"/>
      <c r="G1774" s="103"/>
      <c r="H1774" s="103"/>
      <c r="I1774" s="103"/>
      <c r="J1774" s="103"/>
      <c r="K1774" s="103"/>
      <c r="L1774" s="103"/>
    </row>
    <row r="1775" spans="1:12">
      <c r="A1775" s="103"/>
      <c r="B1775" s="103"/>
      <c r="C1775" s="103"/>
      <c r="D1775" s="103"/>
      <c r="E1775" s="103"/>
      <c r="F1775" s="103"/>
      <c r="G1775" s="103"/>
      <c r="H1775" s="103"/>
      <c r="I1775" s="103"/>
      <c r="J1775" s="103"/>
      <c r="K1775" s="103"/>
      <c r="L1775" s="103"/>
    </row>
    <row r="1776" spans="1:12">
      <c r="A1776" s="103"/>
      <c r="B1776" s="103"/>
      <c r="C1776" s="103"/>
      <c r="D1776" s="103"/>
      <c r="E1776" s="103"/>
      <c r="F1776" s="103"/>
      <c r="G1776" s="103"/>
      <c r="H1776" s="103"/>
      <c r="I1776" s="103"/>
      <c r="J1776" s="103"/>
      <c r="K1776" s="103"/>
      <c r="L1776" s="103"/>
    </row>
    <row r="1777" spans="1:12">
      <c r="A1777" s="103"/>
      <c r="B1777" s="103"/>
      <c r="C1777" s="103"/>
      <c r="D1777" s="103"/>
      <c r="E1777" s="103"/>
      <c r="F1777" s="103"/>
      <c r="G1777" s="103"/>
      <c r="H1777" s="103"/>
      <c r="I1777" s="103"/>
      <c r="J1777" s="103"/>
      <c r="K1777" s="103"/>
      <c r="L1777" s="103"/>
    </row>
    <row r="1778" spans="1:12">
      <c r="A1778" s="103"/>
      <c r="B1778" s="103"/>
      <c r="C1778" s="103"/>
      <c r="D1778" s="103"/>
      <c r="E1778" s="103"/>
      <c r="F1778" s="103"/>
      <c r="G1778" s="103"/>
      <c r="H1778" s="103"/>
      <c r="I1778" s="103"/>
      <c r="J1778" s="103"/>
      <c r="K1778" s="103"/>
      <c r="L1778" s="103"/>
    </row>
    <row r="1779" spans="1:12">
      <c r="A1779" s="103"/>
      <c r="B1779" s="103"/>
      <c r="C1779" s="103"/>
      <c r="D1779" s="103"/>
      <c r="E1779" s="103"/>
      <c r="F1779" s="103"/>
      <c r="G1779" s="103"/>
      <c r="H1779" s="103"/>
      <c r="I1779" s="103"/>
      <c r="J1779" s="103"/>
      <c r="K1779" s="103"/>
      <c r="L1779" s="103"/>
    </row>
    <row r="1780" spans="1:12">
      <c r="A1780" s="103"/>
      <c r="B1780" s="103"/>
      <c r="C1780" s="103"/>
      <c r="D1780" s="103"/>
      <c r="E1780" s="103"/>
      <c r="F1780" s="103"/>
      <c r="G1780" s="103"/>
      <c r="H1780" s="103"/>
      <c r="I1780" s="103"/>
      <c r="J1780" s="103"/>
      <c r="K1780" s="103"/>
      <c r="L1780" s="103"/>
    </row>
    <row r="1781" spans="1:12">
      <c r="A1781" s="103"/>
      <c r="B1781" s="103"/>
      <c r="C1781" s="103"/>
      <c r="D1781" s="103"/>
      <c r="E1781" s="103"/>
      <c r="F1781" s="103"/>
      <c r="G1781" s="103"/>
      <c r="H1781" s="103"/>
      <c r="I1781" s="103"/>
      <c r="J1781" s="103"/>
      <c r="K1781" s="103"/>
      <c r="L1781" s="103"/>
    </row>
    <row r="1782" spans="1:12">
      <c r="A1782" s="103"/>
      <c r="B1782" s="103"/>
      <c r="C1782" s="103"/>
      <c r="D1782" s="103"/>
      <c r="E1782" s="103"/>
      <c r="F1782" s="103"/>
      <c r="G1782" s="103"/>
      <c r="H1782" s="103"/>
      <c r="I1782" s="103"/>
      <c r="J1782" s="103"/>
      <c r="K1782" s="103"/>
      <c r="L1782" s="103"/>
    </row>
    <row r="1783" spans="1:12">
      <c r="A1783" s="103"/>
      <c r="B1783" s="103"/>
      <c r="C1783" s="103"/>
      <c r="D1783" s="103"/>
      <c r="E1783" s="103"/>
      <c r="F1783" s="103"/>
      <c r="G1783" s="103"/>
      <c r="H1783" s="103"/>
      <c r="I1783" s="103"/>
      <c r="J1783" s="103"/>
      <c r="K1783" s="103"/>
      <c r="L1783" s="103"/>
    </row>
    <row r="1784" spans="1:12">
      <c r="A1784" s="103"/>
      <c r="B1784" s="103"/>
      <c r="C1784" s="103"/>
      <c r="D1784" s="103"/>
      <c r="E1784" s="103"/>
      <c r="F1784" s="103"/>
      <c r="G1784" s="103"/>
      <c r="H1784" s="103"/>
      <c r="I1784" s="103"/>
      <c r="J1784" s="103"/>
      <c r="K1784" s="103"/>
      <c r="L1784" s="103"/>
    </row>
    <row r="1785" spans="1:12">
      <c r="A1785" s="103"/>
      <c r="B1785" s="103"/>
      <c r="C1785" s="103"/>
      <c r="D1785" s="103"/>
      <c r="E1785" s="103"/>
      <c r="F1785" s="103"/>
      <c r="G1785" s="103"/>
      <c r="H1785" s="103"/>
      <c r="I1785" s="103"/>
      <c r="J1785" s="103"/>
      <c r="K1785" s="103"/>
      <c r="L1785" s="103"/>
    </row>
    <row r="1786" spans="1:12">
      <c r="A1786" s="103"/>
      <c r="B1786" s="103"/>
      <c r="C1786" s="103"/>
      <c r="D1786" s="103"/>
      <c r="E1786" s="103"/>
      <c r="F1786" s="103"/>
      <c r="G1786" s="103"/>
      <c r="H1786" s="103"/>
      <c r="I1786" s="103"/>
      <c r="J1786" s="103"/>
      <c r="K1786" s="103"/>
      <c r="L1786" s="103"/>
    </row>
    <row r="1787" spans="1:12">
      <c r="A1787" s="103"/>
      <c r="B1787" s="103"/>
      <c r="C1787" s="103"/>
      <c r="D1787" s="103"/>
      <c r="E1787" s="103"/>
      <c r="F1787" s="103"/>
      <c r="G1787" s="103"/>
      <c r="H1787" s="103"/>
      <c r="I1787" s="103"/>
      <c r="J1787" s="103"/>
      <c r="K1787" s="103"/>
      <c r="L1787" s="103"/>
    </row>
    <row r="1788" spans="1:12">
      <c r="A1788" s="103"/>
      <c r="B1788" s="103"/>
      <c r="C1788" s="103"/>
      <c r="D1788" s="103"/>
      <c r="E1788" s="103"/>
      <c r="F1788" s="103"/>
      <c r="G1788" s="103"/>
      <c r="H1788" s="103"/>
      <c r="I1788" s="103"/>
      <c r="J1788" s="103"/>
      <c r="K1788" s="103"/>
      <c r="L1788" s="103"/>
    </row>
    <row r="1789" spans="1:12">
      <c r="A1789" s="103"/>
      <c r="B1789" s="103"/>
      <c r="C1789" s="103"/>
      <c r="D1789" s="103"/>
      <c r="E1789" s="103"/>
      <c r="F1789" s="103"/>
      <c r="G1789" s="103"/>
      <c r="H1789" s="103"/>
      <c r="I1789" s="103"/>
      <c r="J1789" s="103"/>
      <c r="K1789" s="103"/>
      <c r="L1789" s="103"/>
    </row>
    <row r="1790" spans="1:12">
      <c r="A1790" s="103"/>
      <c r="B1790" s="103"/>
      <c r="C1790" s="103"/>
      <c r="D1790" s="103"/>
      <c r="E1790" s="103"/>
      <c r="F1790" s="103"/>
      <c r="G1790" s="103"/>
      <c r="H1790" s="103"/>
      <c r="I1790" s="103"/>
      <c r="J1790" s="103"/>
      <c r="K1790" s="103"/>
      <c r="L1790" s="103"/>
    </row>
    <row r="1791" spans="1:12">
      <c r="A1791" s="103"/>
      <c r="B1791" s="103"/>
      <c r="C1791" s="103"/>
      <c r="D1791" s="103"/>
      <c r="E1791" s="103"/>
      <c r="F1791" s="103"/>
      <c r="G1791" s="103"/>
      <c r="H1791" s="103"/>
      <c r="I1791" s="103"/>
      <c r="J1791" s="103"/>
      <c r="K1791" s="103"/>
      <c r="L1791" s="103"/>
    </row>
    <row r="1792" spans="1:12">
      <c r="A1792" s="103"/>
      <c r="B1792" s="103"/>
      <c r="C1792" s="103"/>
      <c r="D1792" s="103"/>
      <c r="E1792" s="103"/>
      <c r="F1792" s="103"/>
      <c r="G1792" s="103"/>
      <c r="H1792" s="103"/>
      <c r="I1792" s="103"/>
      <c r="J1792" s="103"/>
      <c r="K1792" s="103"/>
      <c r="L1792" s="103"/>
    </row>
    <row r="1793" spans="1:12">
      <c r="A1793" s="103"/>
      <c r="B1793" s="103"/>
      <c r="C1793" s="103"/>
      <c r="D1793" s="103"/>
      <c r="E1793" s="103"/>
      <c r="F1793" s="103"/>
      <c r="G1793" s="103"/>
      <c r="H1793" s="103"/>
      <c r="I1793" s="103"/>
      <c r="J1793" s="103"/>
      <c r="K1793" s="103"/>
      <c r="L1793" s="103"/>
    </row>
    <row r="1794" spans="1:12">
      <c r="A1794" s="103"/>
      <c r="B1794" s="103"/>
      <c r="C1794" s="103"/>
      <c r="D1794" s="103"/>
      <c r="E1794" s="103"/>
      <c r="F1794" s="103"/>
      <c r="G1794" s="103"/>
      <c r="H1794" s="103"/>
      <c r="I1794" s="103"/>
      <c r="J1794" s="103"/>
      <c r="K1794" s="103"/>
      <c r="L1794" s="103"/>
    </row>
    <row r="1795" spans="1:12">
      <c r="A1795" s="103"/>
      <c r="B1795" s="103"/>
      <c r="C1795" s="103"/>
      <c r="D1795" s="103"/>
      <c r="E1795" s="103"/>
      <c r="F1795" s="103"/>
      <c r="G1795" s="103"/>
      <c r="H1795" s="103"/>
      <c r="I1795" s="103"/>
      <c r="J1795" s="103"/>
      <c r="K1795" s="103"/>
      <c r="L1795" s="103"/>
    </row>
    <row r="1796" spans="1:12">
      <c r="A1796" s="103"/>
      <c r="B1796" s="103"/>
      <c r="C1796" s="103"/>
      <c r="D1796" s="103"/>
      <c r="E1796" s="103"/>
      <c r="F1796" s="103"/>
      <c r="G1796" s="103"/>
      <c r="H1796" s="103"/>
      <c r="I1796" s="103"/>
      <c r="J1796" s="103"/>
      <c r="K1796" s="103"/>
      <c r="L1796" s="103"/>
    </row>
    <row r="1797" spans="1:12">
      <c r="A1797" s="103"/>
      <c r="B1797" s="103"/>
      <c r="C1797" s="103"/>
      <c r="D1797" s="103"/>
      <c r="E1797" s="103"/>
      <c r="F1797" s="103"/>
      <c r="G1797" s="103"/>
      <c r="H1797" s="103"/>
      <c r="I1797" s="103"/>
      <c r="J1797" s="103"/>
      <c r="K1797" s="103"/>
      <c r="L1797" s="103"/>
    </row>
    <row r="1798" spans="1:12">
      <c r="A1798" s="103"/>
      <c r="B1798" s="103"/>
      <c r="C1798" s="103"/>
      <c r="D1798" s="103"/>
      <c r="E1798" s="103"/>
      <c r="F1798" s="103"/>
      <c r="G1798" s="103"/>
      <c r="H1798" s="103"/>
      <c r="I1798" s="103"/>
      <c r="J1798" s="103"/>
      <c r="K1798" s="103"/>
      <c r="L1798" s="103"/>
    </row>
    <row r="1799" spans="1:12">
      <c r="A1799" s="103"/>
      <c r="B1799" s="103"/>
      <c r="C1799" s="103"/>
      <c r="D1799" s="103"/>
      <c r="E1799" s="103"/>
      <c r="F1799" s="103"/>
      <c r="G1799" s="103"/>
      <c r="H1799" s="103"/>
      <c r="I1799" s="103"/>
      <c r="J1799" s="103"/>
      <c r="K1799" s="103"/>
      <c r="L1799" s="103"/>
    </row>
    <row r="1800" spans="1:12">
      <c r="A1800" s="103"/>
      <c r="B1800" s="103"/>
      <c r="C1800" s="103"/>
      <c r="D1800" s="103"/>
      <c r="E1800" s="103"/>
      <c r="F1800" s="103"/>
      <c r="G1800" s="103"/>
      <c r="H1800" s="103"/>
      <c r="I1800" s="103"/>
      <c r="J1800" s="103"/>
      <c r="K1800" s="103"/>
      <c r="L1800" s="103"/>
    </row>
    <row r="1801" spans="1:12">
      <c r="A1801" s="103"/>
      <c r="B1801" s="103"/>
      <c r="C1801" s="103"/>
      <c r="D1801" s="103"/>
      <c r="E1801" s="103"/>
      <c r="F1801" s="103"/>
      <c r="G1801" s="103"/>
      <c r="H1801" s="103"/>
      <c r="I1801" s="103"/>
      <c r="J1801" s="103"/>
      <c r="K1801" s="103"/>
      <c r="L1801" s="103"/>
    </row>
    <row r="1802" spans="1:12">
      <c r="A1802" s="103"/>
      <c r="B1802" s="103"/>
      <c r="C1802" s="103"/>
      <c r="D1802" s="103"/>
      <c r="E1802" s="103"/>
      <c r="F1802" s="103"/>
      <c r="G1802" s="103"/>
      <c r="H1802" s="103"/>
      <c r="I1802" s="103"/>
      <c r="J1802" s="103"/>
      <c r="K1802" s="103"/>
      <c r="L1802" s="103"/>
    </row>
    <row r="1803" spans="1:12">
      <c r="A1803" s="103"/>
      <c r="B1803" s="103"/>
      <c r="C1803" s="103"/>
      <c r="D1803" s="103"/>
      <c r="E1803" s="103"/>
      <c r="F1803" s="103"/>
      <c r="G1803" s="103"/>
      <c r="H1803" s="103"/>
      <c r="I1803" s="103"/>
      <c r="J1803" s="103"/>
      <c r="K1803" s="103"/>
      <c r="L1803" s="103"/>
    </row>
    <row r="1804" spans="1:12">
      <c r="A1804" s="103"/>
      <c r="B1804" s="103"/>
      <c r="C1804" s="103"/>
      <c r="D1804" s="103"/>
      <c r="E1804" s="103"/>
      <c r="F1804" s="103"/>
      <c r="G1804" s="103"/>
      <c r="H1804" s="103"/>
      <c r="I1804" s="103"/>
      <c r="J1804" s="103"/>
      <c r="K1804" s="103"/>
      <c r="L1804" s="103"/>
    </row>
    <row r="1805" spans="1:12">
      <c r="A1805" s="103"/>
      <c r="B1805" s="103"/>
      <c r="C1805" s="103"/>
      <c r="D1805" s="103"/>
      <c r="E1805" s="103"/>
      <c r="F1805" s="103"/>
      <c r="G1805" s="103"/>
      <c r="H1805" s="103"/>
      <c r="I1805" s="103"/>
      <c r="J1805" s="103"/>
      <c r="K1805" s="103"/>
      <c r="L1805" s="103"/>
    </row>
    <row r="1806" spans="1:12">
      <c r="A1806" s="103"/>
      <c r="B1806" s="103"/>
      <c r="C1806" s="103"/>
      <c r="D1806" s="103"/>
      <c r="E1806" s="103"/>
      <c r="F1806" s="103"/>
      <c r="G1806" s="103"/>
      <c r="H1806" s="103"/>
      <c r="I1806" s="103"/>
      <c r="J1806" s="103"/>
      <c r="K1806" s="103"/>
      <c r="L1806" s="103"/>
    </row>
    <row r="1807" spans="1:12">
      <c r="A1807" s="103"/>
      <c r="B1807" s="103"/>
      <c r="C1807" s="103"/>
      <c r="D1807" s="103"/>
      <c r="E1807" s="103"/>
      <c r="F1807" s="103"/>
      <c r="G1807" s="103"/>
      <c r="H1807" s="103"/>
      <c r="I1807" s="103"/>
      <c r="J1807" s="103"/>
      <c r="K1807" s="103"/>
      <c r="L1807" s="103"/>
    </row>
    <row r="1808" spans="1:12">
      <c r="A1808" s="103"/>
      <c r="B1808" s="103"/>
      <c r="C1808" s="103"/>
      <c r="D1808" s="103"/>
      <c r="E1808" s="103"/>
      <c r="F1808" s="103"/>
      <c r="G1808" s="103"/>
      <c r="H1808" s="103"/>
      <c r="I1808" s="103"/>
      <c r="J1808" s="103"/>
      <c r="K1808" s="103"/>
      <c r="L1808" s="103"/>
    </row>
    <row r="1809" spans="1:12">
      <c r="A1809" s="103"/>
      <c r="B1809" s="103"/>
      <c r="C1809" s="103"/>
      <c r="D1809" s="103"/>
      <c r="E1809" s="103"/>
      <c r="F1809" s="103"/>
      <c r="G1809" s="103"/>
      <c r="H1809" s="103"/>
      <c r="I1809" s="103"/>
      <c r="J1809" s="103"/>
      <c r="K1809" s="103"/>
      <c r="L1809" s="103"/>
    </row>
    <row r="1810" spans="1:12">
      <c r="A1810" s="103"/>
      <c r="B1810" s="103"/>
      <c r="C1810" s="103"/>
      <c r="D1810" s="103"/>
      <c r="E1810" s="103"/>
      <c r="F1810" s="103"/>
      <c r="G1810" s="103"/>
      <c r="H1810" s="103"/>
      <c r="I1810" s="103"/>
      <c r="J1810" s="103"/>
      <c r="K1810" s="103"/>
      <c r="L1810" s="103"/>
    </row>
    <row r="1811" spans="1:12">
      <c r="A1811" s="103"/>
      <c r="B1811" s="103"/>
      <c r="C1811" s="103"/>
      <c r="D1811" s="103"/>
      <c r="E1811" s="103"/>
      <c r="F1811" s="103"/>
      <c r="G1811" s="103"/>
      <c r="H1811" s="103"/>
      <c r="I1811" s="103"/>
      <c r="J1811" s="103"/>
      <c r="K1811" s="103"/>
      <c r="L1811" s="103"/>
    </row>
    <row r="1812" spans="1:12">
      <c r="A1812" s="103"/>
      <c r="B1812" s="103"/>
      <c r="C1812" s="103"/>
      <c r="D1812" s="103"/>
      <c r="E1812" s="103"/>
      <c r="F1812" s="103"/>
      <c r="G1812" s="103"/>
      <c r="H1812" s="103"/>
      <c r="I1812" s="103"/>
      <c r="J1812" s="103"/>
      <c r="K1812" s="103"/>
      <c r="L1812" s="103"/>
    </row>
    <row r="1813" spans="1:12">
      <c r="A1813" s="103"/>
      <c r="B1813" s="103"/>
      <c r="C1813" s="103"/>
      <c r="D1813" s="103"/>
      <c r="E1813" s="103"/>
      <c r="F1813" s="103"/>
      <c r="G1813" s="103"/>
      <c r="H1813" s="103"/>
      <c r="I1813" s="103"/>
      <c r="J1813" s="103"/>
      <c r="K1813" s="103"/>
      <c r="L1813" s="103"/>
    </row>
    <row r="1814" spans="1:12">
      <c r="A1814" s="103"/>
      <c r="B1814" s="103"/>
      <c r="C1814" s="103"/>
      <c r="D1814" s="103"/>
      <c r="E1814" s="103"/>
      <c r="F1814" s="103"/>
      <c r="G1814" s="103"/>
      <c r="H1814" s="103"/>
      <c r="I1814" s="103"/>
      <c r="J1814" s="103"/>
      <c r="K1814" s="103"/>
      <c r="L1814" s="103"/>
    </row>
    <row r="1815" spans="1:12">
      <c r="A1815" s="103"/>
      <c r="B1815" s="103"/>
      <c r="C1815" s="103"/>
      <c r="D1815" s="103"/>
      <c r="E1815" s="103"/>
      <c r="F1815" s="103"/>
      <c r="G1815" s="103"/>
      <c r="H1815" s="103"/>
      <c r="I1815" s="103"/>
      <c r="J1815" s="103"/>
      <c r="K1815" s="103"/>
      <c r="L1815" s="103"/>
    </row>
    <row r="1816" spans="1:12">
      <c r="A1816" s="103"/>
      <c r="B1816" s="103"/>
      <c r="C1816" s="103"/>
      <c r="D1816" s="103"/>
      <c r="E1816" s="103"/>
      <c r="F1816" s="103"/>
      <c r="G1816" s="103"/>
      <c r="H1816" s="103"/>
      <c r="I1816" s="103"/>
      <c r="J1816" s="103"/>
      <c r="K1816" s="103"/>
      <c r="L1816" s="103"/>
    </row>
    <row r="1817" spans="1:12">
      <c r="A1817" s="103"/>
      <c r="B1817" s="103"/>
      <c r="C1817" s="103"/>
      <c r="D1817" s="103"/>
      <c r="E1817" s="103"/>
      <c r="F1817" s="103"/>
      <c r="G1817" s="103"/>
      <c r="H1817" s="103"/>
      <c r="I1817" s="103"/>
      <c r="J1817" s="103"/>
      <c r="K1817" s="103"/>
      <c r="L1817" s="103"/>
    </row>
    <row r="1818" spans="1:12">
      <c r="A1818" s="103"/>
      <c r="B1818" s="103"/>
      <c r="C1818" s="103"/>
      <c r="D1818" s="103"/>
      <c r="E1818" s="103"/>
      <c r="F1818" s="103"/>
      <c r="G1818" s="103"/>
      <c r="H1818" s="103"/>
      <c r="I1818" s="103"/>
      <c r="J1818" s="103"/>
      <c r="K1818" s="103"/>
      <c r="L1818" s="103"/>
    </row>
    <row r="1819" spans="1:12">
      <c r="A1819" s="103"/>
      <c r="B1819" s="103"/>
      <c r="C1819" s="103"/>
      <c r="D1819" s="103"/>
      <c r="E1819" s="103"/>
      <c r="F1819" s="103"/>
      <c r="G1819" s="103"/>
      <c r="H1819" s="103"/>
      <c r="I1819" s="103"/>
      <c r="J1819" s="103"/>
      <c r="K1819" s="103"/>
      <c r="L1819" s="103"/>
    </row>
    <row r="1820" spans="1:12">
      <c r="A1820" s="103"/>
      <c r="B1820" s="103"/>
      <c r="C1820" s="103"/>
      <c r="D1820" s="103"/>
      <c r="E1820" s="103"/>
      <c r="F1820" s="103"/>
      <c r="G1820" s="103"/>
      <c r="H1820" s="103"/>
      <c r="I1820" s="103"/>
      <c r="J1820" s="103"/>
      <c r="K1820" s="103"/>
      <c r="L1820" s="103"/>
    </row>
    <row r="1821" spans="1:12">
      <c r="A1821" s="103"/>
      <c r="B1821" s="103"/>
      <c r="C1821" s="103"/>
      <c r="D1821" s="103"/>
      <c r="E1821" s="103"/>
      <c r="F1821" s="103"/>
      <c r="G1821" s="103"/>
      <c r="H1821" s="103"/>
      <c r="I1821" s="103"/>
      <c r="J1821" s="103"/>
      <c r="K1821" s="103"/>
      <c r="L1821" s="103"/>
    </row>
    <row r="1822" spans="1:12">
      <c r="A1822" s="103"/>
      <c r="B1822" s="103"/>
      <c r="C1822" s="103"/>
      <c r="D1822" s="103"/>
      <c r="E1822" s="103"/>
      <c r="F1822" s="103"/>
      <c r="G1822" s="103"/>
      <c r="H1822" s="103"/>
      <c r="I1822" s="103"/>
      <c r="J1822" s="103"/>
      <c r="K1822" s="103"/>
      <c r="L1822" s="103"/>
    </row>
    <row r="1823" spans="1:12">
      <c r="A1823" s="103"/>
      <c r="B1823" s="103"/>
      <c r="C1823" s="103"/>
      <c r="D1823" s="103"/>
      <c r="E1823" s="103"/>
      <c r="F1823" s="103"/>
      <c r="G1823" s="103"/>
      <c r="H1823" s="103"/>
      <c r="I1823" s="103"/>
      <c r="J1823" s="103"/>
      <c r="K1823" s="103"/>
      <c r="L1823" s="103"/>
    </row>
    <row r="1824" spans="1:12">
      <c r="A1824" s="103"/>
      <c r="B1824" s="103"/>
      <c r="C1824" s="103"/>
      <c r="D1824" s="103"/>
      <c r="E1824" s="103"/>
      <c r="F1824" s="103"/>
      <c r="G1824" s="103"/>
      <c r="H1824" s="103"/>
      <c r="I1824" s="103"/>
      <c r="J1824" s="103"/>
      <c r="K1824" s="103"/>
      <c r="L1824" s="103"/>
    </row>
    <row r="1825" spans="1:12">
      <c r="A1825" s="103"/>
      <c r="B1825" s="103"/>
      <c r="C1825" s="103"/>
      <c r="D1825" s="103"/>
      <c r="E1825" s="103"/>
      <c r="F1825" s="103"/>
      <c r="G1825" s="103"/>
      <c r="H1825" s="103"/>
      <c r="I1825" s="103"/>
      <c r="J1825" s="103"/>
      <c r="K1825" s="103"/>
      <c r="L1825" s="103"/>
    </row>
    <row r="1826" spans="1:12">
      <c r="A1826" s="103"/>
      <c r="B1826" s="103"/>
      <c r="C1826" s="103"/>
      <c r="D1826" s="103"/>
      <c r="E1826" s="103"/>
      <c r="F1826" s="103"/>
      <c r="G1826" s="103"/>
      <c r="H1826" s="103"/>
      <c r="I1826" s="103"/>
      <c r="J1826" s="103"/>
      <c r="K1826" s="103"/>
      <c r="L1826" s="103"/>
    </row>
    <row r="1827" spans="1:12">
      <c r="A1827" s="103"/>
      <c r="B1827" s="103"/>
      <c r="C1827" s="103"/>
      <c r="D1827" s="103"/>
      <c r="E1827" s="103"/>
      <c r="F1827" s="103"/>
      <c r="G1827" s="103"/>
      <c r="H1827" s="103"/>
      <c r="I1827" s="103"/>
      <c r="J1827" s="103"/>
      <c r="K1827" s="103"/>
      <c r="L1827" s="103"/>
    </row>
    <row r="1828" spans="1:12">
      <c r="A1828" s="103"/>
      <c r="B1828" s="103"/>
      <c r="C1828" s="103"/>
      <c r="D1828" s="103"/>
      <c r="E1828" s="103"/>
      <c r="F1828" s="103"/>
      <c r="G1828" s="103"/>
      <c r="H1828" s="103"/>
      <c r="I1828" s="103"/>
      <c r="J1828" s="103"/>
      <c r="K1828" s="103"/>
      <c r="L1828" s="103"/>
    </row>
    <row r="1829" spans="1:12">
      <c r="A1829" s="103"/>
      <c r="B1829" s="103"/>
      <c r="C1829" s="103"/>
      <c r="D1829" s="103"/>
      <c r="E1829" s="103"/>
      <c r="F1829" s="103"/>
      <c r="G1829" s="103"/>
      <c r="H1829" s="103"/>
      <c r="I1829" s="103"/>
      <c r="J1829" s="103"/>
      <c r="K1829" s="103"/>
      <c r="L1829" s="103"/>
    </row>
    <row r="1830" spans="1:12">
      <c r="A1830" s="103"/>
      <c r="B1830" s="103"/>
      <c r="C1830" s="103"/>
      <c r="D1830" s="103"/>
      <c r="E1830" s="103"/>
      <c r="F1830" s="103"/>
      <c r="G1830" s="103"/>
      <c r="H1830" s="103"/>
      <c r="I1830" s="103"/>
      <c r="J1830" s="103"/>
      <c r="K1830" s="103"/>
      <c r="L1830" s="103"/>
    </row>
    <row r="1831" spans="1:12">
      <c r="A1831" s="103"/>
      <c r="B1831" s="103"/>
      <c r="C1831" s="103"/>
      <c r="D1831" s="103"/>
      <c r="E1831" s="103"/>
      <c r="F1831" s="103"/>
      <c r="G1831" s="103"/>
      <c r="H1831" s="103"/>
      <c r="I1831" s="103"/>
      <c r="J1831" s="103"/>
      <c r="K1831" s="103"/>
      <c r="L1831" s="103"/>
    </row>
    <row r="1832" spans="1:12">
      <c r="A1832" s="103"/>
      <c r="B1832" s="103"/>
      <c r="C1832" s="103"/>
      <c r="D1832" s="103"/>
      <c r="E1832" s="103"/>
      <c r="F1832" s="103"/>
      <c r="G1832" s="103"/>
      <c r="H1832" s="103"/>
      <c r="I1832" s="103"/>
      <c r="J1832" s="103"/>
      <c r="K1832" s="103"/>
      <c r="L1832" s="103"/>
    </row>
    <row r="1833" spans="1:12">
      <c r="A1833" s="103"/>
      <c r="B1833" s="103"/>
      <c r="C1833" s="103"/>
      <c r="D1833" s="103"/>
      <c r="E1833" s="103"/>
      <c r="F1833" s="103"/>
      <c r="G1833" s="103"/>
      <c r="H1833" s="103"/>
      <c r="I1833" s="103"/>
      <c r="J1833" s="103"/>
      <c r="K1833" s="103"/>
      <c r="L1833" s="103"/>
    </row>
    <row r="1834" spans="1:12">
      <c r="A1834" s="103"/>
      <c r="B1834" s="103"/>
      <c r="C1834" s="103"/>
      <c r="D1834" s="103"/>
      <c r="E1834" s="103"/>
      <c r="F1834" s="103"/>
      <c r="G1834" s="103"/>
      <c r="H1834" s="103"/>
      <c r="I1834" s="103"/>
      <c r="J1834" s="103"/>
      <c r="K1834" s="103"/>
      <c r="L1834" s="103"/>
    </row>
    <row r="1835" spans="1:12">
      <c r="A1835" s="103"/>
      <c r="B1835" s="103"/>
      <c r="C1835" s="103"/>
      <c r="D1835" s="103"/>
      <c r="E1835" s="103"/>
      <c r="F1835" s="103"/>
      <c r="G1835" s="103"/>
      <c r="H1835" s="103"/>
      <c r="I1835" s="103"/>
      <c r="J1835" s="103"/>
      <c r="K1835" s="103"/>
      <c r="L1835" s="103"/>
    </row>
    <row r="1836" spans="1:12">
      <c r="A1836" s="103"/>
      <c r="B1836" s="103"/>
      <c r="C1836" s="103"/>
      <c r="D1836" s="103"/>
      <c r="E1836" s="103"/>
      <c r="F1836" s="103"/>
      <c r="G1836" s="103"/>
      <c r="H1836" s="103"/>
      <c r="I1836" s="103"/>
      <c r="J1836" s="103"/>
      <c r="K1836" s="103"/>
      <c r="L1836" s="103"/>
    </row>
    <row r="1837" spans="1:12">
      <c r="A1837" s="103"/>
      <c r="B1837" s="103"/>
      <c r="C1837" s="103"/>
      <c r="D1837" s="103"/>
      <c r="E1837" s="103"/>
      <c r="F1837" s="103"/>
      <c r="G1837" s="103"/>
      <c r="H1837" s="103"/>
      <c r="I1837" s="103"/>
      <c r="J1837" s="103"/>
      <c r="K1837" s="103"/>
      <c r="L1837" s="103"/>
    </row>
    <row r="1838" spans="1:12">
      <c r="A1838" s="103"/>
      <c r="B1838" s="103"/>
      <c r="C1838" s="103"/>
      <c r="D1838" s="103"/>
      <c r="E1838" s="103"/>
      <c r="F1838" s="103"/>
      <c r="G1838" s="103"/>
      <c r="H1838" s="103"/>
      <c r="I1838" s="103"/>
      <c r="J1838" s="103"/>
      <c r="K1838" s="103"/>
      <c r="L1838" s="103"/>
    </row>
    <row r="1839" spans="1:12">
      <c r="A1839" s="103"/>
      <c r="B1839" s="103"/>
      <c r="C1839" s="103"/>
      <c r="D1839" s="103"/>
      <c r="E1839" s="103"/>
      <c r="F1839" s="103"/>
      <c r="G1839" s="103"/>
      <c r="H1839" s="103"/>
      <c r="I1839" s="103"/>
      <c r="J1839" s="103"/>
      <c r="K1839" s="103"/>
      <c r="L1839" s="103"/>
    </row>
    <row r="1840" spans="1:12">
      <c r="A1840" s="103"/>
      <c r="B1840" s="103"/>
      <c r="C1840" s="103"/>
      <c r="D1840" s="103"/>
      <c r="E1840" s="103"/>
      <c r="F1840" s="103"/>
      <c r="G1840" s="103"/>
      <c r="H1840" s="103"/>
      <c r="I1840" s="103"/>
      <c r="J1840" s="103"/>
      <c r="K1840" s="103"/>
      <c r="L1840" s="103"/>
    </row>
    <row r="1841" spans="1:12">
      <c r="A1841" s="103"/>
      <c r="B1841" s="103"/>
      <c r="C1841" s="103"/>
      <c r="D1841" s="103"/>
      <c r="E1841" s="103"/>
      <c r="F1841" s="103"/>
      <c r="G1841" s="103"/>
      <c r="H1841" s="103"/>
      <c r="I1841" s="103"/>
      <c r="J1841" s="103"/>
      <c r="K1841" s="103"/>
      <c r="L1841" s="103"/>
    </row>
    <row r="1842" spans="1:12">
      <c r="A1842" s="103"/>
      <c r="B1842" s="103"/>
      <c r="C1842" s="103"/>
      <c r="D1842" s="103"/>
      <c r="E1842" s="103"/>
      <c r="F1842" s="103"/>
      <c r="G1842" s="103"/>
      <c r="H1842" s="103"/>
      <c r="I1842" s="103"/>
      <c r="J1842" s="103"/>
      <c r="K1842" s="103"/>
      <c r="L1842" s="103"/>
    </row>
    <row r="1843" spans="1:12">
      <c r="A1843" s="103"/>
      <c r="B1843" s="103"/>
      <c r="C1843" s="103"/>
      <c r="D1843" s="103"/>
      <c r="E1843" s="103"/>
      <c r="F1843" s="103"/>
      <c r="G1843" s="103"/>
      <c r="H1843" s="103"/>
      <c r="I1843" s="103"/>
      <c r="J1843" s="103"/>
      <c r="K1843" s="103"/>
      <c r="L1843" s="103"/>
    </row>
    <row r="1844" spans="1:12">
      <c r="A1844" s="103"/>
      <c r="B1844" s="103"/>
      <c r="C1844" s="103"/>
      <c r="D1844" s="103"/>
      <c r="E1844" s="103"/>
      <c r="F1844" s="103"/>
      <c r="G1844" s="103"/>
      <c r="H1844" s="103"/>
      <c r="I1844" s="103"/>
      <c r="J1844" s="103"/>
      <c r="K1844" s="103"/>
      <c r="L1844" s="103"/>
    </row>
    <row r="1845" spans="1:12">
      <c r="A1845" s="103"/>
      <c r="B1845" s="103"/>
      <c r="C1845" s="103"/>
      <c r="D1845" s="103"/>
      <c r="E1845" s="103"/>
      <c r="F1845" s="103"/>
      <c r="G1845" s="103"/>
      <c r="H1845" s="103"/>
      <c r="I1845" s="103"/>
      <c r="J1845" s="103"/>
      <c r="K1845" s="103"/>
      <c r="L1845" s="103"/>
    </row>
    <row r="1846" spans="1:12">
      <c r="A1846" s="103"/>
      <c r="B1846" s="103"/>
      <c r="C1846" s="103"/>
      <c r="D1846" s="103"/>
      <c r="E1846" s="103"/>
      <c r="F1846" s="103"/>
      <c r="G1846" s="103"/>
      <c r="H1846" s="103"/>
      <c r="I1846" s="103"/>
      <c r="J1846" s="103"/>
      <c r="K1846" s="103"/>
      <c r="L1846" s="103"/>
    </row>
    <row r="1847" spans="1:12">
      <c r="A1847" s="103"/>
      <c r="B1847" s="103"/>
      <c r="C1847" s="103"/>
      <c r="D1847" s="103"/>
      <c r="E1847" s="103"/>
      <c r="F1847" s="103"/>
      <c r="G1847" s="103"/>
      <c r="H1847" s="103"/>
      <c r="I1847" s="103"/>
      <c r="J1847" s="103"/>
      <c r="K1847" s="103"/>
      <c r="L1847" s="103"/>
    </row>
    <row r="1848" spans="1:12">
      <c r="A1848" s="103"/>
      <c r="B1848" s="103"/>
      <c r="C1848" s="103"/>
      <c r="D1848" s="103"/>
      <c r="E1848" s="103"/>
      <c r="F1848" s="103"/>
      <c r="G1848" s="103"/>
      <c r="H1848" s="103"/>
      <c r="I1848" s="103"/>
      <c r="J1848" s="103"/>
      <c r="K1848" s="103"/>
      <c r="L1848" s="103"/>
    </row>
    <row r="1849" spans="1:12">
      <c r="A1849" s="103"/>
      <c r="B1849" s="103"/>
      <c r="C1849" s="103"/>
      <c r="D1849" s="103"/>
      <c r="E1849" s="103"/>
      <c r="F1849" s="103"/>
      <c r="G1849" s="103"/>
      <c r="H1849" s="103"/>
      <c r="I1849" s="103"/>
      <c r="J1849" s="103"/>
      <c r="K1849" s="103"/>
      <c r="L1849" s="103"/>
    </row>
    <row r="1850" spans="1:12">
      <c r="A1850" s="103"/>
      <c r="B1850" s="103"/>
      <c r="C1850" s="103"/>
      <c r="D1850" s="103"/>
      <c r="E1850" s="103"/>
      <c r="F1850" s="103"/>
      <c r="G1850" s="103"/>
      <c r="H1850" s="103"/>
      <c r="I1850" s="103"/>
      <c r="J1850" s="103"/>
      <c r="K1850" s="103"/>
      <c r="L1850" s="103"/>
    </row>
    <row r="1851" spans="1:12">
      <c r="A1851" s="103"/>
      <c r="B1851" s="103"/>
      <c r="C1851" s="103"/>
      <c r="D1851" s="103"/>
      <c r="E1851" s="103"/>
      <c r="F1851" s="103"/>
      <c r="G1851" s="103"/>
      <c r="H1851" s="103"/>
      <c r="I1851" s="103"/>
      <c r="J1851" s="103"/>
      <c r="K1851" s="103"/>
      <c r="L1851" s="103"/>
    </row>
    <row r="1852" spans="1:12">
      <c r="A1852" s="103"/>
      <c r="B1852" s="103"/>
      <c r="C1852" s="103"/>
      <c r="D1852" s="103"/>
      <c r="E1852" s="103"/>
      <c r="F1852" s="103"/>
      <c r="G1852" s="103"/>
      <c r="H1852" s="103"/>
      <c r="I1852" s="103"/>
      <c r="J1852" s="103"/>
      <c r="K1852" s="103"/>
      <c r="L1852" s="103"/>
    </row>
    <row r="1853" spans="1:12">
      <c r="A1853" s="103"/>
      <c r="B1853" s="103"/>
      <c r="C1853" s="103"/>
      <c r="D1853" s="103"/>
      <c r="E1853" s="103"/>
      <c r="F1853" s="103"/>
      <c r="G1853" s="103"/>
      <c r="H1853" s="103"/>
      <c r="I1853" s="103"/>
      <c r="J1853" s="103"/>
      <c r="K1853" s="103"/>
      <c r="L1853" s="103"/>
    </row>
    <row r="1854" spans="1:12">
      <c r="A1854" s="103"/>
      <c r="B1854" s="103"/>
      <c r="C1854" s="103"/>
      <c r="D1854" s="103"/>
      <c r="E1854" s="103"/>
      <c r="F1854" s="103"/>
      <c r="G1854" s="103"/>
      <c r="H1854" s="103"/>
      <c r="I1854" s="103"/>
      <c r="J1854" s="103"/>
      <c r="K1854" s="103"/>
      <c r="L1854" s="103"/>
    </row>
    <row r="1855" spans="1:12">
      <c r="A1855" s="103"/>
      <c r="B1855" s="103"/>
      <c r="C1855" s="103"/>
      <c r="D1855" s="103"/>
      <c r="E1855" s="103"/>
      <c r="F1855" s="103"/>
      <c r="G1855" s="103"/>
      <c r="H1855" s="103"/>
      <c r="I1855" s="103"/>
      <c r="J1855" s="103"/>
      <c r="K1855" s="103"/>
      <c r="L1855" s="103"/>
    </row>
    <row r="1856" spans="1:12">
      <c r="A1856" s="103"/>
      <c r="B1856" s="103"/>
      <c r="C1856" s="103"/>
      <c r="D1856" s="103"/>
      <c r="E1856" s="103"/>
      <c r="F1856" s="103"/>
      <c r="G1856" s="103"/>
      <c r="H1856" s="103"/>
      <c r="I1856" s="103"/>
      <c r="J1856" s="103"/>
      <c r="K1856" s="103"/>
      <c r="L1856" s="103"/>
    </row>
    <row r="1857" spans="1:12">
      <c r="A1857" s="103"/>
      <c r="B1857" s="103"/>
      <c r="C1857" s="103"/>
      <c r="D1857" s="103"/>
      <c r="E1857" s="103"/>
      <c r="F1857" s="103"/>
      <c r="G1857" s="103"/>
      <c r="H1857" s="103"/>
      <c r="I1857" s="103"/>
      <c r="J1857" s="103"/>
      <c r="K1857" s="103"/>
      <c r="L1857" s="103"/>
    </row>
    <row r="1858" spans="1:12">
      <c r="A1858" s="103"/>
      <c r="B1858" s="103"/>
      <c r="C1858" s="103"/>
      <c r="D1858" s="103"/>
      <c r="E1858" s="103"/>
      <c r="F1858" s="103"/>
      <c r="G1858" s="103"/>
      <c r="H1858" s="103"/>
      <c r="I1858" s="103"/>
      <c r="J1858" s="103"/>
      <c r="K1858" s="103"/>
      <c r="L1858" s="103"/>
    </row>
    <row r="1859" spans="1:12">
      <c r="A1859" s="103"/>
      <c r="B1859" s="103"/>
      <c r="C1859" s="103"/>
      <c r="D1859" s="103"/>
      <c r="E1859" s="103"/>
      <c r="F1859" s="103"/>
      <c r="G1859" s="103"/>
      <c r="H1859" s="103"/>
      <c r="I1859" s="103"/>
      <c r="J1859" s="103"/>
      <c r="K1859" s="103"/>
      <c r="L1859" s="103"/>
    </row>
    <row r="1860" spans="1:12">
      <c r="A1860" s="103"/>
      <c r="B1860" s="103"/>
      <c r="C1860" s="103"/>
      <c r="D1860" s="103"/>
      <c r="E1860" s="103"/>
      <c r="F1860" s="103"/>
      <c r="G1860" s="103"/>
      <c r="H1860" s="103"/>
      <c r="I1860" s="103"/>
      <c r="J1860" s="103"/>
      <c r="K1860" s="103"/>
      <c r="L1860" s="103"/>
    </row>
    <row r="1861" spans="1:12">
      <c r="A1861" s="103"/>
      <c r="B1861" s="103"/>
      <c r="C1861" s="103"/>
      <c r="D1861" s="103"/>
      <c r="E1861" s="103"/>
      <c r="F1861" s="103"/>
      <c r="G1861" s="103"/>
      <c r="H1861" s="103"/>
      <c r="I1861" s="103"/>
      <c r="J1861" s="103"/>
      <c r="K1861" s="103"/>
      <c r="L1861" s="103"/>
    </row>
    <row r="1862" spans="1:12">
      <c r="A1862" s="103"/>
      <c r="B1862" s="103"/>
      <c r="C1862" s="103"/>
      <c r="D1862" s="103"/>
      <c r="E1862" s="103"/>
      <c r="F1862" s="103"/>
      <c r="G1862" s="103"/>
      <c r="H1862" s="103"/>
      <c r="I1862" s="103"/>
      <c r="J1862" s="103"/>
      <c r="K1862" s="103"/>
      <c r="L1862" s="103"/>
    </row>
    <row r="1863" spans="1:12">
      <c r="A1863" s="103"/>
      <c r="B1863" s="103"/>
      <c r="C1863" s="103"/>
      <c r="D1863" s="103"/>
      <c r="E1863" s="103"/>
      <c r="F1863" s="103"/>
      <c r="G1863" s="103"/>
      <c r="H1863" s="103"/>
      <c r="I1863" s="103"/>
      <c r="J1863" s="103"/>
      <c r="K1863" s="103"/>
      <c r="L1863" s="103"/>
    </row>
    <row r="1864" spans="1:12">
      <c r="A1864" s="103"/>
      <c r="B1864" s="103"/>
      <c r="C1864" s="103"/>
      <c r="D1864" s="103"/>
      <c r="E1864" s="103"/>
      <c r="F1864" s="103"/>
      <c r="G1864" s="103"/>
      <c r="H1864" s="103"/>
      <c r="I1864" s="103"/>
      <c r="J1864" s="103"/>
      <c r="K1864" s="103"/>
      <c r="L1864" s="103"/>
    </row>
    <row r="1865" spans="1:12">
      <c r="A1865" s="103"/>
      <c r="B1865" s="103"/>
      <c r="C1865" s="103"/>
      <c r="D1865" s="103"/>
      <c r="E1865" s="103"/>
      <c r="F1865" s="103"/>
      <c r="G1865" s="103"/>
      <c r="H1865" s="103"/>
      <c r="I1865" s="103"/>
      <c r="J1865" s="103"/>
      <c r="K1865" s="103"/>
      <c r="L1865" s="103"/>
    </row>
    <row r="1866" spans="1:12">
      <c r="A1866" s="103"/>
      <c r="B1866" s="103"/>
      <c r="C1866" s="103"/>
      <c r="D1866" s="103"/>
      <c r="E1866" s="103"/>
      <c r="F1866" s="103"/>
      <c r="G1866" s="103"/>
      <c r="H1866" s="103"/>
      <c r="I1866" s="103"/>
      <c r="J1866" s="103"/>
      <c r="K1866" s="103"/>
      <c r="L1866" s="103"/>
    </row>
    <row r="1867" spans="1:12">
      <c r="A1867" s="103"/>
      <c r="B1867" s="103"/>
      <c r="C1867" s="103"/>
      <c r="D1867" s="103"/>
      <c r="E1867" s="103"/>
      <c r="F1867" s="103"/>
      <c r="G1867" s="103"/>
      <c r="H1867" s="103"/>
      <c r="I1867" s="103"/>
      <c r="J1867" s="103"/>
      <c r="K1867" s="103"/>
      <c r="L1867" s="103"/>
    </row>
    <row r="1868" spans="1:12">
      <c r="A1868" s="103"/>
      <c r="B1868" s="103"/>
      <c r="C1868" s="103"/>
      <c r="D1868" s="103"/>
      <c r="E1868" s="103"/>
      <c r="F1868" s="103"/>
      <c r="G1868" s="103"/>
      <c r="H1868" s="103"/>
      <c r="I1868" s="103"/>
      <c r="J1868" s="103"/>
      <c r="K1868" s="103"/>
      <c r="L1868" s="103"/>
    </row>
    <row r="1869" spans="1:12">
      <c r="A1869" s="103"/>
      <c r="B1869" s="103"/>
      <c r="C1869" s="103"/>
      <c r="D1869" s="103"/>
      <c r="E1869" s="103"/>
      <c r="F1869" s="103"/>
      <c r="G1869" s="103"/>
      <c r="H1869" s="103"/>
      <c r="I1869" s="103"/>
      <c r="J1869" s="103"/>
      <c r="K1869" s="103"/>
      <c r="L1869" s="103"/>
    </row>
    <row r="1870" spans="1:12">
      <c r="A1870" s="103"/>
      <c r="B1870" s="103"/>
      <c r="C1870" s="103"/>
      <c r="D1870" s="103"/>
      <c r="E1870" s="103"/>
      <c r="F1870" s="103"/>
      <c r="G1870" s="103"/>
      <c r="H1870" s="103"/>
      <c r="I1870" s="103"/>
      <c r="J1870" s="103"/>
      <c r="K1870" s="103"/>
      <c r="L1870" s="103"/>
    </row>
    <row r="1871" spans="1:12">
      <c r="A1871" s="103"/>
      <c r="B1871" s="103"/>
      <c r="C1871" s="103"/>
      <c r="D1871" s="103"/>
      <c r="E1871" s="103"/>
      <c r="F1871" s="103"/>
      <c r="G1871" s="103"/>
      <c r="H1871" s="103"/>
      <c r="I1871" s="103"/>
      <c r="J1871" s="103"/>
      <c r="K1871" s="103"/>
      <c r="L1871" s="103"/>
    </row>
    <row r="1872" spans="1:12">
      <c r="A1872" s="103"/>
      <c r="B1872" s="103"/>
      <c r="C1872" s="103"/>
      <c r="D1872" s="103"/>
      <c r="E1872" s="103"/>
      <c r="F1872" s="103"/>
      <c r="G1872" s="103"/>
      <c r="H1872" s="103"/>
      <c r="I1872" s="103"/>
      <c r="J1872" s="103"/>
      <c r="K1872" s="103"/>
      <c r="L1872" s="103"/>
    </row>
    <row r="1873" spans="1:12">
      <c r="A1873" s="103"/>
      <c r="B1873" s="103"/>
      <c r="C1873" s="103"/>
      <c r="D1873" s="103"/>
      <c r="E1873" s="103"/>
      <c r="F1873" s="103"/>
      <c r="G1873" s="103"/>
      <c r="H1873" s="103"/>
      <c r="I1873" s="103"/>
      <c r="J1873" s="103"/>
      <c r="K1873" s="103"/>
      <c r="L1873" s="103"/>
    </row>
    <row r="1874" spans="1:12">
      <c r="A1874" s="103"/>
      <c r="B1874" s="103"/>
      <c r="C1874" s="103"/>
      <c r="D1874" s="103"/>
      <c r="E1874" s="103"/>
      <c r="F1874" s="103"/>
      <c r="G1874" s="103"/>
      <c r="H1874" s="103"/>
      <c r="I1874" s="103"/>
      <c r="J1874" s="103"/>
      <c r="K1874" s="103"/>
      <c r="L1874" s="103"/>
    </row>
    <row r="1875" spans="1:12">
      <c r="A1875" s="103"/>
      <c r="B1875" s="103"/>
      <c r="C1875" s="103"/>
      <c r="D1875" s="103"/>
      <c r="E1875" s="103"/>
      <c r="F1875" s="103"/>
      <c r="G1875" s="103"/>
      <c r="H1875" s="103"/>
      <c r="I1875" s="103"/>
      <c r="J1875" s="103"/>
      <c r="K1875" s="103"/>
      <c r="L1875" s="103"/>
    </row>
    <row r="1876" spans="1:12">
      <c r="A1876" s="103"/>
      <c r="B1876" s="103"/>
      <c r="C1876" s="103"/>
      <c r="D1876" s="103"/>
      <c r="E1876" s="103"/>
      <c r="F1876" s="103"/>
      <c r="G1876" s="103"/>
      <c r="H1876" s="103"/>
      <c r="I1876" s="103"/>
      <c r="J1876" s="103"/>
      <c r="K1876" s="103"/>
      <c r="L1876" s="103"/>
    </row>
    <row r="1877" spans="1:12">
      <c r="A1877" s="103"/>
      <c r="B1877" s="103"/>
      <c r="C1877" s="103"/>
      <c r="D1877" s="103"/>
      <c r="E1877" s="103"/>
      <c r="F1877" s="103"/>
      <c r="G1877" s="103"/>
      <c r="H1877" s="103"/>
      <c r="I1877" s="103"/>
      <c r="J1877" s="103"/>
      <c r="K1877" s="103"/>
      <c r="L1877" s="103"/>
    </row>
    <row r="1878" spans="1:12">
      <c r="A1878" s="103"/>
      <c r="B1878" s="103"/>
      <c r="C1878" s="103"/>
      <c r="D1878" s="103"/>
      <c r="E1878" s="103"/>
      <c r="F1878" s="103"/>
      <c r="G1878" s="103"/>
      <c r="H1878" s="103"/>
      <c r="I1878" s="103"/>
      <c r="J1878" s="103"/>
      <c r="K1878" s="103"/>
      <c r="L1878" s="103"/>
    </row>
    <row r="1879" spans="1:12">
      <c r="A1879" s="103"/>
      <c r="B1879" s="103"/>
      <c r="C1879" s="103"/>
      <c r="D1879" s="103"/>
      <c r="E1879" s="103"/>
      <c r="F1879" s="103"/>
      <c r="G1879" s="103"/>
      <c r="H1879" s="103"/>
      <c r="I1879" s="103"/>
      <c r="J1879" s="103"/>
      <c r="K1879" s="103"/>
      <c r="L1879" s="103"/>
    </row>
    <row r="1880" spans="1:12">
      <c r="A1880" s="103"/>
      <c r="B1880" s="103"/>
      <c r="C1880" s="103"/>
      <c r="D1880" s="103"/>
      <c r="E1880" s="103"/>
      <c r="F1880" s="103"/>
      <c r="G1880" s="103"/>
      <c r="H1880" s="103"/>
      <c r="I1880" s="103"/>
      <c r="J1880" s="103"/>
      <c r="K1880" s="103"/>
      <c r="L1880" s="103"/>
    </row>
    <row r="1881" spans="1:12">
      <c r="A1881" s="103"/>
      <c r="B1881" s="103"/>
      <c r="C1881" s="103"/>
      <c r="D1881" s="103"/>
      <c r="E1881" s="103"/>
      <c r="F1881" s="103"/>
      <c r="G1881" s="103"/>
      <c r="H1881" s="103"/>
      <c r="I1881" s="103"/>
      <c r="J1881" s="103"/>
      <c r="K1881" s="103"/>
      <c r="L1881" s="103"/>
    </row>
    <row r="1882" spans="1:12">
      <c r="A1882" s="103"/>
      <c r="B1882" s="103"/>
      <c r="C1882" s="103"/>
      <c r="D1882" s="103"/>
      <c r="E1882" s="103"/>
      <c r="F1882" s="103"/>
      <c r="G1882" s="103"/>
      <c r="H1882" s="103"/>
      <c r="I1882" s="103"/>
      <c r="J1882" s="103"/>
      <c r="K1882" s="103"/>
      <c r="L1882" s="103"/>
    </row>
    <row r="1883" spans="1:12">
      <c r="A1883" s="103"/>
      <c r="B1883" s="103"/>
      <c r="C1883" s="103"/>
      <c r="D1883" s="103"/>
      <c r="E1883" s="103"/>
      <c r="F1883" s="103"/>
      <c r="G1883" s="103"/>
      <c r="H1883" s="103"/>
      <c r="I1883" s="103"/>
      <c r="J1883" s="103"/>
      <c r="K1883" s="103"/>
      <c r="L1883" s="103"/>
    </row>
    <row r="1884" spans="1:12">
      <c r="A1884" s="103"/>
      <c r="B1884" s="103"/>
      <c r="C1884" s="103"/>
      <c r="D1884" s="103"/>
      <c r="E1884" s="103"/>
      <c r="F1884" s="103"/>
      <c r="G1884" s="103"/>
      <c r="H1884" s="103"/>
      <c r="I1884" s="103"/>
      <c r="J1884" s="103"/>
      <c r="K1884" s="103"/>
      <c r="L1884" s="103"/>
    </row>
    <row r="1885" spans="1:12">
      <c r="A1885" s="103"/>
      <c r="B1885" s="103"/>
      <c r="C1885" s="103"/>
      <c r="D1885" s="103"/>
      <c r="E1885" s="103"/>
      <c r="F1885" s="103"/>
      <c r="G1885" s="103"/>
      <c r="H1885" s="103"/>
      <c r="I1885" s="103"/>
      <c r="J1885" s="103"/>
      <c r="K1885" s="103"/>
      <c r="L1885" s="103"/>
    </row>
    <row r="1886" spans="1:12">
      <c r="A1886" s="103"/>
      <c r="B1886" s="103"/>
      <c r="C1886" s="103"/>
      <c r="D1886" s="103"/>
      <c r="E1886" s="103"/>
      <c r="F1886" s="103"/>
      <c r="G1886" s="103"/>
      <c r="H1886" s="103"/>
      <c r="I1886" s="103"/>
      <c r="J1886" s="103"/>
      <c r="K1886" s="103"/>
      <c r="L1886" s="103"/>
    </row>
    <row r="1887" spans="1:12">
      <c r="A1887" s="103"/>
      <c r="B1887" s="103"/>
      <c r="C1887" s="103"/>
      <c r="D1887" s="103"/>
      <c r="E1887" s="103"/>
      <c r="F1887" s="103"/>
      <c r="G1887" s="103"/>
      <c r="H1887" s="103"/>
      <c r="I1887" s="103"/>
      <c r="J1887" s="103"/>
      <c r="K1887" s="103"/>
      <c r="L1887" s="103"/>
    </row>
    <row r="1888" spans="1:12">
      <c r="A1888" s="103"/>
      <c r="B1888" s="103"/>
      <c r="C1888" s="103"/>
      <c r="D1888" s="103"/>
      <c r="E1888" s="103"/>
      <c r="F1888" s="103"/>
      <c r="G1888" s="103"/>
      <c r="H1888" s="103"/>
      <c r="I1888" s="103"/>
      <c r="J1888" s="103"/>
      <c r="K1888" s="103"/>
      <c r="L1888" s="103"/>
    </row>
    <row r="1889" spans="1:12">
      <c r="A1889" s="103"/>
      <c r="B1889" s="103"/>
      <c r="C1889" s="103"/>
      <c r="D1889" s="103"/>
      <c r="E1889" s="103"/>
      <c r="F1889" s="103"/>
      <c r="G1889" s="103"/>
      <c r="H1889" s="103"/>
      <c r="I1889" s="103"/>
      <c r="J1889" s="103"/>
      <c r="K1889" s="103"/>
      <c r="L1889" s="103"/>
    </row>
    <row r="1890" spans="1:12">
      <c r="A1890" s="103"/>
      <c r="B1890" s="103"/>
      <c r="C1890" s="103"/>
      <c r="D1890" s="103"/>
      <c r="E1890" s="103"/>
      <c r="F1890" s="103"/>
      <c r="G1890" s="103"/>
      <c r="H1890" s="103"/>
      <c r="I1890" s="103"/>
      <c r="J1890" s="103"/>
      <c r="K1890" s="103"/>
      <c r="L1890" s="103"/>
    </row>
    <row r="1891" spans="1:12">
      <c r="A1891" s="103"/>
      <c r="B1891" s="103"/>
      <c r="C1891" s="103"/>
      <c r="D1891" s="103"/>
      <c r="E1891" s="103"/>
      <c r="F1891" s="103"/>
      <c r="G1891" s="103"/>
      <c r="H1891" s="103"/>
      <c r="I1891" s="103"/>
      <c r="J1891" s="103"/>
      <c r="K1891" s="103"/>
      <c r="L1891" s="103"/>
    </row>
    <row r="1892" spans="1:12">
      <c r="A1892" s="103"/>
      <c r="B1892" s="103"/>
      <c r="C1892" s="103"/>
      <c r="D1892" s="103"/>
      <c r="E1892" s="103"/>
      <c r="F1892" s="103"/>
      <c r="G1892" s="103"/>
      <c r="H1892" s="103"/>
      <c r="I1892" s="103"/>
      <c r="J1892" s="103"/>
      <c r="K1892" s="103"/>
      <c r="L1892" s="103"/>
    </row>
    <row r="1893" spans="1:12">
      <c r="A1893" s="103"/>
      <c r="B1893" s="103"/>
      <c r="C1893" s="103"/>
      <c r="D1893" s="103"/>
      <c r="E1893" s="103"/>
      <c r="F1893" s="103"/>
      <c r="G1893" s="103"/>
      <c r="H1893" s="103"/>
      <c r="I1893" s="103"/>
      <c r="J1893" s="103"/>
      <c r="K1893" s="103"/>
      <c r="L1893" s="103"/>
    </row>
    <row r="1894" spans="1:12">
      <c r="A1894" s="103"/>
      <c r="B1894" s="103"/>
      <c r="C1894" s="103"/>
      <c r="D1894" s="103"/>
      <c r="E1894" s="103"/>
      <c r="F1894" s="103"/>
      <c r="G1894" s="103"/>
      <c r="H1894" s="103"/>
      <c r="I1894" s="103"/>
      <c r="J1894" s="103"/>
      <c r="K1894" s="103"/>
      <c r="L1894" s="103"/>
    </row>
    <row r="1895" spans="1:12">
      <c r="A1895" s="103"/>
      <c r="B1895" s="103"/>
      <c r="C1895" s="103"/>
      <c r="D1895" s="103"/>
      <c r="E1895" s="103"/>
      <c r="F1895" s="103"/>
      <c r="G1895" s="103"/>
      <c r="H1895" s="103"/>
      <c r="I1895" s="103"/>
      <c r="J1895" s="103"/>
      <c r="K1895" s="103"/>
      <c r="L1895" s="103"/>
    </row>
    <row r="1896" spans="1:12">
      <c r="A1896" s="103"/>
      <c r="B1896" s="103"/>
      <c r="C1896" s="103"/>
      <c r="D1896" s="103"/>
      <c r="E1896" s="103"/>
      <c r="F1896" s="103"/>
      <c r="G1896" s="103"/>
      <c r="H1896" s="103"/>
      <c r="I1896" s="103"/>
      <c r="J1896" s="103"/>
      <c r="K1896" s="103"/>
      <c r="L1896" s="103"/>
    </row>
    <row r="1897" spans="1:12">
      <c r="A1897" s="103"/>
      <c r="B1897" s="103"/>
      <c r="C1897" s="103"/>
      <c r="D1897" s="103"/>
      <c r="E1897" s="103"/>
      <c r="F1897" s="103"/>
      <c r="G1897" s="103"/>
      <c r="H1897" s="103"/>
      <c r="I1897" s="103"/>
      <c r="J1897" s="103"/>
      <c r="K1897" s="103"/>
      <c r="L1897" s="103"/>
    </row>
    <row r="1898" spans="1:12">
      <c r="A1898" s="103"/>
      <c r="B1898" s="103"/>
      <c r="C1898" s="103"/>
      <c r="D1898" s="103"/>
      <c r="E1898" s="103"/>
      <c r="F1898" s="103"/>
      <c r="G1898" s="103"/>
      <c r="H1898" s="103"/>
      <c r="I1898" s="103"/>
      <c r="J1898" s="103"/>
      <c r="K1898" s="103"/>
      <c r="L1898" s="103"/>
    </row>
    <row r="1899" spans="1:12">
      <c r="A1899" s="103"/>
      <c r="B1899" s="103"/>
      <c r="C1899" s="103"/>
      <c r="D1899" s="103"/>
      <c r="E1899" s="103"/>
      <c r="F1899" s="103"/>
      <c r="G1899" s="103"/>
      <c r="H1899" s="103"/>
      <c r="I1899" s="103"/>
      <c r="J1899" s="103"/>
      <c r="K1899" s="103"/>
      <c r="L1899" s="103"/>
    </row>
    <row r="1900" spans="1:12">
      <c r="A1900" s="103"/>
      <c r="B1900" s="103"/>
      <c r="C1900" s="103"/>
      <c r="D1900" s="103"/>
      <c r="E1900" s="103"/>
      <c r="F1900" s="103"/>
      <c r="G1900" s="103"/>
      <c r="H1900" s="103"/>
      <c r="I1900" s="103"/>
      <c r="J1900" s="103"/>
      <c r="K1900" s="103"/>
      <c r="L1900" s="103"/>
    </row>
    <row r="1901" spans="1:12">
      <c r="A1901" s="103"/>
      <c r="B1901" s="103"/>
      <c r="C1901" s="103"/>
      <c r="D1901" s="103"/>
      <c r="E1901" s="103"/>
      <c r="F1901" s="103"/>
      <c r="G1901" s="103"/>
      <c r="H1901" s="103"/>
      <c r="I1901" s="103"/>
      <c r="J1901" s="103"/>
      <c r="K1901" s="103"/>
      <c r="L1901" s="103"/>
    </row>
    <row r="1902" spans="1:12">
      <c r="A1902" s="103"/>
      <c r="B1902" s="103"/>
      <c r="C1902" s="103"/>
      <c r="D1902" s="103"/>
      <c r="E1902" s="103"/>
      <c r="F1902" s="103"/>
      <c r="G1902" s="103"/>
      <c r="H1902" s="103"/>
      <c r="I1902" s="103"/>
      <c r="J1902" s="103"/>
      <c r="K1902" s="103"/>
      <c r="L1902" s="103"/>
    </row>
    <row r="1903" spans="1:12">
      <c r="A1903" s="103"/>
      <c r="B1903" s="103"/>
      <c r="C1903" s="103"/>
      <c r="D1903" s="103"/>
      <c r="E1903" s="103"/>
      <c r="F1903" s="103"/>
      <c r="G1903" s="103"/>
      <c r="H1903" s="103"/>
      <c r="I1903" s="103"/>
      <c r="J1903" s="103"/>
      <c r="K1903" s="103"/>
      <c r="L1903" s="103"/>
    </row>
    <row r="1904" spans="1:12">
      <c r="A1904" s="103"/>
      <c r="B1904" s="103"/>
      <c r="C1904" s="103"/>
      <c r="D1904" s="103"/>
      <c r="E1904" s="103"/>
      <c r="F1904" s="103"/>
      <c r="G1904" s="103"/>
      <c r="H1904" s="103"/>
      <c r="I1904" s="103"/>
      <c r="J1904" s="103"/>
      <c r="K1904" s="103"/>
      <c r="L1904" s="103"/>
    </row>
    <row r="1905" spans="1:12">
      <c r="A1905" s="103"/>
      <c r="B1905" s="103"/>
      <c r="C1905" s="103"/>
      <c r="D1905" s="103"/>
      <c r="E1905" s="103"/>
      <c r="F1905" s="103"/>
      <c r="G1905" s="103"/>
      <c r="H1905" s="103"/>
      <c r="I1905" s="103"/>
      <c r="J1905" s="103"/>
      <c r="K1905" s="103"/>
      <c r="L1905" s="103"/>
    </row>
    <row r="1906" spans="1:12">
      <c r="A1906" s="103"/>
      <c r="B1906" s="103"/>
      <c r="C1906" s="103"/>
      <c r="D1906" s="103"/>
      <c r="E1906" s="103"/>
      <c r="F1906" s="103"/>
      <c r="G1906" s="103"/>
      <c r="H1906" s="103"/>
      <c r="I1906" s="103"/>
      <c r="J1906" s="103"/>
      <c r="K1906" s="103"/>
      <c r="L1906" s="103"/>
    </row>
    <row r="1907" spans="1:12">
      <c r="A1907" s="103"/>
      <c r="B1907" s="103"/>
      <c r="C1907" s="103"/>
      <c r="D1907" s="103"/>
      <c r="E1907" s="103"/>
      <c r="F1907" s="103"/>
      <c r="G1907" s="103"/>
      <c r="H1907" s="103"/>
      <c r="I1907" s="103"/>
      <c r="J1907" s="103"/>
      <c r="K1907" s="103"/>
      <c r="L1907" s="103"/>
    </row>
    <row r="1908" spans="1:12">
      <c r="A1908" s="103"/>
      <c r="B1908" s="103"/>
      <c r="C1908" s="103"/>
      <c r="D1908" s="103"/>
      <c r="E1908" s="103"/>
      <c r="F1908" s="103"/>
      <c r="G1908" s="103"/>
      <c r="H1908" s="103"/>
      <c r="I1908" s="103"/>
      <c r="J1908" s="103"/>
      <c r="K1908" s="103"/>
      <c r="L1908" s="103"/>
    </row>
    <row r="1909" spans="1:12">
      <c r="A1909" s="103"/>
      <c r="B1909" s="103"/>
      <c r="C1909" s="103"/>
      <c r="D1909" s="103"/>
      <c r="E1909" s="103"/>
      <c r="F1909" s="103"/>
      <c r="G1909" s="103"/>
      <c r="H1909" s="103"/>
      <c r="I1909" s="103"/>
      <c r="J1909" s="103"/>
      <c r="K1909" s="103"/>
      <c r="L1909" s="103"/>
    </row>
    <row r="1910" spans="1:12">
      <c r="A1910" s="103"/>
      <c r="B1910" s="103"/>
      <c r="C1910" s="103"/>
      <c r="D1910" s="103"/>
      <c r="E1910" s="103"/>
      <c r="F1910" s="103"/>
      <c r="G1910" s="103"/>
      <c r="H1910" s="103"/>
      <c r="I1910" s="103"/>
      <c r="J1910" s="103"/>
      <c r="K1910" s="103"/>
      <c r="L1910" s="103"/>
    </row>
    <row r="1911" spans="1:12">
      <c r="A1911" s="103"/>
      <c r="B1911" s="103"/>
      <c r="C1911" s="103"/>
      <c r="D1911" s="103"/>
      <c r="E1911" s="103"/>
      <c r="F1911" s="103"/>
      <c r="G1911" s="103"/>
      <c r="H1911" s="103"/>
      <c r="I1911" s="103"/>
      <c r="J1911" s="103"/>
      <c r="K1911" s="103"/>
      <c r="L1911" s="103"/>
    </row>
    <row r="1912" spans="1:12">
      <c r="A1912" s="103"/>
      <c r="B1912" s="103"/>
      <c r="C1912" s="103"/>
      <c r="D1912" s="103"/>
      <c r="E1912" s="103"/>
      <c r="F1912" s="103"/>
      <c r="G1912" s="103"/>
      <c r="H1912" s="103"/>
      <c r="I1912" s="103"/>
      <c r="J1912" s="103"/>
      <c r="K1912" s="103"/>
      <c r="L1912" s="103"/>
    </row>
    <row r="1913" spans="1:12">
      <c r="A1913" s="103"/>
      <c r="B1913" s="103"/>
      <c r="C1913" s="103"/>
      <c r="D1913" s="103"/>
      <c r="E1913" s="103"/>
      <c r="F1913" s="103"/>
      <c r="G1913" s="103"/>
      <c r="H1913" s="103"/>
      <c r="I1913" s="103"/>
      <c r="J1913" s="103"/>
      <c r="K1913" s="103"/>
      <c r="L1913" s="103"/>
    </row>
    <row r="1914" spans="1:12">
      <c r="A1914" s="103"/>
      <c r="B1914" s="103"/>
      <c r="C1914" s="103"/>
      <c r="D1914" s="103"/>
      <c r="E1914" s="103"/>
      <c r="F1914" s="103"/>
      <c r="G1914" s="103"/>
      <c r="H1914" s="103"/>
      <c r="I1914" s="103"/>
      <c r="J1914" s="103"/>
      <c r="K1914" s="103"/>
      <c r="L1914" s="103"/>
    </row>
    <row r="1915" spans="1:12">
      <c r="A1915" s="103"/>
      <c r="B1915" s="103"/>
      <c r="C1915" s="103"/>
      <c r="D1915" s="103"/>
      <c r="E1915" s="103"/>
      <c r="F1915" s="103"/>
      <c r="G1915" s="103"/>
      <c r="H1915" s="103"/>
      <c r="I1915" s="103"/>
      <c r="J1915" s="103"/>
      <c r="K1915" s="103"/>
      <c r="L1915" s="103"/>
    </row>
    <row r="1916" spans="1:12">
      <c r="A1916" s="103"/>
      <c r="B1916" s="103"/>
      <c r="C1916" s="103"/>
      <c r="D1916" s="103"/>
      <c r="E1916" s="103"/>
      <c r="F1916" s="103"/>
      <c r="G1916" s="103"/>
      <c r="H1916" s="103"/>
      <c r="I1916" s="103"/>
      <c r="J1916" s="103"/>
      <c r="K1916" s="103"/>
      <c r="L1916" s="103"/>
    </row>
    <row r="1917" spans="1:12">
      <c r="A1917" s="103"/>
      <c r="B1917" s="103"/>
      <c r="C1917" s="103"/>
      <c r="D1917" s="103"/>
      <c r="E1917" s="103"/>
      <c r="F1917" s="103"/>
      <c r="G1917" s="103"/>
      <c r="H1917" s="103"/>
      <c r="I1917" s="103"/>
      <c r="J1917" s="103"/>
      <c r="K1917" s="103"/>
      <c r="L1917" s="103"/>
    </row>
    <row r="1918" spans="1:12">
      <c r="A1918" s="103"/>
      <c r="B1918" s="103"/>
      <c r="C1918" s="103"/>
      <c r="D1918" s="103"/>
      <c r="E1918" s="103"/>
      <c r="F1918" s="103"/>
      <c r="G1918" s="103"/>
      <c r="H1918" s="103"/>
      <c r="I1918" s="103"/>
      <c r="J1918" s="103"/>
      <c r="K1918" s="103"/>
      <c r="L1918" s="103"/>
    </row>
    <row r="1919" spans="1:12">
      <c r="A1919" s="103"/>
      <c r="B1919" s="103"/>
      <c r="C1919" s="103"/>
      <c r="D1919" s="103"/>
      <c r="E1919" s="103"/>
      <c r="F1919" s="103"/>
      <c r="G1919" s="103"/>
      <c r="H1919" s="103"/>
      <c r="I1919" s="103"/>
      <c r="J1919" s="103"/>
      <c r="K1919" s="103"/>
      <c r="L1919" s="103"/>
    </row>
    <row r="1920" spans="1:12">
      <c r="A1920" s="103"/>
      <c r="B1920" s="103"/>
      <c r="C1920" s="103"/>
      <c r="D1920" s="103"/>
      <c r="E1920" s="103"/>
      <c r="F1920" s="103"/>
      <c r="G1920" s="103"/>
      <c r="H1920" s="103"/>
      <c r="I1920" s="103"/>
      <c r="J1920" s="103"/>
      <c r="K1920" s="103"/>
      <c r="L1920" s="103"/>
    </row>
    <row r="1921" spans="1:12">
      <c r="A1921" s="103"/>
      <c r="B1921" s="103"/>
      <c r="C1921" s="103"/>
      <c r="D1921" s="103"/>
      <c r="E1921" s="103"/>
      <c r="F1921" s="103"/>
      <c r="G1921" s="103"/>
      <c r="H1921" s="103"/>
      <c r="I1921" s="103"/>
      <c r="J1921" s="103"/>
      <c r="K1921" s="103"/>
      <c r="L1921" s="103"/>
    </row>
    <row r="1922" spans="1:12">
      <c r="A1922" s="103"/>
      <c r="B1922" s="103"/>
      <c r="C1922" s="103"/>
      <c r="D1922" s="103"/>
      <c r="E1922" s="103"/>
      <c r="F1922" s="103"/>
      <c r="G1922" s="103"/>
      <c r="H1922" s="103"/>
      <c r="I1922" s="103"/>
      <c r="J1922" s="103"/>
      <c r="K1922" s="103"/>
      <c r="L1922" s="103"/>
    </row>
    <row r="1923" spans="1:12">
      <c r="A1923" s="103"/>
      <c r="B1923" s="103"/>
      <c r="C1923" s="103"/>
      <c r="D1923" s="103"/>
      <c r="E1923" s="103"/>
      <c r="F1923" s="103"/>
      <c r="G1923" s="103"/>
      <c r="H1923" s="103"/>
      <c r="I1923" s="103"/>
      <c r="J1923" s="103"/>
      <c r="K1923" s="103"/>
      <c r="L1923" s="103"/>
    </row>
    <row r="1924" spans="1:12">
      <c r="A1924" s="103"/>
      <c r="B1924" s="103"/>
      <c r="C1924" s="103"/>
      <c r="D1924" s="103"/>
      <c r="E1924" s="103"/>
      <c r="F1924" s="103"/>
      <c r="G1924" s="103"/>
      <c r="H1924" s="103"/>
      <c r="I1924" s="103"/>
      <c r="J1924" s="103"/>
      <c r="K1924" s="103"/>
      <c r="L1924" s="103"/>
    </row>
    <row r="1925" spans="1:12">
      <c r="A1925" s="103"/>
      <c r="B1925" s="103"/>
      <c r="C1925" s="103"/>
      <c r="D1925" s="103"/>
      <c r="E1925" s="103"/>
      <c r="F1925" s="103"/>
      <c r="G1925" s="103"/>
      <c r="H1925" s="103"/>
      <c r="I1925" s="103"/>
      <c r="J1925" s="103"/>
      <c r="K1925" s="103"/>
      <c r="L1925" s="103"/>
    </row>
    <row r="1926" spans="1:12">
      <c r="A1926" s="103"/>
      <c r="B1926" s="103"/>
      <c r="C1926" s="103"/>
      <c r="D1926" s="103"/>
      <c r="E1926" s="103"/>
      <c r="F1926" s="103"/>
      <c r="G1926" s="103"/>
      <c r="H1926" s="103"/>
      <c r="I1926" s="103"/>
      <c r="J1926" s="103"/>
      <c r="K1926" s="103"/>
      <c r="L1926" s="103"/>
    </row>
    <row r="1927" spans="1:12">
      <c r="A1927" s="103"/>
      <c r="B1927" s="103"/>
      <c r="C1927" s="103"/>
      <c r="D1927" s="103"/>
      <c r="E1927" s="103"/>
      <c r="F1927" s="103"/>
      <c r="G1927" s="103"/>
      <c r="H1927" s="103"/>
      <c r="I1927" s="103"/>
      <c r="J1927" s="103"/>
      <c r="K1927" s="103"/>
      <c r="L1927" s="103"/>
    </row>
    <row r="1928" spans="1:12">
      <c r="A1928" s="103"/>
      <c r="B1928" s="103"/>
      <c r="C1928" s="103"/>
      <c r="D1928" s="103"/>
      <c r="E1928" s="103"/>
      <c r="F1928" s="103"/>
      <c r="G1928" s="103"/>
      <c r="H1928" s="103"/>
      <c r="I1928" s="103"/>
      <c r="J1928" s="103"/>
      <c r="K1928" s="103"/>
      <c r="L1928" s="103"/>
    </row>
    <row r="1929" spans="1:12">
      <c r="A1929" s="103"/>
      <c r="B1929" s="103"/>
      <c r="C1929" s="103"/>
      <c r="D1929" s="103"/>
      <c r="E1929" s="103"/>
      <c r="F1929" s="103"/>
      <c r="G1929" s="103"/>
      <c r="H1929" s="103"/>
      <c r="I1929" s="103"/>
      <c r="J1929" s="103"/>
      <c r="K1929" s="103"/>
      <c r="L1929" s="103"/>
    </row>
    <row r="1930" spans="1:12">
      <c r="A1930" s="103"/>
      <c r="B1930" s="103"/>
      <c r="C1930" s="103"/>
      <c r="D1930" s="103"/>
      <c r="E1930" s="103"/>
      <c r="F1930" s="103"/>
      <c r="G1930" s="103"/>
      <c r="H1930" s="103"/>
      <c r="I1930" s="103"/>
      <c r="J1930" s="103"/>
      <c r="K1930" s="103"/>
      <c r="L1930" s="103"/>
    </row>
    <row r="1931" spans="1:12">
      <c r="A1931" s="103"/>
      <c r="B1931" s="103"/>
      <c r="C1931" s="103"/>
      <c r="D1931" s="103"/>
      <c r="E1931" s="103"/>
      <c r="F1931" s="103"/>
      <c r="G1931" s="103"/>
      <c r="H1931" s="103"/>
      <c r="I1931" s="103"/>
      <c r="J1931" s="103"/>
      <c r="K1931" s="103"/>
      <c r="L1931" s="103"/>
    </row>
    <row r="1932" spans="1:12">
      <c r="A1932" s="103"/>
      <c r="B1932" s="103"/>
      <c r="C1932" s="103"/>
      <c r="D1932" s="103"/>
      <c r="E1932" s="103"/>
      <c r="F1932" s="103"/>
      <c r="G1932" s="103"/>
      <c r="H1932" s="103"/>
      <c r="I1932" s="103"/>
      <c r="J1932" s="103"/>
      <c r="K1932" s="103"/>
      <c r="L1932" s="103"/>
    </row>
    <row r="1933" spans="1:12">
      <c r="A1933" s="103"/>
      <c r="B1933" s="103"/>
      <c r="C1933" s="103"/>
      <c r="D1933" s="103"/>
      <c r="E1933" s="103"/>
      <c r="F1933" s="103"/>
      <c r="G1933" s="103"/>
      <c r="H1933" s="103"/>
      <c r="I1933" s="103"/>
      <c r="J1933" s="103"/>
      <c r="K1933" s="103"/>
      <c r="L1933" s="103"/>
    </row>
    <row r="1934" spans="1:12">
      <c r="A1934" s="103"/>
      <c r="B1934" s="103"/>
      <c r="C1934" s="103"/>
      <c r="D1934" s="103"/>
      <c r="E1934" s="103"/>
      <c r="F1934" s="103"/>
      <c r="G1934" s="103"/>
      <c r="H1934" s="103"/>
      <c r="I1934" s="103"/>
      <c r="J1934" s="103"/>
      <c r="K1934" s="103"/>
      <c r="L1934" s="103"/>
    </row>
    <row r="1935" spans="1:12">
      <c r="A1935" s="103"/>
      <c r="B1935" s="103"/>
      <c r="C1935" s="103"/>
      <c r="D1935" s="103"/>
      <c r="E1935" s="103"/>
      <c r="F1935" s="103"/>
      <c r="G1935" s="103"/>
      <c r="H1935" s="103"/>
      <c r="I1935" s="103"/>
      <c r="J1935" s="103"/>
      <c r="K1935" s="103"/>
      <c r="L1935" s="103"/>
    </row>
    <row r="1936" spans="1:12">
      <c r="A1936" s="103"/>
      <c r="B1936" s="103"/>
      <c r="C1936" s="103"/>
      <c r="D1936" s="103"/>
      <c r="E1936" s="103"/>
      <c r="F1936" s="103"/>
      <c r="G1936" s="103"/>
      <c r="H1936" s="103"/>
      <c r="I1936" s="103"/>
      <c r="J1936" s="103"/>
      <c r="K1936" s="103"/>
      <c r="L1936" s="103"/>
    </row>
    <row r="1937" spans="1:12">
      <c r="A1937" s="103"/>
      <c r="B1937" s="103"/>
      <c r="C1937" s="103"/>
      <c r="D1937" s="103"/>
      <c r="E1937" s="103"/>
      <c r="F1937" s="103"/>
      <c r="G1937" s="103"/>
      <c r="H1937" s="103"/>
      <c r="I1937" s="103"/>
      <c r="J1937" s="103"/>
      <c r="K1937" s="103"/>
      <c r="L1937" s="103"/>
    </row>
    <row r="1938" spans="1:12">
      <c r="A1938" s="103"/>
      <c r="B1938" s="103"/>
      <c r="C1938" s="103"/>
      <c r="D1938" s="103"/>
      <c r="E1938" s="103"/>
      <c r="F1938" s="103"/>
      <c r="G1938" s="103"/>
      <c r="H1938" s="103"/>
      <c r="I1938" s="103"/>
      <c r="J1938" s="103"/>
      <c r="K1938" s="103"/>
      <c r="L1938" s="103"/>
    </row>
    <row r="1939" spans="1:12">
      <c r="A1939" s="103"/>
      <c r="B1939" s="103"/>
      <c r="C1939" s="103"/>
      <c r="D1939" s="103"/>
      <c r="E1939" s="103"/>
      <c r="F1939" s="103"/>
      <c r="G1939" s="103"/>
      <c r="H1939" s="103"/>
      <c r="I1939" s="103"/>
      <c r="J1939" s="103"/>
      <c r="K1939" s="103"/>
      <c r="L1939" s="103"/>
    </row>
    <row r="1940" spans="1:12">
      <c r="A1940" s="103"/>
      <c r="B1940" s="103"/>
      <c r="C1940" s="103"/>
      <c r="D1940" s="103"/>
      <c r="E1940" s="103"/>
      <c r="F1940" s="103"/>
      <c r="G1940" s="103"/>
      <c r="H1940" s="103"/>
      <c r="I1940" s="103"/>
      <c r="J1940" s="103"/>
      <c r="K1940" s="103"/>
      <c r="L1940" s="103"/>
    </row>
    <row r="1941" spans="1:12">
      <c r="A1941" s="103"/>
      <c r="B1941" s="103"/>
      <c r="C1941" s="103"/>
      <c r="D1941" s="103"/>
      <c r="E1941" s="103"/>
      <c r="F1941" s="103"/>
      <c r="G1941" s="103"/>
      <c r="H1941" s="103"/>
      <c r="I1941" s="103"/>
      <c r="J1941" s="103"/>
      <c r="K1941" s="103"/>
      <c r="L1941" s="103"/>
    </row>
    <row r="1942" spans="1:12">
      <c r="A1942" s="103"/>
      <c r="B1942" s="103"/>
      <c r="C1942" s="103"/>
      <c r="D1942" s="103"/>
      <c r="E1942" s="103"/>
      <c r="F1942" s="103"/>
      <c r="G1942" s="103"/>
      <c r="H1942" s="103"/>
      <c r="I1942" s="103"/>
      <c r="J1942" s="103"/>
      <c r="K1942" s="103"/>
      <c r="L1942" s="103"/>
    </row>
    <row r="1943" spans="1:12">
      <c r="A1943" s="103"/>
      <c r="B1943" s="103"/>
      <c r="C1943" s="103"/>
      <c r="D1943" s="103"/>
      <c r="E1943" s="103"/>
      <c r="F1943" s="103"/>
      <c r="G1943" s="103"/>
      <c r="H1943" s="103"/>
      <c r="I1943" s="103"/>
      <c r="J1943" s="103"/>
      <c r="K1943" s="103"/>
      <c r="L1943" s="103"/>
    </row>
    <row r="1944" spans="1:12">
      <c r="A1944" s="103"/>
      <c r="B1944" s="103"/>
      <c r="C1944" s="103"/>
      <c r="D1944" s="103"/>
      <c r="E1944" s="103"/>
      <c r="F1944" s="103"/>
      <c r="G1944" s="103"/>
      <c r="H1944" s="103"/>
      <c r="I1944" s="103"/>
      <c r="J1944" s="103"/>
      <c r="K1944" s="103"/>
      <c r="L1944" s="103"/>
    </row>
    <row r="1945" spans="1:12">
      <c r="A1945" s="103"/>
      <c r="B1945" s="103"/>
      <c r="C1945" s="103"/>
      <c r="D1945" s="103"/>
      <c r="E1945" s="103"/>
      <c r="F1945" s="103"/>
      <c r="G1945" s="103"/>
      <c r="H1945" s="103"/>
      <c r="I1945" s="103"/>
      <c r="J1945" s="103"/>
      <c r="K1945" s="103"/>
      <c r="L1945" s="103"/>
    </row>
    <row r="1946" spans="1:12">
      <c r="A1946" s="103"/>
      <c r="B1946" s="103"/>
      <c r="C1946" s="103"/>
      <c r="D1946" s="103"/>
      <c r="E1946" s="103"/>
      <c r="F1946" s="103"/>
      <c r="G1946" s="103"/>
      <c r="H1946" s="103"/>
      <c r="I1946" s="103"/>
      <c r="J1946" s="103"/>
      <c r="K1946" s="103"/>
      <c r="L1946" s="103"/>
    </row>
    <row r="1947" spans="1:12">
      <c r="A1947" s="103"/>
      <c r="B1947" s="103"/>
      <c r="C1947" s="103"/>
      <c r="D1947" s="103"/>
      <c r="E1947" s="103"/>
      <c r="F1947" s="103"/>
      <c r="G1947" s="103"/>
      <c r="H1947" s="103"/>
      <c r="I1947" s="103"/>
      <c r="J1947" s="103"/>
      <c r="K1947" s="103"/>
      <c r="L1947" s="103"/>
    </row>
    <row r="1948" spans="1:12">
      <c r="A1948" s="103"/>
      <c r="B1948" s="103"/>
      <c r="C1948" s="103"/>
      <c r="D1948" s="103"/>
      <c r="E1948" s="103"/>
      <c r="F1948" s="103"/>
      <c r="G1948" s="103"/>
      <c r="H1948" s="103"/>
      <c r="I1948" s="103"/>
      <c r="J1948" s="103"/>
      <c r="K1948" s="103"/>
      <c r="L1948" s="103"/>
    </row>
    <row r="1949" spans="1:12">
      <c r="A1949" s="103"/>
      <c r="B1949" s="103"/>
      <c r="C1949" s="103"/>
      <c r="D1949" s="103"/>
      <c r="E1949" s="103"/>
      <c r="F1949" s="103"/>
      <c r="G1949" s="103"/>
      <c r="H1949" s="103"/>
      <c r="I1949" s="103"/>
      <c r="J1949" s="103"/>
      <c r="K1949" s="103"/>
      <c r="L1949" s="103"/>
    </row>
    <row r="1950" spans="1:12">
      <c r="A1950" s="103"/>
      <c r="B1950" s="103"/>
      <c r="C1950" s="103"/>
      <c r="D1950" s="103"/>
      <c r="E1950" s="103"/>
      <c r="F1950" s="103"/>
      <c r="G1950" s="103"/>
      <c r="H1950" s="103"/>
      <c r="I1950" s="103"/>
      <c r="J1950" s="103"/>
      <c r="K1950" s="103"/>
      <c r="L1950" s="103"/>
    </row>
    <row r="1951" spans="1:12">
      <c r="A1951" s="103"/>
      <c r="B1951" s="103"/>
      <c r="C1951" s="103"/>
      <c r="D1951" s="103"/>
      <c r="E1951" s="103"/>
      <c r="F1951" s="103"/>
      <c r="G1951" s="103"/>
      <c r="H1951" s="103"/>
      <c r="I1951" s="103"/>
      <c r="J1951" s="103"/>
      <c r="K1951" s="103"/>
      <c r="L1951" s="103"/>
    </row>
    <row r="1952" spans="1:12">
      <c r="A1952" s="103"/>
      <c r="B1952" s="103"/>
      <c r="C1952" s="103"/>
      <c r="D1952" s="103"/>
      <c r="E1952" s="103"/>
      <c r="F1952" s="103"/>
      <c r="G1952" s="103"/>
      <c r="H1952" s="103"/>
      <c r="I1952" s="103"/>
      <c r="J1952" s="103"/>
      <c r="K1952" s="103"/>
      <c r="L1952" s="103"/>
    </row>
    <row r="1953" spans="1:12">
      <c r="A1953" s="103"/>
      <c r="B1953" s="103"/>
      <c r="C1953" s="103"/>
      <c r="D1953" s="103"/>
      <c r="E1953" s="103"/>
      <c r="F1953" s="103"/>
      <c r="G1953" s="103"/>
      <c r="H1953" s="103"/>
      <c r="I1953" s="103"/>
      <c r="J1953" s="103"/>
      <c r="K1953" s="103"/>
      <c r="L1953" s="103"/>
    </row>
    <row r="1954" spans="1:12">
      <c r="A1954" s="103"/>
      <c r="B1954" s="103"/>
      <c r="C1954" s="103"/>
      <c r="D1954" s="103"/>
      <c r="E1954" s="103"/>
      <c r="F1954" s="103"/>
      <c r="G1954" s="103"/>
      <c r="H1954" s="103"/>
      <c r="I1954" s="103"/>
      <c r="J1954" s="103"/>
      <c r="K1954" s="103"/>
      <c r="L1954" s="103"/>
    </row>
    <row r="1955" spans="1:12">
      <c r="A1955" s="103"/>
      <c r="B1955" s="103"/>
      <c r="C1955" s="103"/>
      <c r="D1955" s="103"/>
      <c r="E1955" s="103"/>
      <c r="F1955" s="103"/>
      <c r="G1955" s="103"/>
      <c r="H1955" s="103"/>
      <c r="I1955" s="103"/>
      <c r="J1955" s="103"/>
      <c r="K1955" s="103"/>
      <c r="L1955" s="103"/>
    </row>
    <row r="1956" spans="1:12">
      <c r="A1956" s="103"/>
      <c r="B1956" s="103"/>
      <c r="C1956" s="103"/>
      <c r="D1956" s="103"/>
      <c r="E1956" s="103"/>
      <c r="F1956" s="103"/>
      <c r="G1956" s="103"/>
      <c r="H1956" s="103"/>
      <c r="I1956" s="103"/>
      <c r="J1956" s="103"/>
      <c r="K1956" s="103"/>
      <c r="L1956" s="103"/>
    </row>
    <row r="1957" spans="1:12">
      <c r="A1957" s="103"/>
      <c r="B1957" s="103"/>
      <c r="C1957" s="103"/>
      <c r="D1957" s="103"/>
      <c r="E1957" s="103"/>
      <c r="F1957" s="103"/>
      <c r="G1957" s="103"/>
      <c r="H1957" s="103"/>
      <c r="I1957" s="103"/>
      <c r="J1957" s="103"/>
      <c r="K1957" s="103"/>
      <c r="L1957" s="103"/>
    </row>
    <row r="1958" spans="1:12">
      <c r="A1958" s="103"/>
      <c r="B1958" s="103"/>
      <c r="C1958" s="103"/>
      <c r="D1958" s="103"/>
      <c r="E1958" s="103"/>
      <c r="F1958" s="103"/>
      <c r="G1958" s="103"/>
      <c r="H1958" s="103"/>
      <c r="I1958" s="103"/>
      <c r="J1958" s="103"/>
      <c r="K1958" s="103"/>
      <c r="L1958" s="103"/>
    </row>
    <row r="1959" spans="1:12">
      <c r="A1959" s="103"/>
      <c r="B1959" s="103"/>
      <c r="C1959" s="103"/>
      <c r="D1959" s="103"/>
      <c r="E1959" s="103"/>
      <c r="F1959" s="103"/>
      <c r="G1959" s="103"/>
      <c r="H1959" s="103"/>
      <c r="I1959" s="103"/>
      <c r="J1959" s="103"/>
      <c r="K1959" s="103"/>
      <c r="L1959" s="103"/>
    </row>
    <row r="1960" spans="1:12">
      <c r="A1960" s="103"/>
      <c r="B1960" s="103"/>
      <c r="C1960" s="103"/>
      <c r="D1960" s="103"/>
      <c r="E1960" s="103"/>
      <c r="F1960" s="103"/>
      <c r="G1960" s="103"/>
      <c r="H1960" s="103"/>
      <c r="I1960" s="103"/>
      <c r="J1960" s="103"/>
      <c r="K1960" s="103"/>
      <c r="L1960" s="103"/>
    </row>
    <row r="1961" spans="1:12">
      <c r="A1961" s="103"/>
      <c r="B1961" s="103"/>
      <c r="C1961" s="103"/>
      <c r="D1961" s="103"/>
      <c r="E1961" s="103"/>
      <c r="F1961" s="103"/>
      <c r="G1961" s="103"/>
      <c r="H1961" s="103"/>
      <c r="I1961" s="103"/>
      <c r="J1961" s="103"/>
      <c r="K1961" s="103"/>
      <c r="L1961" s="103"/>
    </row>
    <row r="1962" spans="1:12">
      <c r="A1962" s="103"/>
      <c r="B1962" s="103"/>
      <c r="C1962" s="103"/>
      <c r="D1962" s="103"/>
      <c r="E1962" s="103"/>
      <c r="F1962" s="103"/>
      <c r="G1962" s="103"/>
      <c r="H1962" s="103"/>
      <c r="I1962" s="103"/>
      <c r="J1962" s="103"/>
      <c r="K1962" s="103"/>
      <c r="L1962" s="103"/>
    </row>
    <row r="1963" spans="1:12">
      <c r="A1963" s="103"/>
      <c r="B1963" s="103"/>
      <c r="C1963" s="103"/>
      <c r="D1963" s="103"/>
      <c r="E1963" s="103"/>
      <c r="F1963" s="103"/>
      <c r="G1963" s="103"/>
      <c r="H1963" s="103"/>
      <c r="I1963" s="103"/>
      <c r="J1963" s="103"/>
      <c r="K1963" s="103"/>
      <c r="L1963" s="103"/>
    </row>
    <row r="1964" spans="1:12">
      <c r="A1964" s="103"/>
      <c r="B1964" s="103"/>
      <c r="C1964" s="103"/>
      <c r="D1964" s="103"/>
      <c r="E1964" s="103"/>
      <c r="F1964" s="103"/>
      <c r="G1964" s="103"/>
      <c r="H1964" s="103"/>
      <c r="I1964" s="103"/>
      <c r="J1964" s="103"/>
      <c r="K1964" s="103"/>
      <c r="L1964" s="103"/>
    </row>
    <row r="1965" spans="1:12">
      <c r="A1965" s="103"/>
      <c r="B1965" s="103"/>
      <c r="C1965" s="103"/>
      <c r="D1965" s="103"/>
      <c r="E1965" s="103"/>
      <c r="F1965" s="103"/>
      <c r="G1965" s="103"/>
      <c r="H1965" s="103"/>
      <c r="I1965" s="103"/>
      <c r="J1965" s="103"/>
      <c r="K1965" s="103"/>
      <c r="L1965" s="103"/>
    </row>
    <row r="1966" spans="1:12">
      <c r="A1966" s="103"/>
      <c r="B1966" s="103"/>
      <c r="C1966" s="103"/>
      <c r="D1966" s="103"/>
      <c r="E1966" s="103"/>
      <c r="F1966" s="103"/>
      <c r="G1966" s="103"/>
      <c r="H1966" s="103"/>
      <c r="I1966" s="103"/>
      <c r="J1966" s="103"/>
      <c r="K1966" s="103"/>
      <c r="L1966" s="103"/>
    </row>
    <row r="1967" spans="1:12">
      <c r="A1967" s="103"/>
      <c r="B1967" s="103"/>
      <c r="C1967" s="103"/>
      <c r="D1967" s="103"/>
      <c r="E1967" s="103"/>
      <c r="F1967" s="103"/>
      <c r="G1967" s="103"/>
      <c r="H1967" s="103"/>
      <c r="I1967" s="103"/>
      <c r="J1967" s="103"/>
      <c r="K1967" s="103"/>
      <c r="L1967" s="103"/>
    </row>
    <row r="1968" spans="1:12">
      <c r="A1968" s="103"/>
      <c r="B1968" s="103"/>
      <c r="C1968" s="103"/>
      <c r="D1968" s="103"/>
      <c r="E1968" s="103"/>
      <c r="F1968" s="103"/>
      <c r="G1968" s="103"/>
      <c r="H1968" s="103"/>
      <c r="I1968" s="103"/>
      <c r="J1968" s="103"/>
      <c r="K1968" s="103"/>
      <c r="L1968" s="103"/>
    </row>
    <row r="1969" spans="1:12">
      <c r="A1969" s="103"/>
      <c r="B1969" s="103"/>
      <c r="C1969" s="103"/>
      <c r="D1969" s="103"/>
      <c r="E1969" s="103"/>
      <c r="F1969" s="103"/>
      <c r="G1969" s="103"/>
      <c r="H1969" s="103"/>
      <c r="I1969" s="103"/>
      <c r="J1969" s="103"/>
      <c r="K1969" s="103"/>
      <c r="L1969" s="103"/>
    </row>
    <row r="1970" spans="1:12">
      <c r="A1970" s="103"/>
      <c r="B1970" s="103"/>
      <c r="C1970" s="103"/>
      <c r="D1970" s="103"/>
      <c r="E1970" s="103"/>
      <c r="F1970" s="103"/>
      <c r="G1970" s="103"/>
      <c r="H1970" s="103"/>
      <c r="I1970" s="103"/>
      <c r="J1970" s="103"/>
      <c r="K1970" s="103"/>
      <c r="L1970" s="103"/>
    </row>
    <row r="1971" spans="1:12">
      <c r="A1971" s="103"/>
      <c r="B1971" s="103"/>
      <c r="C1971" s="103"/>
      <c r="D1971" s="103"/>
      <c r="E1971" s="103"/>
      <c r="F1971" s="103"/>
      <c r="G1971" s="103"/>
      <c r="H1971" s="103"/>
      <c r="I1971" s="103"/>
      <c r="J1971" s="103"/>
      <c r="K1971" s="103"/>
      <c r="L1971" s="103"/>
    </row>
    <row r="1972" spans="1:12">
      <c r="A1972" s="103"/>
      <c r="B1972" s="103"/>
      <c r="C1972" s="103"/>
      <c r="D1972" s="103"/>
      <c r="E1972" s="103"/>
      <c r="F1972" s="103"/>
      <c r="G1972" s="103"/>
      <c r="H1972" s="103"/>
      <c r="I1972" s="103"/>
      <c r="J1972" s="103"/>
      <c r="K1972" s="103"/>
      <c r="L1972" s="103"/>
    </row>
    <row r="1973" spans="1:12">
      <c r="A1973" s="103"/>
      <c r="B1973" s="103"/>
      <c r="C1973" s="103"/>
      <c r="D1973" s="103"/>
      <c r="E1973" s="103"/>
      <c r="F1973" s="103"/>
      <c r="G1973" s="103"/>
      <c r="H1973" s="103"/>
      <c r="I1973" s="103"/>
      <c r="J1973" s="103"/>
      <c r="K1973" s="103"/>
      <c r="L1973" s="103"/>
    </row>
    <row r="1974" spans="1:12">
      <c r="A1974" s="103"/>
      <c r="B1974" s="103"/>
      <c r="C1974" s="103"/>
      <c r="D1974" s="103"/>
      <c r="E1974" s="103"/>
      <c r="F1974" s="103"/>
      <c r="G1974" s="103"/>
      <c r="H1974" s="103"/>
      <c r="I1974" s="103"/>
      <c r="J1974" s="103"/>
      <c r="K1974" s="103"/>
      <c r="L1974" s="103"/>
    </row>
    <row r="1975" spans="1:12">
      <c r="A1975" s="103"/>
      <c r="B1975" s="103"/>
      <c r="C1975" s="103"/>
      <c r="D1975" s="103"/>
      <c r="E1975" s="103"/>
      <c r="F1975" s="103"/>
      <c r="G1975" s="103"/>
      <c r="H1975" s="103"/>
      <c r="I1975" s="103"/>
      <c r="J1975" s="103"/>
      <c r="K1975" s="103"/>
      <c r="L1975" s="103"/>
    </row>
    <row r="1976" spans="1:12">
      <c r="A1976" s="103"/>
      <c r="B1976" s="103"/>
      <c r="C1976" s="103"/>
      <c r="D1976" s="103"/>
      <c r="E1976" s="103"/>
      <c r="F1976" s="103"/>
      <c r="G1976" s="103"/>
      <c r="H1976" s="103"/>
      <c r="I1976" s="103"/>
      <c r="J1976" s="103"/>
      <c r="K1976" s="103"/>
      <c r="L1976" s="103"/>
    </row>
    <row r="1977" spans="1:12">
      <c r="A1977" s="103"/>
      <c r="B1977" s="103"/>
      <c r="C1977" s="103"/>
      <c r="D1977" s="103"/>
      <c r="E1977" s="103"/>
      <c r="F1977" s="103"/>
      <c r="G1977" s="103"/>
      <c r="H1977" s="103"/>
      <c r="I1977" s="103"/>
      <c r="J1977" s="103"/>
      <c r="K1977" s="103"/>
      <c r="L1977" s="103"/>
    </row>
    <row r="1978" spans="1:12">
      <c r="A1978" s="103"/>
      <c r="B1978" s="103"/>
      <c r="C1978" s="103"/>
      <c r="D1978" s="103"/>
      <c r="E1978" s="103"/>
      <c r="F1978" s="103"/>
      <c r="G1978" s="103"/>
      <c r="H1978" s="103"/>
      <c r="I1978" s="103"/>
      <c r="J1978" s="103"/>
      <c r="K1978" s="103"/>
      <c r="L1978" s="103"/>
    </row>
    <row r="1979" spans="1:12">
      <c r="A1979" s="103"/>
      <c r="B1979" s="103"/>
      <c r="C1979" s="103"/>
      <c r="D1979" s="103"/>
      <c r="E1979" s="103"/>
      <c r="F1979" s="103"/>
      <c r="G1979" s="103"/>
      <c r="H1979" s="103"/>
      <c r="I1979" s="103"/>
      <c r="J1979" s="103"/>
      <c r="K1979" s="103"/>
      <c r="L1979" s="103"/>
    </row>
    <row r="1980" spans="1:12">
      <c r="A1980" s="103"/>
      <c r="B1980" s="103"/>
      <c r="C1980" s="103"/>
      <c r="D1980" s="103"/>
      <c r="E1980" s="103"/>
      <c r="F1980" s="103"/>
      <c r="G1980" s="103"/>
      <c r="H1980" s="103"/>
      <c r="I1980" s="103"/>
      <c r="J1980" s="103"/>
      <c r="K1980" s="103"/>
      <c r="L1980" s="103"/>
    </row>
    <row r="1981" spans="1:12">
      <c r="A1981" s="103"/>
      <c r="B1981" s="103"/>
      <c r="C1981" s="103"/>
      <c r="D1981" s="103"/>
      <c r="E1981" s="103"/>
      <c r="F1981" s="103"/>
      <c r="G1981" s="103"/>
      <c r="H1981" s="103"/>
      <c r="I1981" s="103"/>
      <c r="J1981" s="103"/>
      <c r="K1981" s="103"/>
      <c r="L1981" s="103"/>
    </row>
    <row r="1982" spans="1:12">
      <c r="A1982" s="103"/>
      <c r="B1982" s="103"/>
      <c r="C1982" s="103"/>
      <c r="D1982" s="103"/>
      <c r="E1982" s="103"/>
      <c r="F1982" s="103"/>
      <c r="G1982" s="103"/>
      <c r="H1982" s="103"/>
      <c r="I1982" s="103"/>
      <c r="J1982" s="103"/>
      <c r="K1982" s="103"/>
      <c r="L1982" s="103"/>
    </row>
    <row r="1983" spans="1:12">
      <c r="A1983" s="103"/>
      <c r="B1983" s="103"/>
      <c r="C1983" s="103"/>
      <c r="D1983" s="103"/>
      <c r="E1983" s="103"/>
      <c r="F1983" s="103"/>
      <c r="G1983" s="103"/>
      <c r="H1983" s="103"/>
      <c r="I1983" s="103"/>
      <c r="J1983" s="103"/>
      <c r="K1983" s="103"/>
      <c r="L1983" s="103"/>
    </row>
    <row r="1984" spans="1:12">
      <c r="A1984" s="103"/>
      <c r="B1984" s="103"/>
      <c r="C1984" s="103"/>
      <c r="D1984" s="103"/>
      <c r="E1984" s="103"/>
      <c r="F1984" s="103"/>
      <c r="G1984" s="103"/>
      <c r="H1984" s="103"/>
      <c r="I1984" s="103"/>
      <c r="J1984" s="103"/>
      <c r="K1984" s="103"/>
      <c r="L1984" s="103"/>
    </row>
    <row r="1985" spans="1:12">
      <c r="A1985" s="103"/>
      <c r="B1985" s="103"/>
      <c r="C1985" s="103"/>
      <c r="D1985" s="103"/>
      <c r="E1985" s="103"/>
      <c r="F1985" s="103"/>
      <c r="G1985" s="103"/>
      <c r="H1985" s="103"/>
      <c r="I1985" s="103"/>
      <c r="J1985" s="103"/>
      <c r="K1985" s="103"/>
      <c r="L1985" s="103"/>
    </row>
    <row r="1986" spans="1:12">
      <c r="A1986" s="103"/>
      <c r="B1986" s="103"/>
      <c r="C1986" s="103"/>
      <c r="D1986" s="103"/>
      <c r="E1986" s="103"/>
      <c r="F1986" s="103"/>
      <c r="G1986" s="103"/>
      <c r="H1986" s="103"/>
      <c r="I1986" s="103"/>
      <c r="J1986" s="103"/>
      <c r="K1986" s="103"/>
      <c r="L1986" s="103"/>
    </row>
    <row r="1987" spans="1:12">
      <c r="A1987" s="103"/>
      <c r="B1987" s="103"/>
      <c r="C1987" s="103"/>
      <c r="D1987" s="103"/>
      <c r="E1987" s="103"/>
      <c r="F1987" s="103"/>
      <c r="G1987" s="103"/>
      <c r="H1987" s="103"/>
      <c r="I1987" s="103"/>
      <c r="J1987" s="103"/>
      <c r="K1987" s="103"/>
      <c r="L1987" s="103"/>
    </row>
    <row r="1988" spans="1:12">
      <c r="A1988" s="103"/>
      <c r="B1988" s="103"/>
      <c r="C1988" s="103"/>
      <c r="D1988" s="103"/>
      <c r="E1988" s="103"/>
      <c r="F1988" s="103"/>
      <c r="G1988" s="103"/>
      <c r="H1988" s="103"/>
      <c r="I1988" s="103"/>
      <c r="J1988" s="103"/>
      <c r="K1988" s="103"/>
      <c r="L1988" s="103"/>
    </row>
    <row r="1989" spans="1:12">
      <c r="A1989" s="103"/>
      <c r="B1989" s="103"/>
      <c r="C1989" s="103"/>
      <c r="D1989" s="103"/>
      <c r="E1989" s="103"/>
      <c r="F1989" s="103"/>
      <c r="G1989" s="103"/>
      <c r="H1989" s="103"/>
      <c r="I1989" s="103"/>
      <c r="J1989" s="103"/>
      <c r="K1989" s="103"/>
      <c r="L1989" s="103"/>
    </row>
  </sheetData>
  <mergeCells count="794">
    <mergeCell ref="D969:E969"/>
    <mergeCell ref="G969:H969"/>
    <mergeCell ref="J969:K969"/>
    <mergeCell ref="A970:A971"/>
    <mergeCell ref="B970:B971"/>
    <mergeCell ref="C970:C971"/>
    <mergeCell ref="D978:F978"/>
    <mergeCell ref="G978:I978"/>
    <mergeCell ref="D970:F970"/>
    <mergeCell ref="G970:I970"/>
    <mergeCell ref="J970:L970"/>
    <mergeCell ref="D977:E977"/>
    <mergeCell ref="G977:H977"/>
    <mergeCell ref="J977:K977"/>
    <mergeCell ref="A978:A979"/>
    <mergeCell ref="J978:L978"/>
    <mergeCell ref="B978:B979"/>
    <mergeCell ref="C978:C979"/>
    <mergeCell ref="A956:A957"/>
    <mergeCell ref="B956:B957"/>
    <mergeCell ref="C956:C957"/>
    <mergeCell ref="D955:E955"/>
    <mergeCell ref="D956:F956"/>
    <mergeCell ref="G964:H964"/>
    <mergeCell ref="J964:K964"/>
    <mergeCell ref="A965:A966"/>
    <mergeCell ref="B965:B966"/>
    <mergeCell ref="G965:I965"/>
    <mergeCell ref="C965:C966"/>
    <mergeCell ref="G956:I956"/>
    <mergeCell ref="J956:L956"/>
    <mergeCell ref="D964:E964"/>
    <mergeCell ref="D965:F965"/>
    <mergeCell ref="J965:L965"/>
    <mergeCell ref="D947:E947"/>
    <mergeCell ref="D948:F948"/>
    <mergeCell ref="G955:H955"/>
    <mergeCell ref="J955:K955"/>
    <mergeCell ref="A913:A914"/>
    <mergeCell ref="D921:E921"/>
    <mergeCell ref="G921:H921"/>
    <mergeCell ref="J921:K921"/>
    <mergeCell ref="A922:A923"/>
    <mergeCell ref="B922:B923"/>
    <mergeCell ref="C922:C923"/>
    <mergeCell ref="D922:F922"/>
    <mergeCell ref="G948:I948"/>
    <mergeCell ref="J948:L948"/>
    <mergeCell ref="G922:I922"/>
    <mergeCell ref="J922:L922"/>
    <mergeCell ref="G947:H947"/>
    <mergeCell ref="J947:K947"/>
    <mergeCell ref="A948:A949"/>
    <mergeCell ref="B948:B949"/>
    <mergeCell ref="C948:C949"/>
    <mergeCell ref="B913:B914"/>
    <mergeCell ref="C913:C914"/>
    <mergeCell ref="D913:F913"/>
    <mergeCell ref="D889:E889"/>
    <mergeCell ref="G889:H889"/>
    <mergeCell ref="J889:K889"/>
    <mergeCell ref="A904:A905"/>
    <mergeCell ref="B904:B905"/>
    <mergeCell ref="C904:C905"/>
    <mergeCell ref="G904:I904"/>
    <mergeCell ref="D903:E903"/>
    <mergeCell ref="D904:F904"/>
    <mergeCell ref="J904:L904"/>
    <mergeCell ref="D890:F890"/>
    <mergeCell ref="G890:I890"/>
    <mergeCell ref="A890:A891"/>
    <mergeCell ref="G913:I913"/>
    <mergeCell ref="J913:L913"/>
    <mergeCell ref="B890:B891"/>
    <mergeCell ref="C890:C891"/>
    <mergeCell ref="G903:H903"/>
    <mergeCell ref="J903:K903"/>
    <mergeCell ref="D912:E912"/>
    <mergeCell ref="G912:H912"/>
    <mergeCell ref="J912:K912"/>
    <mergeCell ref="J890:L890"/>
    <mergeCell ref="G815:H815"/>
    <mergeCell ref="J815:K815"/>
    <mergeCell ref="A816:A817"/>
    <mergeCell ref="B816:B817"/>
    <mergeCell ref="C816:C817"/>
    <mergeCell ref="G816:I816"/>
    <mergeCell ref="D815:E815"/>
    <mergeCell ref="D816:F816"/>
    <mergeCell ref="J816:L816"/>
    <mergeCell ref="D825:E825"/>
    <mergeCell ref="G825:H825"/>
    <mergeCell ref="J825:K825"/>
    <mergeCell ref="A826:A827"/>
    <mergeCell ref="D843:E843"/>
    <mergeCell ref="G843:H843"/>
    <mergeCell ref="J843:K843"/>
    <mergeCell ref="A844:A845"/>
    <mergeCell ref="B826:B827"/>
    <mergeCell ref="C826:C827"/>
    <mergeCell ref="D826:F826"/>
    <mergeCell ref="B844:B845"/>
    <mergeCell ref="C844:C845"/>
    <mergeCell ref="D844:F844"/>
    <mergeCell ref="G826:I826"/>
    <mergeCell ref="J826:L826"/>
    <mergeCell ref="G858:I858"/>
    <mergeCell ref="J858:L858"/>
    <mergeCell ref="G844:I844"/>
    <mergeCell ref="J844:L844"/>
    <mergeCell ref="G857:H857"/>
    <mergeCell ref="J857:K857"/>
    <mergeCell ref="B858:B859"/>
    <mergeCell ref="C858:C859"/>
    <mergeCell ref="D857:E857"/>
    <mergeCell ref="D858:F858"/>
    <mergeCell ref="G871:H871"/>
    <mergeCell ref="J871:K871"/>
    <mergeCell ref="A872:A873"/>
    <mergeCell ref="B872:B873"/>
    <mergeCell ref="C872:C873"/>
    <mergeCell ref="G872:I872"/>
    <mergeCell ref="D871:E871"/>
    <mergeCell ref="D872:F872"/>
    <mergeCell ref="J872:L872"/>
    <mergeCell ref="A858:A859"/>
    <mergeCell ref="G408:H408"/>
    <mergeCell ref="J408:K408"/>
    <mergeCell ref="A409:A410"/>
    <mergeCell ref="B409:B410"/>
    <mergeCell ref="C409:C410"/>
    <mergeCell ref="G409:I409"/>
    <mergeCell ref="D419:F419"/>
    <mergeCell ref="G419:I419"/>
    <mergeCell ref="D428:E428"/>
    <mergeCell ref="D408:E408"/>
    <mergeCell ref="D409:F409"/>
    <mergeCell ref="J409:L409"/>
    <mergeCell ref="D418:E418"/>
    <mergeCell ref="G418:H418"/>
    <mergeCell ref="J418:K418"/>
    <mergeCell ref="A419:A420"/>
    <mergeCell ref="J419:L419"/>
    <mergeCell ref="B419:B420"/>
    <mergeCell ref="C419:C420"/>
    <mergeCell ref="G428:H428"/>
    <mergeCell ref="J428:K428"/>
    <mergeCell ref="G635:H635"/>
    <mergeCell ref="J635:K635"/>
    <mergeCell ref="G399:I399"/>
    <mergeCell ref="J399:L399"/>
    <mergeCell ref="D391:E391"/>
    <mergeCell ref="D392:F392"/>
    <mergeCell ref="G398:H398"/>
    <mergeCell ref="J398:K398"/>
    <mergeCell ref="A399:A400"/>
    <mergeCell ref="B399:B400"/>
    <mergeCell ref="C399:C400"/>
    <mergeCell ref="D398:E398"/>
    <mergeCell ref="D399:F399"/>
    <mergeCell ref="G392:I392"/>
    <mergeCell ref="J392:L392"/>
    <mergeCell ref="G391:H391"/>
    <mergeCell ref="J391:K391"/>
    <mergeCell ref="A392:A393"/>
    <mergeCell ref="B392:B393"/>
    <mergeCell ref="C392:C393"/>
    <mergeCell ref="A141:A142"/>
    <mergeCell ref="B141:B142"/>
    <mergeCell ref="C141:C142"/>
    <mergeCell ref="D161:F161"/>
    <mergeCell ref="G161:I161"/>
    <mergeCell ref="G171:I171"/>
    <mergeCell ref="J171:L171"/>
    <mergeCell ref="B382:B383"/>
    <mergeCell ref="C382:C383"/>
    <mergeCell ref="A151:A152"/>
    <mergeCell ref="B151:B152"/>
    <mergeCell ref="C151:C152"/>
    <mergeCell ref="G151:I151"/>
    <mergeCell ref="D150:E150"/>
    <mergeCell ref="D151:F151"/>
    <mergeCell ref="J151:L151"/>
    <mergeCell ref="D160:E160"/>
    <mergeCell ref="G160:H160"/>
    <mergeCell ref="J160:K160"/>
    <mergeCell ref="D341:E341"/>
    <mergeCell ref="D382:F382"/>
    <mergeCell ref="G382:I382"/>
    <mergeCell ref="D371:E371"/>
    <mergeCell ref="D372:F372"/>
    <mergeCell ref="A121:A122"/>
    <mergeCell ref="B121:B122"/>
    <mergeCell ref="C121:C122"/>
    <mergeCell ref="D130:E130"/>
    <mergeCell ref="G130:H130"/>
    <mergeCell ref="J130:K130"/>
    <mergeCell ref="A131:A132"/>
    <mergeCell ref="B131:B132"/>
    <mergeCell ref="C131:C132"/>
    <mergeCell ref="D131:F131"/>
    <mergeCell ref="G131:I131"/>
    <mergeCell ref="J131:L131"/>
    <mergeCell ref="D121:F121"/>
    <mergeCell ref="G121:I121"/>
    <mergeCell ref="J121:L121"/>
    <mergeCell ref="A113:A114"/>
    <mergeCell ref="B113:B114"/>
    <mergeCell ref="C113:C114"/>
    <mergeCell ref="D112:E112"/>
    <mergeCell ref="D113:F113"/>
    <mergeCell ref="G120:H120"/>
    <mergeCell ref="J120:K120"/>
    <mergeCell ref="G113:I113"/>
    <mergeCell ref="J113:L113"/>
    <mergeCell ref="D120:E120"/>
    <mergeCell ref="D140:E140"/>
    <mergeCell ref="D141:F141"/>
    <mergeCell ref="G150:H150"/>
    <mergeCell ref="J150:K150"/>
    <mergeCell ref="G141:I141"/>
    <mergeCell ref="J141:L141"/>
    <mergeCell ref="G140:H140"/>
    <mergeCell ref="J140:K140"/>
    <mergeCell ref="G95:H95"/>
    <mergeCell ref="J95:K95"/>
    <mergeCell ref="G112:H112"/>
    <mergeCell ref="J112:K112"/>
    <mergeCell ref="A96:A97"/>
    <mergeCell ref="B96:B97"/>
    <mergeCell ref="C96:C97"/>
    <mergeCell ref="G96:I96"/>
    <mergeCell ref="D106:F106"/>
    <mergeCell ref="G106:I106"/>
    <mergeCell ref="D95:E95"/>
    <mergeCell ref="D96:F96"/>
    <mergeCell ref="J96:L96"/>
    <mergeCell ref="D105:E105"/>
    <mergeCell ref="G105:H105"/>
    <mergeCell ref="J105:K105"/>
    <mergeCell ref="A106:A107"/>
    <mergeCell ref="J106:L106"/>
    <mergeCell ref="B106:B107"/>
    <mergeCell ref="C106:C107"/>
    <mergeCell ref="A56:A57"/>
    <mergeCell ref="B56:B57"/>
    <mergeCell ref="C56:C57"/>
    <mergeCell ref="D76:F76"/>
    <mergeCell ref="G76:I76"/>
    <mergeCell ref="G86:I86"/>
    <mergeCell ref="J86:L86"/>
    <mergeCell ref="B76:B77"/>
    <mergeCell ref="C76:C77"/>
    <mergeCell ref="G85:H85"/>
    <mergeCell ref="J85:K85"/>
    <mergeCell ref="A86:A87"/>
    <mergeCell ref="B86:B87"/>
    <mergeCell ref="C86:C87"/>
    <mergeCell ref="D85:E85"/>
    <mergeCell ref="D86:F86"/>
    <mergeCell ref="A76:A77"/>
    <mergeCell ref="J76:L76"/>
    <mergeCell ref="G56:I56"/>
    <mergeCell ref="A66:A67"/>
    <mergeCell ref="B66:B67"/>
    <mergeCell ref="C66:C67"/>
    <mergeCell ref="G66:I66"/>
    <mergeCell ref="D65:E65"/>
    <mergeCell ref="G26:H26"/>
    <mergeCell ref="J26:K26"/>
    <mergeCell ref="A27:A28"/>
    <mergeCell ref="B27:B28"/>
    <mergeCell ref="C27:C28"/>
    <mergeCell ref="D26:E26"/>
    <mergeCell ref="D27:F27"/>
    <mergeCell ref="G18:I18"/>
    <mergeCell ref="J18:L18"/>
    <mergeCell ref="A36:A37"/>
    <mergeCell ref="B36:B37"/>
    <mergeCell ref="C36:C37"/>
    <mergeCell ref="D45:E45"/>
    <mergeCell ref="G45:H45"/>
    <mergeCell ref="J45:K45"/>
    <mergeCell ref="A46:A47"/>
    <mergeCell ref="B46:B47"/>
    <mergeCell ref="C46:C47"/>
    <mergeCell ref="D46:F46"/>
    <mergeCell ref="D56:F56"/>
    <mergeCell ref="G65:H65"/>
    <mergeCell ref="J65:K65"/>
    <mergeCell ref="J56:L56"/>
    <mergeCell ref="G46:I46"/>
    <mergeCell ref="J46:L46"/>
    <mergeCell ref="G55:H55"/>
    <mergeCell ref="J55:K55"/>
    <mergeCell ref="G35:H35"/>
    <mergeCell ref="J35:K35"/>
    <mergeCell ref="J341:K341"/>
    <mergeCell ref="D8:E8"/>
    <mergeCell ref="D9:F9"/>
    <mergeCell ref="G17:H17"/>
    <mergeCell ref="J17:K17"/>
    <mergeCell ref="A18:A19"/>
    <mergeCell ref="B18:B19"/>
    <mergeCell ref="C18:C19"/>
    <mergeCell ref="G9:I9"/>
    <mergeCell ref="J9:L9"/>
    <mergeCell ref="D17:E17"/>
    <mergeCell ref="D18:F18"/>
    <mergeCell ref="D66:F66"/>
    <mergeCell ref="J66:L66"/>
    <mergeCell ref="D75:E75"/>
    <mergeCell ref="G75:H75"/>
    <mergeCell ref="J75:K75"/>
    <mergeCell ref="G27:I27"/>
    <mergeCell ref="J27:L27"/>
    <mergeCell ref="D35:E35"/>
    <mergeCell ref="D36:F36"/>
    <mergeCell ref="G36:I36"/>
    <mergeCell ref="J36:L36"/>
    <mergeCell ref="D55:E55"/>
    <mergeCell ref="J342:L342"/>
    <mergeCell ref="G2:G4"/>
    <mergeCell ref="H2:H4"/>
    <mergeCell ref="G8:H8"/>
    <mergeCell ref="J8:K8"/>
    <mergeCell ref="A9:A10"/>
    <mergeCell ref="B9:B10"/>
    <mergeCell ref="C9:C10"/>
    <mergeCell ref="J362:L362"/>
    <mergeCell ref="B352:B353"/>
    <mergeCell ref="C352:C353"/>
    <mergeCell ref="G361:H361"/>
    <mergeCell ref="J361:K361"/>
    <mergeCell ref="A362:A363"/>
    <mergeCell ref="B362:B363"/>
    <mergeCell ref="C362:C363"/>
    <mergeCell ref="G331:H331"/>
    <mergeCell ref="J331:K331"/>
    <mergeCell ref="A332:A333"/>
    <mergeCell ref="B332:B333"/>
    <mergeCell ref="C332:C333"/>
    <mergeCell ref="D331:E331"/>
    <mergeCell ref="D332:F332"/>
    <mergeCell ref="G341:H341"/>
    <mergeCell ref="A322:A323"/>
    <mergeCell ref="J372:L372"/>
    <mergeCell ref="D381:E381"/>
    <mergeCell ref="G381:H381"/>
    <mergeCell ref="J381:K381"/>
    <mergeCell ref="A382:A383"/>
    <mergeCell ref="J382:L382"/>
    <mergeCell ref="G332:I332"/>
    <mergeCell ref="J332:L332"/>
    <mergeCell ref="D361:E361"/>
    <mergeCell ref="D362:F362"/>
    <mergeCell ref="G371:H371"/>
    <mergeCell ref="J371:K371"/>
    <mergeCell ref="A372:A373"/>
    <mergeCell ref="B372:B373"/>
    <mergeCell ref="C372:C373"/>
    <mergeCell ref="G372:I372"/>
    <mergeCell ref="A342:A343"/>
    <mergeCell ref="B342:B343"/>
    <mergeCell ref="C342:C343"/>
    <mergeCell ref="G342:I342"/>
    <mergeCell ref="D352:F352"/>
    <mergeCell ref="G352:I352"/>
    <mergeCell ref="D342:F342"/>
    <mergeCell ref="D351:E351"/>
    <mergeCell ref="G351:H351"/>
    <mergeCell ref="J351:K351"/>
    <mergeCell ref="J321:K321"/>
    <mergeCell ref="J322:L322"/>
    <mergeCell ref="A352:A353"/>
    <mergeCell ref="J352:L352"/>
    <mergeCell ref="G362:I362"/>
    <mergeCell ref="A295:A296"/>
    <mergeCell ref="J295:L295"/>
    <mergeCell ref="G302:I302"/>
    <mergeCell ref="J302:L302"/>
    <mergeCell ref="B295:B296"/>
    <mergeCell ref="C295:C296"/>
    <mergeCell ref="G301:H301"/>
    <mergeCell ref="J301:K301"/>
    <mergeCell ref="A302:A303"/>
    <mergeCell ref="B302:B303"/>
    <mergeCell ref="C302:C303"/>
    <mergeCell ref="D322:F322"/>
    <mergeCell ref="G322:I322"/>
    <mergeCell ref="D311:E311"/>
    <mergeCell ref="D312:F312"/>
    <mergeCell ref="J312:L312"/>
    <mergeCell ref="B322:B323"/>
    <mergeCell ref="C322:C323"/>
    <mergeCell ref="D265:F265"/>
    <mergeCell ref="G265:I265"/>
    <mergeCell ref="G275:I275"/>
    <mergeCell ref="J275:L275"/>
    <mergeCell ref="D301:E301"/>
    <mergeCell ref="D302:F302"/>
    <mergeCell ref="G311:H311"/>
    <mergeCell ref="J311:K311"/>
    <mergeCell ref="D284:E284"/>
    <mergeCell ref="D285:F285"/>
    <mergeCell ref="J285:L285"/>
    <mergeCell ref="D294:E294"/>
    <mergeCell ref="G294:H294"/>
    <mergeCell ref="J294:K294"/>
    <mergeCell ref="D321:E321"/>
    <mergeCell ref="G321:H321"/>
    <mergeCell ref="D295:F295"/>
    <mergeCell ref="G295:I295"/>
    <mergeCell ref="A312:A313"/>
    <mergeCell ref="B312:B313"/>
    <mergeCell ref="C312:C313"/>
    <mergeCell ref="G312:I312"/>
    <mergeCell ref="B265:B266"/>
    <mergeCell ref="C265:C266"/>
    <mergeCell ref="G274:H274"/>
    <mergeCell ref="J274:K274"/>
    <mergeCell ref="A275:A276"/>
    <mergeCell ref="B275:B276"/>
    <mergeCell ref="C275:C276"/>
    <mergeCell ref="D274:E274"/>
    <mergeCell ref="D275:F275"/>
    <mergeCell ref="G284:H284"/>
    <mergeCell ref="J284:K284"/>
    <mergeCell ref="A285:A286"/>
    <mergeCell ref="D264:E264"/>
    <mergeCell ref="G264:H264"/>
    <mergeCell ref="J264:K264"/>
    <mergeCell ref="A265:A266"/>
    <mergeCell ref="J265:L265"/>
    <mergeCell ref="B285:B286"/>
    <mergeCell ref="C285:C286"/>
    <mergeCell ref="G285:I285"/>
    <mergeCell ref="A231:A232"/>
    <mergeCell ref="B231:B232"/>
    <mergeCell ref="C231:C232"/>
    <mergeCell ref="G238:I238"/>
    <mergeCell ref="J238:L238"/>
    <mergeCell ref="D244:E244"/>
    <mergeCell ref="D245:F245"/>
    <mergeCell ref="G254:H254"/>
    <mergeCell ref="J254:K254"/>
    <mergeCell ref="A255:A256"/>
    <mergeCell ref="B255:B256"/>
    <mergeCell ref="C255:C256"/>
    <mergeCell ref="G255:I255"/>
    <mergeCell ref="D254:E254"/>
    <mergeCell ref="D255:F255"/>
    <mergeCell ref="J255:L255"/>
    <mergeCell ref="D230:E230"/>
    <mergeCell ref="D231:F231"/>
    <mergeCell ref="G237:H237"/>
    <mergeCell ref="J237:K237"/>
    <mergeCell ref="A238:A239"/>
    <mergeCell ref="B238:B239"/>
    <mergeCell ref="C238:C239"/>
    <mergeCell ref="D237:E237"/>
    <mergeCell ref="C201:C202"/>
    <mergeCell ref="G231:I231"/>
    <mergeCell ref="J231:L231"/>
    <mergeCell ref="B221:B222"/>
    <mergeCell ref="C221:C222"/>
    <mergeCell ref="G230:H230"/>
    <mergeCell ref="J230:K230"/>
    <mergeCell ref="D238:F238"/>
    <mergeCell ref="G244:H244"/>
    <mergeCell ref="J244:K244"/>
    <mergeCell ref="A245:A246"/>
    <mergeCell ref="B245:B246"/>
    <mergeCell ref="C245:C246"/>
    <mergeCell ref="G245:I245"/>
    <mergeCell ref="J245:L245"/>
    <mergeCell ref="G180:H180"/>
    <mergeCell ref="J180:K180"/>
    <mergeCell ref="A181:A182"/>
    <mergeCell ref="B181:B182"/>
    <mergeCell ref="C181:C182"/>
    <mergeCell ref="G181:I181"/>
    <mergeCell ref="D191:F191"/>
    <mergeCell ref="G191:I191"/>
    <mergeCell ref="D180:E180"/>
    <mergeCell ref="D181:F181"/>
    <mergeCell ref="J181:L181"/>
    <mergeCell ref="D190:E190"/>
    <mergeCell ref="G190:H190"/>
    <mergeCell ref="J190:K190"/>
    <mergeCell ref="A191:A192"/>
    <mergeCell ref="J191:L191"/>
    <mergeCell ref="B191:B192"/>
    <mergeCell ref="C191:C192"/>
    <mergeCell ref="B161:B162"/>
    <mergeCell ref="C161:C162"/>
    <mergeCell ref="G170:H170"/>
    <mergeCell ref="J170:K170"/>
    <mergeCell ref="A171:A172"/>
    <mergeCell ref="B171:B172"/>
    <mergeCell ref="C171:C172"/>
    <mergeCell ref="D170:E170"/>
    <mergeCell ref="D171:F171"/>
    <mergeCell ref="A161:A162"/>
    <mergeCell ref="J161:L161"/>
    <mergeCell ref="D200:E200"/>
    <mergeCell ref="D201:F201"/>
    <mergeCell ref="G210:H210"/>
    <mergeCell ref="J210:K210"/>
    <mergeCell ref="A211:A212"/>
    <mergeCell ref="B211:B212"/>
    <mergeCell ref="C211:C212"/>
    <mergeCell ref="G211:I211"/>
    <mergeCell ref="D221:F221"/>
    <mergeCell ref="G221:I221"/>
    <mergeCell ref="D210:E210"/>
    <mergeCell ref="D211:F211"/>
    <mergeCell ref="J211:L211"/>
    <mergeCell ref="D220:E220"/>
    <mergeCell ref="G220:H220"/>
    <mergeCell ref="J220:K220"/>
    <mergeCell ref="A221:A222"/>
    <mergeCell ref="J221:L221"/>
    <mergeCell ref="G201:I201"/>
    <mergeCell ref="J201:L201"/>
    <mergeCell ref="G200:H200"/>
    <mergeCell ref="J200:K200"/>
    <mergeCell ref="A201:A202"/>
    <mergeCell ref="B201:B202"/>
    <mergeCell ref="D1037:E1037"/>
    <mergeCell ref="D1038:F1038"/>
    <mergeCell ref="J1038:L1038"/>
    <mergeCell ref="D1022:E1022"/>
    <mergeCell ref="D1023:F1023"/>
    <mergeCell ref="G1037:H1037"/>
    <mergeCell ref="J1037:K1037"/>
    <mergeCell ref="A1038:A1039"/>
    <mergeCell ref="B1038:B1039"/>
    <mergeCell ref="C1038:C1039"/>
    <mergeCell ref="G1038:I1038"/>
    <mergeCell ref="D996:E996"/>
    <mergeCell ref="G996:H996"/>
    <mergeCell ref="J996:K996"/>
    <mergeCell ref="A997:A998"/>
    <mergeCell ref="B997:B998"/>
    <mergeCell ref="C997:C998"/>
    <mergeCell ref="D997:F997"/>
    <mergeCell ref="G1023:I1023"/>
    <mergeCell ref="J1023:L1023"/>
    <mergeCell ref="G997:I997"/>
    <mergeCell ref="J997:L997"/>
    <mergeCell ref="G1022:H1022"/>
    <mergeCell ref="J1022:K1022"/>
    <mergeCell ref="A1023:A1024"/>
    <mergeCell ref="B1023:B1024"/>
    <mergeCell ref="C1023:C1024"/>
    <mergeCell ref="G986:H986"/>
    <mergeCell ref="J986:K986"/>
    <mergeCell ref="A987:A988"/>
    <mergeCell ref="B987:B988"/>
    <mergeCell ref="C987:C988"/>
    <mergeCell ref="G992:I992"/>
    <mergeCell ref="J992:L992"/>
    <mergeCell ref="D986:E986"/>
    <mergeCell ref="D987:F987"/>
    <mergeCell ref="G991:H991"/>
    <mergeCell ref="J991:K991"/>
    <mergeCell ref="A992:A993"/>
    <mergeCell ref="B992:B993"/>
    <mergeCell ref="C992:C993"/>
    <mergeCell ref="G987:I987"/>
    <mergeCell ref="J987:L987"/>
    <mergeCell ref="D991:E991"/>
    <mergeCell ref="D992:F992"/>
    <mergeCell ref="A636:A637"/>
    <mergeCell ref="B636:B637"/>
    <mergeCell ref="C636:C637"/>
    <mergeCell ref="G636:I636"/>
    <mergeCell ref="D656:F656"/>
    <mergeCell ref="G656:I656"/>
    <mergeCell ref="D635:E635"/>
    <mergeCell ref="D636:F636"/>
    <mergeCell ref="J636:L636"/>
    <mergeCell ref="D655:E655"/>
    <mergeCell ref="G655:H655"/>
    <mergeCell ref="J655:K655"/>
    <mergeCell ref="A656:A657"/>
    <mergeCell ref="J656:L656"/>
    <mergeCell ref="B656:B657"/>
    <mergeCell ref="C656:C657"/>
    <mergeCell ref="G599:H599"/>
    <mergeCell ref="J599:K599"/>
    <mergeCell ref="A600:A601"/>
    <mergeCell ref="B600:B601"/>
    <mergeCell ref="C600:C601"/>
    <mergeCell ref="G600:I600"/>
    <mergeCell ref="D617:F617"/>
    <mergeCell ref="G617:I617"/>
    <mergeCell ref="D599:E599"/>
    <mergeCell ref="D600:F600"/>
    <mergeCell ref="J600:L600"/>
    <mergeCell ref="D616:E616"/>
    <mergeCell ref="G616:H616"/>
    <mergeCell ref="J616:K616"/>
    <mergeCell ref="A617:A618"/>
    <mergeCell ref="J617:L617"/>
    <mergeCell ref="B617:B618"/>
    <mergeCell ref="C617:C618"/>
    <mergeCell ref="G581:I581"/>
    <mergeCell ref="J581:L581"/>
    <mergeCell ref="B573:B574"/>
    <mergeCell ref="C573:C574"/>
    <mergeCell ref="G580:H580"/>
    <mergeCell ref="J580:K580"/>
    <mergeCell ref="A581:A582"/>
    <mergeCell ref="B581:B582"/>
    <mergeCell ref="C581:C582"/>
    <mergeCell ref="D580:E580"/>
    <mergeCell ref="D581:F581"/>
    <mergeCell ref="G551:H551"/>
    <mergeCell ref="J551:K551"/>
    <mergeCell ref="A552:A553"/>
    <mergeCell ref="B552:B553"/>
    <mergeCell ref="C552:C553"/>
    <mergeCell ref="D573:F573"/>
    <mergeCell ref="G573:I573"/>
    <mergeCell ref="A573:A574"/>
    <mergeCell ref="J573:L573"/>
    <mergeCell ref="A562:A563"/>
    <mergeCell ref="B562:B563"/>
    <mergeCell ref="C562:C563"/>
    <mergeCell ref="G562:I562"/>
    <mergeCell ref="D561:E561"/>
    <mergeCell ref="D562:F562"/>
    <mergeCell ref="J562:L562"/>
    <mergeCell ref="D572:E572"/>
    <mergeCell ref="G572:H572"/>
    <mergeCell ref="J572:K572"/>
    <mergeCell ref="D551:E551"/>
    <mergeCell ref="D552:F552"/>
    <mergeCell ref="G561:H561"/>
    <mergeCell ref="J561:K561"/>
    <mergeCell ref="G552:I552"/>
    <mergeCell ref="D492:E492"/>
    <mergeCell ref="D493:F493"/>
    <mergeCell ref="J493:L493"/>
    <mergeCell ref="D502:E502"/>
    <mergeCell ref="G502:H502"/>
    <mergeCell ref="J502:K502"/>
    <mergeCell ref="A503:A504"/>
    <mergeCell ref="J503:L503"/>
    <mergeCell ref="B503:B504"/>
    <mergeCell ref="C503:C504"/>
    <mergeCell ref="A493:A494"/>
    <mergeCell ref="B493:B494"/>
    <mergeCell ref="C493:C494"/>
    <mergeCell ref="G493:I493"/>
    <mergeCell ref="D503:F503"/>
    <mergeCell ref="G503:I503"/>
    <mergeCell ref="G511:H511"/>
    <mergeCell ref="J511:K511"/>
    <mergeCell ref="A512:A513"/>
    <mergeCell ref="B512:B513"/>
    <mergeCell ref="C512:C513"/>
    <mergeCell ref="D521:E521"/>
    <mergeCell ref="G521:H521"/>
    <mergeCell ref="J521:K521"/>
    <mergeCell ref="A522:A523"/>
    <mergeCell ref="B522:B523"/>
    <mergeCell ref="C522:C523"/>
    <mergeCell ref="D522:F522"/>
    <mergeCell ref="D511:E511"/>
    <mergeCell ref="D512:F512"/>
    <mergeCell ref="G512:I512"/>
    <mergeCell ref="G522:I522"/>
    <mergeCell ref="J522:L522"/>
    <mergeCell ref="J512:L512"/>
    <mergeCell ref="A476:A477"/>
    <mergeCell ref="B476:B477"/>
    <mergeCell ref="C476:C477"/>
    <mergeCell ref="G483:I483"/>
    <mergeCell ref="J483:L483"/>
    <mergeCell ref="D475:E475"/>
    <mergeCell ref="D476:F476"/>
    <mergeCell ref="G482:H482"/>
    <mergeCell ref="J482:K482"/>
    <mergeCell ref="A483:A484"/>
    <mergeCell ref="B483:B484"/>
    <mergeCell ref="C483:C484"/>
    <mergeCell ref="D482:E482"/>
    <mergeCell ref="D483:F483"/>
    <mergeCell ref="G448:H448"/>
    <mergeCell ref="J448:K448"/>
    <mergeCell ref="A449:A450"/>
    <mergeCell ref="B449:B450"/>
    <mergeCell ref="C449:C450"/>
    <mergeCell ref="D469:F469"/>
    <mergeCell ref="G469:I469"/>
    <mergeCell ref="B469:B470"/>
    <mergeCell ref="C469:C470"/>
    <mergeCell ref="A469:A470"/>
    <mergeCell ref="J469:L469"/>
    <mergeCell ref="A459:A460"/>
    <mergeCell ref="B459:B460"/>
    <mergeCell ref="C459:C460"/>
    <mergeCell ref="G459:I459"/>
    <mergeCell ref="D458:E458"/>
    <mergeCell ref="D459:F459"/>
    <mergeCell ref="J459:L459"/>
    <mergeCell ref="D468:E468"/>
    <mergeCell ref="G468:H468"/>
    <mergeCell ref="J468:K468"/>
    <mergeCell ref="D448:E448"/>
    <mergeCell ref="D449:F449"/>
    <mergeCell ref="G458:H458"/>
    <mergeCell ref="A429:A430"/>
    <mergeCell ref="B429:B430"/>
    <mergeCell ref="C429:C430"/>
    <mergeCell ref="D438:E438"/>
    <mergeCell ref="G438:H438"/>
    <mergeCell ref="J438:K438"/>
    <mergeCell ref="A439:A440"/>
    <mergeCell ref="B439:B440"/>
    <mergeCell ref="C439:C440"/>
    <mergeCell ref="D439:F439"/>
    <mergeCell ref="G439:I439"/>
    <mergeCell ref="J439:L439"/>
    <mergeCell ref="D429:F429"/>
    <mergeCell ref="G429:I429"/>
    <mergeCell ref="J429:L429"/>
    <mergeCell ref="J458:K458"/>
    <mergeCell ref="G449:I449"/>
    <mergeCell ref="J449:L449"/>
    <mergeCell ref="G476:I476"/>
    <mergeCell ref="J476:L476"/>
    <mergeCell ref="G475:H475"/>
    <mergeCell ref="J475:K475"/>
    <mergeCell ref="G492:H492"/>
    <mergeCell ref="J492:K492"/>
    <mergeCell ref="J552:L552"/>
    <mergeCell ref="G722:H722"/>
    <mergeCell ref="J722:K722"/>
    <mergeCell ref="G676:H676"/>
    <mergeCell ref="A723:A724"/>
    <mergeCell ref="B723:B724"/>
    <mergeCell ref="C723:C724"/>
    <mergeCell ref="G723:I723"/>
    <mergeCell ref="D748:F748"/>
    <mergeCell ref="G748:I748"/>
    <mergeCell ref="D722:E722"/>
    <mergeCell ref="D723:F723"/>
    <mergeCell ref="J723:L723"/>
    <mergeCell ref="D747:E747"/>
    <mergeCell ref="G747:H747"/>
    <mergeCell ref="J747:K747"/>
    <mergeCell ref="A748:A749"/>
    <mergeCell ref="J748:L748"/>
    <mergeCell ref="B748:B749"/>
    <mergeCell ref="C748:C749"/>
    <mergeCell ref="J676:K676"/>
    <mergeCell ref="A677:A678"/>
    <mergeCell ref="B677:B678"/>
    <mergeCell ref="C677:C678"/>
    <mergeCell ref="G677:I677"/>
    <mergeCell ref="D699:F699"/>
    <mergeCell ref="G699:I699"/>
    <mergeCell ref="D676:E676"/>
    <mergeCell ref="D677:F677"/>
    <mergeCell ref="J677:L677"/>
    <mergeCell ref="D698:E698"/>
    <mergeCell ref="G698:H698"/>
    <mergeCell ref="J698:K698"/>
    <mergeCell ref="D794:E794"/>
    <mergeCell ref="G794:H794"/>
    <mergeCell ref="J794:K794"/>
    <mergeCell ref="A795:A796"/>
    <mergeCell ref="J795:L795"/>
    <mergeCell ref="A699:A700"/>
    <mergeCell ref="J699:L699"/>
    <mergeCell ref="B699:B700"/>
    <mergeCell ref="C699:C700"/>
    <mergeCell ref="G774:H774"/>
    <mergeCell ref="J774:K774"/>
    <mergeCell ref="A775:A776"/>
    <mergeCell ref="B775:B776"/>
    <mergeCell ref="C775:C776"/>
    <mergeCell ref="G775:I775"/>
    <mergeCell ref="D774:E774"/>
    <mergeCell ref="D775:F775"/>
    <mergeCell ref="J775:L775"/>
    <mergeCell ref="B795:B796"/>
    <mergeCell ref="C795:C796"/>
    <mergeCell ref="D795:F795"/>
    <mergeCell ref="G795:I795"/>
  </mergeCells>
  <conditionalFormatting sqref="G1:G138 J1:J138 D8:D13 D17:D22 D26:D31 D35:D40 D45:D50 D55:D60 D65:D70 D75:D80 D85:D90 D95:D100 D105:D110 D112:D115 D120:D125 D130:D135 D140:D145 G140:G145 J140:J145 G148 J148 D150:D155 G150:G155 J150:J155 G158 J158 D160:D165 G160:G165 J160:J165 G168 J168 D170:D175 G170:G175 J170:J175 G178 J178 D180:D185 G180:G185 J180:J185 G188 J188 D190:D195 G190:G195 J190:J195 G198 J198 D200:D205 G200:G205 J200:J205 D208:D213 G208:G215 J208:J213 G218 J218 D220:D225 G220:G225 J220:J225 G228 J228 D230:D235 G230:G235 J230:J235 D237:D242 G237:G242 J237:J242 D244:D249 G244:G249 J244:J249 G252 J252 D254:D259 G254:G259 J254:J259 G262 J262 D264:D269 G264:G269 J264:J269 G272 J272 D274:D279 G274:G279 J274:J279 D282:D287 G282:G289 J282:J287 D292:D297 G292:G299 J292:J297 G304:G306 D309:D314 G309:G316 J309:J314 D319:D324 G319:G326 J319:J324 G329 J329 D331:D336 G331:G336 J331:J336 G339 J339 D341:D346 G341:G346 J341:J346 G349 J349 D351:D356 G351:G356 J351:J356 G359 J359 D361:D366 G361:G366 J361:J366 G369 J369 D371:D376 G371:G376 J371:J376 G379 J379 D381:D386 G381:G386 J381:J386 G389 J389 D391:D396 G391:G396 J391:J396 D398:D403 G398:G403 J398:J403 G406 J406 D408:D413 G408:G413 J408:J413 G416 J416 D418:D423 G418:G423 J418:J423 G426 J426 D428:D433 G428:G433 J428:J433 G436 J436 D438:D443 G438:G443 J438:J443 G446 J446 D448:D453 G448:G453 J448:J453 G456 J456 D458:D463 G458:G463 J458:J463 D471:D473 G471:G473 J471:J473 D478:D480 G478:G480 J478:J480 D485:D487 G485:G487 J485:J487 G490 J490 D492:D497 G492:G497 J492:J497 G500 J500 D502:D507 G502:G507 J502:J507 G509 J509 D511:D516 G511:G516 J511:J516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648" priority="1" operator="equal">
      <formula>"Failed"</formula>
    </cfRule>
  </conditionalFormatting>
  <conditionalFormatting sqref="G1:G138 G140:G145 G148 G150:G155 G158 G160:G165 G168 G170:G175 G178 G180:G185 G188 G190:G195 G198 G200:G205 G208:G215 G218 G220:G225 G228 G230:G235 G237:G242 G244:G249 G252 G254:G259 G262 G264:G269 G272 G274:G279 G282:G289 G292:G299 G304:G306 G309:G316 G319:G326 G329 G331:G336 G339 G341:G346 G349 G351:G356 G359 G361:G366 G369 G371:G376 G379 G381:G386 G389 G391:G396 G398:G403 G406 G408:G413 G416 G418:G423 G426 G428:G433 G436 G438:G443 G446 G448:G453 G456 G458:G463 G471:G473 G478:G480 G485:G487 G490 G492:G497 G500 G502:G507 G509 G511:G516 G519 G521:G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647" priority="2" operator="equal">
      <formula>"Need Testing"</formula>
    </cfRule>
  </conditionalFormatting>
  <conditionalFormatting sqref="J1:J138 J140:J145 J148 J150:J155 J158 J160:J165 J168 J170:J175 J178 J180:J185 J188 J190:J195 J198 J200:J205 J208:J213 J218 J220:J225 J228 J230:J235 J237:J242 J244:J249 J252 J254:J259 J262 J264:J269 J272 J274:J279 J282:J287 J292:J297 J309:J314 J319:J324 J329 J331:J336 J339 J341:J346 J349 J351:J356 J359 J361:J366 J369 J371:J376 J379 J381:J386 J389 J391:J396 J398:J403 J406 J408:J413 J416 J418:J423 J426 J428:J433 J436 J438:J443 J446 J448:J453 J456 J458:J463 J471:J473 J478:J480 J485:J487 J490 J492:J497 J500 J502:J507 J509 J511:J516 J519 J521:J549 J551:J557 J561:J565 J572:J576 J580:J586 J599:J605 J616:J622 J635:J641 J655:J661 J676:J682 J698:J704 J722:J728 J747:J753 J774:J780 J794:J800 J815:J819 J825:J829 J843:J847 J857:J861 J871:J875 J889:J893 J903:J907 J912:J916 J921:J925 J947:J951 J955:J961 J964:J967 J969:J973 J977:J983 J986:J989 J991:J994 J996:J1002 J1022:J1028 J1037:J1043">
    <cfRule type="cellIs" dxfId="646" priority="3" operator="equal">
      <formula>"NEED TESTING"</formula>
    </cfRule>
  </conditionalFormatting>
  <conditionalFormatting sqref="D1:D138 G1:G138 J1:J138 D140:D145 G140:G145 J140:J145 D148 G148 J148 D150:D155 G150:G155 J150:J155 D158 G158 J158 D160:D165 G160:G165 J160:J165 D168 G168 J168 D170:D175 G170:G175 J170:J175 D178 G178 J178 D180:D185 G180:G185 J180:J185 D188 G188 J188 D190:D195 G190:G195 J190:J195 D198 G198 J198 D200:D205 G200:G205 J200:J205 D208:D213 G208:G215 J208:J213 D218 G218 J218 D220:D225 G220:G225 J220:J225 D228 G228 J228 D230:D235 G230:G235 J230:J235 D237:D242 G237:G242 J237:J242 D244:D249 G244:G249 J244:J249 D252 G252 J252 D254:D259 G254:G259 J254:J259 D262 G262 J262 D264:D269 G264:G269 J264:J269 D272 G272 J272 D274:D279 G274:G279 J274:J279 D282:D287 G282:G289 J282:J287 D292:D297 G292:G299 J292:J297 G304:G306 D309:D314 G309:G316 J309:J314 D319:D324 G319:G326 J319:J324 D329 G329 J329 D331:D336 G331:G336 J331:J336 D339 G339 J339 D341:D346 G341:G346 J341:J346 D349 G349 J349 D351:D356 G351:G356 J351:J356 D359 G359 J359 D361:D366 G361:G366 J361:J366 D369 G369 J369 D371:D376 G371:G376 J371:J376 D379 G379 J379 D381:D386 G381:G386 J381:J386 D389 G389 J389 D391:D396 G391:G396 J391:J396 D398:D403 G398:G403 J398:J403 D406 G406 J406 D408:D413 G408:G413 J408:J413 D416 G416 J416 D418:D423 G418:G423 J418:J423 D426 G426 J426 D428:D433 G428:G433 J428:J433 D436 G436 J436 D438:D443 G438:G443 J438:J443 D446 G446 J446 D448:D453 G448:G453 J448:J453 D456 G456 J456 D458:D463 G458:G463 J458:J463 D471:D473 G471:G473 J471:J473 D478:D480 G478:G480 J478:J480 D485:D487 G485:G487 J485:J487 D490 G490 J490 D492:D497 G492:G497 J492:J497 D500 G500 J500 D502:D507 G502:G507 J502:J507 D509 G509 J509 D511:D516 G511:G516 J511:J516 D519 G519 J519 D521:D549 G521:G549 J521:J549 G551 G554:G559 G561 G564:G570 G572 G575:G578 G580 G583:G597 G599 G602:G614 G616 G619:G633 G635 G638:G653 G655 G658:G674 G676 G679:G696 G698 G701:G720 G722 G725:G745 G747 G750:G772 G774 G777:G792 G794 G797:G813 G815 G818:G823 G825 G828:G841 G843 G846:G855 G857 G860:G869 G871 G874:G887 G889 G892:G901 G903 G906:G910 G912 G915:G919 G921 G924:G945 G947 G950:G953 G955 G958:G962 G964 G967 G969 G972:G975 G977 G980:G984 G986 G989 G991 G994 G996 G999:G1020 G1022 G1025:G1035 G1037 G1040:G1050">
    <cfRule type="cellIs" dxfId="645" priority="4" operator="equal">
      <formula>"Success"</formula>
    </cfRule>
  </conditionalFormatting>
  <conditionalFormatting sqref="G1:G143 J1:J143 D6:D11 D15:D20 D24:D29 D33:D38 D43:D48 D53:D58 D63:D68 D73:D78 D83:D88 D93:D98 D103:D108 D112:D115 D118:D123 D128:D133 D138:D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644" priority="5" operator="equal">
      <formula>"Failed"</formula>
    </cfRule>
  </conditionalFormatting>
  <conditionalFormatting sqref="G1:G143 G146 G148:G153 G156 G158:G163 G168:G173 G178:G183 G188:G193 G198:G203 G210 G218:G223 G228:G233 G237:G240 G244:G247 G252:G257 G262:G267 G270 G272:G277 G280 G284 G294 G311 G321 G329:G334 G337 G339:G344 G349:G354 G359:G364 G369:G374 G379:G384 G389:G394 G398:G401 G406:G411 G416:G421 G426:G431 G436:G441 G444 G446:G451 G456:G461 G471 G478 G485 G490:G495 G500:G505 G509:G514 G519:G524 G528 G531:G538 G541">
    <cfRule type="cellIs" dxfId="643" priority="6" operator="equal">
      <formula>"Need Testing"</formula>
    </cfRule>
  </conditionalFormatting>
  <conditionalFormatting sqref="J1:J143 J146 J148:J153 J156 J158:J163 J168:J173 J178:J183 J188:J193 J198:J203 J218:J223 J228:J233 J237:J240 J244:J247 J252:J257 J262:J267 J270 J272:J277 J280 J329:J334 J337 J339:J344 J349:J354 J359:J364 J369:J374 J379:J384 J389:J394 J398:J401 J406:J411 J416:J421 J426:J431 J436:J441 J444 J446:J451 J456:J461 J471 J478 J485 J490:J495 J500:J505 J509:J514 J519:J524 J528 J531:J538 J541">
    <cfRule type="cellIs" dxfId="642" priority="7" operator="equal">
      <formula>"NEED TESTING"</formula>
    </cfRule>
  </conditionalFormatting>
  <conditionalFormatting sqref="D1:D143 G1:G143 J1:J143 D146 G146 J146 D148:D153 G148:G153 J148:J153 D156 G156 J156 D158:D163 G158:G163 J158:J163 D168:D173 G168:G173 J168:J173 D178:D183 G178:G183 J178:J183 D188:D193 G188:G193 J188:J193 D198:D203 G198:G203 J198:J203 G210 D218:D223 G218:G223 J218:J223 D228:D233 G228:G233 J228:J233 D237:D240 G237:G240 J237:J240 D244:D247 G244:G247 J244:J247 D252:D257 G252:G257 J252:J257 D262:D267 G262:G267 J262:J267 D270 G270 J270 D272:D277 G272:G277 J272:J277 D280 G280 J280 G284 G294 G311 G321 D329:D334 G329:G334 J329:J334 D337 G337 J337 D339:D344 G339:G344 J339:J344 D349:D354 G349:G354 J349:J354 D359:D364 G359:G364 J359:J364 D369:D374 G369:G374 J369:J374 D379:D384 G379:G384 J379:J384 D389:D394 G389:G394 J389:J394 D398:D401 G398:G401 J398:J401 D406:D411 G406:G411 J406:J411 D416:D421 G416:G421 J416:J421 D426:D431 G426:G431 J426:J431 D436:D441 G436:G441 J436:J441 D444 G444 J444 D446:D451 G446:G451 J446:J451 D456:D461 G456:G461 J456:J461 D471 G471 J471 D478 G478 J478 D485 G485 J485 D490:D495 G490:G495 J490:J495 D500:D505 G500:G505 J500:J505 D509:D514 G509:G514 J509:J514 D519:D524 G519:G524 J519:J524 D528 G528 J528 D531:D538 G531:G538 J531:J538 D541 G541 J541">
    <cfRule type="cellIs" dxfId="641" priority="8" operator="equal">
      <formula>"Success"</formula>
    </cfRule>
  </conditionalFormatting>
  <dataValidations count="3">
    <dataValidation type="list" allowBlank="1" sqref="G11:G13 J11:J13 G20:G22 J20:J22 G29:G31 J29:J31 G38:G40 J38:J40 G48:G50 J48:J50 G58:G60 J58:J60 G68:G70 J68:J70 G78:G80 J78:J80 G88:G90 J88:J90 G98:G100 J98:J100 G108:G110 J108:J110 G115 J115 G123:G125 J123:J125 G133:G135 J133:J135 G143:G145 J143:J145 G153:G155 J153:J155 G163:G165 J163:J165 G173:G175 J173:J175 G183:G185 J183:J185 G193:G195 J193:J195 G203:G205 J203:J205 G213:G215 J213:J215 G223:G225 J223:J225 G233:G235 J233:J235 G240:G242 J240:J242 G247:G249 J247:J249 G257:G259 J257:J259 G267:G269 J267:J269 G277:G279 J277:J279 G287:G289 J287:J289 G297:G299 J297:J299 G304:G306 G314:G316 J314:J316 G324:G326 J324:J326 G334:G336 J334:J336 G344:G346 J344:J346 G354:G356 J354:J356 G364:G366 J364:J366 G374:G376 J374:J376 G384:G386 J384:J386 G394:G396 J394:J396 G401:G403 J401:J403 G411:G413 J411:J413 G421:G423 J421:J423 G431:G433 J431:J433 G441:G443 J441:J443 G451:G453 J451:J453 G461:G463 J461:J463 G471:G473 J471:J473 G478:G480 J478:J480 G485:G487 J485:J487 G495:G497 J495:J497 G505:G507 J505:J507 G514:G516 J514:J516 G524:G549 J524:J549 G554:G559 J554:J559 G564:G570 J564:J570 G575:G578 J575:J578 G583:G597 J583:J597 G602:G614 J602:J614 G619:G633 J619:J633 G638:G653 J638:J653 G658:G674 J658:J674 G679:G696 J679:J696 G701:G720 J701:J720 G725:G745 J725:J745 G750:G772 J750:J772 G777:G792 J777:J792 G797:G813 J797:J813 G818:G823 J818:J823 G828:G841 J828:J841 G846:G855 J846:J855 G860:G869 J860:J869 G874:G887 J874:J887 G892:G901 J892:J901 G906:G910 J906:J910 G915:G919 J915:J919 G924:G945 J924:J945 G950:G953 J950:J953 G958:G962 J958:J962 G967 J967 G972:G975 J972:J975 G980:G984 J980:J984 G989 J989 G994 J994 G999:G1020 J999:J1020 G1025:G1035 J1025:J1035 G1040:G1050 J1040:J1050" xr:uid="{00000000-0002-0000-0600-000000000000}">
      <formula1>"Success,Failed,Need Testing"</formula1>
    </dataValidation>
    <dataValidation type="list" allowBlank="1" sqref="D11:D13 D20:D22 D29:D31 D38:D40 D48:D50 D58:D60 D68:D70 D78:D80 D88:D90 D98:D100 D108:D110 D115 D123:D125 D133:D135 D143:D145 D153:D155 D163:D165 D173:D175 D183:D185 D193:D195 D203:D205 D213:D215 D223:D225 D233:D235 D240:D242 D247:D249 D257:D259 D267:D269 D277:D279 D287:D289 D297:D299 D314:D316 D324:D326 D334:D336 D344:D346 D354:D356 D364:D366 D374:D376 D384:D386 D394:D396 D401:D403 D411:D413 D421:D423 D431:D433 D441:D443 D451:D453 D461:D463 D471:D473 D478:D480 D485:D487 D495:D497 D505:D507 D514:D516 D524:D549 D554:D559 D564:D570 D575:D578 D583:D597 D602:D614 D619:D633 D638:D653 D658:D674 D679:D696 D701:D720 D725:D745 D750:D772 D777:D792 D797:D813 D818:D823 D828:D841 D846:D855 D860:D869 D874:D887 D892:D901 D906:D910 D915:D919 D924:D945 D950:D953 D958:D962 D967 D972:D975 D980:D984 D989 D994 D999:D1020 D1025:D1035 D1040:D1050" xr:uid="{00000000-0002-0000-0600-000001000000}">
      <formula1>"Success,Failed"</formula1>
    </dataValidation>
    <dataValidation type="custom" allowBlank="1" showDropDown="1" sqref="E11:E13 H11:H13 K11:K13 E20:E22 H20:H22 K20:K22 E29:E31 H29:H31 K29:K31 E38:E40 H38:H40 K38:K40 E48:E50 H48:H50 K48:K50 E58:E60 H58:H60 K58:K60 E68:E70 H68:H70 K68:K70 E78:E80 H78:H80 K78:K80 E88:E90 H88:H90 K88:K90 E98:E100 H98:H100 K98:K100 E108:E110 H108:H110 K108:K110 E115 H115 K115 E123:E125 H123:H125 K123:K125 E133:E135 H133:H135 K133:K135 E143:E145 H143:H145 K143:K145 E153:E155 H153:H155 K153:K155 E163:E165 H163:H165 K163:K165 E173:E175 H173:H175 K173:K175 E183:E185 H183:H185 K183:K185 E193:E195 H193:H195 K193:K195 E203:E205 H203:H205 K203:K205 E213:E215 H213:H215 K213:K215 E223:E225 H223:H225 K223:K225 E233:E235 H233:H235 K233:K235 E240:E242 H240:H242 K240:K242 E247:E249 H247:H249 K247:K249 E257:E259 H257:H259 K257:K259 E267:E269 H267:H269 K267:K269 E277:E279 H277:H279 K277:K279 E287:E289 H287:H289 K287:K289 E297:E299 H297:H299 K297:K299 H304:H306 E314:E316 H314:H316 K314:K316 E324:E326 H324:H326 K324:K326 E334:E336 H334:H336 K334:K336 E344:E346 H344:H346 K344:K346 E354:E356 H354:H356 K354:K356 E364:E366 H364:H366 K364:K366 E374:E376 H374:H376 K374:K376 E384:E386 H384:H386 K384:K386 E394:E396 H394:H396 K394:K396 E401:E403 H401:H403 K401:K403 E411:E413 H411:H413 K411:K413 E421:E423 H421:H423 K421:K423 E431:E433 H431:H433 K431:K433 E441:E443 H441:H443 K441:K443 E451:E453 H451:H453 K451:K453 E461:E463 H461:H463 K461:K463 E471:E473 H471:H473 K471:K473 E478:E480 H478:H480 K478:K480 E485:E487 H485:H487 K485:K487 E495:E497 H495:H497 K495:K497 E505:E507 H505:H507 K505:K507 E514:E516 H514:H516 K514:K516 E524:E549 H524:H549 K524:K549 E554:E559 H554:H559 K554:K559 E564:E570 H564:H570 K564:K570 E575:E578 H575:H578 K575:K578 E583:E597 H583:H597 K583:K597 E602:E614 H602:H614 K602:K614 E619:E633 H619:H633 K619:K633 E638:E653 H638:H653 K638:K653 E658:E674 H658:H674 K658:K674 E679:E696 H679:H696 K679:K696 E701:E720 H701:H720 K701:K720 E725:E745 H725:H745 K725:K745 E750:E772 H750:H772 K750:K772 E777:E792 H777:H792 K777:K792 E797:E813 H797:H813 K797:K813 E818:E823 H818:H823 K818:K823 E828:E841 H828:H841 K828:K841 E846:E855 H846:H855 K846:K855 E860:E869 H860:H869 K860:K869 E874:E887 H874:H887 K874:K887 E892:E901 H892:H901 K892:K901 E906:E910 H906:H910 K906:K910 E915:E919 H915:H919 K915:K919 E924:E945 H924:H945 K924:K945 E950:E953 H950:H953 K950:K953 E958:E962 H958:H962 K958:K962 E967 H967 K967 E972:E975 H972:H975 K972:K975 E980:E984 H980:H984 K980:K984 E989 H989 K989 E994 H994 K994 E999:E1020 H999:H1020 K999:K1020 E1025:E1035 H1025:H1035 K1025:K1035 E1040:E1050 H1040:H1050 K1040:K1050" xr:uid="{00000000-0002-0000-0600-000002000000}">
      <formula1>OR(NOT(ISERROR(DATEVALUE(E11))), AND(ISNUMBER(E11), LEFT(CELL("format", E11))="D"))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outlinePr summaryBelow="0" summaryRight="0"/>
  </sheetPr>
  <dimension ref="A1:Z41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49"/>
      <c r="B1" s="50" t="s">
        <v>1118</v>
      </c>
      <c r="C1" s="51" t="s">
        <v>79</v>
      </c>
      <c r="D1" s="52" t="s">
        <v>80</v>
      </c>
      <c r="E1" s="51" t="s">
        <v>81</v>
      </c>
      <c r="F1" s="51" t="s">
        <v>82</v>
      </c>
      <c r="G1" s="53" t="s">
        <v>83</v>
      </c>
      <c r="H1" s="51" t="s">
        <v>84</v>
      </c>
      <c r="I1" s="54"/>
      <c r="J1" s="55"/>
      <c r="K1" s="56"/>
      <c r="L1" s="57"/>
      <c r="M1" s="103"/>
      <c r="N1" s="103"/>
      <c r="O1" s="103"/>
      <c r="P1" s="103"/>
      <c r="Q1" s="103"/>
      <c r="R1" s="103"/>
      <c r="S1" s="103"/>
      <c r="T1" s="103"/>
      <c r="U1" s="103"/>
      <c r="V1" s="103"/>
      <c r="W1" s="103"/>
      <c r="X1" s="103"/>
      <c r="Y1" s="103"/>
      <c r="Z1" s="103"/>
    </row>
    <row r="2" spans="1:26">
      <c r="A2" s="49"/>
      <c r="B2" s="58" t="s">
        <v>85</v>
      </c>
      <c r="C2" s="133">
        <f>COUNTIFS(D$6:$D418, "Success", $A$6:$A418, "=#TC*")</f>
        <v>0</v>
      </c>
      <c r="D2" s="134">
        <f>COUNTIFS(D$6:$D418, "Failed", $A$6:$A418, "=#TC*")</f>
        <v>0</v>
      </c>
      <c r="E2" s="135">
        <f>COUNTIFS(D$6:$D418, "Need Testing", $A$6:$A418, "=#TC*")</f>
        <v>0</v>
      </c>
      <c r="F2" s="136">
        <f t="shared" ref="F2:F4" si="0">$G$2-(C2+D2)</f>
        <v>38</v>
      </c>
      <c r="G2" s="397">
        <f>COUNTIF($A:$A, "#TC*")</f>
        <v>38</v>
      </c>
      <c r="H2" s="400">
        <f>COUNTIF($A:$A, "#SC*")</f>
        <v>22</v>
      </c>
      <c r="I2" s="62"/>
      <c r="J2" s="55"/>
      <c r="K2" s="56"/>
      <c r="L2" s="57"/>
      <c r="M2" s="103"/>
      <c r="N2" s="103"/>
      <c r="O2" s="103"/>
      <c r="P2" s="103"/>
      <c r="Q2" s="103"/>
      <c r="R2" s="103"/>
      <c r="S2" s="103"/>
      <c r="T2" s="103"/>
      <c r="U2" s="103"/>
      <c r="V2" s="103"/>
      <c r="W2" s="103"/>
      <c r="X2" s="103"/>
      <c r="Y2" s="103"/>
      <c r="Z2" s="103"/>
    </row>
    <row r="3" spans="1:26">
      <c r="A3" s="49"/>
      <c r="B3" s="58" t="s">
        <v>86</v>
      </c>
      <c r="C3" s="137">
        <f>COUNTIFS(G$6:$G418, "Success", $A$6:$A418, "=#TC*")</f>
        <v>36</v>
      </c>
      <c r="D3" s="138">
        <f>COUNTIFS(G$6:$G418, "Failed", $A$6:$A418, "=#TC*")</f>
        <v>2</v>
      </c>
      <c r="E3" s="139">
        <f>COUNTIFS(G$6:$G418, "Need Testing", $A$6:$A418, "=#TC*")</f>
        <v>0</v>
      </c>
      <c r="F3" s="140">
        <f t="shared" si="0"/>
        <v>0</v>
      </c>
      <c r="G3" s="398"/>
      <c r="H3" s="398"/>
      <c r="I3" s="62"/>
      <c r="J3" s="55"/>
      <c r="K3" s="56"/>
      <c r="L3" s="57"/>
      <c r="M3" s="103"/>
      <c r="N3" s="103"/>
      <c r="O3" s="103"/>
      <c r="P3" s="103"/>
      <c r="Q3" s="103"/>
      <c r="R3" s="103"/>
      <c r="S3" s="103"/>
      <c r="T3" s="103"/>
      <c r="U3" s="103"/>
      <c r="V3" s="103"/>
      <c r="W3" s="103"/>
      <c r="X3" s="103"/>
      <c r="Y3" s="103"/>
      <c r="Z3" s="103"/>
    </row>
    <row r="4" spans="1:26">
      <c r="A4" s="49"/>
      <c r="B4" s="58" t="s">
        <v>87</v>
      </c>
      <c r="C4" s="137">
        <f>COUNTIFS(J$6:$J418, "Success", $A$6:$A418, "=#TC*")</f>
        <v>0</v>
      </c>
      <c r="D4" s="138">
        <f>COUNTIFS(J$6:$J418, "Failed", $A$6:$A418, "=#TC*")</f>
        <v>0</v>
      </c>
      <c r="E4" s="139">
        <f>COUNTIFS(J$6:$J418, "Need Testing", $A$6:$A418, "=#TC*")</f>
        <v>0</v>
      </c>
      <c r="F4" s="140">
        <f t="shared" si="0"/>
        <v>38</v>
      </c>
      <c r="G4" s="399"/>
      <c r="H4" s="399"/>
      <c r="I4" s="62"/>
      <c r="J4" s="55"/>
      <c r="K4" s="56"/>
      <c r="L4" s="57"/>
      <c r="M4" s="103"/>
      <c r="N4" s="103"/>
      <c r="O4" s="103"/>
      <c r="P4" s="103"/>
      <c r="Q4" s="103"/>
      <c r="R4" s="103"/>
      <c r="S4" s="103"/>
      <c r="T4" s="103"/>
      <c r="U4" s="103"/>
      <c r="V4" s="103"/>
      <c r="W4" s="103"/>
      <c r="X4" s="103"/>
      <c r="Y4" s="103"/>
      <c r="Z4" s="103"/>
    </row>
    <row r="5" spans="1:26">
      <c r="A5" s="49"/>
      <c r="B5" s="63"/>
      <c r="C5" s="64"/>
      <c r="D5" s="55"/>
      <c r="E5" s="57"/>
      <c r="F5" s="57"/>
      <c r="G5" s="55"/>
      <c r="H5" s="64"/>
      <c r="I5" s="64"/>
      <c r="J5" s="55"/>
      <c r="K5" s="56"/>
      <c r="L5" s="57"/>
      <c r="M5" s="103"/>
      <c r="N5" s="103"/>
      <c r="O5" s="103"/>
      <c r="P5" s="103"/>
      <c r="Q5" s="103"/>
      <c r="R5" s="103"/>
      <c r="S5" s="103"/>
      <c r="T5" s="103"/>
      <c r="U5" s="103"/>
      <c r="V5" s="103"/>
      <c r="W5" s="103"/>
      <c r="X5" s="103"/>
      <c r="Y5" s="103"/>
      <c r="Z5" s="103"/>
    </row>
    <row r="6" spans="1:26">
      <c r="A6" s="89" t="s">
        <v>88</v>
      </c>
      <c r="B6" s="66" t="s">
        <v>676</v>
      </c>
      <c r="C6" s="67"/>
      <c r="D6" s="68"/>
      <c r="E6" s="69"/>
      <c r="F6" s="69"/>
      <c r="G6" s="68"/>
      <c r="H6" s="67"/>
      <c r="I6" s="67"/>
      <c r="J6" s="68"/>
      <c r="K6" s="70"/>
      <c r="L6" s="69"/>
      <c r="M6" s="103"/>
      <c r="N6" s="103"/>
      <c r="O6" s="103"/>
      <c r="P6" s="103"/>
      <c r="Q6" s="103"/>
      <c r="R6" s="103"/>
      <c r="S6" s="103"/>
      <c r="T6" s="103"/>
      <c r="U6" s="103"/>
      <c r="V6" s="103"/>
      <c r="W6" s="103"/>
      <c r="X6" s="103"/>
      <c r="Y6" s="103"/>
      <c r="Z6" s="103"/>
    </row>
    <row r="7" spans="1:26">
      <c r="A7" s="103"/>
      <c r="B7" s="103"/>
      <c r="C7" s="103"/>
      <c r="D7" s="103"/>
      <c r="E7" s="103"/>
      <c r="F7" s="103"/>
      <c r="G7" s="103"/>
      <c r="H7" s="103"/>
      <c r="I7" s="103"/>
      <c r="J7" s="103"/>
      <c r="K7" s="103"/>
      <c r="L7" s="103"/>
      <c r="M7" s="103"/>
      <c r="N7" s="103"/>
      <c r="O7" s="103"/>
      <c r="P7" s="103"/>
      <c r="Q7" s="103"/>
      <c r="R7" s="103"/>
      <c r="S7" s="103"/>
      <c r="T7" s="103"/>
      <c r="U7" s="103"/>
      <c r="V7" s="103"/>
      <c r="W7" s="103"/>
      <c r="X7" s="103"/>
      <c r="Y7" s="103"/>
      <c r="Z7" s="103"/>
    </row>
    <row r="8" spans="1:26">
      <c r="A8" s="104" t="s">
        <v>90</v>
      </c>
      <c r="B8" s="72"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74"/>
      <c r="M8" s="103"/>
      <c r="N8" s="103"/>
      <c r="O8" s="103"/>
      <c r="P8" s="103"/>
      <c r="Q8" s="103"/>
      <c r="R8" s="103"/>
      <c r="S8" s="103"/>
      <c r="T8" s="103"/>
      <c r="U8" s="103"/>
      <c r="V8" s="103"/>
      <c r="W8" s="103"/>
      <c r="X8" s="103"/>
      <c r="Y8" s="103"/>
      <c r="Z8" s="103"/>
    </row>
    <row r="9" spans="1:26">
      <c r="A9" s="403" t="s">
        <v>92</v>
      </c>
      <c r="B9" s="404" t="s">
        <v>93</v>
      </c>
      <c r="C9" s="404" t="s">
        <v>94</v>
      </c>
      <c r="D9" s="408" t="s">
        <v>95</v>
      </c>
      <c r="E9" s="409"/>
      <c r="F9" s="402"/>
      <c r="G9" s="408" t="s">
        <v>96</v>
      </c>
      <c r="H9" s="409"/>
      <c r="I9" s="402"/>
      <c r="J9" s="408" t="s">
        <v>97</v>
      </c>
      <c r="K9" s="409"/>
      <c r="L9" s="402"/>
      <c r="M9" s="103"/>
      <c r="N9" s="103"/>
      <c r="O9" s="103"/>
      <c r="P9" s="103"/>
      <c r="Q9" s="103"/>
      <c r="R9" s="103"/>
      <c r="S9" s="103"/>
      <c r="T9" s="103"/>
      <c r="U9" s="103"/>
      <c r="V9" s="103"/>
      <c r="W9" s="103"/>
      <c r="X9" s="103"/>
      <c r="Y9" s="103"/>
      <c r="Z9" s="103"/>
    </row>
    <row r="10" spans="1:26">
      <c r="A10" s="399"/>
      <c r="B10" s="399"/>
      <c r="C10" s="399"/>
      <c r="D10" s="75" t="s">
        <v>98</v>
      </c>
      <c r="E10" s="76" t="s">
        <v>99</v>
      </c>
      <c r="F10" s="76" t="s">
        <v>100</v>
      </c>
      <c r="G10" s="75" t="s">
        <v>98</v>
      </c>
      <c r="H10" s="76" t="s">
        <v>99</v>
      </c>
      <c r="I10" s="76" t="s">
        <v>100</v>
      </c>
      <c r="J10" s="75" t="s">
        <v>98</v>
      </c>
      <c r="K10" s="76" t="s">
        <v>99</v>
      </c>
      <c r="L10" s="76" t="s">
        <v>100</v>
      </c>
      <c r="M10" s="109"/>
      <c r="N10" s="109"/>
      <c r="O10" s="109"/>
      <c r="P10" s="109"/>
      <c r="Q10" s="109"/>
      <c r="R10" s="103"/>
      <c r="S10" s="103"/>
      <c r="T10" s="103"/>
      <c r="U10" s="103"/>
      <c r="V10" s="103"/>
      <c r="W10" s="103"/>
      <c r="X10" s="103"/>
      <c r="Y10" s="103"/>
      <c r="Z10" s="103"/>
    </row>
    <row r="11" spans="1:26" ht="45">
      <c r="A11" s="77">
        <v>1</v>
      </c>
      <c r="B11" s="93" t="s">
        <v>677</v>
      </c>
      <c r="C11" s="94" t="s">
        <v>678</v>
      </c>
      <c r="D11" s="80"/>
      <c r="E11" s="81"/>
      <c r="F11" s="81"/>
      <c r="G11" s="82" t="s">
        <v>79</v>
      </c>
      <c r="H11" s="83">
        <v>43320</v>
      </c>
      <c r="I11" s="84"/>
      <c r="J11" s="80"/>
      <c r="K11" s="85"/>
      <c r="L11" s="86"/>
      <c r="M11" s="103"/>
      <c r="N11" s="103"/>
      <c r="O11" s="103"/>
      <c r="P11" s="103"/>
      <c r="Q11" s="103"/>
      <c r="R11" s="103"/>
      <c r="S11" s="103"/>
      <c r="T11" s="103"/>
      <c r="U11" s="103"/>
      <c r="V11" s="103"/>
      <c r="W11" s="103"/>
      <c r="X11" s="103"/>
      <c r="Y11" s="103"/>
      <c r="Z11" s="103"/>
    </row>
    <row r="12" spans="1:26" ht="30">
      <c r="A12" s="77">
        <v>2</v>
      </c>
      <c r="B12" s="106" t="s">
        <v>148</v>
      </c>
      <c r="C12" s="84" t="s">
        <v>149</v>
      </c>
      <c r="D12" s="80"/>
      <c r="E12" s="81"/>
      <c r="F12" s="81"/>
      <c r="G12" s="82" t="s">
        <v>79</v>
      </c>
      <c r="H12" s="83">
        <v>43320</v>
      </c>
      <c r="I12" s="84"/>
      <c r="J12" s="80"/>
      <c r="K12" s="85"/>
      <c r="L12" s="86"/>
      <c r="M12" s="103"/>
      <c r="N12" s="103"/>
      <c r="O12" s="103"/>
      <c r="P12" s="103"/>
      <c r="Q12" s="103"/>
      <c r="R12" s="103"/>
      <c r="S12" s="103"/>
      <c r="T12" s="103"/>
      <c r="U12" s="103"/>
      <c r="V12" s="103"/>
      <c r="W12" s="103"/>
      <c r="X12" s="103"/>
      <c r="Y12" s="103"/>
      <c r="Z12" s="103"/>
    </row>
    <row r="13" spans="1:26" ht="12" customHeight="1">
      <c r="A13" s="77">
        <v>3</v>
      </c>
      <c r="B13" s="93" t="s">
        <v>150</v>
      </c>
      <c r="C13" s="94" t="s">
        <v>1119</v>
      </c>
      <c r="D13" s="80"/>
      <c r="E13" s="81"/>
      <c r="F13" s="81"/>
      <c r="G13" s="95" t="s">
        <v>79</v>
      </c>
      <c r="H13" s="83">
        <v>43320</v>
      </c>
      <c r="I13" s="84"/>
      <c r="J13" s="80"/>
      <c r="K13" s="85"/>
      <c r="L13" s="86"/>
      <c r="M13" s="103"/>
      <c r="N13" s="103"/>
      <c r="O13" s="103"/>
      <c r="P13" s="103"/>
      <c r="Q13" s="103"/>
      <c r="R13" s="103"/>
      <c r="S13" s="103"/>
      <c r="T13" s="103"/>
      <c r="U13" s="103"/>
      <c r="V13" s="103"/>
      <c r="W13" s="103"/>
      <c r="X13" s="103"/>
      <c r="Y13" s="103"/>
      <c r="Z13" s="103"/>
    </row>
    <row r="14" spans="1:26">
      <c r="A14" s="49"/>
      <c r="B14" s="63"/>
      <c r="C14" s="64"/>
      <c r="D14" s="55"/>
      <c r="E14" s="57"/>
      <c r="F14" s="57"/>
      <c r="G14" s="55"/>
      <c r="H14" s="64"/>
      <c r="I14" s="64"/>
      <c r="J14" s="55"/>
      <c r="K14" s="56"/>
      <c r="L14" s="57"/>
      <c r="M14" s="103"/>
      <c r="N14" s="103"/>
      <c r="O14" s="103"/>
      <c r="P14" s="103"/>
      <c r="Q14" s="103"/>
      <c r="R14" s="103"/>
      <c r="S14" s="103"/>
      <c r="T14" s="103"/>
      <c r="U14" s="103"/>
      <c r="V14" s="103"/>
      <c r="W14" s="103"/>
      <c r="X14" s="103"/>
      <c r="Y14" s="103"/>
      <c r="Z14" s="103"/>
    </row>
    <row r="15" spans="1:26">
      <c r="A15" s="49"/>
      <c r="C15" s="64"/>
      <c r="D15" s="55"/>
      <c r="E15" s="57"/>
      <c r="F15" s="57"/>
      <c r="G15" s="55"/>
      <c r="H15" s="64"/>
      <c r="I15" s="64"/>
      <c r="J15" s="55"/>
      <c r="K15" s="56"/>
      <c r="L15" s="57"/>
      <c r="M15" s="103"/>
      <c r="N15" s="103"/>
      <c r="O15" s="103"/>
      <c r="P15" s="103"/>
      <c r="Q15" s="103"/>
      <c r="R15" s="103"/>
      <c r="S15" s="103"/>
      <c r="T15" s="103"/>
      <c r="U15" s="103"/>
      <c r="V15" s="103"/>
      <c r="W15" s="103"/>
      <c r="X15" s="103"/>
      <c r="Y15" s="103"/>
      <c r="Z15" s="103"/>
    </row>
    <row r="16" spans="1:26">
      <c r="A16" s="89" t="s">
        <v>107</v>
      </c>
      <c r="B16" s="66" t="s">
        <v>1120</v>
      </c>
      <c r="C16" s="67"/>
      <c r="D16" s="68"/>
      <c r="E16" s="69"/>
      <c r="F16" s="69"/>
      <c r="G16" s="68"/>
      <c r="H16" s="67"/>
      <c r="I16" s="67"/>
      <c r="J16" s="68"/>
      <c r="K16" s="70"/>
      <c r="L16" s="69"/>
      <c r="M16" s="103"/>
      <c r="N16" s="103"/>
      <c r="O16" s="103"/>
      <c r="P16" s="103"/>
      <c r="Q16" s="103"/>
      <c r="R16" s="103"/>
      <c r="S16" s="103"/>
      <c r="T16" s="103"/>
      <c r="U16" s="103"/>
      <c r="V16" s="103"/>
      <c r="W16" s="103"/>
      <c r="X16" s="103"/>
      <c r="Y16" s="103"/>
      <c r="Z16" s="103"/>
    </row>
    <row r="17" spans="1:26">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row>
    <row r="18" spans="1:26">
      <c r="A18" s="104" t="s">
        <v>90</v>
      </c>
      <c r="B18" s="72" t="s">
        <v>91</v>
      </c>
      <c r="C18" s="73" t="s">
        <v>85</v>
      </c>
      <c r="D18" s="401" t="str">
        <f>IF(COUNTIF(D21:D23, "Failed") &gt; 0, "Failed", IF(COUNTA(D21:D23) = 0, "Not Tested", "Success"))</f>
        <v>Not Tested</v>
      </c>
      <c r="E18" s="402"/>
      <c r="F18" s="97"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74"/>
      <c r="M18" s="103"/>
      <c r="N18" s="103"/>
      <c r="O18" s="103"/>
      <c r="P18" s="103"/>
      <c r="Q18" s="103"/>
      <c r="R18" s="103"/>
      <c r="S18" s="103"/>
      <c r="T18" s="103"/>
      <c r="U18" s="103"/>
      <c r="V18" s="103"/>
      <c r="W18" s="103"/>
      <c r="X18" s="103"/>
      <c r="Y18" s="103"/>
      <c r="Z18" s="103"/>
    </row>
    <row r="19" spans="1:26">
      <c r="A19" s="403" t="s">
        <v>92</v>
      </c>
      <c r="B19" s="404" t="s">
        <v>93</v>
      </c>
      <c r="C19" s="404" t="s">
        <v>94</v>
      </c>
      <c r="D19" s="408" t="s">
        <v>95</v>
      </c>
      <c r="E19" s="409"/>
      <c r="F19" s="402"/>
      <c r="G19" s="408" t="s">
        <v>96</v>
      </c>
      <c r="H19" s="409"/>
      <c r="I19" s="402"/>
      <c r="J19" s="408" t="s">
        <v>97</v>
      </c>
      <c r="K19" s="409"/>
      <c r="L19" s="402"/>
      <c r="M19" s="103"/>
      <c r="N19" s="103"/>
      <c r="O19" s="103"/>
      <c r="P19" s="103"/>
      <c r="Q19" s="103"/>
      <c r="R19" s="103"/>
      <c r="S19" s="103"/>
      <c r="T19" s="103"/>
      <c r="U19" s="103"/>
      <c r="V19" s="103"/>
      <c r="W19" s="103"/>
      <c r="X19" s="103"/>
      <c r="Y19" s="103"/>
      <c r="Z19" s="103"/>
    </row>
    <row r="20" spans="1:26">
      <c r="A20" s="399"/>
      <c r="B20" s="399"/>
      <c r="C20" s="399"/>
      <c r="D20" s="75" t="s">
        <v>98</v>
      </c>
      <c r="E20" s="76" t="s">
        <v>99</v>
      </c>
      <c r="F20" s="76" t="s">
        <v>100</v>
      </c>
      <c r="G20" s="75" t="s">
        <v>98</v>
      </c>
      <c r="H20" s="76" t="s">
        <v>99</v>
      </c>
      <c r="I20" s="76" t="s">
        <v>100</v>
      </c>
      <c r="J20" s="75" t="s">
        <v>98</v>
      </c>
      <c r="K20" s="76" t="s">
        <v>99</v>
      </c>
      <c r="L20" s="76" t="s">
        <v>100</v>
      </c>
      <c r="M20" s="109"/>
      <c r="N20" s="109"/>
      <c r="O20" s="109"/>
      <c r="P20" s="109"/>
      <c r="Q20" s="109"/>
      <c r="R20" s="103"/>
      <c r="S20" s="103"/>
      <c r="T20" s="103"/>
      <c r="U20" s="103"/>
      <c r="V20" s="103"/>
      <c r="W20" s="103"/>
      <c r="X20" s="103"/>
      <c r="Y20" s="103"/>
      <c r="Z20" s="103"/>
    </row>
    <row r="21" spans="1:26" ht="45">
      <c r="A21" s="77">
        <v>1</v>
      </c>
      <c r="B21" s="93" t="s">
        <v>1121</v>
      </c>
      <c r="C21" s="94" t="s">
        <v>1122</v>
      </c>
      <c r="D21" s="80"/>
      <c r="E21" s="81"/>
      <c r="F21" s="81"/>
      <c r="G21" s="82" t="s">
        <v>79</v>
      </c>
      <c r="H21" s="83">
        <v>43320</v>
      </c>
      <c r="I21" s="84"/>
      <c r="J21" s="80"/>
      <c r="K21" s="85"/>
      <c r="L21" s="86"/>
      <c r="M21" s="103"/>
      <c r="N21" s="103"/>
      <c r="O21" s="103"/>
      <c r="P21" s="103"/>
      <c r="Q21" s="103"/>
      <c r="R21" s="103"/>
      <c r="S21" s="103"/>
      <c r="T21" s="103"/>
      <c r="U21" s="103"/>
      <c r="V21" s="103"/>
      <c r="W21" s="103"/>
      <c r="X21" s="103"/>
      <c r="Y21" s="103"/>
      <c r="Z21" s="103"/>
    </row>
    <row r="22" spans="1:26" ht="30">
      <c r="A22" s="77">
        <v>2</v>
      </c>
      <c r="B22" s="106" t="s">
        <v>148</v>
      </c>
      <c r="C22" s="84" t="s">
        <v>149</v>
      </c>
      <c r="D22" s="80"/>
      <c r="E22" s="81"/>
      <c r="F22" s="81"/>
      <c r="G22" s="82" t="s">
        <v>79</v>
      </c>
      <c r="H22" s="83">
        <v>43320</v>
      </c>
      <c r="I22" s="84"/>
      <c r="J22" s="80"/>
      <c r="K22" s="85"/>
      <c r="L22" s="86"/>
      <c r="M22" s="103"/>
      <c r="N22" s="103"/>
      <c r="O22" s="103"/>
      <c r="P22" s="103"/>
      <c r="Q22" s="103"/>
      <c r="R22" s="103"/>
      <c r="S22" s="103"/>
      <c r="T22" s="103"/>
      <c r="U22" s="103"/>
      <c r="V22" s="103"/>
      <c r="W22" s="103"/>
      <c r="X22" s="103"/>
      <c r="Y22" s="103"/>
      <c r="Z22" s="103"/>
    </row>
    <row r="23" spans="1:26" ht="12" customHeight="1">
      <c r="A23" s="77">
        <v>3</v>
      </c>
      <c r="B23" s="93" t="s">
        <v>150</v>
      </c>
      <c r="C23" s="94" t="s">
        <v>1123</v>
      </c>
      <c r="D23" s="80"/>
      <c r="E23" s="81"/>
      <c r="F23" s="81"/>
      <c r="G23" s="95" t="s">
        <v>79</v>
      </c>
      <c r="H23" s="83">
        <v>43320</v>
      </c>
      <c r="I23" s="84"/>
      <c r="J23" s="80"/>
      <c r="K23" s="85"/>
      <c r="L23" s="86"/>
      <c r="M23" s="103"/>
      <c r="N23" s="103"/>
      <c r="O23" s="103"/>
      <c r="P23" s="103"/>
      <c r="Q23" s="103"/>
      <c r="R23" s="103"/>
      <c r="S23" s="103"/>
      <c r="T23" s="103"/>
      <c r="U23" s="103"/>
      <c r="V23" s="103"/>
      <c r="W23" s="103"/>
      <c r="X23" s="103"/>
      <c r="Y23" s="103"/>
      <c r="Z23" s="103"/>
    </row>
    <row r="24" spans="1:26">
      <c r="A24" s="49"/>
      <c r="B24" s="63"/>
      <c r="C24" s="64"/>
      <c r="D24" s="55"/>
      <c r="E24" s="57"/>
      <c r="F24" s="57"/>
      <c r="G24" s="55"/>
      <c r="H24" s="64"/>
      <c r="I24" s="64"/>
      <c r="J24" s="55"/>
      <c r="K24" s="56"/>
      <c r="L24" s="57"/>
      <c r="M24" s="103"/>
      <c r="N24" s="103"/>
      <c r="O24" s="103"/>
      <c r="P24" s="103"/>
      <c r="Q24" s="103"/>
      <c r="R24" s="103"/>
      <c r="S24" s="103"/>
      <c r="T24" s="103"/>
      <c r="U24" s="103"/>
      <c r="V24" s="103"/>
      <c r="W24" s="103"/>
      <c r="X24" s="103"/>
      <c r="Y24" s="103"/>
      <c r="Z24" s="103"/>
    </row>
    <row r="25" spans="1:26">
      <c r="A25" s="49"/>
      <c r="B25" s="63"/>
      <c r="C25" s="64"/>
      <c r="D25" s="55"/>
      <c r="E25" s="57"/>
      <c r="F25" s="57"/>
      <c r="G25" s="55"/>
      <c r="H25" s="64"/>
      <c r="I25" s="64"/>
      <c r="J25" s="55"/>
      <c r="K25" s="56"/>
      <c r="L25" s="57"/>
      <c r="M25" s="103"/>
      <c r="N25" s="103"/>
      <c r="O25" s="103"/>
      <c r="P25" s="103"/>
      <c r="Q25" s="103"/>
      <c r="R25" s="103"/>
      <c r="S25" s="103"/>
      <c r="T25" s="103"/>
      <c r="U25" s="103"/>
      <c r="V25" s="103"/>
      <c r="W25" s="103"/>
      <c r="X25" s="103"/>
      <c r="Y25" s="103"/>
      <c r="Z25" s="103"/>
    </row>
    <row r="26" spans="1:26">
      <c r="A26" s="89" t="s">
        <v>110</v>
      </c>
      <c r="B26" s="66" t="s">
        <v>1124</v>
      </c>
      <c r="C26" s="67"/>
      <c r="D26" s="68"/>
      <c r="E26" s="69"/>
      <c r="F26" s="69"/>
      <c r="G26" s="68"/>
      <c r="H26" s="67"/>
      <c r="I26" s="67"/>
      <c r="J26" s="68"/>
      <c r="K26" s="70"/>
      <c r="L26" s="69"/>
      <c r="M26" s="103"/>
      <c r="N26" s="103"/>
      <c r="O26" s="103"/>
      <c r="P26" s="103"/>
      <c r="Q26" s="103"/>
      <c r="R26" s="103"/>
      <c r="S26" s="103"/>
      <c r="T26" s="103"/>
      <c r="U26" s="103"/>
      <c r="V26" s="103"/>
      <c r="W26" s="103"/>
      <c r="X26" s="103"/>
      <c r="Y26" s="103"/>
      <c r="Z26" s="103"/>
    </row>
    <row r="27" spans="1:26">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row>
    <row r="28" spans="1:26">
      <c r="A28" s="104" t="s">
        <v>90</v>
      </c>
      <c r="B28" s="72" t="s">
        <v>91</v>
      </c>
      <c r="C28" s="73" t="s">
        <v>85</v>
      </c>
      <c r="D28" s="401" t="str">
        <f>IF(COUNTIF(D31:D33, "Failed") &gt; 0, "Failed", IF(COUNTA(D31:D33) = 0, "Not Tested", "Success"))</f>
        <v>Not Tested</v>
      </c>
      <c r="E28" s="402"/>
      <c r="F28" s="97" t="s">
        <v>86</v>
      </c>
      <c r="G28" s="401" t="str">
        <f>IF(COUNTIF(G31:G33, "Failed") &gt; 0, "Failed", IF(COUNTIF(G31:G33, "Need Testing") &gt; 0, "Need Testing", IF(COUNTA(G31:G33) = 0, "Not Tested", "Success")))</f>
        <v>Success</v>
      </c>
      <c r="H28" s="402"/>
      <c r="I28" s="73" t="s">
        <v>87</v>
      </c>
      <c r="J28" s="401" t="str">
        <f>IF(COUNTIF(J31:J33, "Failed") &gt; 0, "Failed", IF(COUNTIF(J31:J33, "Need Testing") &gt; 0, "Need Testing", IF(COUNTA(J31:J33) = 0, "Not Tested", "Success")))</f>
        <v>Not Tested</v>
      </c>
      <c r="K28" s="402"/>
      <c r="L28" s="74"/>
      <c r="M28" s="103"/>
      <c r="N28" s="103"/>
      <c r="O28" s="103"/>
      <c r="P28" s="103"/>
      <c r="Q28" s="103"/>
      <c r="R28" s="103"/>
      <c r="S28" s="103"/>
      <c r="T28" s="103"/>
      <c r="U28" s="103"/>
      <c r="V28" s="103"/>
      <c r="W28" s="103"/>
      <c r="X28" s="103"/>
      <c r="Y28" s="103"/>
      <c r="Z28" s="103"/>
    </row>
    <row r="29" spans="1:26">
      <c r="A29" s="403" t="s">
        <v>92</v>
      </c>
      <c r="B29" s="404" t="s">
        <v>93</v>
      </c>
      <c r="C29" s="404" t="s">
        <v>94</v>
      </c>
      <c r="D29" s="408" t="s">
        <v>95</v>
      </c>
      <c r="E29" s="409"/>
      <c r="F29" s="402"/>
      <c r="G29" s="408" t="s">
        <v>96</v>
      </c>
      <c r="H29" s="409"/>
      <c r="I29" s="402"/>
      <c r="J29" s="408" t="s">
        <v>97</v>
      </c>
      <c r="K29" s="409"/>
      <c r="L29" s="402"/>
      <c r="M29" s="103"/>
      <c r="N29" s="103"/>
      <c r="O29" s="103"/>
      <c r="P29" s="103"/>
      <c r="Q29" s="103"/>
      <c r="R29" s="103"/>
      <c r="S29" s="103"/>
      <c r="T29" s="103"/>
      <c r="U29" s="103"/>
      <c r="V29" s="103"/>
      <c r="W29" s="103"/>
      <c r="X29" s="103"/>
      <c r="Y29" s="103"/>
      <c r="Z29" s="103"/>
    </row>
    <row r="30" spans="1:26">
      <c r="A30" s="399"/>
      <c r="B30" s="399"/>
      <c r="C30" s="399"/>
      <c r="D30" s="75" t="s">
        <v>98</v>
      </c>
      <c r="E30" s="76" t="s">
        <v>99</v>
      </c>
      <c r="F30" s="76" t="s">
        <v>100</v>
      </c>
      <c r="G30" s="75" t="s">
        <v>98</v>
      </c>
      <c r="H30" s="76" t="s">
        <v>99</v>
      </c>
      <c r="I30" s="76" t="s">
        <v>100</v>
      </c>
      <c r="J30" s="75" t="s">
        <v>98</v>
      </c>
      <c r="K30" s="76" t="s">
        <v>99</v>
      </c>
      <c r="L30" s="76" t="s">
        <v>100</v>
      </c>
      <c r="M30" s="109"/>
      <c r="N30" s="109"/>
      <c r="O30" s="109"/>
      <c r="P30" s="109"/>
      <c r="Q30" s="109"/>
      <c r="R30" s="103"/>
      <c r="S30" s="103"/>
      <c r="T30" s="103"/>
      <c r="U30" s="103"/>
      <c r="V30" s="103"/>
      <c r="W30" s="103"/>
      <c r="X30" s="103"/>
      <c r="Y30" s="103"/>
      <c r="Z30" s="103"/>
    </row>
    <row r="31" spans="1:26" ht="45">
      <c r="A31" s="77">
        <v>1</v>
      </c>
      <c r="B31" s="93" t="s">
        <v>1125</v>
      </c>
      <c r="C31" s="94" t="s">
        <v>1126</v>
      </c>
      <c r="D31" s="80"/>
      <c r="E31" s="81"/>
      <c r="F31" s="81"/>
      <c r="G31" s="82" t="s">
        <v>79</v>
      </c>
      <c r="H31" s="83">
        <v>43320</v>
      </c>
      <c r="I31" s="84"/>
      <c r="J31" s="80"/>
      <c r="K31" s="85"/>
      <c r="L31" s="86"/>
      <c r="M31" s="103"/>
      <c r="N31" s="103"/>
      <c r="O31" s="103"/>
      <c r="P31" s="103"/>
      <c r="Q31" s="103"/>
      <c r="R31" s="103"/>
      <c r="S31" s="103"/>
      <c r="T31" s="103"/>
      <c r="U31" s="103"/>
      <c r="V31" s="103"/>
      <c r="W31" s="103"/>
      <c r="X31" s="103"/>
      <c r="Y31" s="103"/>
      <c r="Z31" s="103"/>
    </row>
    <row r="32" spans="1:26" ht="30">
      <c r="A32" s="77">
        <v>2</v>
      </c>
      <c r="B32" s="106" t="s">
        <v>148</v>
      </c>
      <c r="C32" s="84" t="s">
        <v>149</v>
      </c>
      <c r="D32" s="80"/>
      <c r="E32" s="81"/>
      <c r="F32" s="81"/>
      <c r="G32" s="82" t="s">
        <v>79</v>
      </c>
      <c r="H32" s="83">
        <v>43320</v>
      </c>
      <c r="I32" s="84"/>
      <c r="J32" s="80"/>
      <c r="K32" s="85"/>
      <c r="L32" s="86"/>
      <c r="M32" s="103"/>
      <c r="N32" s="103"/>
      <c r="O32" s="103"/>
      <c r="P32" s="103"/>
      <c r="Q32" s="103"/>
      <c r="R32" s="103"/>
      <c r="S32" s="103"/>
      <c r="T32" s="103"/>
      <c r="U32" s="103"/>
      <c r="V32" s="103"/>
      <c r="W32" s="103"/>
      <c r="X32" s="103"/>
      <c r="Y32" s="103"/>
      <c r="Z32" s="103"/>
    </row>
    <row r="33" spans="1:26" ht="12" customHeight="1">
      <c r="A33" s="77">
        <v>3</v>
      </c>
      <c r="B33" s="93" t="s">
        <v>150</v>
      </c>
      <c r="C33" s="94" t="s">
        <v>1127</v>
      </c>
      <c r="D33" s="80"/>
      <c r="E33" s="81"/>
      <c r="F33" s="81"/>
      <c r="G33" s="95" t="s">
        <v>79</v>
      </c>
      <c r="H33" s="83">
        <v>43320</v>
      </c>
      <c r="I33" s="84"/>
      <c r="J33" s="80"/>
      <c r="K33" s="85"/>
      <c r="L33" s="86"/>
      <c r="M33" s="103"/>
      <c r="N33" s="103"/>
      <c r="O33" s="103"/>
      <c r="P33" s="103"/>
      <c r="Q33" s="103"/>
      <c r="R33" s="103"/>
      <c r="S33" s="103"/>
      <c r="T33" s="103"/>
      <c r="U33" s="103"/>
      <c r="V33" s="103"/>
      <c r="W33" s="103"/>
      <c r="X33" s="103"/>
      <c r="Y33" s="103"/>
      <c r="Z33" s="103"/>
    </row>
    <row r="34" spans="1:26">
      <c r="A34" s="49"/>
      <c r="B34" s="63"/>
      <c r="C34" s="64"/>
      <c r="D34" s="55"/>
      <c r="E34" s="57"/>
      <c r="F34" s="57"/>
      <c r="G34" s="55"/>
      <c r="H34" s="64"/>
      <c r="I34" s="64"/>
      <c r="J34" s="55"/>
      <c r="K34" s="56"/>
      <c r="L34" s="57"/>
      <c r="M34" s="103"/>
      <c r="N34" s="103"/>
      <c r="O34" s="103"/>
      <c r="P34" s="103"/>
      <c r="Q34" s="103"/>
      <c r="R34" s="103"/>
      <c r="S34" s="103"/>
      <c r="T34" s="103"/>
      <c r="U34" s="103"/>
      <c r="V34" s="103"/>
      <c r="W34" s="103"/>
      <c r="X34" s="103"/>
      <c r="Y34" s="103"/>
      <c r="Z34" s="103"/>
    </row>
    <row r="35" spans="1:26">
      <c r="A35" s="49"/>
      <c r="B35" s="63"/>
      <c r="C35" s="64"/>
      <c r="D35" s="55"/>
      <c r="E35" s="57"/>
      <c r="F35" s="57"/>
      <c r="G35" s="55"/>
      <c r="H35" s="64"/>
      <c r="I35" s="64"/>
      <c r="J35" s="55"/>
      <c r="K35" s="56"/>
      <c r="L35" s="57"/>
      <c r="M35" s="103"/>
      <c r="N35" s="103"/>
      <c r="O35" s="103"/>
      <c r="P35" s="103"/>
      <c r="Q35" s="103"/>
      <c r="R35" s="103"/>
      <c r="S35" s="103"/>
      <c r="T35" s="103"/>
      <c r="U35" s="103"/>
      <c r="V35" s="103"/>
      <c r="W35" s="103"/>
      <c r="X35" s="103"/>
      <c r="Y35" s="103"/>
      <c r="Z35" s="103"/>
    </row>
    <row r="36" spans="1:26">
      <c r="A36" s="89" t="s">
        <v>114</v>
      </c>
      <c r="B36" s="66" t="s">
        <v>1128</v>
      </c>
      <c r="C36" s="67"/>
      <c r="D36" s="68"/>
      <c r="E36" s="69"/>
      <c r="F36" s="69"/>
      <c r="G36" s="68"/>
      <c r="H36" s="67"/>
      <c r="I36" s="67"/>
      <c r="J36" s="68"/>
      <c r="K36" s="70"/>
      <c r="L36" s="69"/>
      <c r="M36" s="103"/>
      <c r="N36" s="103"/>
      <c r="O36" s="103"/>
      <c r="P36" s="103"/>
      <c r="Q36" s="103"/>
      <c r="R36" s="103"/>
      <c r="S36" s="103"/>
      <c r="T36" s="103"/>
      <c r="U36" s="103"/>
      <c r="V36" s="103"/>
      <c r="W36" s="103"/>
      <c r="X36" s="103"/>
      <c r="Y36" s="103"/>
      <c r="Z36" s="103"/>
    </row>
    <row r="37" spans="1:26">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row>
    <row r="38" spans="1:26">
      <c r="A38" s="104" t="s">
        <v>90</v>
      </c>
      <c r="B38" s="72" t="s">
        <v>91</v>
      </c>
      <c r="C38" s="73" t="s">
        <v>85</v>
      </c>
      <c r="D38" s="401" t="str">
        <f>IF(COUNTIF(D41:D43, "Failed") &gt; 0, "Failed", IF(COUNTA(D41:D43) = 0, "Not Tested", "Success"))</f>
        <v>Not Tested</v>
      </c>
      <c r="E38" s="402"/>
      <c r="F38" s="97" t="s">
        <v>86</v>
      </c>
      <c r="G38" s="401" t="str">
        <f>IF(COUNTIF(G41:G43, "Failed") &gt; 0, "Failed", IF(COUNTIF(G41:G43, "Need Testing") &gt; 0, "Need Testing", IF(COUNTA(G41:G43) = 0, "Not Tested", "Success")))</f>
        <v>Success</v>
      </c>
      <c r="H38" s="402"/>
      <c r="I38" s="73" t="s">
        <v>87</v>
      </c>
      <c r="J38" s="401" t="str">
        <f>IF(COUNTIF(J41:J43, "Failed") &gt; 0, "Failed", IF(COUNTIF(J41:J43, "Need Testing") &gt; 0, "Need Testing", IF(COUNTA(J41:J43) = 0, "Not Tested", "Success")))</f>
        <v>Not Tested</v>
      </c>
      <c r="K38" s="402"/>
      <c r="L38" s="74"/>
      <c r="M38" s="103"/>
      <c r="N38" s="103"/>
      <c r="O38" s="103"/>
      <c r="P38" s="103"/>
      <c r="Q38" s="103"/>
      <c r="R38" s="103"/>
      <c r="S38" s="103"/>
      <c r="T38" s="103"/>
      <c r="U38" s="103"/>
      <c r="V38" s="103"/>
      <c r="W38" s="103"/>
      <c r="X38" s="103"/>
      <c r="Y38" s="103"/>
      <c r="Z38" s="103"/>
    </row>
    <row r="39" spans="1:26">
      <c r="A39" s="403" t="s">
        <v>92</v>
      </c>
      <c r="B39" s="404" t="s">
        <v>93</v>
      </c>
      <c r="C39" s="404" t="s">
        <v>94</v>
      </c>
      <c r="D39" s="408" t="s">
        <v>95</v>
      </c>
      <c r="E39" s="409"/>
      <c r="F39" s="402"/>
      <c r="G39" s="408" t="s">
        <v>96</v>
      </c>
      <c r="H39" s="409"/>
      <c r="I39" s="402"/>
      <c r="J39" s="408" t="s">
        <v>97</v>
      </c>
      <c r="K39" s="409"/>
      <c r="L39" s="402"/>
      <c r="M39" s="103"/>
      <c r="N39" s="103"/>
      <c r="O39" s="103"/>
      <c r="P39" s="103"/>
      <c r="Q39" s="103"/>
      <c r="R39" s="103"/>
      <c r="S39" s="103"/>
      <c r="T39" s="103"/>
      <c r="U39" s="103"/>
      <c r="V39" s="103"/>
      <c r="W39" s="103"/>
      <c r="X39" s="103"/>
      <c r="Y39" s="103"/>
      <c r="Z39" s="103"/>
    </row>
    <row r="40" spans="1:26">
      <c r="A40" s="399"/>
      <c r="B40" s="399"/>
      <c r="C40" s="399"/>
      <c r="D40" s="75" t="s">
        <v>98</v>
      </c>
      <c r="E40" s="76" t="s">
        <v>99</v>
      </c>
      <c r="F40" s="76" t="s">
        <v>100</v>
      </c>
      <c r="G40" s="75" t="s">
        <v>98</v>
      </c>
      <c r="H40" s="76" t="s">
        <v>99</v>
      </c>
      <c r="I40" s="76" t="s">
        <v>100</v>
      </c>
      <c r="J40" s="75" t="s">
        <v>98</v>
      </c>
      <c r="K40" s="76" t="s">
        <v>99</v>
      </c>
      <c r="L40" s="76" t="s">
        <v>100</v>
      </c>
      <c r="M40" s="109"/>
      <c r="N40" s="109"/>
      <c r="O40" s="109"/>
      <c r="P40" s="109"/>
      <c r="Q40" s="109"/>
      <c r="R40" s="103"/>
      <c r="S40" s="103"/>
      <c r="T40" s="103"/>
      <c r="U40" s="103"/>
      <c r="V40" s="103"/>
      <c r="W40" s="103"/>
      <c r="X40" s="103"/>
      <c r="Y40" s="103"/>
      <c r="Z40" s="103"/>
    </row>
    <row r="41" spans="1:26" ht="45">
      <c r="A41" s="77">
        <v>1</v>
      </c>
      <c r="B41" s="93" t="s">
        <v>1129</v>
      </c>
      <c r="C41" s="94" t="s">
        <v>1130</v>
      </c>
      <c r="D41" s="80"/>
      <c r="E41" s="81"/>
      <c r="F41" s="81"/>
      <c r="G41" s="82" t="s">
        <v>79</v>
      </c>
      <c r="H41" s="83">
        <v>43320</v>
      </c>
      <c r="I41" s="84"/>
      <c r="J41" s="80"/>
      <c r="K41" s="85"/>
      <c r="L41" s="86"/>
      <c r="M41" s="103"/>
      <c r="N41" s="103"/>
      <c r="O41" s="103"/>
      <c r="P41" s="103"/>
      <c r="Q41" s="103"/>
      <c r="R41" s="103"/>
      <c r="S41" s="103"/>
      <c r="T41" s="103"/>
      <c r="U41" s="103"/>
      <c r="V41" s="103"/>
      <c r="W41" s="103"/>
      <c r="X41" s="103"/>
      <c r="Y41" s="103"/>
      <c r="Z41" s="103"/>
    </row>
    <row r="42" spans="1:26" ht="30">
      <c r="A42" s="77">
        <v>2</v>
      </c>
      <c r="B42" s="106" t="s">
        <v>148</v>
      </c>
      <c r="C42" s="84" t="s">
        <v>149</v>
      </c>
      <c r="D42" s="80"/>
      <c r="E42" s="81"/>
      <c r="F42" s="81"/>
      <c r="G42" s="82" t="s">
        <v>79</v>
      </c>
      <c r="H42" s="83">
        <v>43320</v>
      </c>
      <c r="I42" s="84"/>
      <c r="J42" s="80"/>
      <c r="K42" s="85"/>
      <c r="L42" s="86"/>
      <c r="M42" s="103"/>
      <c r="N42" s="103"/>
      <c r="O42" s="103"/>
      <c r="P42" s="103"/>
      <c r="Q42" s="103"/>
      <c r="R42" s="103"/>
      <c r="S42" s="103"/>
      <c r="T42" s="103"/>
      <c r="U42" s="103"/>
      <c r="V42" s="103"/>
      <c r="W42" s="103"/>
      <c r="X42" s="103"/>
      <c r="Y42" s="103"/>
      <c r="Z42" s="103"/>
    </row>
    <row r="43" spans="1:26" ht="75">
      <c r="A43" s="77">
        <v>3</v>
      </c>
      <c r="B43" s="93" t="s">
        <v>150</v>
      </c>
      <c r="C43" s="94" t="s">
        <v>1131</v>
      </c>
      <c r="D43" s="80"/>
      <c r="E43" s="81"/>
      <c r="F43" s="81"/>
      <c r="G43" s="95" t="s">
        <v>79</v>
      </c>
      <c r="H43" s="83">
        <v>43320</v>
      </c>
      <c r="I43" s="84"/>
      <c r="J43" s="80"/>
      <c r="K43" s="85"/>
      <c r="L43" s="86"/>
      <c r="M43" s="103"/>
      <c r="N43" s="103"/>
      <c r="O43" s="103"/>
      <c r="P43" s="103"/>
      <c r="Q43" s="103"/>
      <c r="R43" s="103"/>
      <c r="S43" s="103"/>
      <c r="T43" s="103"/>
      <c r="U43" s="103"/>
      <c r="V43" s="103"/>
      <c r="W43" s="103"/>
      <c r="X43" s="103"/>
      <c r="Y43" s="103"/>
      <c r="Z43" s="103"/>
    </row>
    <row r="44" spans="1:26">
      <c r="A44" s="49"/>
      <c r="B44" s="63"/>
      <c r="C44" s="64"/>
      <c r="D44" s="55"/>
      <c r="E44" s="57"/>
      <c r="F44" s="57"/>
      <c r="G44" s="55"/>
      <c r="H44" s="64"/>
      <c r="I44" s="64"/>
      <c r="J44" s="55"/>
      <c r="K44" s="56"/>
      <c r="L44" s="57"/>
      <c r="M44" s="103"/>
      <c r="N44" s="103"/>
      <c r="O44" s="103"/>
      <c r="P44" s="103"/>
      <c r="Q44" s="103"/>
      <c r="R44" s="103"/>
      <c r="S44" s="103"/>
      <c r="T44" s="103"/>
      <c r="U44" s="103"/>
      <c r="V44" s="103"/>
      <c r="W44" s="103"/>
      <c r="X44" s="103"/>
      <c r="Y44" s="103"/>
      <c r="Z44" s="103"/>
    </row>
    <row r="45" spans="1:26">
      <c r="A45" s="49"/>
      <c r="B45" s="63"/>
      <c r="C45" s="64"/>
      <c r="D45" s="55"/>
      <c r="E45" s="57"/>
      <c r="F45" s="57"/>
      <c r="G45" s="55"/>
      <c r="H45" s="64"/>
      <c r="I45" s="64"/>
      <c r="J45" s="55"/>
      <c r="K45" s="56"/>
      <c r="L45" s="57"/>
      <c r="M45" s="103"/>
      <c r="N45" s="103"/>
      <c r="O45" s="103"/>
      <c r="P45" s="103"/>
      <c r="Q45" s="103"/>
      <c r="R45" s="103"/>
      <c r="S45" s="103"/>
      <c r="T45" s="103"/>
      <c r="U45" s="103"/>
      <c r="V45" s="103"/>
      <c r="W45" s="103"/>
      <c r="X45" s="103"/>
      <c r="Y45" s="103"/>
      <c r="Z45" s="103"/>
    </row>
    <row r="46" spans="1:26">
      <c r="A46" s="89" t="s">
        <v>123</v>
      </c>
      <c r="B46" s="66" t="s">
        <v>1132</v>
      </c>
      <c r="C46" s="67"/>
      <c r="D46" s="68"/>
      <c r="E46" s="69"/>
      <c r="F46" s="69"/>
      <c r="G46" s="68"/>
      <c r="H46" s="67"/>
      <c r="I46" s="67"/>
      <c r="J46" s="68"/>
      <c r="K46" s="70"/>
      <c r="L46" s="69"/>
      <c r="M46" s="103"/>
      <c r="N46" s="103"/>
      <c r="O46" s="103"/>
      <c r="P46" s="103"/>
      <c r="Q46" s="103"/>
      <c r="R46" s="103"/>
      <c r="S46" s="103"/>
      <c r="T46" s="103"/>
      <c r="U46" s="103"/>
      <c r="V46" s="103"/>
      <c r="W46" s="103"/>
      <c r="X46" s="103"/>
      <c r="Y46" s="103"/>
      <c r="Z46" s="103"/>
    </row>
    <row r="47" spans="1:26">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c r="A48" s="104" t="s">
        <v>90</v>
      </c>
      <c r="B48" s="72" t="s">
        <v>91</v>
      </c>
      <c r="C48" s="73" t="s">
        <v>85</v>
      </c>
      <c r="D48" s="401" t="str">
        <f>IF(COUNTIF(D51:D53, "Failed") &gt; 0, "Failed", IF(COUNTA(D51:D53) = 0, "Not Tested", "Success"))</f>
        <v>Not Tested</v>
      </c>
      <c r="E48" s="402"/>
      <c r="F48" s="97" t="s">
        <v>86</v>
      </c>
      <c r="G48" s="401" t="str">
        <f>IF(COUNTIF(G51:G53, "Failed") &gt; 0, "Failed", IF(COUNTIF(G51:G53, "Need Testing") &gt; 0, "Need Testing", IF(COUNTA(G51:G53) = 0, "Not Tested", "Success")))</f>
        <v>Success</v>
      </c>
      <c r="H48" s="402"/>
      <c r="I48" s="73" t="s">
        <v>87</v>
      </c>
      <c r="J48" s="401" t="str">
        <f>IF(COUNTIF(J51:J53, "Failed") &gt; 0, "Failed", IF(COUNTIF(J51:J53, "Need Testing") &gt; 0, "Need Testing", IF(COUNTA(J51:J53) = 0, "Not Tested", "Success")))</f>
        <v>Not Tested</v>
      </c>
      <c r="K48" s="402"/>
      <c r="L48" s="74"/>
      <c r="M48" s="103"/>
      <c r="N48" s="103"/>
      <c r="O48" s="103"/>
      <c r="P48" s="103"/>
      <c r="Q48" s="103"/>
      <c r="R48" s="103"/>
      <c r="S48" s="103"/>
      <c r="T48" s="103"/>
      <c r="U48" s="103"/>
      <c r="V48" s="103"/>
      <c r="W48" s="103"/>
      <c r="X48" s="103"/>
      <c r="Y48" s="103"/>
      <c r="Z48" s="103"/>
    </row>
    <row r="49" spans="1:26">
      <c r="A49" s="403" t="s">
        <v>92</v>
      </c>
      <c r="B49" s="404" t="s">
        <v>93</v>
      </c>
      <c r="C49" s="404" t="s">
        <v>94</v>
      </c>
      <c r="D49" s="408" t="s">
        <v>95</v>
      </c>
      <c r="E49" s="409"/>
      <c r="F49" s="402"/>
      <c r="G49" s="408" t="s">
        <v>96</v>
      </c>
      <c r="H49" s="409"/>
      <c r="I49" s="402"/>
      <c r="J49" s="408" t="s">
        <v>97</v>
      </c>
      <c r="K49" s="409"/>
      <c r="L49" s="402"/>
      <c r="M49" s="103"/>
      <c r="N49" s="103"/>
      <c r="O49" s="103"/>
      <c r="P49" s="103"/>
      <c r="Q49" s="103"/>
      <c r="R49" s="103"/>
      <c r="S49" s="103"/>
      <c r="T49" s="103"/>
      <c r="U49" s="103"/>
      <c r="V49" s="103"/>
      <c r="W49" s="103"/>
      <c r="X49" s="103"/>
      <c r="Y49" s="103"/>
      <c r="Z49" s="103"/>
    </row>
    <row r="50" spans="1:26">
      <c r="A50" s="399"/>
      <c r="B50" s="399"/>
      <c r="C50" s="399"/>
      <c r="D50" s="75" t="s">
        <v>98</v>
      </c>
      <c r="E50" s="76" t="s">
        <v>99</v>
      </c>
      <c r="F50" s="76" t="s">
        <v>100</v>
      </c>
      <c r="G50" s="75" t="s">
        <v>98</v>
      </c>
      <c r="H50" s="76" t="s">
        <v>99</v>
      </c>
      <c r="I50" s="76" t="s">
        <v>100</v>
      </c>
      <c r="J50" s="75" t="s">
        <v>98</v>
      </c>
      <c r="K50" s="76" t="s">
        <v>99</v>
      </c>
      <c r="L50" s="76" t="s">
        <v>100</v>
      </c>
      <c r="M50" s="109"/>
      <c r="N50" s="109"/>
      <c r="O50" s="109"/>
      <c r="P50" s="109"/>
      <c r="Q50" s="109"/>
      <c r="R50" s="103"/>
      <c r="S50" s="103"/>
      <c r="T50" s="103"/>
      <c r="U50" s="103"/>
      <c r="V50" s="103"/>
      <c r="W50" s="103"/>
      <c r="X50" s="103"/>
      <c r="Y50" s="103"/>
      <c r="Z50" s="103"/>
    </row>
    <row r="51" spans="1:26" ht="45">
      <c r="A51" s="77">
        <v>1</v>
      </c>
      <c r="B51" s="93" t="s">
        <v>1133</v>
      </c>
      <c r="C51" s="94" t="s">
        <v>1134</v>
      </c>
      <c r="D51" s="80"/>
      <c r="E51" s="81"/>
      <c r="F51" s="81"/>
      <c r="G51" s="82" t="s">
        <v>79</v>
      </c>
      <c r="H51" s="83">
        <v>43320</v>
      </c>
      <c r="I51" s="84"/>
      <c r="J51" s="80"/>
      <c r="K51" s="85"/>
      <c r="L51" s="86"/>
      <c r="M51" s="103"/>
      <c r="N51" s="103"/>
      <c r="O51" s="103"/>
      <c r="P51" s="103"/>
      <c r="Q51" s="103"/>
      <c r="R51" s="103"/>
      <c r="S51" s="103"/>
      <c r="T51" s="103"/>
      <c r="U51" s="103"/>
      <c r="V51" s="103"/>
      <c r="W51" s="103"/>
      <c r="X51" s="103"/>
      <c r="Y51" s="103"/>
      <c r="Z51" s="103"/>
    </row>
    <row r="52" spans="1:26" ht="30">
      <c r="A52" s="77">
        <v>2</v>
      </c>
      <c r="B52" s="106" t="s">
        <v>148</v>
      </c>
      <c r="C52" s="84" t="s">
        <v>149</v>
      </c>
      <c r="D52" s="80"/>
      <c r="E52" s="81"/>
      <c r="F52" s="81"/>
      <c r="G52" s="82" t="s">
        <v>79</v>
      </c>
      <c r="H52" s="83">
        <v>43320</v>
      </c>
      <c r="I52" s="84"/>
      <c r="J52" s="80"/>
      <c r="K52" s="85"/>
      <c r="L52" s="86"/>
      <c r="M52" s="103"/>
      <c r="N52" s="103"/>
      <c r="O52" s="103"/>
      <c r="P52" s="103"/>
      <c r="Q52" s="103"/>
      <c r="R52" s="103"/>
      <c r="S52" s="103"/>
      <c r="T52" s="103"/>
      <c r="U52" s="103"/>
      <c r="V52" s="103"/>
      <c r="W52" s="103"/>
      <c r="X52" s="103"/>
      <c r="Y52" s="103"/>
      <c r="Z52" s="103"/>
    </row>
    <row r="53" spans="1:26" ht="45">
      <c r="A53" s="77">
        <v>3</v>
      </c>
      <c r="B53" s="93" t="s">
        <v>150</v>
      </c>
      <c r="C53" s="94" t="s">
        <v>1135</v>
      </c>
      <c r="D53" s="80"/>
      <c r="E53" s="81"/>
      <c r="F53" s="81"/>
      <c r="G53" s="95" t="s">
        <v>79</v>
      </c>
      <c r="H53" s="83">
        <v>43320</v>
      </c>
      <c r="I53" s="84"/>
      <c r="J53" s="80"/>
      <c r="K53" s="85"/>
      <c r="L53" s="86"/>
      <c r="M53" s="103"/>
      <c r="N53" s="103"/>
      <c r="O53" s="103"/>
      <c r="P53" s="103"/>
      <c r="Q53" s="103"/>
      <c r="R53" s="103"/>
      <c r="S53" s="103"/>
      <c r="T53" s="103"/>
      <c r="U53" s="103"/>
      <c r="V53" s="103"/>
      <c r="W53" s="103"/>
      <c r="X53" s="103"/>
      <c r="Y53" s="103"/>
      <c r="Z53" s="103"/>
    </row>
    <row r="54" spans="1:26">
      <c r="A54" s="49"/>
      <c r="B54" s="63"/>
      <c r="C54" s="64"/>
      <c r="D54" s="55"/>
      <c r="E54" s="57"/>
      <c r="F54" s="57"/>
      <c r="G54" s="55"/>
      <c r="H54" s="64"/>
      <c r="I54" s="64"/>
      <c r="J54" s="55"/>
      <c r="K54" s="56"/>
      <c r="L54" s="57"/>
      <c r="M54" s="103"/>
      <c r="N54" s="103"/>
      <c r="O54" s="103"/>
      <c r="P54" s="103"/>
      <c r="Q54" s="103"/>
      <c r="R54" s="103"/>
      <c r="S54" s="103"/>
      <c r="T54" s="103"/>
      <c r="U54" s="103"/>
      <c r="V54" s="103"/>
      <c r="W54" s="103"/>
      <c r="X54" s="103"/>
      <c r="Y54" s="103"/>
      <c r="Z54" s="103"/>
    </row>
    <row r="55" spans="1:26">
      <c r="A55" s="49"/>
      <c r="B55" s="63"/>
      <c r="C55" s="64"/>
      <c r="D55" s="55"/>
      <c r="E55" s="57"/>
      <c r="F55" s="57"/>
      <c r="G55" s="55"/>
      <c r="H55" s="64"/>
      <c r="I55" s="64"/>
      <c r="J55" s="55"/>
      <c r="K55" s="56"/>
      <c r="L55" s="57"/>
      <c r="M55" s="103"/>
      <c r="N55" s="103"/>
      <c r="O55" s="103"/>
      <c r="P55" s="103"/>
      <c r="Q55" s="103"/>
      <c r="R55" s="103"/>
      <c r="S55" s="103"/>
      <c r="T55" s="103"/>
      <c r="U55" s="103"/>
      <c r="V55" s="103"/>
      <c r="W55" s="103"/>
      <c r="X55" s="103"/>
      <c r="Y55" s="103"/>
      <c r="Z55" s="103"/>
    </row>
    <row r="56" spans="1:26">
      <c r="A56" s="89" t="s">
        <v>128</v>
      </c>
      <c r="B56" s="66" t="s">
        <v>1136</v>
      </c>
      <c r="C56" s="67"/>
      <c r="D56" s="68"/>
      <c r="E56" s="69"/>
      <c r="F56" s="69"/>
      <c r="G56" s="68"/>
      <c r="H56" s="67"/>
      <c r="I56" s="67"/>
      <c r="J56" s="68"/>
      <c r="K56" s="70"/>
      <c r="L56" s="69"/>
      <c r="M56" s="103"/>
      <c r="N56" s="103"/>
      <c r="O56" s="103"/>
      <c r="P56" s="103"/>
      <c r="Q56" s="103"/>
      <c r="R56" s="103"/>
      <c r="S56" s="103"/>
      <c r="T56" s="103"/>
      <c r="U56" s="103"/>
      <c r="V56" s="103"/>
      <c r="W56" s="103"/>
      <c r="X56" s="103"/>
      <c r="Y56" s="103"/>
      <c r="Z56" s="103"/>
    </row>
    <row r="57" spans="1:26">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row>
    <row r="58" spans="1:26">
      <c r="A58" s="104" t="s">
        <v>90</v>
      </c>
      <c r="B58" s="72" t="s">
        <v>91</v>
      </c>
      <c r="C58" s="73" t="s">
        <v>85</v>
      </c>
      <c r="D58" s="401" t="str">
        <f>IF(COUNTIF(D61:D63, "Failed") &gt; 0, "Failed", IF(COUNTA(D61:D63) = 0, "Not Tested", "Success"))</f>
        <v>Not Tested</v>
      </c>
      <c r="E58" s="402"/>
      <c r="F58" s="97" t="s">
        <v>86</v>
      </c>
      <c r="G58" s="401" t="str">
        <f>IF(COUNTIF(G61:G63, "Failed") &gt; 0, "Failed", IF(COUNTIF(G61:G63, "Need Testing") &gt; 0, "Need Testing", IF(COUNTA(G61:G63) = 0, "Not Tested", "Success")))</f>
        <v>Success</v>
      </c>
      <c r="H58" s="402"/>
      <c r="I58" s="73" t="s">
        <v>87</v>
      </c>
      <c r="J58" s="401" t="str">
        <f>IF(COUNTIF(J61:J63, "Failed") &gt; 0, "Failed", IF(COUNTIF(J61:J63, "Need Testing") &gt; 0, "Need Testing", IF(COUNTA(J61:J63) = 0, "Not Tested", "Success")))</f>
        <v>Not Tested</v>
      </c>
      <c r="K58" s="402"/>
      <c r="L58" s="74"/>
      <c r="M58" s="103"/>
      <c r="N58" s="103"/>
      <c r="O58" s="103"/>
      <c r="P58" s="103"/>
      <c r="Q58" s="103"/>
      <c r="R58" s="103"/>
      <c r="S58" s="103"/>
      <c r="T58" s="103"/>
      <c r="U58" s="103"/>
      <c r="V58" s="103"/>
      <c r="W58" s="103"/>
      <c r="X58" s="103"/>
      <c r="Y58" s="103"/>
      <c r="Z58" s="103"/>
    </row>
    <row r="59" spans="1:26">
      <c r="A59" s="403" t="s">
        <v>92</v>
      </c>
      <c r="B59" s="404" t="s">
        <v>93</v>
      </c>
      <c r="C59" s="404" t="s">
        <v>94</v>
      </c>
      <c r="D59" s="408" t="s">
        <v>95</v>
      </c>
      <c r="E59" s="409"/>
      <c r="F59" s="402"/>
      <c r="G59" s="408" t="s">
        <v>96</v>
      </c>
      <c r="H59" s="409"/>
      <c r="I59" s="402"/>
      <c r="J59" s="408" t="s">
        <v>97</v>
      </c>
      <c r="K59" s="409"/>
      <c r="L59" s="402"/>
      <c r="M59" s="103"/>
      <c r="N59" s="103"/>
      <c r="O59" s="103"/>
      <c r="P59" s="103"/>
      <c r="Q59" s="103"/>
      <c r="R59" s="103"/>
      <c r="S59" s="103"/>
      <c r="T59" s="103"/>
      <c r="U59" s="103"/>
      <c r="V59" s="103"/>
      <c r="W59" s="103"/>
      <c r="X59" s="103"/>
      <c r="Y59" s="103"/>
      <c r="Z59" s="103"/>
    </row>
    <row r="60" spans="1:26">
      <c r="A60" s="399"/>
      <c r="B60" s="399"/>
      <c r="C60" s="399"/>
      <c r="D60" s="75" t="s">
        <v>98</v>
      </c>
      <c r="E60" s="76" t="s">
        <v>99</v>
      </c>
      <c r="F60" s="76" t="s">
        <v>100</v>
      </c>
      <c r="G60" s="75" t="s">
        <v>98</v>
      </c>
      <c r="H60" s="76" t="s">
        <v>99</v>
      </c>
      <c r="I60" s="76" t="s">
        <v>100</v>
      </c>
      <c r="J60" s="75" t="s">
        <v>98</v>
      </c>
      <c r="K60" s="76" t="s">
        <v>99</v>
      </c>
      <c r="L60" s="76" t="s">
        <v>100</v>
      </c>
      <c r="M60" s="109"/>
      <c r="N60" s="109"/>
      <c r="O60" s="109"/>
      <c r="P60" s="109"/>
      <c r="Q60" s="109"/>
      <c r="R60" s="103"/>
      <c r="S60" s="103"/>
      <c r="T60" s="103"/>
      <c r="U60" s="103"/>
      <c r="V60" s="103"/>
      <c r="W60" s="103"/>
      <c r="X60" s="103"/>
      <c r="Y60" s="103"/>
      <c r="Z60" s="103"/>
    </row>
    <row r="61" spans="1:26" ht="45">
      <c r="A61" s="77">
        <v>1</v>
      </c>
      <c r="B61" s="93" t="s">
        <v>1137</v>
      </c>
      <c r="C61" s="94" t="s">
        <v>1138</v>
      </c>
      <c r="D61" s="80"/>
      <c r="E61" s="81"/>
      <c r="F61" s="81"/>
      <c r="G61" s="82" t="s">
        <v>79</v>
      </c>
      <c r="H61" s="83">
        <v>43320</v>
      </c>
      <c r="I61" s="84"/>
      <c r="J61" s="80"/>
      <c r="K61" s="85"/>
      <c r="L61" s="86"/>
      <c r="M61" s="103"/>
      <c r="N61" s="103"/>
      <c r="O61" s="103"/>
      <c r="P61" s="103"/>
      <c r="Q61" s="103"/>
      <c r="R61" s="103"/>
      <c r="S61" s="103"/>
      <c r="T61" s="103"/>
      <c r="U61" s="103"/>
      <c r="V61" s="103"/>
      <c r="W61" s="103"/>
      <c r="X61" s="103"/>
      <c r="Y61" s="103"/>
      <c r="Z61" s="103"/>
    </row>
    <row r="62" spans="1:26" ht="30">
      <c r="A62" s="77">
        <v>2</v>
      </c>
      <c r="B62" s="106" t="s">
        <v>148</v>
      </c>
      <c r="C62" s="84" t="s">
        <v>149</v>
      </c>
      <c r="D62" s="80"/>
      <c r="E62" s="81"/>
      <c r="F62" s="81"/>
      <c r="G62" s="82" t="s">
        <v>79</v>
      </c>
      <c r="H62" s="83">
        <v>43320</v>
      </c>
      <c r="I62" s="84"/>
      <c r="J62" s="80"/>
      <c r="K62" s="85"/>
      <c r="L62" s="86"/>
      <c r="M62" s="103"/>
      <c r="N62" s="103"/>
      <c r="O62" s="103"/>
      <c r="P62" s="103"/>
      <c r="Q62" s="103"/>
      <c r="R62" s="103"/>
      <c r="S62" s="103"/>
      <c r="T62" s="103"/>
      <c r="U62" s="103"/>
      <c r="V62" s="103"/>
      <c r="W62" s="103"/>
      <c r="X62" s="103"/>
      <c r="Y62" s="103"/>
      <c r="Z62" s="103"/>
    </row>
    <row r="63" spans="1:26" ht="75">
      <c r="A63" s="77">
        <v>3</v>
      </c>
      <c r="B63" s="93" t="s">
        <v>150</v>
      </c>
      <c r="C63" s="94" t="s">
        <v>1139</v>
      </c>
      <c r="D63" s="80"/>
      <c r="E63" s="81"/>
      <c r="F63" s="81"/>
      <c r="G63" s="95" t="s">
        <v>79</v>
      </c>
      <c r="H63" s="83">
        <v>43320</v>
      </c>
      <c r="I63" s="84"/>
      <c r="J63" s="80"/>
      <c r="K63" s="85"/>
      <c r="L63" s="86"/>
      <c r="M63" s="103"/>
      <c r="N63" s="103"/>
      <c r="O63" s="103"/>
      <c r="P63" s="103"/>
      <c r="Q63" s="103"/>
      <c r="R63" s="103"/>
      <c r="S63" s="103"/>
      <c r="T63" s="103"/>
      <c r="U63" s="103"/>
      <c r="V63" s="103"/>
      <c r="W63" s="103"/>
      <c r="X63" s="103"/>
      <c r="Y63" s="103"/>
      <c r="Z63" s="103"/>
    </row>
    <row r="64" spans="1:26">
      <c r="A64" s="49"/>
      <c r="B64" s="63"/>
      <c r="C64" s="64"/>
      <c r="D64" s="55"/>
      <c r="E64" s="57"/>
      <c r="F64" s="57"/>
      <c r="G64" s="55"/>
      <c r="H64" s="64"/>
      <c r="I64" s="64"/>
      <c r="J64" s="55"/>
      <c r="K64" s="56"/>
      <c r="L64" s="57"/>
      <c r="M64" s="103"/>
      <c r="N64" s="103"/>
      <c r="O64" s="103"/>
      <c r="P64" s="103"/>
      <c r="Q64" s="103"/>
      <c r="R64" s="103"/>
      <c r="S64" s="103"/>
      <c r="T64" s="103"/>
      <c r="U64" s="103"/>
      <c r="V64" s="103"/>
      <c r="W64" s="103"/>
      <c r="X64" s="103"/>
      <c r="Y64" s="103"/>
      <c r="Z64" s="103"/>
    </row>
    <row r="65" spans="1:26">
      <c r="A65" s="49"/>
      <c r="B65" s="63"/>
      <c r="C65" s="64"/>
      <c r="D65" s="55"/>
      <c r="E65" s="57"/>
      <c r="F65" s="57"/>
      <c r="G65" s="55"/>
      <c r="H65" s="64"/>
      <c r="I65" s="64"/>
      <c r="J65" s="55"/>
      <c r="K65" s="56"/>
      <c r="L65" s="57"/>
      <c r="M65" s="103"/>
      <c r="N65" s="103"/>
      <c r="O65" s="103"/>
      <c r="P65" s="103"/>
      <c r="Q65" s="103"/>
      <c r="R65" s="103"/>
      <c r="S65" s="103"/>
      <c r="T65" s="103"/>
      <c r="U65" s="103"/>
      <c r="V65" s="103"/>
      <c r="W65" s="103"/>
      <c r="X65" s="103"/>
      <c r="Y65" s="103"/>
      <c r="Z65" s="103"/>
    </row>
    <row r="66" spans="1:26">
      <c r="A66" s="89" t="s">
        <v>206</v>
      </c>
      <c r="B66" s="66" t="s">
        <v>681</v>
      </c>
      <c r="C66" s="67"/>
      <c r="D66" s="68"/>
      <c r="E66" s="69"/>
      <c r="F66" s="69"/>
      <c r="G66" s="68"/>
      <c r="H66" s="67"/>
      <c r="I66" s="67"/>
      <c r="J66" s="68"/>
      <c r="K66" s="70"/>
      <c r="L66" s="69"/>
      <c r="M66" s="103"/>
      <c r="N66" s="103"/>
      <c r="O66" s="103"/>
      <c r="P66" s="103"/>
      <c r="Q66" s="103"/>
      <c r="R66" s="103"/>
      <c r="S66" s="103"/>
      <c r="T66" s="103"/>
      <c r="U66" s="103"/>
      <c r="V66" s="103"/>
      <c r="W66" s="103"/>
      <c r="X66" s="103"/>
      <c r="Y66" s="103"/>
      <c r="Z66" s="103"/>
    </row>
    <row r="67" spans="1:26">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row>
    <row r="68" spans="1:26">
      <c r="A68" s="104" t="s">
        <v>90</v>
      </c>
      <c r="B68" s="72" t="s">
        <v>348</v>
      </c>
      <c r="C68" s="73" t="s">
        <v>85</v>
      </c>
      <c r="D68" s="401" t="str">
        <f>IF(COUNTIF(D71:D73, "Failed") &gt; 0, "Failed", IF(COUNTA(D71:D73) = 0, "Not Tested", "Success"))</f>
        <v>Not Tested</v>
      </c>
      <c r="E68" s="402"/>
      <c r="F68" s="97" t="s">
        <v>86</v>
      </c>
      <c r="G68" s="401" t="str">
        <f>IF(COUNTIF(G71:G73, "Failed") &gt; 0, "Failed", IF(COUNTIF(G71:G73, "Need Testing") &gt; 0, "Need Testing", IF(COUNTA(G71:G73) = 0, "Not Tested", "Success")))</f>
        <v>Success</v>
      </c>
      <c r="H68" s="402"/>
      <c r="I68" s="73" t="s">
        <v>87</v>
      </c>
      <c r="J68" s="401" t="str">
        <f>IF(COUNTIF(J71:J73, "Failed") &gt; 0, "Failed", IF(COUNTIF(J71:J73, "Need Testing") &gt; 0, "Need Testing", IF(COUNTA(J71:J73) = 0, "Not Tested", "Success")))</f>
        <v>Not Tested</v>
      </c>
      <c r="K68" s="402"/>
      <c r="L68" s="74"/>
      <c r="M68" s="103"/>
      <c r="N68" s="103"/>
      <c r="O68" s="103"/>
      <c r="P68" s="103"/>
      <c r="Q68" s="103"/>
      <c r="R68" s="103"/>
      <c r="S68" s="103"/>
      <c r="T68" s="103"/>
      <c r="U68" s="103"/>
      <c r="V68" s="103"/>
      <c r="W68" s="103"/>
      <c r="X68" s="103"/>
      <c r="Y68" s="103"/>
      <c r="Z68" s="103"/>
    </row>
    <row r="69" spans="1:26">
      <c r="A69" s="403" t="s">
        <v>92</v>
      </c>
      <c r="B69" s="404" t="s">
        <v>93</v>
      </c>
      <c r="C69" s="404" t="s">
        <v>94</v>
      </c>
      <c r="D69" s="408" t="s">
        <v>95</v>
      </c>
      <c r="E69" s="409"/>
      <c r="F69" s="402"/>
      <c r="G69" s="408" t="s">
        <v>96</v>
      </c>
      <c r="H69" s="409"/>
      <c r="I69" s="402"/>
      <c r="J69" s="408" t="s">
        <v>97</v>
      </c>
      <c r="K69" s="409"/>
      <c r="L69" s="402"/>
      <c r="M69" s="103"/>
      <c r="N69" s="103"/>
      <c r="O69" s="103"/>
      <c r="P69" s="103"/>
      <c r="Q69" s="103"/>
      <c r="R69" s="103"/>
      <c r="S69" s="103"/>
      <c r="T69" s="103"/>
      <c r="U69" s="103"/>
      <c r="V69" s="103"/>
      <c r="W69" s="103"/>
      <c r="X69" s="103"/>
      <c r="Y69" s="103"/>
      <c r="Z69" s="103"/>
    </row>
    <row r="70" spans="1:26">
      <c r="A70" s="399"/>
      <c r="B70" s="399"/>
      <c r="C70" s="399"/>
      <c r="D70" s="75" t="s">
        <v>98</v>
      </c>
      <c r="E70" s="76" t="s">
        <v>99</v>
      </c>
      <c r="F70" s="76" t="s">
        <v>100</v>
      </c>
      <c r="G70" s="75" t="s">
        <v>98</v>
      </c>
      <c r="H70" s="76" t="s">
        <v>99</v>
      </c>
      <c r="I70" s="76" t="s">
        <v>100</v>
      </c>
      <c r="J70" s="75" t="s">
        <v>98</v>
      </c>
      <c r="K70" s="76" t="s">
        <v>99</v>
      </c>
      <c r="L70" s="76" t="s">
        <v>100</v>
      </c>
      <c r="M70" s="109"/>
      <c r="N70" s="109"/>
      <c r="O70" s="109"/>
      <c r="P70" s="109"/>
      <c r="Q70" s="109"/>
      <c r="R70" s="103"/>
      <c r="S70" s="103"/>
      <c r="T70" s="103"/>
      <c r="U70" s="103"/>
      <c r="V70" s="103"/>
      <c r="W70" s="103"/>
      <c r="X70" s="103"/>
      <c r="Y70" s="103"/>
      <c r="Z70" s="103"/>
    </row>
    <row r="71" spans="1:26" ht="45">
      <c r="A71" s="96">
        <v>1</v>
      </c>
      <c r="B71" s="93" t="s">
        <v>1140</v>
      </c>
      <c r="C71" s="94" t="s">
        <v>1141</v>
      </c>
      <c r="D71" s="80"/>
      <c r="E71" s="81"/>
      <c r="F71" s="81"/>
      <c r="G71" s="82" t="s">
        <v>79</v>
      </c>
      <c r="H71" s="83">
        <v>43320</v>
      </c>
      <c r="I71" s="84"/>
      <c r="J71" s="80"/>
      <c r="K71" s="85"/>
      <c r="L71" s="86"/>
      <c r="M71" s="103"/>
      <c r="N71" s="103"/>
      <c r="O71" s="103"/>
      <c r="P71" s="103"/>
      <c r="Q71" s="103"/>
      <c r="R71" s="103"/>
      <c r="S71" s="103"/>
      <c r="T71" s="103"/>
      <c r="U71" s="103"/>
      <c r="V71" s="103"/>
      <c r="W71" s="103"/>
      <c r="X71" s="103"/>
      <c r="Y71" s="103"/>
      <c r="Z71" s="103"/>
    </row>
    <row r="72" spans="1:26" ht="30">
      <c r="A72" s="96">
        <v>2</v>
      </c>
      <c r="B72" s="106" t="s">
        <v>148</v>
      </c>
      <c r="C72" s="84" t="s">
        <v>149</v>
      </c>
      <c r="D72" s="80"/>
      <c r="E72" s="81"/>
      <c r="F72" s="81"/>
      <c r="G72" s="82" t="s">
        <v>79</v>
      </c>
      <c r="H72" s="83">
        <v>43320</v>
      </c>
      <c r="I72" s="84"/>
      <c r="J72" s="80"/>
      <c r="K72" s="85"/>
      <c r="L72" s="86"/>
      <c r="M72" s="103"/>
      <c r="N72" s="103"/>
      <c r="O72" s="103"/>
      <c r="P72" s="103"/>
      <c r="Q72" s="103"/>
      <c r="R72" s="103"/>
      <c r="S72" s="103"/>
      <c r="T72" s="103"/>
      <c r="U72" s="103"/>
      <c r="V72" s="103"/>
      <c r="W72" s="103"/>
      <c r="X72" s="103"/>
      <c r="Y72" s="103"/>
      <c r="Z72" s="103"/>
    </row>
    <row r="73" spans="1:26" ht="12" customHeight="1">
      <c r="A73" s="96">
        <v>3</v>
      </c>
      <c r="B73" s="93" t="s">
        <v>150</v>
      </c>
      <c r="C73" s="94" t="s">
        <v>1127</v>
      </c>
      <c r="D73" s="80"/>
      <c r="E73" s="81"/>
      <c r="F73" s="81"/>
      <c r="G73" s="95" t="s">
        <v>79</v>
      </c>
      <c r="H73" s="83">
        <v>43320</v>
      </c>
      <c r="I73" s="84"/>
      <c r="J73" s="80"/>
      <c r="K73" s="85"/>
      <c r="L73" s="86"/>
      <c r="M73" s="103"/>
      <c r="N73" s="103"/>
      <c r="O73" s="103"/>
      <c r="P73" s="103"/>
      <c r="Q73" s="103"/>
      <c r="R73" s="103"/>
      <c r="S73" s="103"/>
      <c r="T73" s="103"/>
      <c r="U73" s="103"/>
      <c r="V73" s="103"/>
      <c r="W73" s="103"/>
      <c r="X73" s="103"/>
      <c r="Y73" s="103"/>
      <c r="Z73" s="103"/>
    </row>
    <row r="74" spans="1:26">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spans="1:26">
      <c r="A75" s="104" t="s">
        <v>119</v>
      </c>
      <c r="B75" s="72" t="s">
        <v>683</v>
      </c>
      <c r="C75" s="73" t="s">
        <v>85</v>
      </c>
      <c r="D75" s="401" t="str">
        <f>IF(COUNTIF(D78:D80, "Failed") &gt; 0, "Failed", IF(COUNTA(D78:D80) = 0, "Not Tested", "Success"))</f>
        <v>Not Tested</v>
      </c>
      <c r="E75" s="402"/>
      <c r="F75" s="97" t="s">
        <v>86</v>
      </c>
      <c r="G75" s="401" t="str">
        <f>IF(COUNTIF(G78:G80, "Failed") &gt; 0, "Failed", IF(COUNTIF(G78:G80, "Need Testing") &gt; 0, "Need Testing", IF(COUNTA(G78:G80) = 0, "Not Tested", "Success")))</f>
        <v>Failed</v>
      </c>
      <c r="H75" s="402"/>
      <c r="I75" s="73" t="s">
        <v>87</v>
      </c>
      <c r="J75" s="401" t="str">
        <f>IF(COUNTIF(J78:J80, "Failed") &gt; 0, "Failed", IF(COUNTIF(J78:J80, "Need Testing") &gt; 0, "Need Testing", IF(COUNTA(J78:J80) = 0, "Not Tested", "Success")))</f>
        <v>Not Tested</v>
      </c>
      <c r="K75" s="402"/>
      <c r="L75" s="74"/>
      <c r="M75" s="103"/>
      <c r="N75" s="103"/>
      <c r="O75" s="103"/>
      <c r="P75" s="103"/>
      <c r="Q75" s="103"/>
      <c r="R75" s="103"/>
      <c r="S75" s="103"/>
      <c r="T75" s="103"/>
      <c r="U75" s="103"/>
      <c r="V75" s="103"/>
      <c r="W75" s="103"/>
      <c r="X75" s="103"/>
      <c r="Y75" s="103"/>
      <c r="Z75" s="103"/>
    </row>
    <row r="76" spans="1:26">
      <c r="A76" s="403" t="s">
        <v>92</v>
      </c>
      <c r="B76" s="404" t="s">
        <v>93</v>
      </c>
      <c r="C76" s="404" t="s">
        <v>94</v>
      </c>
      <c r="D76" s="408" t="s">
        <v>95</v>
      </c>
      <c r="E76" s="409"/>
      <c r="F76" s="402"/>
      <c r="G76" s="408" t="s">
        <v>96</v>
      </c>
      <c r="H76" s="409"/>
      <c r="I76" s="402"/>
      <c r="J76" s="408" t="s">
        <v>97</v>
      </c>
      <c r="K76" s="409"/>
      <c r="L76" s="402"/>
      <c r="M76" s="103"/>
      <c r="N76" s="103"/>
      <c r="O76" s="103"/>
      <c r="P76" s="103"/>
      <c r="Q76" s="103"/>
      <c r="R76" s="103"/>
      <c r="S76" s="103"/>
      <c r="T76" s="103"/>
      <c r="U76" s="103"/>
      <c r="V76" s="103"/>
      <c r="W76" s="103"/>
      <c r="X76" s="103"/>
      <c r="Y76" s="103"/>
      <c r="Z76" s="103"/>
    </row>
    <row r="77" spans="1:26">
      <c r="A77" s="399"/>
      <c r="B77" s="399"/>
      <c r="C77" s="399"/>
      <c r="D77" s="75" t="s">
        <v>98</v>
      </c>
      <c r="E77" s="76" t="s">
        <v>99</v>
      </c>
      <c r="F77" s="76" t="s">
        <v>100</v>
      </c>
      <c r="G77" s="75" t="s">
        <v>98</v>
      </c>
      <c r="H77" s="76" t="s">
        <v>99</v>
      </c>
      <c r="I77" s="76" t="s">
        <v>100</v>
      </c>
      <c r="J77" s="75" t="s">
        <v>98</v>
      </c>
      <c r="K77" s="76" t="s">
        <v>99</v>
      </c>
      <c r="L77" s="76" t="s">
        <v>100</v>
      </c>
      <c r="M77" s="109"/>
      <c r="N77" s="109"/>
      <c r="O77" s="109"/>
      <c r="P77" s="109"/>
      <c r="Q77" s="109"/>
      <c r="R77" s="103"/>
      <c r="S77" s="103"/>
      <c r="T77" s="103"/>
      <c r="U77" s="103"/>
      <c r="V77" s="103"/>
      <c r="W77" s="103"/>
      <c r="X77" s="103"/>
      <c r="Y77" s="103"/>
      <c r="Z77" s="103"/>
    </row>
    <row r="78" spans="1:26" ht="45">
      <c r="A78" s="96">
        <v>1</v>
      </c>
      <c r="B78" s="93" t="s">
        <v>684</v>
      </c>
      <c r="C78" s="94" t="s">
        <v>685</v>
      </c>
      <c r="D78" s="80"/>
      <c r="E78" s="81"/>
      <c r="F78" s="81"/>
      <c r="G78" s="82" t="s">
        <v>80</v>
      </c>
      <c r="H78" s="83">
        <v>43320</v>
      </c>
      <c r="I78" s="84"/>
      <c r="J78" s="80"/>
      <c r="K78" s="85"/>
      <c r="L78" s="86"/>
      <c r="M78" s="103"/>
      <c r="N78" s="103"/>
      <c r="O78" s="103"/>
      <c r="P78" s="103"/>
      <c r="Q78" s="103"/>
      <c r="R78" s="103"/>
      <c r="S78" s="103"/>
      <c r="T78" s="103"/>
      <c r="U78" s="103"/>
      <c r="V78" s="103"/>
      <c r="W78" s="103"/>
      <c r="X78" s="103"/>
      <c r="Y78" s="103"/>
      <c r="Z78" s="103"/>
    </row>
    <row r="79" spans="1:26" ht="30">
      <c r="A79" s="96">
        <v>2</v>
      </c>
      <c r="B79" s="106" t="s">
        <v>148</v>
      </c>
      <c r="C79" s="84" t="s">
        <v>149</v>
      </c>
      <c r="D79" s="80"/>
      <c r="E79" s="81"/>
      <c r="F79" s="81"/>
      <c r="G79" s="82" t="s">
        <v>79</v>
      </c>
      <c r="H79" s="83">
        <v>43320</v>
      </c>
      <c r="I79" s="84"/>
      <c r="J79" s="80"/>
      <c r="K79" s="85"/>
      <c r="L79" s="86"/>
      <c r="M79" s="103"/>
      <c r="N79" s="103"/>
      <c r="O79" s="103"/>
      <c r="P79" s="103"/>
      <c r="Q79" s="103"/>
      <c r="R79" s="103"/>
      <c r="S79" s="103"/>
      <c r="T79" s="103"/>
      <c r="U79" s="103"/>
      <c r="V79" s="103"/>
      <c r="W79" s="103"/>
      <c r="X79" s="103"/>
      <c r="Y79" s="103"/>
      <c r="Z79" s="103"/>
    </row>
    <row r="80" spans="1:26" ht="12" customHeight="1">
      <c r="A80" s="96">
        <v>3</v>
      </c>
      <c r="B80" s="93" t="s">
        <v>150</v>
      </c>
      <c r="C80" s="94" t="s">
        <v>1142</v>
      </c>
      <c r="D80" s="80"/>
      <c r="E80" s="81"/>
      <c r="F80" s="81"/>
      <c r="G80" s="82" t="s">
        <v>80</v>
      </c>
      <c r="H80" s="83">
        <v>43320</v>
      </c>
      <c r="I80" s="94" t="s">
        <v>1143</v>
      </c>
      <c r="J80" s="80"/>
      <c r="K80" s="85"/>
      <c r="L80" s="86"/>
      <c r="M80" s="103"/>
      <c r="N80" s="103"/>
      <c r="O80" s="103"/>
      <c r="P80" s="103"/>
      <c r="Q80" s="103"/>
      <c r="R80" s="103"/>
      <c r="S80" s="103"/>
      <c r="T80" s="103"/>
      <c r="U80" s="103"/>
      <c r="V80" s="103"/>
      <c r="W80" s="103"/>
      <c r="X80" s="103"/>
      <c r="Y80" s="103"/>
      <c r="Z80" s="103"/>
    </row>
    <row r="81" spans="1:26">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row>
    <row r="82" spans="1:26">
      <c r="A82" s="104" t="s">
        <v>134</v>
      </c>
      <c r="B82" s="72" t="s">
        <v>542</v>
      </c>
      <c r="C82" s="73" t="s">
        <v>85</v>
      </c>
      <c r="D82" s="401" t="str">
        <f>IF(COUNTIF(D85:D87, "Failed") &gt; 0, "Failed", IF(COUNTA(D85:D87) = 0, "Not Tested", "Success"))</f>
        <v>Not Tested</v>
      </c>
      <c r="E82" s="402"/>
      <c r="F82" s="97" t="s">
        <v>86</v>
      </c>
      <c r="G82" s="401" t="str">
        <f>IF(COUNTIF(G85:G87, "Failed") &gt; 0, "Failed", IF(COUNTIF(G85:G87, "Need Testing") &gt; 0, "Need Testing", IF(COUNTA(G85:G87) = 0, "Not Tested", "Success")))</f>
        <v>Failed</v>
      </c>
      <c r="H82" s="402"/>
      <c r="I82" s="73" t="s">
        <v>87</v>
      </c>
      <c r="J82" s="401" t="str">
        <f>IF(COUNTIF(J85:J87, "Failed") &gt; 0, "Failed", IF(COUNTIF(J85:J87, "Need Testing") &gt; 0, "Need Testing", IF(COUNTA(J85:J87) = 0, "Not Tested", "Success")))</f>
        <v>Not Tested</v>
      </c>
      <c r="K82" s="402"/>
      <c r="L82" s="74"/>
      <c r="M82" s="103"/>
      <c r="N82" s="103"/>
      <c r="O82" s="103"/>
      <c r="P82" s="103"/>
      <c r="Q82" s="103"/>
      <c r="R82" s="103"/>
      <c r="S82" s="103"/>
      <c r="T82" s="103"/>
      <c r="U82" s="103"/>
      <c r="V82" s="103"/>
      <c r="W82" s="103"/>
      <c r="X82" s="103"/>
      <c r="Y82" s="103"/>
      <c r="Z82" s="103"/>
    </row>
    <row r="83" spans="1:26">
      <c r="A83" s="403" t="s">
        <v>92</v>
      </c>
      <c r="B83" s="404" t="s">
        <v>93</v>
      </c>
      <c r="C83" s="404" t="s">
        <v>94</v>
      </c>
      <c r="D83" s="408" t="s">
        <v>95</v>
      </c>
      <c r="E83" s="409"/>
      <c r="F83" s="402"/>
      <c r="G83" s="408" t="s">
        <v>96</v>
      </c>
      <c r="H83" s="409"/>
      <c r="I83" s="402"/>
      <c r="J83" s="408" t="s">
        <v>97</v>
      </c>
      <c r="K83" s="409"/>
      <c r="L83" s="402"/>
      <c r="M83" s="103"/>
      <c r="N83" s="103"/>
      <c r="O83" s="103"/>
      <c r="P83" s="103"/>
      <c r="Q83" s="103"/>
      <c r="R83" s="103"/>
      <c r="S83" s="103"/>
      <c r="T83" s="103"/>
      <c r="U83" s="103"/>
      <c r="V83" s="103"/>
      <c r="W83" s="103"/>
      <c r="X83" s="103"/>
      <c r="Y83" s="103"/>
      <c r="Z83" s="103"/>
    </row>
    <row r="84" spans="1:26">
      <c r="A84" s="399"/>
      <c r="B84" s="399"/>
      <c r="C84" s="399"/>
      <c r="D84" s="75" t="s">
        <v>98</v>
      </c>
      <c r="E84" s="76" t="s">
        <v>99</v>
      </c>
      <c r="F84" s="76" t="s">
        <v>100</v>
      </c>
      <c r="G84" s="75" t="s">
        <v>98</v>
      </c>
      <c r="H84" s="76" t="s">
        <v>99</v>
      </c>
      <c r="I84" s="76" t="s">
        <v>100</v>
      </c>
      <c r="J84" s="75" t="s">
        <v>98</v>
      </c>
      <c r="K84" s="76" t="s">
        <v>99</v>
      </c>
      <c r="L84" s="76" t="s">
        <v>100</v>
      </c>
      <c r="M84" s="103"/>
      <c r="N84" s="103"/>
      <c r="O84" s="103"/>
      <c r="P84" s="103"/>
      <c r="Q84" s="103"/>
      <c r="R84" s="103"/>
      <c r="S84" s="103"/>
      <c r="T84" s="103"/>
      <c r="U84" s="103"/>
      <c r="V84" s="103"/>
      <c r="W84" s="103"/>
      <c r="X84" s="103"/>
      <c r="Y84" s="103"/>
      <c r="Z84" s="103"/>
    </row>
    <row r="85" spans="1:26" ht="45">
      <c r="A85" s="96">
        <v>1</v>
      </c>
      <c r="B85" s="93" t="s">
        <v>688</v>
      </c>
      <c r="C85" s="194" t="s">
        <v>689</v>
      </c>
      <c r="D85" s="80"/>
      <c r="E85" s="81"/>
      <c r="F85" s="81"/>
      <c r="G85" s="82" t="s">
        <v>79</v>
      </c>
      <c r="H85" s="83">
        <v>43320</v>
      </c>
      <c r="I85" s="84"/>
      <c r="J85" s="80"/>
      <c r="K85" s="85"/>
      <c r="L85" s="86"/>
      <c r="M85" s="103"/>
      <c r="N85" s="103"/>
      <c r="O85" s="103"/>
      <c r="P85" s="103"/>
      <c r="Q85" s="103"/>
      <c r="R85" s="103"/>
      <c r="S85" s="103"/>
      <c r="T85" s="103"/>
      <c r="U85" s="103"/>
      <c r="V85" s="103"/>
      <c r="W85" s="103"/>
      <c r="X85" s="103"/>
      <c r="Y85" s="103"/>
      <c r="Z85" s="103"/>
    </row>
    <row r="86" spans="1:26" ht="30">
      <c r="A86" s="96">
        <v>2</v>
      </c>
      <c r="B86" s="106" t="s">
        <v>148</v>
      </c>
      <c r="C86" s="195" t="s">
        <v>149</v>
      </c>
      <c r="D86" s="80"/>
      <c r="E86" s="81"/>
      <c r="F86" s="81"/>
      <c r="G86" s="82" t="s">
        <v>79</v>
      </c>
      <c r="H86" s="83">
        <v>43320</v>
      </c>
      <c r="I86" s="84"/>
      <c r="J86" s="80"/>
      <c r="K86" s="85"/>
      <c r="L86" s="86"/>
      <c r="M86" s="109"/>
      <c r="N86" s="109"/>
      <c r="O86" s="109"/>
      <c r="P86" s="109"/>
      <c r="Q86" s="109"/>
      <c r="R86" s="103"/>
      <c r="S86" s="103"/>
      <c r="T86" s="103"/>
      <c r="U86" s="103"/>
      <c r="V86" s="103"/>
      <c r="W86" s="103"/>
      <c r="X86" s="103"/>
      <c r="Y86" s="103"/>
      <c r="Z86" s="103"/>
    </row>
    <row r="87" spans="1:26" ht="75">
      <c r="A87" s="96">
        <v>3</v>
      </c>
      <c r="B87" s="93" t="s">
        <v>150</v>
      </c>
      <c r="C87" s="194" t="s">
        <v>1144</v>
      </c>
      <c r="D87" s="80"/>
      <c r="E87" s="81"/>
      <c r="F87" s="81"/>
      <c r="G87" s="82" t="s">
        <v>80</v>
      </c>
      <c r="H87" s="83">
        <v>43320</v>
      </c>
      <c r="I87" s="94" t="s">
        <v>1145</v>
      </c>
      <c r="J87" s="80"/>
      <c r="K87" s="85"/>
      <c r="L87" s="86"/>
      <c r="M87" s="103"/>
      <c r="N87" s="103"/>
      <c r="O87" s="103"/>
      <c r="P87" s="103"/>
      <c r="Q87" s="103"/>
      <c r="R87" s="103"/>
      <c r="S87" s="103"/>
      <c r="T87" s="103"/>
      <c r="U87" s="103"/>
      <c r="V87" s="103"/>
      <c r="W87" s="103"/>
      <c r="X87" s="103"/>
      <c r="Y87" s="103"/>
      <c r="Z87" s="103"/>
    </row>
    <row r="88" spans="1:26">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row>
    <row r="89" spans="1:26">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row>
    <row r="90" spans="1:26">
      <c r="A90" s="89" t="s">
        <v>210</v>
      </c>
      <c r="B90" s="66" t="s">
        <v>1146</v>
      </c>
      <c r="C90" s="67"/>
      <c r="D90" s="68"/>
      <c r="E90" s="69"/>
      <c r="F90" s="69"/>
      <c r="G90" s="68"/>
      <c r="H90" s="67"/>
      <c r="I90" s="67"/>
      <c r="J90" s="68"/>
      <c r="K90" s="70"/>
      <c r="L90" s="69"/>
      <c r="M90" s="103"/>
      <c r="N90" s="103"/>
      <c r="O90" s="103"/>
      <c r="P90" s="103"/>
      <c r="Q90" s="103"/>
      <c r="R90" s="103"/>
      <c r="S90" s="103"/>
      <c r="T90" s="103"/>
      <c r="U90" s="103"/>
      <c r="V90" s="103"/>
      <c r="W90" s="103"/>
      <c r="X90" s="103"/>
      <c r="Y90" s="103"/>
      <c r="Z90" s="103"/>
    </row>
    <row r="91" spans="1:26">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row>
    <row r="92" spans="1:26">
      <c r="A92" s="104" t="s">
        <v>90</v>
      </c>
      <c r="B92" s="72" t="s">
        <v>91</v>
      </c>
      <c r="C92" s="73" t="s">
        <v>85</v>
      </c>
      <c r="D92" s="401" t="str">
        <f>IF(COUNTIF(D95:D97, "Failed") &gt; 0, "Failed", IF(COUNTA(D95:D97) = 0, "Not Tested", "Success"))</f>
        <v>Not Tested</v>
      </c>
      <c r="E92" s="402"/>
      <c r="F92" s="97" t="s">
        <v>86</v>
      </c>
      <c r="G92" s="401" t="str">
        <f>IF(COUNTIF(G95:G97, "Failed") &gt; 0, "Failed", IF(COUNTIF(G95:G97, "Need Testing") &gt; 0, "Need Testing", IF(COUNTA(G95:G97) = 0, "Not Tested", "Success")))</f>
        <v>Success</v>
      </c>
      <c r="H92" s="402"/>
      <c r="I92" s="73" t="s">
        <v>87</v>
      </c>
      <c r="J92" s="401" t="str">
        <f>IF(COUNTIF(J95:J97, "Failed") &gt; 0, "Failed", IF(COUNTIF(J95:J97, "Need Testing") &gt; 0, "Need Testing", IF(COUNTA(J95:J97) = 0, "Not Tested", "Success")))</f>
        <v>Not Tested</v>
      </c>
      <c r="K92" s="402"/>
      <c r="L92" s="74"/>
      <c r="M92" s="103"/>
      <c r="N92" s="103"/>
      <c r="O92" s="103"/>
      <c r="P92" s="103"/>
      <c r="Q92" s="103"/>
      <c r="R92" s="103"/>
      <c r="S92" s="103"/>
      <c r="T92" s="103"/>
      <c r="U92" s="103"/>
      <c r="V92" s="103"/>
      <c r="W92" s="103"/>
      <c r="X92" s="103"/>
      <c r="Y92" s="103"/>
      <c r="Z92" s="103"/>
    </row>
    <row r="93" spans="1:26">
      <c r="A93" s="403" t="s">
        <v>92</v>
      </c>
      <c r="B93" s="404" t="s">
        <v>93</v>
      </c>
      <c r="C93" s="404" t="s">
        <v>94</v>
      </c>
      <c r="D93" s="408" t="s">
        <v>95</v>
      </c>
      <c r="E93" s="409"/>
      <c r="F93" s="402"/>
      <c r="G93" s="408" t="s">
        <v>96</v>
      </c>
      <c r="H93" s="409"/>
      <c r="I93" s="402"/>
      <c r="J93" s="408" t="s">
        <v>97</v>
      </c>
      <c r="K93" s="409"/>
      <c r="L93" s="402"/>
      <c r="M93" s="103"/>
      <c r="N93" s="103"/>
      <c r="O93" s="103"/>
      <c r="P93" s="103"/>
      <c r="Q93" s="103"/>
      <c r="R93" s="103"/>
      <c r="S93" s="103"/>
      <c r="T93" s="103"/>
      <c r="U93" s="103"/>
      <c r="V93" s="103"/>
      <c r="W93" s="103"/>
      <c r="X93" s="103"/>
      <c r="Y93" s="103"/>
      <c r="Z93" s="103"/>
    </row>
    <row r="94" spans="1:26">
      <c r="A94" s="399"/>
      <c r="B94" s="399"/>
      <c r="C94" s="399"/>
      <c r="D94" s="75" t="s">
        <v>98</v>
      </c>
      <c r="E94" s="76" t="s">
        <v>99</v>
      </c>
      <c r="F94" s="76" t="s">
        <v>100</v>
      </c>
      <c r="G94" s="75" t="s">
        <v>98</v>
      </c>
      <c r="H94" s="76" t="s">
        <v>99</v>
      </c>
      <c r="I94" s="76" t="s">
        <v>100</v>
      </c>
      <c r="J94" s="75" t="s">
        <v>98</v>
      </c>
      <c r="K94" s="76" t="s">
        <v>99</v>
      </c>
      <c r="L94" s="76" t="s">
        <v>100</v>
      </c>
      <c r="M94" s="109"/>
      <c r="N94" s="109"/>
      <c r="O94" s="109"/>
      <c r="P94" s="109"/>
      <c r="Q94" s="109"/>
      <c r="R94" s="103"/>
      <c r="S94" s="103"/>
      <c r="T94" s="103"/>
      <c r="U94" s="103"/>
      <c r="V94" s="103"/>
      <c r="W94" s="103"/>
      <c r="X94" s="103"/>
      <c r="Y94" s="103"/>
      <c r="Z94" s="103"/>
    </row>
    <row r="95" spans="1:26" ht="45">
      <c r="A95" s="96">
        <v>1</v>
      </c>
      <c r="B95" s="93" t="s">
        <v>1147</v>
      </c>
      <c r="C95" s="94" t="s">
        <v>1148</v>
      </c>
      <c r="D95" s="80"/>
      <c r="E95" s="81"/>
      <c r="F95" s="81"/>
      <c r="G95" s="82" t="s">
        <v>79</v>
      </c>
      <c r="H95" s="83">
        <v>43320</v>
      </c>
      <c r="I95" s="84"/>
      <c r="J95" s="80"/>
      <c r="K95" s="85"/>
      <c r="L95" s="86"/>
      <c r="M95" s="103"/>
      <c r="N95" s="103"/>
      <c r="O95" s="103"/>
      <c r="P95" s="103"/>
      <c r="Q95" s="103"/>
      <c r="R95" s="103"/>
      <c r="S95" s="103"/>
      <c r="T95" s="103"/>
      <c r="U95" s="103"/>
      <c r="V95" s="103"/>
      <c r="W95" s="103"/>
      <c r="X95" s="103"/>
      <c r="Y95" s="103"/>
      <c r="Z95" s="103"/>
    </row>
    <row r="96" spans="1:26" ht="30">
      <c r="A96" s="96">
        <v>2</v>
      </c>
      <c r="B96" s="106" t="s">
        <v>148</v>
      </c>
      <c r="C96" s="84" t="s">
        <v>149</v>
      </c>
      <c r="D96" s="80"/>
      <c r="E96" s="81"/>
      <c r="F96" s="81"/>
      <c r="G96" s="82" t="s">
        <v>79</v>
      </c>
      <c r="H96" s="83">
        <v>43320</v>
      </c>
      <c r="I96" s="84"/>
      <c r="J96" s="80"/>
      <c r="K96" s="85"/>
      <c r="L96" s="86"/>
      <c r="M96" s="103"/>
      <c r="N96" s="103"/>
      <c r="O96" s="103"/>
      <c r="P96" s="103"/>
      <c r="Q96" s="103"/>
      <c r="R96" s="103"/>
      <c r="S96" s="103"/>
      <c r="T96" s="103"/>
      <c r="U96" s="103"/>
      <c r="V96" s="103"/>
      <c r="W96" s="103"/>
      <c r="X96" s="103"/>
      <c r="Y96" s="103"/>
      <c r="Z96" s="103"/>
    </row>
    <row r="97" spans="1:26" ht="12" customHeight="1">
      <c r="A97" s="96">
        <v>3</v>
      </c>
      <c r="B97" s="93" t="s">
        <v>150</v>
      </c>
      <c r="C97" s="94" t="s">
        <v>1149</v>
      </c>
      <c r="D97" s="80"/>
      <c r="E97" s="81"/>
      <c r="F97" s="81"/>
      <c r="G97" s="95" t="s">
        <v>79</v>
      </c>
      <c r="H97" s="83">
        <v>43320</v>
      </c>
      <c r="I97" s="84"/>
      <c r="J97" s="80"/>
      <c r="K97" s="85"/>
      <c r="L97" s="86"/>
      <c r="M97" s="103"/>
      <c r="N97" s="103"/>
      <c r="O97" s="103"/>
      <c r="P97" s="103"/>
      <c r="Q97" s="103"/>
      <c r="R97" s="103"/>
      <c r="S97" s="103"/>
      <c r="T97" s="103"/>
      <c r="U97" s="103"/>
      <c r="V97" s="103"/>
      <c r="W97" s="103"/>
      <c r="X97" s="103"/>
      <c r="Y97" s="103"/>
      <c r="Z97" s="103"/>
    </row>
    <row r="98" spans="1:26">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row>
    <row r="99" spans="1:26">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row>
    <row r="100" spans="1:26">
      <c r="A100" s="89" t="s">
        <v>215</v>
      </c>
      <c r="B100" s="66" t="s">
        <v>1150</v>
      </c>
      <c r="C100" s="67"/>
      <c r="D100" s="68"/>
      <c r="E100" s="69"/>
      <c r="F100" s="69"/>
      <c r="G100" s="68"/>
      <c r="H100" s="67"/>
      <c r="I100" s="67"/>
      <c r="J100" s="68"/>
      <c r="K100" s="70"/>
      <c r="L100" s="69"/>
      <c r="M100" s="103"/>
      <c r="N100" s="103"/>
      <c r="O100" s="103"/>
      <c r="P100" s="103"/>
      <c r="Q100" s="103"/>
      <c r="R100" s="103"/>
      <c r="S100" s="103"/>
      <c r="T100" s="103"/>
      <c r="U100" s="103"/>
      <c r="V100" s="103"/>
      <c r="W100" s="103"/>
      <c r="X100" s="103"/>
      <c r="Y100" s="103"/>
      <c r="Z100" s="103"/>
    </row>
    <row r="101" spans="1:26">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row>
    <row r="102" spans="1:26">
      <c r="A102" s="104" t="s">
        <v>90</v>
      </c>
      <c r="B102" s="72" t="s">
        <v>91</v>
      </c>
      <c r="C102" s="73" t="s">
        <v>85</v>
      </c>
      <c r="D102" s="401" t="str">
        <f>IF(COUNTIF(D105:D107, "Failed") &gt; 0, "Failed", IF(COUNTA(D105:D107) = 0, "Not Tested", "Success"))</f>
        <v>Not Tested</v>
      </c>
      <c r="E102" s="402"/>
      <c r="F102" s="97" t="s">
        <v>86</v>
      </c>
      <c r="G102" s="401" t="str">
        <f>IF(COUNTIF(G105:G107, "Failed") &gt; 0, "Failed", IF(COUNTIF(G105:G107, "Need Testing") &gt; 0, "Need Testing", IF(COUNTA(G105:G107) = 0, "Not Tested", "Success")))</f>
        <v>Success</v>
      </c>
      <c r="H102" s="402"/>
      <c r="I102" s="73" t="s">
        <v>87</v>
      </c>
      <c r="J102" s="401" t="str">
        <f>IF(COUNTIF(J105:J107, "Failed") &gt; 0, "Failed", IF(COUNTIF(J105:J107, "Need Testing") &gt; 0, "Need Testing", IF(COUNTA(J105:J107) = 0, "Not Tested", "Success")))</f>
        <v>Not Tested</v>
      </c>
      <c r="K102" s="402"/>
      <c r="L102" s="74"/>
      <c r="M102" s="103"/>
      <c r="N102" s="103"/>
      <c r="O102" s="103"/>
      <c r="P102" s="103"/>
      <c r="Q102" s="103"/>
      <c r="R102" s="103"/>
      <c r="S102" s="103"/>
      <c r="T102" s="103"/>
      <c r="U102" s="103"/>
      <c r="V102" s="103"/>
      <c r="W102" s="103"/>
      <c r="X102" s="103"/>
      <c r="Y102" s="103"/>
      <c r="Z102" s="103"/>
    </row>
    <row r="103" spans="1:26">
      <c r="A103" s="403" t="s">
        <v>92</v>
      </c>
      <c r="B103" s="404" t="s">
        <v>93</v>
      </c>
      <c r="C103" s="404" t="s">
        <v>94</v>
      </c>
      <c r="D103" s="408" t="s">
        <v>95</v>
      </c>
      <c r="E103" s="409"/>
      <c r="F103" s="402"/>
      <c r="G103" s="408" t="s">
        <v>96</v>
      </c>
      <c r="H103" s="409"/>
      <c r="I103" s="402"/>
      <c r="J103" s="408" t="s">
        <v>97</v>
      </c>
      <c r="K103" s="409"/>
      <c r="L103" s="402"/>
      <c r="M103" s="103"/>
      <c r="N103" s="103"/>
      <c r="O103" s="103"/>
      <c r="P103" s="103"/>
      <c r="Q103" s="103"/>
      <c r="R103" s="103"/>
      <c r="S103" s="103"/>
      <c r="T103" s="103"/>
      <c r="U103" s="103"/>
      <c r="V103" s="103"/>
      <c r="W103" s="103"/>
      <c r="X103" s="103"/>
      <c r="Y103" s="103"/>
      <c r="Z103" s="103"/>
    </row>
    <row r="104" spans="1:26">
      <c r="A104" s="399"/>
      <c r="B104" s="399"/>
      <c r="C104" s="399"/>
      <c r="D104" s="75" t="s">
        <v>98</v>
      </c>
      <c r="E104" s="76" t="s">
        <v>99</v>
      </c>
      <c r="F104" s="76" t="s">
        <v>100</v>
      </c>
      <c r="G104" s="75" t="s">
        <v>98</v>
      </c>
      <c r="H104" s="76" t="s">
        <v>99</v>
      </c>
      <c r="I104" s="76" t="s">
        <v>100</v>
      </c>
      <c r="J104" s="75" t="s">
        <v>98</v>
      </c>
      <c r="K104" s="76" t="s">
        <v>99</v>
      </c>
      <c r="L104" s="76" t="s">
        <v>100</v>
      </c>
      <c r="M104" s="109"/>
      <c r="N104" s="109"/>
      <c r="O104" s="109"/>
      <c r="P104" s="109"/>
      <c r="Q104" s="109"/>
      <c r="R104" s="103"/>
      <c r="S104" s="103"/>
      <c r="T104" s="103"/>
      <c r="U104" s="103"/>
      <c r="V104" s="103"/>
      <c r="W104" s="103"/>
      <c r="X104" s="103"/>
      <c r="Y104" s="103"/>
      <c r="Z104" s="103"/>
    </row>
    <row r="105" spans="1:26" ht="45">
      <c r="A105" s="96">
        <v>1</v>
      </c>
      <c r="B105" s="93" t="s">
        <v>1151</v>
      </c>
      <c r="C105" s="94" t="s">
        <v>1152</v>
      </c>
      <c r="D105" s="80"/>
      <c r="E105" s="81"/>
      <c r="F105" s="81"/>
      <c r="G105" s="82" t="s">
        <v>79</v>
      </c>
      <c r="H105" s="83">
        <v>43320</v>
      </c>
      <c r="I105" s="84"/>
      <c r="J105" s="80"/>
      <c r="K105" s="85"/>
      <c r="L105" s="86"/>
      <c r="M105" s="103"/>
      <c r="N105" s="103"/>
      <c r="O105" s="103"/>
      <c r="P105" s="103"/>
      <c r="Q105" s="103"/>
      <c r="R105" s="103"/>
      <c r="S105" s="103"/>
      <c r="T105" s="103"/>
      <c r="U105" s="103"/>
      <c r="V105" s="103"/>
      <c r="W105" s="103"/>
      <c r="X105" s="103"/>
      <c r="Y105" s="103"/>
      <c r="Z105" s="103"/>
    </row>
    <row r="106" spans="1:26" ht="30">
      <c r="A106" s="96">
        <v>2</v>
      </c>
      <c r="B106" s="106" t="s">
        <v>148</v>
      </c>
      <c r="C106" s="84" t="s">
        <v>149</v>
      </c>
      <c r="D106" s="80"/>
      <c r="E106" s="81"/>
      <c r="F106" s="81"/>
      <c r="G106" s="82" t="s">
        <v>79</v>
      </c>
      <c r="H106" s="83">
        <v>43320</v>
      </c>
      <c r="I106" s="84"/>
      <c r="J106" s="80"/>
      <c r="K106" s="85"/>
      <c r="L106" s="86"/>
      <c r="M106" s="103"/>
      <c r="N106" s="103"/>
      <c r="O106" s="103"/>
      <c r="P106" s="103"/>
      <c r="Q106" s="103"/>
      <c r="R106" s="103"/>
      <c r="S106" s="103"/>
      <c r="T106" s="103"/>
      <c r="U106" s="103"/>
      <c r="V106" s="103"/>
      <c r="W106" s="103"/>
      <c r="X106" s="103"/>
      <c r="Y106" s="103"/>
      <c r="Z106" s="103"/>
    </row>
    <row r="107" spans="1:26" ht="12" customHeight="1">
      <c r="A107" s="96">
        <v>3</v>
      </c>
      <c r="B107" s="93" t="s">
        <v>150</v>
      </c>
      <c r="C107" s="94" t="s">
        <v>1153</v>
      </c>
      <c r="D107" s="80"/>
      <c r="E107" s="81"/>
      <c r="F107" s="81"/>
      <c r="G107" s="95" t="s">
        <v>79</v>
      </c>
      <c r="H107" s="83">
        <v>43320</v>
      </c>
      <c r="I107" s="84"/>
      <c r="J107" s="80"/>
      <c r="K107" s="85"/>
      <c r="L107" s="86"/>
      <c r="M107" s="103"/>
      <c r="N107" s="103"/>
      <c r="O107" s="103"/>
      <c r="P107" s="103"/>
      <c r="Q107" s="103"/>
      <c r="R107" s="103"/>
      <c r="S107" s="103"/>
      <c r="T107" s="103"/>
      <c r="U107" s="103"/>
      <c r="V107" s="103"/>
      <c r="W107" s="103"/>
      <c r="X107" s="103"/>
      <c r="Y107" s="103"/>
      <c r="Z107" s="103"/>
    </row>
    <row r="108" spans="1:26">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row>
    <row r="109" spans="1:26">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row>
    <row r="110" spans="1:26">
      <c r="A110" s="89" t="s">
        <v>220</v>
      </c>
      <c r="B110" s="66" t="s">
        <v>1154</v>
      </c>
      <c r="C110" s="67"/>
      <c r="D110" s="68"/>
      <c r="E110" s="69"/>
      <c r="F110" s="69"/>
      <c r="G110" s="68"/>
      <c r="H110" s="67"/>
      <c r="I110" s="67"/>
      <c r="J110" s="68"/>
      <c r="K110" s="70"/>
      <c r="L110" s="69"/>
      <c r="M110" s="103"/>
      <c r="N110" s="103"/>
      <c r="O110" s="103"/>
      <c r="P110" s="103"/>
      <c r="Q110" s="103"/>
      <c r="R110" s="103"/>
      <c r="S110" s="103"/>
      <c r="T110" s="103"/>
      <c r="U110" s="103"/>
      <c r="V110" s="103"/>
      <c r="W110" s="103"/>
      <c r="X110" s="103"/>
      <c r="Y110" s="103"/>
      <c r="Z110" s="103"/>
    </row>
    <row r="111" spans="1:26">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row>
    <row r="112" spans="1:26">
      <c r="A112" s="104" t="s">
        <v>90</v>
      </c>
      <c r="B112" s="72" t="s">
        <v>91</v>
      </c>
      <c r="C112" s="73" t="s">
        <v>85</v>
      </c>
      <c r="D112" s="401" t="str">
        <f>IF(COUNTIF(D115:D117, "Failed") &gt; 0, "Failed", IF(COUNTA(D115:D117) = 0, "Not Tested", "Success"))</f>
        <v>Not Tested</v>
      </c>
      <c r="E112" s="402"/>
      <c r="F112" s="97" t="s">
        <v>86</v>
      </c>
      <c r="G112" s="401" t="str">
        <f>IF(COUNTIF(G115:G117, "Failed") &gt; 0, "Failed", IF(COUNTIF(G115:G117, "Need Testing") &gt; 0, "Need Testing", IF(COUNTA(G115:G117) = 0, "Not Tested", "Success")))</f>
        <v>Success</v>
      </c>
      <c r="H112" s="402"/>
      <c r="I112" s="73" t="s">
        <v>87</v>
      </c>
      <c r="J112" s="401" t="str">
        <f>IF(COUNTIF(J115:J117, "Failed") &gt; 0, "Failed", IF(COUNTIF(J115:J117, "Need Testing") &gt; 0, "Need Testing", IF(COUNTA(J115:J117) = 0, "Not Tested", "Success")))</f>
        <v>Not Tested</v>
      </c>
      <c r="K112" s="402"/>
      <c r="L112" s="74"/>
      <c r="M112" s="103"/>
      <c r="N112" s="103"/>
      <c r="O112" s="103"/>
      <c r="P112" s="103"/>
      <c r="Q112" s="103"/>
      <c r="R112" s="103"/>
      <c r="S112" s="103"/>
      <c r="T112" s="103"/>
      <c r="U112" s="103"/>
      <c r="V112" s="103"/>
      <c r="W112" s="103"/>
      <c r="X112" s="103"/>
      <c r="Y112" s="103"/>
      <c r="Z112" s="103"/>
    </row>
    <row r="113" spans="1:26">
      <c r="A113" s="403" t="s">
        <v>92</v>
      </c>
      <c r="B113" s="404" t="s">
        <v>93</v>
      </c>
      <c r="C113" s="404" t="s">
        <v>94</v>
      </c>
      <c r="D113" s="408" t="s">
        <v>95</v>
      </c>
      <c r="E113" s="409"/>
      <c r="F113" s="402"/>
      <c r="G113" s="408" t="s">
        <v>96</v>
      </c>
      <c r="H113" s="409"/>
      <c r="I113" s="402"/>
      <c r="J113" s="408" t="s">
        <v>97</v>
      </c>
      <c r="K113" s="409"/>
      <c r="L113" s="402"/>
      <c r="M113" s="103"/>
      <c r="N113" s="103"/>
      <c r="O113" s="103"/>
      <c r="P113" s="103"/>
      <c r="Q113" s="103"/>
      <c r="R113" s="103"/>
      <c r="S113" s="103"/>
      <c r="T113" s="103"/>
      <c r="U113" s="103"/>
      <c r="V113" s="103"/>
      <c r="W113" s="103"/>
      <c r="X113" s="103"/>
      <c r="Y113" s="103"/>
      <c r="Z113" s="103"/>
    </row>
    <row r="114" spans="1:26">
      <c r="A114" s="399"/>
      <c r="B114" s="399"/>
      <c r="C114" s="399"/>
      <c r="D114" s="75" t="s">
        <v>98</v>
      </c>
      <c r="E114" s="76" t="s">
        <v>99</v>
      </c>
      <c r="F114" s="76" t="s">
        <v>100</v>
      </c>
      <c r="G114" s="75" t="s">
        <v>98</v>
      </c>
      <c r="H114" s="76" t="s">
        <v>99</v>
      </c>
      <c r="I114" s="76" t="s">
        <v>100</v>
      </c>
      <c r="J114" s="75" t="s">
        <v>98</v>
      </c>
      <c r="K114" s="76" t="s">
        <v>99</v>
      </c>
      <c r="L114" s="76" t="s">
        <v>100</v>
      </c>
      <c r="M114" s="109"/>
      <c r="N114" s="109"/>
      <c r="O114" s="109"/>
      <c r="P114" s="109"/>
      <c r="Q114" s="109"/>
      <c r="R114" s="103"/>
      <c r="S114" s="103"/>
      <c r="T114" s="103"/>
      <c r="U114" s="103"/>
      <c r="V114" s="103"/>
      <c r="W114" s="103"/>
      <c r="X114" s="103"/>
      <c r="Y114" s="103"/>
      <c r="Z114" s="103"/>
    </row>
    <row r="115" spans="1:26" ht="45">
      <c r="A115" s="96">
        <v>1</v>
      </c>
      <c r="B115" s="93" t="s">
        <v>1155</v>
      </c>
      <c r="C115" s="94" t="s">
        <v>1156</v>
      </c>
      <c r="D115" s="80"/>
      <c r="E115" s="81"/>
      <c r="F115" s="81"/>
      <c r="G115" s="82" t="s">
        <v>79</v>
      </c>
      <c r="H115" s="83">
        <v>43320</v>
      </c>
      <c r="I115" s="84"/>
      <c r="J115" s="80"/>
      <c r="K115" s="85"/>
      <c r="L115" s="86"/>
      <c r="M115" s="103"/>
      <c r="N115" s="103"/>
      <c r="O115" s="103"/>
      <c r="P115" s="103"/>
      <c r="Q115" s="103"/>
      <c r="R115" s="103"/>
      <c r="S115" s="103"/>
      <c r="T115" s="103"/>
      <c r="U115" s="103"/>
      <c r="V115" s="103"/>
      <c r="W115" s="103"/>
      <c r="X115" s="103"/>
      <c r="Y115" s="103"/>
      <c r="Z115" s="103"/>
    </row>
    <row r="116" spans="1:26" ht="30">
      <c r="A116" s="96">
        <v>2</v>
      </c>
      <c r="B116" s="106" t="s">
        <v>148</v>
      </c>
      <c r="C116" s="84" t="s">
        <v>149</v>
      </c>
      <c r="D116" s="80"/>
      <c r="E116" s="81"/>
      <c r="F116" s="81"/>
      <c r="G116" s="82" t="s">
        <v>79</v>
      </c>
      <c r="H116" s="83">
        <v>43320</v>
      </c>
      <c r="I116" s="84"/>
      <c r="J116" s="80"/>
      <c r="K116" s="85"/>
      <c r="L116" s="86"/>
      <c r="M116" s="103"/>
      <c r="N116" s="103"/>
      <c r="O116" s="103"/>
      <c r="P116" s="103"/>
      <c r="Q116" s="103"/>
      <c r="R116" s="103"/>
      <c r="S116" s="103"/>
      <c r="T116" s="103"/>
      <c r="U116" s="103"/>
      <c r="V116" s="103"/>
      <c r="W116" s="103"/>
      <c r="X116" s="103"/>
      <c r="Y116" s="103"/>
      <c r="Z116" s="103"/>
    </row>
    <row r="117" spans="1:26" ht="12" customHeight="1">
      <c r="A117" s="96">
        <v>3</v>
      </c>
      <c r="B117" s="93" t="s">
        <v>150</v>
      </c>
      <c r="C117" s="94" t="s">
        <v>1157</v>
      </c>
      <c r="D117" s="80"/>
      <c r="E117" s="81"/>
      <c r="F117" s="81"/>
      <c r="G117" s="95" t="s">
        <v>79</v>
      </c>
      <c r="H117" s="83">
        <v>43320</v>
      </c>
      <c r="I117" s="84"/>
      <c r="J117" s="80"/>
      <c r="K117" s="85"/>
      <c r="L117" s="86"/>
      <c r="M117" s="103"/>
      <c r="N117" s="103"/>
      <c r="O117" s="103"/>
      <c r="P117" s="103"/>
      <c r="Q117" s="103"/>
      <c r="R117" s="103"/>
      <c r="S117" s="103"/>
      <c r="T117" s="103"/>
      <c r="U117" s="103"/>
      <c r="V117" s="103"/>
      <c r="W117" s="103"/>
      <c r="X117" s="103"/>
      <c r="Y117" s="103"/>
      <c r="Z117" s="103"/>
    </row>
    <row r="118" spans="1:26">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row>
    <row r="119" spans="1:26">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row>
    <row r="120" spans="1:26">
      <c r="A120" s="89" t="s">
        <v>225</v>
      </c>
      <c r="B120" s="66" t="s">
        <v>1158</v>
      </c>
      <c r="C120" s="67"/>
      <c r="D120" s="68"/>
      <c r="E120" s="69"/>
      <c r="F120" s="69"/>
      <c r="G120" s="68"/>
      <c r="H120" s="67"/>
      <c r="I120" s="67"/>
      <c r="J120" s="68"/>
      <c r="K120" s="70"/>
      <c r="L120" s="69"/>
      <c r="M120" s="103"/>
      <c r="N120" s="103"/>
      <c r="O120" s="103"/>
      <c r="P120" s="103"/>
      <c r="Q120" s="103"/>
      <c r="R120" s="103"/>
      <c r="S120" s="103"/>
      <c r="T120" s="103"/>
      <c r="U120" s="103"/>
      <c r="V120" s="103"/>
      <c r="W120" s="103"/>
      <c r="X120" s="103"/>
      <c r="Y120" s="103"/>
      <c r="Z120" s="103"/>
    </row>
    <row r="121" spans="1:26">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row>
    <row r="122" spans="1:26">
      <c r="A122" s="104" t="s">
        <v>90</v>
      </c>
      <c r="B122" s="72" t="s">
        <v>91</v>
      </c>
      <c r="C122" s="73" t="s">
        <v>85</v>
      </c>
      <c r="D122" s="401" t="str">
        <f>IF(COUNTIF(D125:D127, "Failed") &gt; 0, "Failed", IF(COUNTA(D125:D127) = 0, "Not Tested", "Success"))</f>
        <v>Not Tested</v>
      </c>
      <c r="E122" s="402"/>
      <c r="F122" s="97" t="s">
        <v>86</v>
      </c>
      <c r="G122" s="401" t="str">
        <f>IF(COUNTIF(G125:G127, "Failed") &gt; 0, "Failed", IF(COUNTIF(G125:G127, "Need Testing") &gt; 0, "Need Testing", IF(COUNTA(G125:G127) = 0, "Not Tested", "Success")))</f>
        <v>Success</v>
      </c>
      <c r="H122" s="402"/>
      <c r="I122" s="73" t="s">
        <v>87</v>
      </c>
      <c r="J122" s="401" t="str">
        <f>IF(COUNTIF(J125:J127, "Failed") &gt; 0, "Failed", IF(COUNTIF(J125:J127, "Need Testing") &gt; 0, "Need Testing", IF(COUNTA(J125:J127) = 0, "Not Tested", "Success")))</f>
        <v>Not Tested</v>
      </c>
      <c r="K122" s="402"/>
      <c r="L122" s="74"/>
      <c r="M122" s="103"/>
      <c r="N122" s="103"/>
      <c r="O122" s="103"/>
      <c r="P122" s="103"/>
      <c r="Q122" s="103"/>
      <c r="R122" s="103"/>
      <c r="S122" s="103"/>
      <c r="T122" s="103"/>
      <c r="U122" s="103"/>
      <c r="V122" s="103"/>
      <c r="W122" s="103"/>
      <c r="X122" s="103"/>
      <c r="Y122" s="103"/>
      <c r="Z122" s="103"/>
    </row>
    <row r="123" spans="1:26">
      <c r="A123" s="403" t="s">
        <v>92</v>
      </c>
      <c r="B123" s="404" t="s">
        <v>93</v>
      </c>
      <c r="C123" s="404" t="s">
        <v>94</v>
      </c>
      <c r="D123" s="408" t="s">
        <v>95</v>
      </c>
      <c r="E123" s="409"/>
      <c r="F123" s="402"/>
      <c r="G123" s="408" t="s">
        <v>96</v>
      </c>
      <c r="H123" s="409"/>
      <c r="I123" s="402"/>
      <c r="J123" s="408" t="s">
        <v>97</v>
      </c>
      <c r="K123" s="409"/>
      <c r="L123" s="402"/>
      <c r="M123" s="103"/>
      <c r="N123" s="103"/>
      <c r="O123" s="103"/>
      <c r="P123" s="103"/>
      <c r="Q123" s="103"/>
      <c r="R123" s="103"/>
      <c r="S123" s="103"/>
      <c r="T123" s="103"/>
      <c r="U123" s="103"/>
      <c r="V123" s="103"/>
      <c r="W123" s="103"/>
      <c r="X123" s="103"/>
      <c r="Y123" s="103"/>
      <c r="Z123" s="103"/>
    </row>
    <row r="124" spans="1:26">
      <c r="A124" s="399"/>
      <c r="B124" s="399"/>
      <c r="C124" s="399"/>
      <c r="D124" s="75" t="s">
        <v>98</v>
      </c>
      <c r="E124" s="76" t="s">
        <v>99</v>
      </c>
      <c r="F124" s="76" t="s">
        <v>100</v>
      </c>
      <c r="G124" s="75" t="s">
        <v>98</v>
      </c>
      <c r="H124" s="76" t="s">
        <v>99</v>
      </c>
      <c r="I124" s="76" t="s">
        <v>100</v>
      </c>
      <c r="J124" s="75" t="s">
        <v>98</v>
      </c>
      <c r="K124" s="76" t="s">
        <v>99</v>
      </c>
      <c r="L124" s="76" t="s">
        <v>100</v>
      </c>
      <c r="M124" s="109"/>
      <c r="N124" s="109"/>
      <c r="O124" s="109"/>
      <c r="P124" s="109"/>
      <c r="Q124" s="109"/>
      <c r="R124" s="103"/>
      <c r="S124" s="103"/>
      <c r="T124" s="103"/>
      <c r="U124" s="103"/>
      <c r="V124" s="103"/>
      <c r="W124" s="103"/>
      <c r="X124" s="103"/>
      <c r="Y124" s="103"/>
      <c r="Z124" s="103"/>
    </row>
    <row r="125" spans="1:26" ht="45">
      <c r="A125" s="96">
        <v>1</v>
      </c>
      <c r="B125" s="93" t="s">
        <v>1159</v>
      </c>
      <c r="C125" s="94" t="s">
        <v>1160</v>
      </c>
      <c r="D125" s="80"/>
      <c r="E125" s="81"/>
      <c r="F125" s="81"/>
      <c r="G125" s="82" t="s">
        <v>79</v>
      </c>
      <c r="H125" s="83">
        <v>43320</v>
      </c>
      <c r="I125" s="84"/>
      <c r="J125" s="80"/>
      <c r="K125" s="85"/>
      <c r="L125" s="86"/>
      <c r="M125" s="103"/>
      <c r="N125" s="103"/>
      <c r="O125" s="103"/>
      <c r="P125" s="103"/>
      <c r="Q125" s="103"/>
      <c r="R125" s="103"/>
      <c r="S125" s="103"/>
      <c r="T125" s="103"/>
      <c r="U125" s="103"/>
      <c r="V125" s="103"/>
      <c r="W125" s="103"/>
      <c r="X125" s="103"/>
      <c r="Y125" s="103"/>
      <c r="Z125" s="103"/>
    </row>
    <row r="126" spans="1:26" ht="30">
      <c r="A126" s="96">
        <v>2</v>
      </c>
      <c r="B126" s="106" t="s">
        <v>148</v>
      </c>
      <c r="C126" s="84" t="s">
        <v>149</v>
      </c>
      <c r="D126" s="80"/>
      <c r="E126" s="81"/>
      <c r="F126" s="81"/>
      <c r="G126" s="82" t="s">
        <v>79</v>
      </c>
      <c r="H126" s="83">
        <v>43320</v>
      </c>
      <c r="I126" s="84"/>
      <c r="J126" s="80"/>
      <c r="K126" s="85"/>
      <c r="L126" s="86"/>
      <c r="M126" s="103"/>
      <c r="N126" s="103"/>
      <c r="O126" s="103"/>
      <c r="P126" s="103"/>
      <c r="Q126" s="103"/>
      <c r="R126" s="103"/>
      <c r="S126" s="103"/>
      <c r="T126" s="103"/>
      <c r="U126" s="103"/>
      <c r="V126" s="103"/>
      <c r="W126" s="103"/>
      <c r="X126" s="103"/>
      <c r="Y126" s="103"/>
      <c r="Z126" s="103"/>
    </row>
    <row r="127" spans="1:26" ht="12" customHeight="1">
      <c r="A127" s="96">
        <v>3</v>
      </c>
      <c r="B127" s="93" t="s">
        <v>150</v>
      </c>
      <c r="C127" s="94" t="s">
        <v>1161</v>
      </c>
      <c r="D127" s="80"/>
      <c r="E127" s="81"/>
      <c r="F127" s="81"/>
      <c r="G127" s="95" t="s">
        <v>79</v>
      </c>
      <c r="H127" s="83">
        <v>43320</v>
      </c>
      <c r="I127" s="84"/>
      <c r="J127" s="80"/>
      <c r="K127" s="85"/>
      <c r="L127" s="86"/>
      <c r="M127" s="103"/>
      <c r="N127" s="103"/>
      <c r="O127" s="103"/>
      <c r="P127" s="103"/>
      <c r="Q127" s="103"/>
      <c r="R127" s="103"/>
      <c r="S127" s="103"/>
      <c r="T127" s="103"/>
      <c r="U127" s="103"/>
      <c r="V127" s="103"/>
      <c r="W127" s="103"/>
      <c r="X127" s="103"/>
      <c r="Y127" s="103"/>
      <c r="Z127" s="103"/>
    </row>
    <row r="128" spans="1:26">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row>
    <row r="130" spans="1:26">
      <c r="A130" s="89" t="s">
        <v>230</v>
      </c>
      <c r="B130" s="66" t="s">
        <v>1162</v>
      </c>
      <c r="C130" s="67"/>
      <c r="D130" s="68"/>
      <c r="E130" s="69"/>
      <c r="F130" s="69"/>
      <c r="G130" s="68"/>
      <c r="H130" s="67"/>
      <c r="I130" s="67"/>
      <c r="J130" s="68"/>
      <c r="K130" s="70"/>
      <c r="L130" s="69"/>
      <c r="M130" s="103"/>
      <c r="N130" s="103"/>
      <c r="O130" s="103"/>
      <c r="P130" s="103"/>
      <c r="Q130" s="103"/>
      <c r="R130" s="103"/>
      <c r="S130" s="103"/>
      <c r="T130" s="103"/>
      <c r="U130" s="103"/>
      <c r="V130" s="103"/>
      <c r="W130" s="103"/>
      <c r="X130" s="103"/>
      <c r="Y130" s="103"/>
      <c r="Z130" s="103"/>
    </row>
    <row r="131" spans="1:26">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row>
    <row r="132" spans="1:26">
      <c r="A132" s="104" t="s">
        <v>90</v>
      </c>
      <c r="B132" s="72" t="s">
        <v>91</v>
      </c>
      <c r="C132" s="73" t="s">
        <v>85</v>
      </c>
      <c r="D132" s="401" t="str">
        <f>IF(COUNTIF(D135:D137, "Failed") &gt; 0, "Failed", IF(COUNTA(D135:D137) = 0, "Not Tested", "Success"))</f>
        <v>Not Tested</v>
      </c>
      <c r="E132" s="402"/>
      <c r="F132" s="97" t="s">
        <v>86</v>
      </c>
      <c r="G132" s="401" t="str">
        <f>IF(COUNTIF(G135:G137, "Failed") &gt; 0, "Failed", IF(COUNTIF(G135:G137, "Need Testing") &gt; 0, "Need Testing", IF(COUNTA(G135:G137) = 0, "Not Tested", "Success")))</f>
        <v>Success</v>
      </c>
      <c r="H132" s="402"/>
      <c r="I132" s="73" t="s">
        <v>87</v>
      </c>
      <c r="J132" s="401" t="str">
        <f>IF(COUNTIF(J135:J137, "Failed") &gt; 0, "Failed", IF(COUNTIF(J135:J137, "Need Testing") &gt; 0, "Need Testing", IF(COUNTA(J135:J137) = 0, "Not Tested", "Success")))</f>
        <v>Not Tested</v>
      </c>
      <c r="K132" s="402"/>
      <c r="L132" s="74"/>
      <c r="M132" s="103"/>
      <c r="N132" s="103"/>
      <c r="O132" s="103"/>
      <c r="P132" s="103"/>
      <c r="Q132" s="103"/>
      <c r="R132" s="103"/>
      <c r="S132" s="103"/>
      <c r="T132" s="103"/>
      <c r="U132" s="103"/>
      <c r="V132" s="103"/>
      <c r="W132" s="103"/>
      <c r="X132" s="103"/>
      <c r="Y132" s="103"/>
      <c r="Z132" s="103"/>
    </row>
    <row r="133" spans="1:26">
      <c r="A133" s="403" t="s">
        <v>92</v>
      </c>
      <c r="B133" s="404" t="s">
        <v>93</v>
      </c>
      <c r="C133" s="404" t="s">
        <v>94</v>
      </c>
      <c r="D133" s="408" t="s">
        <v>95</v>
      </c>
      <c r="E133" s="409"/>
      <c r="F133" s="402"/>
      <c r="G133" s="408" t="s">
        <v>96</v>
      </c>
      <c r="H133" s="409"/>
      <c r="I133" s="402"/>
      <c r="J133" s="408" t="s">
        <v>97</v>
      </c>
      <c r="K133" s="409"/>
      <c r="L133" s="402"/>
      <c r="M133" s="103"/>
      <c r="N133" s="103"/>
      <c r="O133" s="103"/>
      <c r="P133" s="103"/>
      <c r="Q133" s="103"/>
      <c r="R133" s="103"/>
      <c r="S133" s="103"/>
      <c r="T133" s="103"/>
      <c r="U133" s="103"/>
      <c r="V133" s="103"/>
      <c r="W133" s="103"/>
      <c r="X133" s="103"/>
      <c r="Y133" s="103"/>
      <c r="Z133" s="103"/>
    </row>
    <row r="134" spans="1:26">
      <c r="A134" s="399"/>
      <c r="B134" s="399"/>
      <c r="C134" s="399"/>
      <c r="D134" s="75" t="s">
        <v>98</v>
      </c>
      <c r="E134" s="76" t="s">
        <v>99</v>
      </c>
      <c r="F134" s="76" t="s">
        <v>100</v>
      </c>
      <c r="G134" s="75" t="s">
        <v>98</v>
      </c>
      <c r="H134" s="76" t="s">
        <v>99</v>
      </c>
      <c r="I134" s="76" t="s">
        <v>100</v>
      </c>
      <c r="J134" s="75" t="s">
        <v>98</v>
      </c>
      <c r="K134" s="76" t="s">
        <v>99</v>
      </c>
      <c r="L134" s="76" t="s">
        <v>100</v>
      </c>
      <c r="M134" s="109"/>
      <c r="N134" s="109"/>
      <c r="O134" s="109"/>
      <c r="P134" s="109"/>
      <c r="Q134" s="109"/>
      <c r="R134" s="103"/>
      <c r="S134" s="103"/>
      <c r="T134" s="103"/>
      <c r="U134" s="103"/>
      <c r="V134" s="103"/>
      <c r="W134" s="103"/>
      <c r="X134" s="103"/>
      <c r="Y134" s="103"/>
      <c r="Z134" s="103"/>
    </row>
    <row r="135" spans="1:26" ht="45">
      <c r="A135" s="96">
        <v>1</v>
      </c>
      <c r="B135" s="93" t="s">
        <v>1163</v>
      </c>
      <c r="C135" s="94" t="s">
        <v>1164</v>
      </c>
      <c r="D135" s="80"/>
      <c r="E135" s="81"/>
      <c r="F135" s="81"/>
      <c r="G135" s="82" t="s">
        <v>79</v>
      </c>
      <c r="H135" s="83">
        <v>43320</v>
      </c>
      <c r="I135" s="84"/>
      <c r="J135" s="80"/>
      <c r="K135" s="85"/>
      <c r="L135" s="86"/>
      <c r="M135" s="103"/>
      <c r="N135" s="103"/>
      <c r="O135" s="103"/>
      <c r="P135" s="103"/>
      <c r="Q135" s="103"/>
      <c r="R135" s="103"/>
      <c r="S135" s="103"/>
      <c r="T135" s="103"/>
      <c r="U135" s="103"/>
      <c r="V135" s="103"/>
      <c r="W135" s="103"/>
      <c r="X135" s="103"/>
      <c r="Y135" s="103"/>
      <c r="Z135" s="103"/>
    </row>
    <row r="136" spans="1:26" ht="30">
      <c r="A136" s="96">
        <v>2</v>
      </c>
      <c r="B136" s="106" t="s">
        <v>148</v>
      </c>
      <c r="C136" s="84" t="s">
        <v>149</v>
      </c>
      <c r="D136" s="80"/>
      <c r="E136" s="81"/>
      <c r="F136" s="81"/>
      <c r="G136" s="82" t="s">
        <v>79</v>
      </c>
      <c r="H136" s="83">
        <v>43320</v>
      </c>
      <c r="I136" s="84"/>
      <c r="J136" s="80"/>
      <c r="K136" s="85"/>
      <c r="L136" s="86"/>
      <c r="M136" s="103"/>
      <c r="N136" s="103"/>
      <c r="O136" s="103"/>
      <c r="P136" s="103"/>
      <c r="Q136" s="103"/>
      <c r="R136" s="103"/>
      <c r="S136" s="103"/>
      <c r="T136" s="103"/>
      <c r="U136" s="103"/>
      <c r="V136" s="103"/>
      <c r="W136" s="103"/>
      <c r="X136" s="103"/>
      <c r="Y136" s="103"/>
      <c r="Z136" s="103"/>
    </row>
    <row r="137" spans="1:26" ht="12" customHeight="1">
      <c r="A137" s="96">
        <v>3</v>
      </c>
      <c r="B137" s="93" t="s">
        <v>150</v>
      </c>
      <c r="C137" s="94" t="s">
        <v>1165</v>
      </c>
      <c r="D137" s="80"/>
      <c r="E137" s="81"/>
      <c r="F137" s="81"/>
      <c r="G137" s="95" t="s">
        <v>79</v>
      </c>
      <c r="H137" s="83">
        <v>43320</v>
      </c>
      <c r="I137" s="84"/>
      <c r="J137" s="80"/>
      <c r="K137" s="85"/>
      <c r="L137" s="86"/>
      <c r="M137" s="103"/>
      <c r="N137" s="103"/>
      <c r="O137" s="103"/>
      <c r="P137" s="103"/>
      <c r="Q137" s="103"/>
      <c r="R137" s="103"/>
      <c r="S137" s="103"/>
      <c r="T137" s="103"/>
      <c r="U137" s="103"/>
      <c r="V137" s="103"/>
      <c r="W137" s="103"/>
      <c r="X137" s="103"/>
      <c r="Y137" s="103"/>
      <c r="Z137" s="103"/>
    </row>
    <row r="138" spans="1:26">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row>
    <row r="139" spans="1:26">
      <c r="A139" s="104" t="s">
        <v>119</v>
      </c>
      <c r="B139" s="72" t="s">
        <v>1166</v>
      </c>
      <c r="C139" s="73" t="s">
        <v>85</v>
      </c>
      <c r="D139" s="401" t="str">
        <f>IF(COUNTIF(D142:D144, "Failed") &gt; 0, "Failed", IF(COUNTA(D142:D144) = 0, "Not Tested", "Success"))</f>
        <v>Not Tested</v>
      </c>
      <c r="E139" s="402"/>
      <c r="F139" s="97" t="s">
        <v>86</v>
      </c>
      <c r="G139" s="401" t="str">
        <f>IF(COUNTIF(G142:G144, "Failed") &gt; 0, "Failed", IF(COUNTIF(G142:G144, "Need Testing") &gt; 0, "Need Testing", IF(COUNTA(G142:G144) = 0, "Not Tested", "Success")))</f>
        <v>Success</v>
      </c>
      <c r="H139" s="402"/>
      <c r="I139" s="73" t="s">
        <v>87</v>
      </c>
      <c r="J139" s="401" t="str">
        <f>IF(COUNTIF(J142:J144, "Failed") &gt; 0, "Failed", IF(COUNTIF(J142:J144, "Need Testing") &gt; 0, "Need Testing", IF(COUNTA(J142:J144) = 0, "Not Tested", "Success")))</f>
        <v>Not Tested</v>
      </c>
      <c r="K139" s="402"/>
      <c r="L139" s="74"/>
      <c r="M139" s="103"/>
      <c r="N139" s="103"/>
      <c r="O139" s="103"/>
      <c r="P139" s="103"/>
      <c r="Q139" s="103"/>
      <c r="R139" s="103"/>
      <c r="S139" s="103"/>
      <c r="T139" s="103"/>
      <c r="U139" s="103"/>
      <c r="V139" s="103"/>
      <c r="W139" s="103"/>
      <c r="X139" s="103"/>
      <c r="Y139" s="103"/>
      <c r="Z139" s="103"/>
    </row>
    <row r="140" spans="1:26">
      <c r="A140" s="403" t="s">
        <v>92</v>
      </c>
      <c r="B140" s="404" t="s">
        <v>93</v>
      </c>
      <c r="C140" s="404" t="s">
        <v>94</v>
      </c>
      <c r="D140" s="408" t="s">
        <v>95</v>
      </c>
      <c r="E140" s="409"/>
      <c r="F140" s="402"/>
      <c r="G140" s="408" t="s">
        <v>96</v>
      </c>
      <c r="H140" s="409"/>
      <c r="I140" s="402"/>
      <c r="J140" s="408" t="s">
        <v>97</v>
      </c>
      <c r="K140" s="409"/>
      <c r="L140" s="402"/>
      <c r="M140" s="103"/>
      <c r="N140" s="103"/>
      <c r="O140" s="103"/>
      <c r="P140" s="103"/>
      <c r="Q140" s="103"/>
      <c r="R140" s="103"/>
      <c r="S140" s="103"/>
      <c r="T140" s="103"/>
      <c r="U140" s="103"/>
      <c r="V140" s="103"/>
      <c r="W140" s="103"/>
      <c r="X140" s="103"/>
      <c r="Y140" s="103"/>
      <c r="Z140" s="103"/>
    </row>
    <row r="141" spans="1:26">
      <c r="A141" s="399"/>
      <c r="B141" s="399"/>
      <c r="C141" s="399"/>
      <c r="D141" s="75" t="s">
        <v>98</v>
      </c>
      <c r="E141" s="76" t="s">
        <v>99</v>
      </c>
      <c r="F141" s="76" t="s">
        <v>100</v>
      </c>
      <c r="G141" s="75" t="s">
        <v>98</v>
      </c>
      <c r="H141" s="76" t="s">
        <v>99</v>
      </c>
      <c r="I141" s="76" t="s">
        <v>100</v>
      </c>
      <c r="J141" s="75" t="s">
        <v>98</v>
      </c>
      <c r="K141" s="76" t="s">
        <v>99</v>
      </c>
      <c r="L141" s="76" t="s">
        <v>100</v>
      </c>
      <c r="M141" s="109"/>
      <c r="N141" s="109"/>
      <c r="O141" s="109"/>
      <c r="P141" s="109"/>
      <c r="Q141" s="109"/>
      <c r="R141" s="103"/>
      <c r="S141" s="103"/>
      <c r="T141" s="103"/>
      <c r="U141" s="103"/>
      <c r="V141" s="103"/>
      <c r="W141" s="103"/>
      <c r="X141" s="103"/>
      <c r="Y141" s="103"/>
      <c r="Z141" s="103"/>
    </row>
    <row r="142" spans="1:26" ht="45">
      <c r="A142" s="96">
        <v>1</v>
      </c>
      <c r="B142" s="93" t="s">
        <v>1167</v>
      </c>
      <c r="C142" s="94" t="s">
        <v>1168</v>
      </c>
      <c r="D142" s="80"/>
      <c r="E142" s="81"/>
      <c r="F142" s="81"/>
      <c r="G142" s="82" t="s">
        <v>79</v>
      </c>
      <c r="H142" s="83">
        <v>43320</v>
      </c>
      <c r="I142" s="84"/>
      <c r="J142" s="80"/>
      <c r="K142" s="85"/>
      <c r="L142" s="86"/>
      <c r="M142" s="103"/>
      <c r="N142" s="103"/>
      <c r="O142" s="103"/>
      <c r="P142" s="103"/>
      <c r="Q142" s="103"/>
      <c r="R142" s="103"/>
      <c r="S142" s="103"/>
      <c r="T142" s="103"/>
      <c r="U142" s="103"/>
      <c r="V142" s="103"/>
      <c r="W142" s="103"/>
      <c r="X142" s="103"/>
      <c r="Y142" s="103"/>
      <c r="Z142" s="103"/>
    </row>
    <row r="143" spans="1:26" ht="30">
      <c r="A143" s="96">
        <v>2</v>
      </c>
      <c r="B143" s="106" t="s">
        <v>148</v>
      </c>
      <c r="C143" s="84" t="s">
        <v>149</v>
      </c>
      <c r="D143" s="80"/>
      <c r="E143" s="81"/>
      <c r="F143" s="81"/>
      <c r="G143" s="82" t="s">
        <v>79</v>
      </c>
      <c r="H143" s="83">
        <v>43320</v>
      </c>
      <c r="I143" s="84"/>
      <c r="J143" s="80"/>
      <c r="K143" s="85"/>
      <c r="L143" s="86"/>
      <c r="M143" s="103"/>
      <c r="N143" s="103"/>
      <c r="O143" s="103"/>
      <c r="P143" s="103"/>
      <c r="Q143" s="103"/>
      <c r="R143" s="103"/>
      <c r="S143" s="103"/>
      <c r="T143" s="103"/>
      <c r="U143" s="103"/>
      <c r="V143" s="103"/>
      <c r="W143" s="103"/>
      <c r="X143" s="103"/>
      <c r="Y143" s="103"/>
      <c r="Z143" s="103"/>
    </row>
    <row r="144" spans="1:26" ht="12" customHeight="1">
      <c r="A144" s="96">
        <v>3</v>
      </c>
      <c r="B144" s="93" t="s">
        <v>150</v>
      </c>
      <c r="C144" s="94" t="s">
        <v>1169</v>
      </c>
      <c r="D144" s="80"/>
      <c r="E144" s="81"/>
      <c r="F144" s="81"/>
      <c r="G144" s="95" t="s">
        <v>79</v>
      </c>
      <c r="H144" s="83">
        <v>43320</v>
      </c>
      <c r="I144" s="84"/>
      <c r="J144" s="80"/>
      <c r="K144" s="85"/>
      <c r="L144" s="86"/>
      <c r="M144" s="103"/>
      <c r="N144" s="103"/>
      <c r="O144" s="103"/>
      <c r="P144" s="103"/>
      <c r="Q144" s="103"/>
      <c r="R144" s="103"/>
      <c r="S144" s="103"/>
      <c r="T144" s="103"/>
      <c r="U144" s="103"/>
      <c r="V144" s="103"/>
      <c r="W144" s="103"/>
      <c r="X144" s="103"/>
      <c r="Y144" s="103"/>
      <c r="Z144" s="103"/>
    </row>
    <row r="145" spans="1:26">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row>
    <row r="146" spans="1:26">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row>
    <row r="147" spans="1:26">
      <c r="A147" s="89" t="s">
        <v>235</v>
      </c>
      <c r="B147" s="66" t="s">
        <v>1170</v>
      </c>
      <c r="C147" s="67"/>
      <c r="D147" s="68"/>
      <c r="E147" s="69"/>
      <c r="F147" s="69"/>
      <c r="G147" s="68"/>
      <c r="H147" s="67"/>
      <c r="I147" s="67"/>
      <c r="J147" s="68"/>
      <c r="K147" s="70"/>
      <c r="L147" s="69"/>
      <c r="M147" s="103"/>
      <c r="N147" s="103"/>
      <c r="O147" s="103"/>
      <c r="P147" s="103"/>
      <c r="Q147" s="103"/>
      <c r="R147" s="103"/>
      <c r="S147" s="103"/>
      <c r="T147" s="103"/>
      <c r="U147" s="103"/>
      <c r="V147" s="103"/>
      <c r="W147" s="103"/>
      <c r="X147" s="103"/>
      <c r="Y147" s="103"/>
      <c r="Z147" s="103"/>
    </row>
    <row r="148" spans="1:26">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row>
    <row r="149" spans="1:26">
      <c r="A149" s="104" t="s">
        <v>90</v>
      </c>
      <c r="B149" s="72" t="s">
        <v>91</v>
      </c>
      <c r="C149" s="73" t="s">
        <v>85</v>
      </c>
      <c r="D149" s="401" t="str">
        <f>IF(COUNTIF(D152:D154, "Failed") &gt; 0, "Failed", IF(COUNTA(D152:D154) = 0, "Not Tested", "Success"))</f>
        <v>Not Tested</v>
      </c>
      <c r="E149" s="402"/>
      <c r="F149" s="97" t="s">
        <v>86</v>
      </c>
      <c r="G149" s="401" t="str">
        <f>IF(COUNTIF(G152:G154, "Failed") &gt; 0, "Failed", IF(COUNTIF(G152:G154, "Need Testing") &gt; 0, "Need Testing", IF(COUNTA(G152:G154) = 0, "Not Tested", "Success")))</f>
        <v>Success</v>
      </c>
      <c r="H149" s="402"/>
      <c r="I149" s="73" t="s">
        <v>87</v>
      </c>
      <c r="J149" s="401" t="str">
        <f>IF(COUNTIF(J152:J154, "Failed") &gt; 0, "Failed", IF(COUNTIF(J152:J154, "Need Testing") &gt; 0, "Need Testing", IF(COUNTA(J152:J154) = 0, "Not Tested", "Success")))</f>
        <v>Not Tested</v>
      </c>
      <c r="K149" s="402"/>
      <c r="L149" s="74"/>
      <c r="M149" s="103"/>
      <c r="N149" s="103"/>
      <c r="O149" s="103"/>
      <c r="P149" s="103"/>
      <c r="Q149" s="103"/>
      <c r="R149" s="103"/>
      <c r="S149" s="103"/>
      <c r="T149" s="103"/>
      <c r="U149" s="103"/>
      <c r="V149" s="103"/>
      <c r="W149" s="103"/>
      <c r="X149" s="103"/>
      <c r="Y149" s="103"/>
      <c r="Z149" s="103"/>
    </row>
    <row r="150" spans="1:26">
      <c r="A150" s="403" t="s">
        <v>92</v>
      </c>
      <c r="B150" s="404" t="s">
        <v>93</v>
      </c>
      <c r="C150" s="404" t="s">
        <v>94</v>
      </c>
      <c r="D150" s="408" t="s">
        <v>95</v>
      </c>
      <c r="E150" s="409"/>
      <c r="F150" s="402"/>
      <c r="G150" s="408" t="s">
        <v>96</v>
      </c>
      <c r="H150" s="409"/>
      <c r="I150" s="402"/>
      <c r="J150" s="408" t="s">
        <v>97</v>
      </c>
      <c r="K150" s="409"/>
      <c r="L150" s="402"/>
      <c r="M150" s="103"/>
      <c r="N150" s="103"/>
      <c r="O150" s="103"/>
      <c r="P150" s="103"/>
      <c r="Q150" s="103"/>
      <c r="R150" s="103"/>
      <c r="S150" s="103"/>
      <c r="T150" s="103"/>
      <c r="U150" s="103"/>
      <c r="V150" s="103"/>
      <c r="W150" s="103"/>
      <c r="X150" s="103"/>
      <c r="Y150" s="103"/>
      <c r="Z150" s="103"/>
    </row>
    <row r="151" spans="1:26">
      <c r="A151" s="399"/>
      <c r="B151" s="399"/>
      <c r="C151" s="399"/>
      <c r="D151" s="75" t="s">
        <v>98</v>
      </c>
      <c r="E151" s="76" t="s">
        <v>99</v>
      </c>
      <c r="F151" s="76" t="s">
        <v>100</v>
      </c>
      <c r="G151" s="75" t="s">
        <v>98</v>
      </c>
      <c r="H151" s="76" t="s">
        <v>99</v>
      </c>
      <c r="I151" s="76" t="s">
        <v>100</v>
      </c>
      <c r="J151" s="75" t="s">
        <v>98</v>
      </c>
      <c r="K151" s="76" t="s">
        <v>99</v>
      </c>
      <c r="L151" s="76" t="s">
        <v>100</v>
      </c>
      <c r="M151" s="109"/>
      <c r="N151" s="109"/>
      <c r="O151" s="109"/>
      <c r="P151" s="109"/>
      <c r="Q151" s="109"/>
      <c r="R151" s="103"/>
      <c r="S151" s="103"/>
      <c r="T151" s="103"/>
      <c r="U151" s="103"/>
      <c r="V151" s="103"/>
      <c r="W151" s="103"/>
      <c r="X151" s="103"/>
      <c r="Y151" s="103"/>
      <c r="Z151" s="103"/>
    </row>
    <row r="152" spans="1:26" ht="45">
      <c r="A152" s="96">
        <v>1</v>
      </c>
      <c r="B152" s="93" t="s">
        <v>1171</v>
      </c>
      <c r="C152" s="94" t="s">
        <v>1172</v>
      </c>
      <c r="D152" s="80"/>
      <c r="E152" s="81"/>
      <c r="F152" s="81"/>
      <c r="G152" s="82" t="s">
        <v>79</v>
      </c>
      <c r="H152" s="83">
        <v>43320</v>
      </c>
      <c r="I152" s="84"/>
      <c r="J152" s="80"/>
      <c r="K152" s="85"/>
      <c r="L152" s="86"/>
      <c r="M152" s="103"/>
      <c r="N152" s="103"/>
      <c r="O152" s="103"/>
      <c r="P152" s="103"/>
      <c r="Q152" s="103"/>
      <c r="R152" s="103"/>
      <c r="S152" s="103"/>
      <c r="T152" s="103"/>
      <c r="U152" s="103"/>
      <c r="V152" s="103"/>
      <c r="W152" s="103"/>
      <c r="X152" s="103"/>
      <c r="Y152" s="103"/>
      <c r="Z152" s="103"/>
    </row>
    <row r="153" spans="1:26" ht="30">
      <c r="A153" s="96">
        <v>2</v>
      </c>
      <c r="B153" s="106" t="s">
        <v>148</v>
      </c>
      <c r="C153" s="84" t="s">
        <v>149</v>
      </c>
      <c r="D153" s="80"/>
      <c r="E153" s="81"/>
      <c r="F153" s="81"/>
      <c r="G153" s="82" t="s">
        <v>79</v>
      </c>
      <c r="H153" s="83">
        <v>43320</v>
      </c>
      <c r="I153" s="84"/>
      <c r="J153" s="80"/>
      <c r="K153" s="85"/>
      <c r="L153" s="86"/>
      <c r="M153" s="103"/>
      <c r="N153" s="103"/>
      <c r="O153" s="103"/>
      <c r="P153" s="103"/>
      <c r="Q153" s="103"/>
      <c r="R153" s="103"/>
      <c r="S153" s="103"/>
      <c r="T153" s="103"/>
      <c r="U153" s="103"/>
      <c r="V153" s="103"/>
      <c r="W153" s="103"/>
      <c r="X153" s="103"/>
      <c r="Y153" s="103"/>
      <c r="Z153" s="103"/>
    </row>
    <row r="154" spans="1:26" ht="12" customHeight="1">
      <c r="A154" s="96">
        <v>3</v>
      </c>
      <c r="B154" s="93" t="s">
        <v>150</v>
      </c>
      <c r="C154" s="94" t="s">
        <v>1173</v>
      </c>
      <c r="D154" s="80"/>
      <c r="E154" s="81"/>
      <c r="F154" s="81"/>
      <c r="G154" s="95" t="s">
        <v>79</v>
      </c>
      <c r="H154" s="83">
        <v>43320</v>
      </c>
      <c r="I154" s="84"/>
      <c r="J154" s="80"/>
      <c r="K154" s="85"/>
      <c r="L154" s="86"/>
      <c r="M154" s="103"/>
      <c r="N154" s="103"/>
      <c r="O154" s="103"/>
      <c r="P154" s="103"/>
      <c r="Q154" s="103"/>
      <c r="R154" s="103"/>
      <c r="S154" s="103"/>
      <c r="T154" s="103"/>
      <c r="U154" s="103"/>
      <c r="V154" s="103"/>
      <c r="W154" s="103"/>
      <c r="X154" s="103"/>
      <c r="Y154" s="103"/>
      <c r="Z154" s="103"/>
    </row>
    <row r="155" spans="1:26">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row>
    <row r="156" spans="1:26">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row>
    <row r="157" spans="1:26">
      <c r="A157" s="89" t="s">
        <v>242</v>
      </c>
      <c r="B157" s="66" t="s">
        <v>1174</v>
      </c>
      <c r="C157" s="67"/>
      <c r="D157" s="68"/>
      <c r="E157" s="69"/>
      <c r="F157" s="69"/>
      <c r="G157" s="68"/>
      <c r="H157" s="67"/>
      <c r="I157" s="67"/>
      <c r="J157" s="68"/>
      <c r="K157" s="70"/>
      <c r="L157" s="69"/>
      <c r="M157" s="103"/>
      <c r="N157" s="103"/>
      <c r="O157" s="103"/>
      <c r="P157" s="103"/>
      <c r="Q157" s="103"/>
      <c r="R157" s="103"/>
      <c r="S157" s="103"/>
      <c r="T157" s="103"/>
      <c r="U157" s="103"/>
      <c r="V157" s="103"/>
      <c r="W157" s="103"/>
      <c r="X157" s="103"/>
      <c r="Y157" s="103"/>
      <c r="Z157" s="103"/>
    </row>
    <row r="158" spans="1:26">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row>
    <row r="159" spans="1:26">
      <c r="A159" s="104" t="s">
        <v>90</v>
      </c>
      <c r="B159" s="72" t="s">
        <v>91</v>
      </c>
      <c r="C159" s="73" t="s">
        <v>85</v>
      </c>
      <c r="D159" s="401" t="str">
        <f>IF(COUNTIF(D162:D164, "Failed") &gt; 0, "Failed", IF(COUNTA(D162:D164) = 0, "Not Tested", "Success"))</f>
        <v>Not Tested</v>
      </c>
      <c r="E159" s="402"/>
      <c r="F159" s="97" t="s">
        <v>86</v>
      </c>
      <c r="G159" s="401" t="str">
        <f>IF(COUNTIF(G162:G164, "Failed") &gt; 0, "Failed", IF(COUNTIF(G162:G164, "Need Testing") &gt; 0, "Need Testing", IF(COUNTA(G162:G164) = 0, "Not Tested", "Success")))</f>
        <v>Success</v>
      </c>
      <c r="H159" s="402"/>
      <c r="I159" s="73" t="s">
        <v>87</v>
      </c>
      <c r="J159" s="401" t="str">
        <f>IF(COUNTIF(J162:J164, "Failed") &gt; 0, "Failed", IF(COUNTIF(J162:J164, "Need Testing") &gt; 0, "Need Testing", IF(COUNTA(J162:J164) = 0, "Not Tested", "Success")))</f>
        <v>Not Tested</v>
      </c>
      <c r="K159" s="402"/>
      <c r="L159" s="74"/>
      <c r="M159" s="103"/>
      <c r="N159" s="103"/>
      <c r="O159" s="103"/>
      <c r="P159" s="103"/>
      <c r="Q159" s="103"/>
      <c r="R159" s="103"/>
      <c r="S159" s="103"/>
      <c r="T159" s="103"/>
      <c r="U159" s="103"/>
      <c r="V159" s="103"/>
      <c r="W159" s="103"/>
      <c r="X159" s="103"/>
      <c r="Y159" s="103"/>
      <c r="Z159" s="103"/>
    </row>
    <row r="160" spans="1:26">
      <c r="A160" s="403" t="s">
        <v>92</v>
      </c>
      <c r="B160" s="404" t="s">
        <v>93</v>
      </c>
      <c r="C160" s="404" t="s">
        <v>94</v>
      </c>
      <c r="D160" s="408" t="s">
        <v>95</v>
      </c>
      <c r="E160" s="409"/>
      <c r="F160" s="402"/>
      <c r="G160" s="408" t="s">
        <v>96</v>
      </c>
      <c r="H160" s="409"/>
      <c r="I160" s="402"/>
      <c r="J160" s="408" t="s">
        <v>97</v>
      </c>
      <c r="K160" s="409"/>
      <c r="L160" s="402"/>
      <c r="M160" s="103"/>
      <c r="N160" s="103"/>
      <c r="O160" s="103"/>
      <c r="P160" s="103"/>
      <c r="Q160" s="103"/>
      <c r="R160" s="103"/>
      <c r="S160" s="103"/>
      <c r="T160" s="103"/>
      <c r="U160" s="103"/>
      <c r="V160" s="103"/>
      <c r="W160" s="103"/>
      <c r="X160" s="103"/>
      <c r="Y160" s="103"/>
      <c r="Z160" s="103"/>
    </row>
    <row r="161" spans="1:26">
      <c r="A161" s="399"/>
      <c r="B161" s="399"/>
      <c r="C161" s="399"/>
      <c r="D161" s="75" t="s">
        <v>98</v>
      </c>
      <c r="E161" s="76" t="s">
        <v>99</v>
      </c>
      <c r="F161" s="76" t="s">
        <v>100</v>
      </c>
      <c r="G161" s="75" t="s">
        <v>98</v>
      </c>
      <c r="H161" s="76" t="s">
        <v>99</v>
      </c>
      <c r="I161" s="76" t="s">
        <v>100</v>
      </c>
      <c r="J161" s="75" t="s">
        <v>98</v>
      </c>
      <c r="K161" s="76" t="s">
        <v>99</v>
      </c>
      <c r="L161" s="76" t="s">
        <v>100</v>
      </c>
      <c r="M161" s="109"/>
      <c r="N161" s="109"/>
      <c r="O161" s="109"/>
      <c r="P161" s="109"/>
      <c r="Q161" s="109"/>
      <c r="R161" s="103"/>
      <c r="S161" s="103"/>
      <c r="T161" s="103"/>
      <c r="U161" s="103"/>
      <c r="V161" s="103"/>
      <c r="W161" s="103"/>
      <c r="X161" s="103"/>
      <c r="Y161" s="103"/>
      <c r="Z161" s="103"/>
    </row>
    <row r="162" spans="1:26" ht="45">
      <c r="A162" s="96">
        <v>1</v>
      </c>
      <c r="B162" s="93" t="s">
        <v>1175</v>
      </c>
      <c r="C162" s="94" t="s">
        <v>1176</v>
      </c>
      <c r="D162" s="80"/>
      <c r="E162" s="81"/>
      <c r="F162" s="81"/>
      <c r="G162" s="82" t="s">
        <v>79</v>
      </c>
      <c r="H162" s="83">
        <v>43320</v>
      </c>
      <c r="I162" s="84"/>
      <c r="J162" s="80"/>
      <c r="K162" s="85"/>
      <c r="L162" s="86"/>
      <c r="M162" s="103"/>
      <c r="N162" s="103"/>
      <c r="O162" s="103"/>
      <c r="P162" s="103"/>
      <c r="Q162" s="103"/>
      <c r="R162" s="103"/>
      <c r="S162" s="103"/>
      <c r="T162" s="103"/>
      <c r="U162" s="103"/>
      <c r="V162" s="103"/>
      <c r="W162" s="103"/>
      <c r="X162" s="103"/>
      <c r="Y162" s="103"/>
      <c r="Z162" s="103"/>
    </row>
    <row r="163" spans="1:26" ht="30">
      <c r="A163" s="96">
        <v>2</v>
      </c>
      <c r="B163" s="106" t="s">
        <v>148</v>
      </c>
      <c r="C163" s="84" t="s">
        <v>149</v>
      </c>
      <c r="D163" s="80"/>
      <c r="E163" s="81"/>
      <c r="F163" s="81"/>
      <c r="G163" s="82" t="s">
        <v>79</v>
      </c>
      <c r="H163" s="83">
        <v>43320</v>
      </c>
      <c r="I163" s="84"/>
      <c r="J163" s="80"/>
      <c r="K163" s="85"/>
      <c r="L163" s="86"/>
      <c r="M163" s="103"/>
      <c r="N163" s="103"/>
      <c r="O163" s="103"/>
      <c r="P163" s="103"/>
      <c r="Q163" s="103"/>
      <c r="R163" s="103"/>
      <c r="S163" s="103"/>
      <c r="T163" s="103"/>
      <c r="U163" s="103"/>
      <c r="V163" s="103"/>
      <c r="W163" s="103"/>
      <c r="X163" s="103"/>
      <c r="Y163" s="103"/>
      <c r="Z163" s="103"/>
    </row>
    <row r="164" spans="1:26" ht="12" customHeight="1">
      <c r="A164" s="96">
        <v>3</v>
      </c>
      <c r="B164" s="93" t="s">
        <v>150</v>
      </c>
      <c r="C164" s="94" t="s">
        <v>1177</v>
      </c>
      <c r="D164" s="80"/>
      <c r="E164" s="81"/>
      <c r="F164" s="81"/>
      <c r="G164" s="95" t="s">
        <v>79</v>
      </c>
      <c r="H164" s="83">
        <v>43320</v>
      </c>
      <c r="I164" s="84"/>
      <c r="J164" s="80"/>
      <c r="K164" s="85"/>
      <c r="L164" s="86"/>
      <c r="M164" s="103"/>
      <c r="N164" s="103"/>
      <c r="O164" s="103"/>
      <c r="P164" s="103"/>
      <c r="Q164" s="103"/>
      <c r="R164" s="103"/>
      <c r="S164" s="103"/>
      <c r="T164" s="103"/>
      <c r="U164" s="103"/>
      <c r="V164" s="103"/>
      <c r="W164" s="103"/>
      <c r="X164" s="103"/>
      <c r="Y164" s="103"/>
      <c r="Z164" s="103"/>
    </row>
    <row r="165" spans="1:26">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row>
    <row r="166" spans="1:26">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row>
    <row r="167" spans="1:26">
      <c r="A167" s="89" t="s">
        <v>247</v>
      </c>
      <c r="B167" s="66" t="s">
        <v>1178</v>
      </c>
      <c r="C167" s="67"/>
      <c r="D167" s="68"/>
      <c r="E167" s="69"/>
      <c r="F167" s="69"/>
      <c r="G167" s="68"/>
      <c r="H167" s="67"/>
      <c r="I167" s="67"/>
      <c r="J167" s="68"/>
      <c r="K167" s="70"/>
      <c r="L167" s="69"/>
      <c r="M167" s="103"/>
      <c r="N167" s="103"/>
      <c r="O167" s="103"/>
      <c r="P167" s="103"/>
      <c r="Q167" s="103"/>
      <c r="R167" s="103"/>
      <c r="S167" s="103"/>
      <c r="T167" s="103"/>
      <c r="U167" s="103"/>
      <c r="V167" s="103"/>
      <c r="W167" s="103"/>
      <c r="X167" s="103"/>
      <c r="Y167" s="103"/>
      <c r="Z167" s="103"/>
    </row>
    <row r="168" spans="1:26">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row>
    <row r="169" spans="1:26">
      <c r="A169" s="104" t="s">
        <v>90</v>
      </c>
      <c r="B169" s="72" t="s">
        <v>91</v>
      </c>
      <c r="C169" s="73" t="s">
        <v>85</v>
      </c>
      <c r="D169" s="401" t="str">
        <f>IF(COUNTIF(D172:D174, "Failed") &gt; 0, "Failed", IF(COUNTA(D172:D174) = 0, "Not Tested", "Success"))</f>
        <v>Not Tested</v>
      </c>
      <c r="E169" s="402"/>
      <c r="F169" s="97" t="s">
        <v>86</v>
      </c>
      <c r="G169" s="401" t="str">
        <f>IF(COUNTIF(G172:G174, "Failed") &gt; 0, "Failed", IF(COUNTIF(G172:G174, "Need Testing") &gt; 0, "Need Testing", IF(COUNTA(G172:G174) = 0, "Not Tested", "Success")))</f>
        <v>Success</v>
      </c>
      <c r="H169" s="402"/>
      <c r="I169" s="73" t="s">
        <v>87</v>
      </c>
      <c r="J169" s="401" t="str">
        <f>IF(COUNTIF(J172:J174, "Failed") &gt; 0, "Failed", IF(COUNTIF(J172:J174, "Need Testing") &gt; 0, "Need Testing", IF(COUNTA(J172:J174) = 0, "Not Tested", "Success")))</f>
        <v>Not Tested</v>
      </c>
      <c r="K169" s="402"/>
      <c r="L169" s="74"/>
      <c r="M169" s="103"/>
      <c r="N169" s="103"/>
      <c r="O169" s="103"/>
      <c r="P169" s="103"/>
      <c r="Q169" s="103"/>
      <c r="R169" s="103"/>
      <c r="S169" s="103"/>
      <c r="T169" s="103"/>
      <c r="U169" s="103"/>
      <c r="V169" s="103"/>
      <c r="W169" s="103"/>
      <c r="X169" s="103"/>
      <c r="Y169" s="103"/>
      <c r="Z169" s="103"/>
    </row>
    <row r="170" spans="1:26">
      <c r="A170" s="403" t="s">
        <v>92</v>
      </c>
      <c r="B170" s="404" t="s">
        <v>93</v>
      </c>
      <c r="C170" s="404" t="s">
        <v>94</v>
      </c>
      <c r="D170" s="408" t="s">
        <v>95</v>
      </c>
      <c r="E170" s="409"/>
      <c r="F170" s="402"/>
      <c r="G170" s="408" t="s">
        <v>96</v>
      </c>
      <c r="H170" s="409"/>
      <c r="I170" s="402"/>
      <c r="J170" s="408" t="s">
        <v>97</v>
      </c>
      <c r="K170" s="409"/>
      <c r="L170" s="402"/>
      <c r="M170" s="103"/>
      <c r="N170" s="103"/>
      <c r="O170" s="103"/>
      <c r="P170" s="103"/>
      <c r="Q170" s="103"/>
      <c r="R170" s="103"/>
      <c r="S170" s="103"/>
      <c r="T170" s="103"/>
      <c r="U170" s="103"/>
      <c r="V170" s="103"/>
      <c r="W170" s="103"/>
      <c r="X170" s="103"/>
      <c r="Y170" s="103"/>
      <c r="Z170" s="103"/>
    </row>
    <row r="171" spans="1:26">
      <c r="A171" s="399"/>
      <c r="B171" s="399"/>
      <c r="C171" s="399"/>
      <c r="D171" s="75" t="s">
        <v>98</v>
      </c>
      <c r="E171" s="76" t="s">
        <v>99</v>
      </c>
      <c r="F171" s="76" t="s">
        <v>100</v>
      </c>
      <c r="G171" s="75" t="s">
        <v>98</v>
      </c>
      <c r="H171" s="76" t="s">
        <v>99</v>
      </c>
      <c r="I171" s="76" t="s">
        <v>100</v>
      </c>
      <c r="J171" s="75" t="s">
        <v>98</v>
      </c>
      <c r="K171" s="76" t="s">
        <v>99</v>
      </c>
      <c r="L171" s="76" t="s">
        <v>100</v>
      </c>
      <c r="M171" s="109"/>
      <c r="N171" s="109"/>
      <c r="O171" s="109"/>
      <c r="P171" s="109"/>
      <c r="Q171" s="109"/>
      <c r="R171" s="103"/>
      <c r="S171" s="103"/>
      <c r="T171" s="103"/>
      <c r="U171" s="103"/>
      <c r="V171" s="103"/>
      <c r="W171" s="103"/>
      <c r="X171" s="103"/>
      <c r="Y171" s="103"/>
      <c r="Z171" s="103"/>
    </row>
    <row r="172" spans="1:26" ht="45">
      <c r="A172" s="96">
        <v>1</v>
      </c>
      <c r="B172" s="93" t="s">
        <v>1179</v>
      </c>
      <c r="C172" s="94" t="s">
        <v>1180</v>
      </c>
      <c r="D172" s="80"/>
      <c r="E172" s="81"/>
      <c r="F172" s="81"/>
      <c r="G172" s="82" t="s">
        <v>79</v>
      </c>
      <c r="H172" s="83">
        <v>43320</v>
      </c>
      <c r="I172" s="84"/>
      <c r="J172" s="80"/>
      <c r="K172" s="85"/>
      <c r="L172" s="86"/>
      <c r="M172" s="103"/>
      <c r="N172" s="103"/>
      <c r="O172" s="103"/>
      <c r="P172" s="103"/>
      <c r="Q172" s="103"/>
      <c r="R172" s="103"/>
      <c r="S172" s="103"/>
      <c r="T172" s="103"/>
      <c r="U172" s="103"/>
      <c r="V172" s="103"/>
      <c r="W172" s="103"/>
      <c r="X172" s="103"/>
      <c r="Y172" s="103"/>
      <c r="Z172" s="103"/>
    </row>
    <row r="173" spans="1:26" ht="30">
      <c r="A173" s="96">
        <v>2</v>
      </c>
      <c r="B173" s="106" t="s">
        <v>148</v>
      </c>
      <c r="C173" s="84" t="s">
        <v>149</v>
      </c>
      <c r="D173" s="80"/>
      <c r="E173" s="81"/>
      <c r="F173" s="81"/>
      <c r="G173" s="82" t="s">
        <v>79</v>
      </c>
      <c r="H173" s="83">
        <v>43320</v>
      </c>
      <c r="I173" s="84"/>
      <c r="J173" s="80"/>
      <c r="K173" s="85"/>
      <c r="L173" s="86"/>
      <c r="M173" s="103"/>
      <c r="N173" s="103"/>
      <c r="O173" s="103"/>
      <c r="P173" s="103"/>
      <c r="Q173" s="103"/>
      <c r="R173" s="103"/>
      <c r="S173" s="103"/>
      <c r="T173" s="103"/>
      <c r="U173" s="103"/>
      <c r="V173" s="103"/>
      <c r="W173" s="103"/>
      <c r="X173" s="103"/>
      <c r="Y173" s="103"/>
      <c r="Z173" s="103"/>
    </row>
    <row r="174" spans="1:26" ht="12" customHeight="1">
      <c r="A174" s="96">
        <v>3</v>
      </c>
      <c r="B174" s="93" t="s">
        <v>150</v>
      </c>
      <c r="C174" s="94" t="s">
        <v>1181</v>
      </c>
      <c r="D174" s="80"/>
      <c r="E174" s="81"/>
      <c r="F174" s="81"/>
      <c r="G174" s="95" t="s">
        <v>79</v>
      </c>
      <c r="H174" s="83">
        <v>43320</v>
      </c>
      <c r="I174" s="84"/>
      <c r="J174" s="80"/>
      <c r="K174" s="85"/>
      <c r="L174" s="86"/>
      <c r="M174" s="103"/>
      <c r="N174" s="103"/>
      <c r="O174" s="103"/>
      <c r="P174" s="103"/>
      <c r="Q174" s="103"/>
      <c r="R174" s="103"/>
      <c r="S174" s="103"/>
      <c r="T174" s="103"/>
      <c r="U174" s="103"/>
      <c r="V174" s="103"/>
      <c r="W174" s="103"/>
      <c r="X174" s="103"/>
      <c r="Y174" s="103"/>
      <c r="Z174" s="103"/>
    </row>
    <row r="175" spans="1:26">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row>
    <row r="176" spans="1:26">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row>
    <row r="177" spans="1:26">
      <c r="A177" s="89" t="s">
        <v>651</v>
      </c>
      <c r="B177" s="66" t="s">
        <v>1182</v>
      </c>
      <c r="C177" s="67"/>
      <c r="D177" s="68"/>
      <c r="E177" s="69"/>
      <c r="F177" s="69"/>
      <c r="G177" s="68"/>
      <c r="H177" s="67"/>
      <c r="I177" s="67"/>
      <c r="J177" s="68"/>
      <c r="K177" s="70"/>
      <c r="L177" s="69"/>
      <c r="M177" s="103"/>
      <c r="N177" s="103"/>
      <c r="O177" s="103"/>
      <c r="P177" s="103"/>
      <c r="Q177" s="103"/>
      <c r="R177" s="103"/>
      <c r="S177" s="103"/>
      <c r="T177" s="103"/>
      <c r="U177" s="103"/>
      <c r="V177" s="103"/>
      <c r="W177" s="103"/>
      <c r="X177" s="103"/>
      <c r="Y177" s="103"/>
      <c r="Z177" s="103"/>
    </row>
    <row r="178" spans="1:26">
      <c r="A178" s="209"/>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row>
    <row r="179" spans="1:26">
      <c r="A179" s="104" t="s">
        <v>90</v>
      </c>
      <c r="B179" s="72" t="s">
        <v>91</v>
      </c>
      <c r="C179" s="73" t="s">
        <v>85</v>
      </c>
      <c r="D179" s="401" t="str">
        <f>IF(COUNTIF(D182:D184, "Failed") &gt; 0, "Failed", IF(COUNTA(D182:D184) = 0, "Not Tested", "Success"))</f>
        <v>Not Tested</v>
      </c>
      <c r="E179" s="402"/>
      <c r="F179" s="97" t="s">
        <v>86</v>
      </c>
      <c r="G179" s="401" t="str">
        <f>IF(COUNTIF(G182:G184, "Failed") &gt; 0, "Failed", IF(COUNTIF(G182:G184, "Need Testing") &gt; 0, "Need Testing", IF(COUNTA(G182:G184) = 0, "Not Tested", "Success")))</f>
        <v>Success</v>
      </c>
      <c r="H179" s="402"/>
      <c r="I179" s="73" t="s">
        <v>87</v>
      </c>
      <c r="J179" s="401" t="str">
        <f>IF(COUNTIF(J182:J184, "Failed") &gt; 0, "Failed", IF(COUNTIF(J182:J184, "Need Testing") &gt; 0, "Need Testing", IF(COUNTA(J182:J184) = 0, "Not Tested", "Success")))</f>
        <v>Not Tested</v>
      </c>
      <c r="K179" s="402"/>
      <c r="L179" s="74"/>
      <c r="M179" s="103"/>
      <c r="N179" s="103"/>
      <c r="O179" s="103"/>
      <c r="P179" s="103"/>
      <c r="Q179" s="103"/>
      <c r="R179" s="103"/>
      <c r="S179" s="103"/>
      <c r="T179" s="103"/>
      <c r="U179" s="103"/>
      <c r="V179" s="103"/>
      <c r="W179" s="103"/>
      <c r="X179" s="103"/>
      <c r="Y179" s="103"/>
      <c r="Z179" s="103"/>
    </row>
    <row r="180" spans="1:26">
      <c r="A180" s="403" t="s">
        <v>92</v>
      </c>
      <c r="B180" s="404" t="s">
        <v>93</v>
      </c>
      <c r="C180" s="404" t="s">
        <v>94</v>
      </c>
      <c r="D180" s="408" t="s">
        <v>95</v>
      </c>
      <c r="E180" s="409"/>
      <c r="F180" s="402"/>
      <c r="G180" s="408" t="s">
        <v>96</v>
      </c>
      <c r="H180" s="409"/>
      <c r="I180" s="402"/>
      <c r="J180" s="408" t="s">
        <v>97</v>
      </c>
      <c r="K180" s="409"/>
      <c r="L180" s="402"/>
      <c r="M180" s="103"/>
      <c r="N180" s="103"/>
      <c r="O180" s="103"/>
      <c r="P180" s="103"/>
      <c r="Q180" s="103"/>
      <c r="R180" s="103"/>
      <c r="S180" s="103"/>
      <c r="T180" s="103"/>
      <c r="U180" s="103"/>
      <c r="V180" s="103"/>
      <c r="W180" s="103"/>
      <c r="X180" s="103"/>
      <c r="Y180" s="103"/>
      <c r="Z180" s="103"/>
    </row>
    <row r="181" spans="1:26">
      <c r="A181" s="399"/>
      <c r="B181" s="399"/>
      <c r="C181" s="399"/>
      <c r="D181" s="75" t="s">
        <v>98</v>
      </c>
      <c r="E181" s="76" t="s">
        <v>99</v>
      </c>
      <c r="F181" s="76" t="s">
        <v>100</v>
      </c>
      <c r="G181" s="75" t="s">
        <v>98</v>
      </c>
      <c r="H181" s="76" t="s">
        <v>99</v>
      </c>
      <c r="I181" s="76" t="s">
        <v>100</v>
      </c>
      <c r="J181" s="75" t="s">
        <v>98</v>
      </c>
      <c r="K181" s="76" t="s">
        <v>99</v>
      </c>
      <c r="L181" s="76" t="s">
        <v>100</v>
      </c>
      <c r="M181" s="109"/>
      <c r="N181" s="109"/>
      <c r="O181" s="109"/>
      <c r="P181" s="109"/>
      <c r="Q181" s="109"/>
      <c r="R181" s="103"/>
      <c r="S181" s="103"/>
      <c r="T181" s="103"/>
      <c r="U181" s="103"/>
      <c r="V181" s="103"/>
      <c r="W181" s="103"/>
      <c r="X181" s="103"/>
      <c r="Y181" s="103"/>
      <c r="Z181" s="103"/>
    </row>
    <row r="182" spans="1:26" ht="45">
      <c r="A182" s="96">
        <v>1</v>
      </c>
      <c r="B182" s="93" t="s">
        <v>1183</v>
      </c>
      <c r="C182" s="94" t="s">
        <v>1184</v>
      </c>
      <c r="D182" s="80"/>
      <c r="E182" s="81"/>
      <c r="F182" s="81"/>
      <c r="G182" s="82" t="s">
        <v>79</v>
      </c>
      <c r="H182" s="83">
        <v>43320</v>
      </c>
      <c r="I182" s="84"/>
      <c r="J182" s="80"/>
      <c r="K182" s="85"/>
      <c r="L182" s="86"/>
      <c r="M182" s="103"/>
      <c r="N182" s="103"/>
      <c r="O182" s="103"/>
      <c r="P182" s="103"/>
      <c r="Q182" s="103"/>
      <c r="R182" s="103"/>
      <c r="S182" s="103"/>
      <c r="T182" s="103"/>
      <c r="U182" s="103"/>
      <c r="V182" s="103"/>
      <c r="W182" s="103"/>
      <c r="X182" s="103"/>
      <c r="Y182" s="103"/>
      <c r="Z182" s="103"/>
    </row>
    <row r="183" spans="1:26" ht="30">
      <c r="A183" s="96">
        <v>2</v>
      </c>
      <c r="B183" s="106" t="s">
        <v>148</v>
      </c>
      <c r="C183" s="84" t="s">
        <v>149</v>
      </c>
      <c r="D183" s="80"/>
      <c r="E183" s="81"/>
      <c r="F183" s="81"/>
      <c r="G183" s="82" t="s">
        <v>79</v>
      </c>
      <c r="H183" s="83">
        <v>43320</v>
      </c>
      <c r="I183" s="84"/>
      <c r="J183" s="80"/>
      <c r="K183" s="85"/>
      <c r="L183" s="86"/>
      <c r="M183" s="103"/>
      <c r="N183" s="103"/>
      <c r="O183" s="103"/>
      <c r="P183" s="103"/>
      <c r="Q183" s="103"/>
      <c r="R183" s="103"/>
      <c r="S183" s="103"/>
      <c r="T183" s="103"/>
      <c r="U183" s="103"/>
      <c r="V183" s="103"/>
      <c r="W183" s="103"/>
      <c r="X183" s="103"/>
      <c r="Y183" s="103"/>
      <c r="Z183" s="103"/>
    </row>
    <row r="184" spans="1:26" ht="12" customHeight="1">
      <c r="A184" s="96">
        <v>3</v>
      </c>
      <c r="B184" s="93" t="s">
        <v>150</v>
      </c>
      <c r="C184" s="94" t="s">
        <v>1185</v>
      </c>
      <c r="D184" s="80"/>
      <c r="E184" s="81"/>
      <c r="F184" s="81"/>
      <c r="G184" s="95" t="s">
        <v>79</v>
      </c>
      <c r="H184" s="83">
        <v>43320</v>
      </c>
      <c r="I184" s="84"/>
      <c r="J184" s="80"/>
      <c r="K184" s="85"/>
      <c r="L184" s="86"/>
      <c r="M184" s="103"/>
      <c r="N184" s="103"/>
      <c r="O184" s="103"/>
      <c r="P184" s="103"/>
      <c r="Q184" s="103"/>
      <c r="R184" s="103"/>
      <c r="S184" s="103"/>
      <c r="T184" s="103"/>
      <c r="U184" s="103"/>
      <c r="V184" s="103"/>
      <c r="W184" s="103"/>
      <c r="X184" s="103"/>
      <c r="Y184" s="103"/>
      <c r="Z184" s="103"/>
    </row>
    <row r="185" spans="1:26">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row>
    <row r="186" spans="1:2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spans="1:26">
      <c r="A187" s="89" t="s">
        <v>655</v>
      </c>
      <c r="B187" s="66" t="s">
        <v>1186</v>
      </c>
      <c r="C187" s="67"/>
      <c r="D187" s="68"/>
      <c r="E187" s="69"/>
      <c r="F187" s="69"/>
      <c r="G187" s="68"/>
      <c r="H187" s="67"/>
      <c r="I187" s="67"/>
      <c r="J187" s="68"/>
      <c r="K187" s="70"/>
      <c r="L187" s="69"/>
      <c r="M187" s="103"/>
      <c r="N187" s="103"/>
      <c r="O187" s="103"/>
      <c r="P187" s="103"/>
      <c r="Q187" s="103"/>
      <c r="R187" s="103"/>
      <c r="S187" s="103"/>
      <c r="T187" s="103"/>
      <c r="U187" s="103"/>
      <c r="V187" s="103"/>
      <c r="W187" s="103"/>
      <c r="X187" s="103"/>
      <c r="Y187" s="103"/>
      <c r="Z187" s="103"/>
    </row>
    <row r="188" spans="1:26">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row>
    <row r="189" spans="1:26">
      <c r="A189" s="104" t="s">
        <v>90</v>
      </c>
      <c r="B189" s="72" t="s">
        <v>1187</v>
      </c>
      <c r="C189" s="73" t="s">
        <v>85</v>
      </c>
      <c r="D189" s="401" t="str">
        <f>IF(COUNTIF(D192:D194, "Failed") &gt; 0, "Failed", IF(COUNTA(D192:D194) = 0, "Not Tested", "Success"))</f>
        <v>Not Tested</v>
      </c>
      <c r="E189" s="402"/>
      <c r="F189" s="97" t="s">
        <v>86</v>
      </c>
      <c r="G189" s="401" t="str">
        <f>IF(COUNTIF(G192:G194, "Failed") &gt; 0, "Failed", IF(COUNTIF(G192:G194, "Need Testing") &gt; 0, "Need Testing", IF(COUNTA(G192:G194) = 0, "Not Tested", "Success")))</f>
        <v>Success</v>
      </c>
      <c r="H189" s="402"/>
      <c r="I189" s="73" t="s">
        <v>87</v>
      </c>
      <c r="J189" s="401" t="str">
        <f>IF(COUNTIF(J192:J194, "Failed") &gt; 0, "Failed", IF(COUNTIF(J192:J194, "Need Testing") &gt; 0, "Need Testing", IF(COUNTA(J192:J194) = 0, "Not Tested", "Success")))</f>
        <v>Not Tested</v>
      </c>
      <c r="K189" s="402"/>
      <c r="L189" s="74"/>
      <c r="M189" s="103"/>
      <c r="N189" s="103"/>
      <c r="O189" s="103"/>
      <c r="P189" s="103"/>
      <c r="Q189" s="103"/>
      <c r="R189" s="103"/>
      <c r="S189" s="103"/>
      <c r="T189" s="103"/>
      <c r="U189" s="103"/>
      <c r="V189" s="103"/>
      <c r="W189" s="103"/>
      <c r="X189" s="103"/>
      <c r="Y189" s="103"/>
      <c r="Z189" s="103"/>
    </row>
    <row r="190" spans="1:26">
      <c r="A190" s="403" t="s">
        <v>92</v>
      </c>
      <c r="B190" s="404" t="s">
        <v>93</v>
      </c>
      <c r="C190" s="404" t="s">
        <v>94</v>
      </c>
      <c r="D190" s="408" t="s">
        <v>95</v>
      </c>
      <c r="E190" s="409"/>
      <c r="F190" s="402"/>
      <c r="G190" s="408" t="s">
        <v>96</v>
      </c>
      <c r="H190" s="409"/>
      <c r="I190" s="402"/>
      <c r="J190" s="408" t="s">
        <v>97</v>
      </c>
      <c r="K190" s="409"/>
      <c r="L190" s="402"/>
      <c r="M190" s="103"/>
      <c r="N190" s="103"/>
      <c r="O190" s="103"/>
      <c r="P190" s="103"/>
      <c r="Q190" s="103"/>
      <c r="R190" s="103"/>
      <c r="S190" s="103"/>
      <c r="T190" s="103"/>
      <c r="U190" s="103"/>
      <c r="V190" s="103"/>
      <c r="W190" s="103"/>
      <c r="X190" s="103"/>
      <c r="Y190" s="103"/>
      <c r="Z190" s="103"/>
    </row>
    <row r="191" spans="1:26">
      <c r="A191" s="399"/>
      <c r="B191" s="399"/>
      <c r="C191" s="399"/>
      <c r="D191" s="75" t="s">
        <v>98</v>
      </c>
      <c r="E191" s="76" t="s">
        <v>99</v>
      </c>
      <c r="F191" s="76" t="s">
        <v>100</v>
      </c>
      <c r="G191" s="75" t="s">
        <v>98</v>
      </c>
      <c r="H191" s="76" t="s">
        <v>99</v>
      </c>
      <c r="I191" s="76" t="s">
        <v>100</v>
      </c>
      <c r="J191" s="75" t="s">
        <v>98</v>
      </c>
      <c r="K191" s="76" t="s">
        <v>99</v>
      </c>
      <c r="L191" s="76" t="s">
        <v>100</v>
      </c>
      <c r="M191" s="109"/>
      <c r="N191" s="109"/>
      <c r="O191" s="109"/>
      <c r="P191" s="109"/>
      <c r="Q191" s="109"/>
      <c r="R191" s="103"/>
      <c r="S191" s="103"/>
      <c r="T191" s="103"/>
      <c r="U191" s="103"/>
      <c r="V191" s="103"/>
      <c r="W191" s="103"/>
      <c r="X191" s="103"/>
      <c r="Y191" s="103"/>
      <c r="Z191" s="103"/>
    </row>
    <row r="192" spans="1:26" ht="45">
      <c r="A192" s="96">
        <v>1</v>
      </c>
      <c r="B192" s="93" t="s">
        <v>1188</v>
      </c>
      <c r="C192" s="94" t="s">
        <v>1189</v>
      </c>
      <c r="D192" s="80"/>
      <c r="E192" s="81"/>
      <c r="F192" s="81"/>
      <c r="G192" s="82" t="s">
        <v>79</v>
      </c>
      <c r="H192" s="83">
        <v>43320</v>
      </c>
      <c r="I192" s="84"/>
      <c r="J192" s="80"/>
      <c r="K192" s="85"/>
      <c r="L192" s="86"/>
      <c r="M192" s="103"/>
      <c r="N192" s="103"/>
      <c r="O192" s="103"/>
      <c r="P192" s="103"/>
      <c r="Q192" s="103"/>
      <c r="R192" s="103"/>
      <c r="S192" s="103"/>
      <c r="T192" s="103"/>
      <c r="U192" s="103"/>
      <c r="V192" s="103"/>
      <c r="W192" s="103"/>
      <c r="X192" s="103"/>
      <c r="Y192" s="103"/>
      <c r="Z192" s="103"/>
    </row>
    <row r="193" spans="1:26" ht="30">
      <c r="A193" s="96">
        <v>2</v>
      </c>
      <c r="B193" s="106" t="s">
        <v>148</v>
      </c>
      <c r="C193" s="84" t="s">
        <v>149</v>
      </c>
      <c r="D193" s="80"/>
      <c r="E193" s="81"/>
      <c r="F193" s="81"/>
      <c r="G193" s="82" t="s">
        <v>79</v>
      </c>
      <c r="H193" s="83">
        <v>43320</v>
      </c>
      <c r="I193" s="84"/>
      <c r="J193" s="80"/>
      <c r="K193" s="85"/>
      <c r="L193" s="86"/>
      <c r="M193" s="103"/>
      <c r="N193" s="103"/>
      <c r="O193" s="103"/>
      <c r="P193" s="103"/>
      <c r="Q193" s="103"/>
      <c r="R193" s="103"/>
      <c r="S193" s="103"/>
      <c r="T193" s="103"/>
      <c r="U193" s="103"/>
      <c r="V193" s="103"/>
      <c r="W193" s="103"/>
      <c r="X193" s="103"/>
      <c r="Y193" s="103"/>
      <c r="Z193" s="103"/>
    </row>
    <row r="194" spans="1:26" ht="12" customHeight="1">
      <c r="A194" s="96">
        <v>3</v>
      </c>
      <c r="B194" s="93" t="s">
        <v>150</v>
      </c>
      <c r="C194" s="94" t="s">
        <v>1190</v>
      </c>
      <c r="D194" s="80"/>
      <c r="E194" s="81"/>
      <c r="F194" s="81"/>
      <c r="G194" s="95" t="s">
        <v>79</v>
      </c>
      <c r="H194" s="83">
        <v>43320</v>
      </c>
      <c r="I194" s="84"/>
      <c r="J194" s="80"/>
      <c r="K194" s="85"/>
      <c r="L194" s="86"/>
      <c r="M194" s="103"/>
      <c r="N194" s="103"/>
      <c r="O194" s="103"/>
      <c r="P194" s="103"/>
      <c r="Q194" s="103"/>
      <c r="R194" s="103"/>
      <c r="S194" s="103"/>
      <c r="T194" s="103"/>
      <c r="U194" s="103"/>
      <c r="V194" s="103"/>
      <c r="W194" s="103"/>
      <c r="X194" s="103"/>
      <c r="Y194" s="103"/>
      <c r="Z194" s="103"/>
    </row>
    <row r="195" spans="1:26">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row>
    <row r="196" spans="1:26">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row>
    <row r="197" spans="1:26">
      <c r="A197" s="89" t="s">
        <v>659</v>
      </c>
      <c r="B197" s="66" t="s">
        <v>664</v>
      </c>
      <c r="C197" s="67"/>
      <c r="D197" s="68"/>
      <c r="E197" s="69"/>
      <c r="F197" s="69"/>
      <c r="G197" s="68"/>
      <c r="H197" s="67"/>
      <c r="I197" s="67"/>
      <c r="J197" s="68"/>
      <c r="K197" s="70"/>
      <c r="L197" s="69"/>
      <c r="M197" s="103"/>
      <c r="N197" s="103"/>
      <c r="O197" s="103"/>
      <c r="P197" s="103"/>
      <c r="Q197" s="103"/>
      <c r="R197" s="103"/>
      <c r="S197" s="103"/>
      <c r="T197" s="103"/>
      <c r="U197" s="103"/>
      <c r="V197" s="103"/>
      <c r="W197" s="103"/>
      <c r="X197" s="103"/>
      <c r="Y197" s="103"/>
      <c r="Z197" s="103"/>
    </row>
    <row r="198" spans="1:26">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row>
    <row r="199" spans="1:26">
      <c r="A199" s="104" t="s">
        <v>90</v>
      </c>
      <c r="B199" s="72" t="s">
        <v>91</v>
      </c>
      <c r="C199" s="73" t="s">
        <v>85</v>
      </c>
      <c r="D199" s="401" t="str">
        <f>IF(COUNTIF(D202:D204, "Failed") &gt; 0, "Failed", IF(COUNTA(D202:D204) = 0, "Not Tested", "Success"))</f>
        <v>Not Tested</v>
      </c>
      <c r="E199" s="402"/>
      <c r="F199" s="97" t="s">
        <v>86</v>
      </c>
      <c r="G199" s="401" t="str">
        <f>IF(COUNTIF(G202:G204, "Failed") &gt; 0, "Failed", IF(COUNTIF(G202:G204, "Need Testing") &gt; 0, "Need Testing", IF(COUNTA(G202:G204) = 0, "Not Tested", "Success")))</f>
        <v>Success</v>
      </c>
      <c r="H199" s="402"/>
      <c r="I199" s="73" t="s">
        <v>87</v>
      </c>
      <c r="J199" s="401" t="str">
        <f>IF(COUNTIF(J202:J204, "Failed") &gt; 0, "Failed", IF(COUNTIF(J202:J204, "Need Testing") &gt; 0, "Need Testing", IF(COUNTA(J202:J204) = 0, "Not Tested", "Success")))</f>
        <v>Not Tested</v>
      </c>
      <c r="K199" s="402"/>
      <c r="L199" s="74"/>
      <c r="M199" s="103"/>
      <c r="N199" s="103"/>
      <c r="O199" s="103"/>
      <c r="P199" s="103"/>
      <c r="Q199" s="103"/>
      <c r="R199" s="103"/>
      <c r="S199" s="103"/>
      <c r="T199" s="103"/>
      <c r="U199" s="103"/>
      <c r="V199" s="103"/>
      <c r="W199" s="103"/>
      <c r="X199" s="103"/>
      <c r="Y199" s="103"/>
      <c r="Z199" s="103"/>
    </row>
    <row r="200" spans="1:26">
      <c r="A200" s="403" t="s">
        <v>92</v>
      </c>
      <c r="B200" s="404" t="s">
        <v>93</v>
      </c>
      <c r="C200" s="404" t="s">
        <v>94</v>
      </c>
      <c r="D200" s="408" t="s">
        <v>95</v>
      </c>
      <c r="E200" s="409"/>
      <c r="F200" s="402"/>
      <c r="G200" s="408" t="s">
        <v>96</v>
      </c>
      <c r="H200" s="409"/>
      <c r="I200" s="402"/>
      <c r="J200" s="408" t="s">
        <v>97</v>
      </c>
      <c r="K200" s="409"/>
      <c r="L200" s="402"/>
      <c r="M200" s="103"/>
      <c r="N200" s="103"/>
      <c r="O200" s="103"/>
      <c r="P200" s="103"/>
      <c r="Q200" s="103"/>
      <c r="R200" s="103"/>
      <c r="S200" s="103"/>
      <c r="T200" s="103"/>
      <c r="U200" s="103"/>
      <c r="V200" s="103"/>
      <c r="W200" s="103"/>
      <c r="X200" s="103"/>
      <c r="Y200" s="103"/>
      <c r="Z200" s="103"/>
    </row>
    <row r="201" spans="1:26">
      <c r="A201" s="399"/>
      <c r="B201" s="399"/>
      <c r="C201" s="399"/>
      <c r="D201" s="75" t="s">
        <v>98</v>
      </c>
      <c r="E201" s="76" t="s">
        <v>99</v>
      </c>
      <c r="F201" s="76" t="s">
        <v>100</v>
      </c>
      <c r="G201" s="75" t="s">
        <v>98</v>
      </c>
      <c r="H201" s="76" t="s">
        <v>99</v>
      </c>
      <c r="I201" s="76" t="s">
        <v>100</v>
      </c>
      <c r="J201" s="75" t="s">
        <v>98</v>
      </c>
      <c r="K201" s="76" t="s">
        <v>99</v>
      </c>
      <c r="L201" s="76" t="s">
        <v>100</v>
      </c>
      <c r="M201" s="109"/>
      <c r="N201" s="109"/>
      <c r="O201" s="109"/>
      <c r="P201" s="109"/>
      <c r="Q201" s="109"/>
      <c r="R201" s="103"/>
      <c r="S201" s="103"/>
      <c r="T201" s="103"/>
      <c r="U201" s="103"/>
      <c r="V201" s="103"/>
      <c r="W201" s="103"/>
      <c r="X201" s="103"/>
      <c r="Y201" s="103"/>
      <c r="Z201" s="103"/>
    </row>
    <row r="202" spans="1:26" ht="45">
      <c r="A202" s="96">
        <v>1</v>
      </c>
      <c r="B202" s="93" t="s">
        <v>665</v>
      </c>
      <c r="C202" s="94" t="s">
        <v>666</v>
      </c>
      <c r="D202" s="80"/>
      <c r="E202" s="81"/>
      <c r="F202" s="81"/>
      <c r="G202" s="82" t="s">
        <v>79</v>
      </c>
      <c r="H202" s="83">
        <v>43320</v>
      </c>
      <c r="I202" s="84"/>
      <c r="J202" s="80"/>
      <c r="K202" s="85"/>
      <c r="L202" s="86"/>
      <c r="M202" s="103"/>
      <c r="N202" s="103"/>
      <c r="O202" s="103"/>
      <c r="P202" s="103"/>
      <c r="Q202" s="103"/>
      <c r="R202" s="103"/>
      <c r="S202" s="103"/>
      <c r="T202" s="103"/>
      <c r="U202" s="103"/>
      <c r="V202" s="103"/>
      <c r="W202" s="103"/>
      <c r="X202" s="103"/>
      <c r="Y202" s="103"/>
      <c r="Z202" s="103"/>
    </row>
    <row r="203" spans="1:26" ht="30">
      <c r="A203" s="96">
        <v>2</v>
      </c>
      <c r="B203" s="106" t="s">
        <v>148</v>
      </c>
      <c r="C203" s="84" t="s">
        <v>149</v>
      </c>
      <c r="D203" s="80"/>
      <c r="E203" s="81"/>
      <c r="F203" s="81"/>
      <c r="G203" s="82" t="s">
        <v>79</v>
      </c>
      <c r="H203" s="83">
        <v>43320</v>
      </c>
      <c r="I203" s="84"/>
      <c r="J203" s="80"/>
      <c r="K203" s="85"/>
      <c r="L203" s="86"/>
      <c r="M203" s="103"/>
      <c r="N203" s="103"/>
      <c r="O203" s="103"/>
      <c r="P203" s="103"/>
      <c r="Q203" s="103"/>
      <c r="R203" s="103"/>
      <c r="S203" s="103"/>
      <c r="T203" s="103"/>
      <c r="U203" s="103"/>
      <c r="V203" s="103"/>
      <c r="W203" s="103"/>
      <c r="X203" s="103"/>
      <c r="Y203" s="103"/>
      <c r="Z203" s="103"/>
    </row>
    <row r="204" spans="1:26" ht="12" customHeight="1">
      <c r="A204" s="96">
        <v>3</v>
      </c>
      <c r="B204" s="93" t="s">
        <v>150</v>
      </c>
      <c r="C204" s="94" t="s">
        <v>1191</v>
      </c>
      <c r="D204" s="80"/>
      <c r="E204" s="81"/>
      <c r="F204" s="81"/>
      <c r="G204" s="95" t="s">
        <v>79</v>
      </c>
      <c r="H204" s="83">
        <v>43320</v>
      </c>
      <c r="I204" s="84"/>
      <c r="J204" s="80"/>
      <c r="K204" s="85"/>
      <c r="L204" s="86"/>
      <c r="M204" s="103"/>
      <c r="N204" s="103"/>
      <c r="O204" s="103"/>
      <c r="P204" s="103"/>
      <c r="Q204" s="103"/>
      <c r="R204" s="103"/>
      <c r="S204" s="103"/>
      <c r="T204" s="103"/>
      <c r="U204" s="103"/>
      <c r="V204" s="103"/>
      <c r="W204" s="103"/>
      <c r="X204" s="103"/>
      <c r="Y204" s="103"/>
      <c r="Z204" s="103"/>
    </row>
    <row r="205" spans="1:26">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spans="1:2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spans="1:26">
      <c r="A207" s="89" t="s">
        <v>663</v>
      </c>
      <c r="B207" s="66" t="s">
        <v>1192</v>
      </c>
      <c r="C207" s="67"/>
      <c r="D207" s="68"/>
      <c r="E207" s="69"/>
      <c r="F207" s="69"/>
      <c r="G207" s="68"/>
      <c r="H207" s="67"/>
      <c r="I207" s="67"/>
      <c r="J207" s="68"/>
      <c r="K207" s="70"/>
      <c r="L207" s="69"/>
      <c r="M207" s="103"/>
      <c r="N207" s="103"/>
      <c r="O207" s="103"/>
      <c r="P207" s="103"/>
      <c r="Q207" s="103"/>
      <c r="R207" s="103"/>
      <c r="S207" s="103"/>
      <c r="T207" s="103"/>
      <c r="U207" s="103"/>
      <c r="V207" s="103"/>
      <c r="W207" s="103"/>
      <c r="X207" s="103"/>
      <c r="Y207" s="103"/>
      <c r="Z207" s="103"/>
    </row>
    <row r="208" spans="1:26">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spans="1:26">
      <c r="A209" s="104" t="s">
        <v>90</v>
      </c>
      <c r="B209" s="72" t="s">
        <v>91</v>
      </c>
      <c r="C209" s="73" t="s">
        <v>85</v>
      </c>
      <c r="D209" s="401" t="str">
        <f>IF(COUNTIF(D212:D214, "Failed") &gt; 0, "Failed", IF(COUNTA(D212:D214) = 0, "Not Tested", "Success"))</f>
        <v>Not Tested</v>
      </c>
      <c r="E209" s="402"/>
      <c r="F209" s="97" t="s">
        <v>86</v>
      </c>
      <c r="G209" s="401" t="str">
        <f>IF(COUNTIF(G212:G214, "Failed") &gt; 0, "Failed", IF(COUNTIF(G212:G214, "Need Testing") &gt; 0, "Need Testing", IF(COUNTA(G212:G214) = 0, "Not Tested", "Success")))</f>
        <v>Success</v>
      </c>
      <c r="H209" s="402"/>
      <c r="I209" s="73" t="s">
        <v>87</v>
      </c>
      <c r="J209" s="401" t="str">
        <f>IF(COUNTIF(J212:J214, "Failed") &gt; 0, "Failed", IF(COUNTIF(J212:J214, "Need Testing") &gt; 0, "Need Testing", IF(COUNTA(J212:J214) = 0, "Not Tested", "Success")))</f>
        <v>Not Tested</v>
      </c>
      <c r="K209" s="402"/>
      <c r="L209" s="74"/>
      <c r="M209" s="103"/>
      <c r="N209" s="103"/>
      <c r="O209" s="103"/>
      <c r="P209" s="103"/>
      <c r="Q209" s="103"/>
      <c r="R209" s="103"/>
      <c r="S209" s="103"/>
      <c r="T209" s="103"/>
      <c r="U209" s="103"/>
      <c r="V209" s="103"/>
      <c r="W209" s="103"/>
      <c r="X209" s="103"/>
      <c r="Y209" s="103"/>
      <c r="Z209" s="103"/>
    </row>
    <row r="210" spans="1:26">
      <c r="A210" s="403" t="s">
        <v>92</v>
      </c>
      <c r="B210" s="404" t="s">
        <v>93</v>
      </c>
      <c r="C210" s="404" t="s">
        <v>94</v>
      </c>
      <c r="D210" s="408" t="s">
        <v>95</v>
      </c>
      <c r="E210" s="409"/>
      <c r="F210" s="402"/>
      <c r="G210" s="408" t="s">
        <v>96</v>
      </c>
      <c r="H210" s="409"/>
      <c r="I210" s="402"/>
      <c r="J210" s="408" t="s">
        <v>97</v>
      </c>
      <c r="K210" s="409"/>
      <c r="L210" s="402"/>
      <c r="M210" s="103"/>
      <c r="N210" s="103"/>
      <c r="O210" s="103"/>
      <c r="P210" s="103"/>
      <c r="Q210" s="103"/>
      <c r="R210" s="103"/>
      <c r="S210" s="103"/>
      <c r="T210" s="103"/>
      <c r="U210" s="103"/>
      <c r="V210" s="103"/>
      <c r="W210" s="103"/>
      <c r="X210" s="103"/>
      <c r="Y210" s="103"/>
      <c r="Z210" s="103"/>
    </row>
    <row r="211" spans="1:26">
      <c r="A211" s="399"/>
      <c r="B211" s="399"/>
      <c r="C211" s="399"/>
      <c r="D211" s="75" t="s">
        <v>98</v>
      </c>
      <c r="E211" s="76" t="s">
        <v>99</v>
      </c>
      <c r="F211" s="76" t="s">
        <v>100</v>
      </c>
      <c r="G211" s="75" t="s">
        <v>98</v>
      </c>
      <c r="H211" s="76" t="s">
        <v>99</v>
      </c>
      <c r="I211" s="76" t="s">
        <v>100</v>
      </c>
      <c r="J211" s="75" t="s">
        <v>98</v>
      </c>
      <c r="K211" s="76" t="s">
        <v>99</v>
      </c>
      <c r="L211" s="76" t="s">
        <v>100</v>
      </c>
      <c r="M211" s="109"/>
      <c r="N211" s="109"/>
      <c r="O211" s="109"/>
      <c r="P211" s="109"/>
      <c r="Q211" s="109"/>
      <c r="R211" s="103"/>
      <c r="S211" s="103"/>
      <c r="T211" s="103"/>
      <c r="U211" s="103"/>
      <c r="V211" s="103"/>
      <c r="W211" s="103"/>
      <c r="X211" s="103"/>
      <c r="Y211" s="103"/>
      <c r="Z211" s="103"/>
    </row>
    <row r="212" spans="1:26" ht="45">
      <c r="A212" s="96">
        <v>1</v>
      </c>
      <c r="B212" s="93" t="s">
        <v>1193</v>
      </c>
      <c r="C212" s="94" t="s">
        <v>1194</v>
      </c>
      <c r="D212" s="80"/>
      <c r="E212" s="81"/>
      <c r="F212" s="81"/>
      <c r="G212" s="82" t="s">
        <v>79</v>
      </c>
      <c r="H212" s="83">
        <v>43320</v>
      </c>
      <c r="I212" s="84"/>
      <c r="J212" s="80"/>
      <c r="K212" s="85"/>
      <c r="L212" s="86"/>
      <c r="M212" s="103"/>
      <c r="N212" s="103"/>
      <c r="O212" s="103"/>
      <c r="P212" s="103"/>
      <c r="Q212" s="103"/>
      <c r="R212" s="103"/>
      <c r="S212" s="103"/>
      <c r="T212" s="103"/>
      <c r="U212" s="103"/>
      <c r="V212" s="103"/>
      <c r="W212" s="103"/>
      <c r="X212" s="103"/>
      <c r="Y212" s="103"/>
      <c r="Z212" s="103"/>
    </row>
    <row r="213" spans="1:26" ht="30">
      <c r="A213" s="96">
        <v>2</v>
      </c>
      <c r="B213" s="106" t="s">
        <v>148</v>
      </c>
      <c r="C213" s="84" t="s">
        <v>149</v>
      </c>
      <c r="D213" s="80"/>
      <c r="E213" s="81"/>
      <c r="F213" s="81"/>
      <c r="G213" s="82" t="s">
        <v>79</v>
      </c>
      <c r="H213" s="83">
        <v>43320</v>
      </c>
      <c r="I213" s="84"/>
      <c r="J213" s="80"/>
      <c r="K213" s="85"/>
      <c r="L213" s="86"/>
      <c r="M213" s="103"/>
      <c r="N213" s="103"/>
      <c r="O213" s="103"/>
      <c r="P213" s="103"/>
      <c r="Q213" s="103"/>
      <c r="R213" s="103"/>
      <c r="S213" s="103"/>
      <c r="T213" s="103"/>
      <c r="U213" s="103"/>
      <c r="V213" s="103"/>
      <c r="W213" s="103"/>
      <c r="X213" s="103"/>
      <c r="Y213" s="103"/>
      <c r="Z213" s="103"/>
    </row>
    <row r="214" spans="1:26" ht="12" customHeight="1">
      <c r="A214" s="96">
        <v>3</v>
      </c>
      <c r="B214" s="93" t="s">
        <v>150</v>
      </c>
      <c r="C214" s="94" t="s">
        <v>1195</v>
      </c>
      <c r="D214" s="80"/>
      <c r="E214" s="81"/>
      <c r="F214" s="81"/>
      <c r="G214" s="95" t="s">
        <v>79</v>
      </c>
      <c r="H214" s="83">
        <v>43320</v>
      </c>
      <c r="I214" s="84"/>
      <c r="J214" s="80"/>
      <c r="K214" s="85"/>
      <c r="L214" s="86"/>
      <c r="M214" s="103"/>
      <c r="N214" s="103"/>
      <c r="O214" s="103"/>
      <c r="P214" s="103"/>
      <c r="Q214" s="103"/>
      <c r="R214" s="103"/>
      <c r="S214" s="103"/>
      <c r="T214" s="103"/>
      <c r="U214" s="103"/>
      <c r="V214" s="103"/>
      <c r="W214" s="103"/>
      <c r="X214" s="103"/>
      <c r="Y214" s="103"/>
      <c r="Z214" s="103"/>
    </row>
    <row r="215" spans="1:26">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spans="1:2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spans="1:26">
      <c r="A217" s="89" t="s">
        <v>667</v>
      </c>
      <c r="B217" s="66" t="s">
        <v>1196</v>
      </c>
      <c r="C217" s="67"/>
      <c r="D217" s="68"/>
      <c r="E217" s="69"/>
      <c r="F217" s="69"/>
      <c r="G217" s="68"/>
      <c r="H217" s="67"/>
      <c r="I217" s="67"/>
      <c r="J217" s="68"/>
      <c r="K217" s="70"/>
      <c r="L217" s="69"/>
      <c r="M217" s="103"/>
      <c r="N217" s="103"/>
      <c r="O217" s="103"/>
      <c r="P217" s="103"/>
      <c r="Q217" s="103"/>
      <c r="R217" s="103"/>
      <c r="S217" s="103"/>
      <c r="T217" s="103"/>
      <c r="U217" s="103"/>
      <c r="V217" s="103"/>
      <c r="W217" s="103"/>
      <c r="X217" s="103"/>
      <c r="Y217" s="103"/>
      <c r="Z217" s="103"/>
    </row>
    <row r="218" spans="1:26">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spans="1:26">
      <c r="A219" s="104" t="s">
        <v>90</v>
      </c>
      <c r="B219" s="72" t="s">
        <v>91</v>
      </c>
      <c r="C219" s="73" t="s">
        <v>85</v>
      </c>
      <c r="D219" s="401" t="str">
        <f>IF(COUNTIF(D222:D224, "Failed") &gt; 0, "Failed", IF(COUNTA(D222:D224) = 0, "Not Tested", "Success"))</f>
        <v>Not Tested</v>
      </c>
      <c r="E219" s="402"/>
      <c r="F219" s="97" t="s">
        <v>86</v>
      </c>
      <c r="G219" s="401" t="str">
        <f>IF(COUNTIF(G222:G224, "Failed") &gt; 0, "Failed", IF(COUNTIF(G222:G224, "Need Testing") &gt; 0, "Need Testing", IF(COUNTA(G222:G224) = 0, "Not Tested", "Success")))</f>
        <v>Success</v>
      </c>
      <c r="H219" s="402"/>
      <c r="I219" s="73" t="s">
        <v>87</v>
      </c>
      <c r="J219" s="401" t="str">
        <f>IF(COUNTIF(J222:J224, "Failed") &gt; 0, "Failed", IF(COUNTIF(J222:J224, "Need Testing") &gt; 0, "Need Testing", IF(COUNTA(J222:J224) = 0, "Not Tested", "Success")))</f>
        <v>Not Tested</v>
      </c>
      <c r="K219" s="402"/>
      <c r="L219" s="74"/>
      <c r="M219" s="103"/>
      <c r="N219" s="103"/>
      <c r="O219" s="103"/>
      <c r="P219" s="103"/>
      <c r="Q219" s="103"/>
      <c r="R219" s="103"/>
      <c r="S219" s="103"/>
      <c r="T219" s="103"/>
      <c r="U219" s="103"/>
      <c r="V219" s="103"/>
      <c r="W219" s="103"/>
      <c r="X219" s="103"/>
      <c r="Y219" s="103"/>
      <c r="Z219" s="103"/>
    </row>
    <row r="220" spans="1:26">
      <c r="A220" s="403" t="s">
        <v>92</v>
      </c>
      <c r="B220" s="404" t="s">
        <v>93</v>
      </c>
      <c r="C220" s="404" t="s">
        <v>94</v>
      </c>
      <c r="D220" s="408" t="s">
        <v>95</v>
      </c>
      <c r="E220" s="409"/>
      <c r="F220" s="402"/>
      <c r="G220" s="408" t="s">
        <v>96</v>
      </c>
      <c r="H220" s="409"/>
      <c r="I220" s="402"/>
      <c r="J220" s="408" t="s">
        <v>97</v>
      </c>
      <c r="K220" s="409"/>
      <c r="L220" s="402"/>
      <c r="M220" s="103"/>
      <c r="N220" s="103"/>
      <c r="O220" s="103"/>
      <c r="P220" s="103"/>
      <c r="Q220" s="103"/>
      <c r="R220" s="103"/>
      <c r="S220" s="103"/>
      <c r="T220" s="103"/>
      <c r="U220" s="103"/>
      <c r="V220" s="103"/>
      <c r="W220" s="103"/>
      <c r="X220" s="103"/>
      <c r="Y220" s="103"/>
      <c r="Z220" s="103"/>
    </row>
    <row r="221" spans="1:26">
      <c r="A221" s="399"/>
      <c r="B221" s="399"/>
      <c r="C221" s="399"/>
      <c r="D221" s="75" t="s">
        <v>98</v>
      </c>
      <c r="E221" s="76" t="s">
        <v>99</v>
      </c>
      <c r="F221" s="76" t="s">
        <v>100</v>
      </c>
      <c r="G221" s="75" t="s">
        <v>98</v>
      </c>
      <c r="H221" s="76" t="s">
        <v>99</v>
      </c>
      <c r="I221" s="76" t="s">
        <v>100</v>
      </c>
      <c r="J221" s="75" t="s">
        <v>98</v>
      </c>
      <c r="K221" s="76" t="s">
        <v>99</v>
      </c>
      <c r="L221" s="76" t="s">
        <v>100</v>
      </c>
      <c r="M221" s="109"/>
      <c r="N221" s="109"/>
      <c r="O221" s="109"/>
      <c r="P221" s="109"/>
      <c r="Q221" s="109"/>
      <c r="R221" s="103"/>
      <c r="S221" s="103"/>
      <c r="T221" s="103"/>
      <c r="U221" s="103"/>
      <c r="V221" s="103"/>
      <c r="W221" s="103"/>
      <c r="X221" s="103"/>
      <c r="Y221" s="103"/>
      <c r="Z221" s="103"/>
    </row>
    <row r="222" spans="1:26" ht="45">
      <c r="A222" s="96">
        <v>1</v>
      </c>
      <c r="B222" s="93" t="s">
        <v>1197</v>
      </c>
      <c r="C222" s="94" t="s">
        <v>1198</v>
      </c>
      <c r="D222" s="80"/>
      <c r="E222" s="81"/>
      <c r="F222" s="81"/>
      <c r="G222" s="82" t="s">
        <v>79</v>
      </c>
      <c r="H222" s="83">
        <v>43320</v>
      </c>
      <c r="I222" s="84"/>
      <c r="J222" s="80"/>
      <c r="K222" s="85"/>
      <c r="L222" s="86"/>
      <c r="M222" s="103"/>
      <c r="N222" s="103"/>
      <c r="O222" s="103"/>
      <c r="P222" s="103"/>
      <c r="Q222" s="103"/>
      <c r="R222" s="103"/>
      <c r="S222" s="103"/>
      <c r="T222" s="103"/>
      <c r="U222" s="103"/>
      <c r="V222" s="103"/>
      <c r="W222" s="103"/>
      <c r="X222" s="103"/>
      <c r="Y222" s="103"/>
      <c r="Z222" s="103"/>
    </row>
    <row r="223" spans="1:26" ht="30">
      <c r="A223" s="96">
        <v>2</v>
      </c>
      <c r="B223" s="106" t="s">
        <v>148</v>
      </c>
      <c r="C223" s="84" t="s">
        <v>149</v>
      </c>
      <c r="D223" s="80"/>
      <c r="E223" s="81"/>
      <c r="F223" s="81"/>
      <c r="G223" s="82" t="s">
        <v>79</v>
      </c>
      <c r="H223" s="83">
        <v>43320</v>
      </c>
      <c r="I223" s="84"/>
      <c r="J223" s="80"/>
      <c r="K223" s="85"/>
      <c r="L223" s="86"/>
      <c r="M223" s="103"/>
      <c r="N223" s="103"/>
      <c r="O223" s="103"/>
      <c r="P223" s="103"/>
      <c r="Q223" s="103"/>
      <c r="R223" s="103"/>
      <c r="S223" s="103"/>
      <c r="T223" s="103"/>
      <c r="U223" s="103"/>
      <c r="V223" s="103"/>
      <c r="W223" s="103"/>
      <c r="X223" s="103"/>
      <c r="Y223" s="103"/>
      <c r="Z223" s="103"/>
    </row>
    <row r="224" spans="1:26" ht="12" customHeight="1">
      <c r="A224" s="96">
        <v>3</v>
      </c>
      <c r="B224" s="93" t="s">
        <v>150</v>
      </c>
      <c r="C224" s="94" t="s">
        <v>1199</v>
      </c>
      <c r="D224" s="80"/>
      <c r="E224" s="81"/>
      <c r="F224" s="81"/>
      <c r="G224" s="95" t="s">
        <v>79</v>
      </c>
      <c r="H224" s="83">
        <v>43320</v>
      </c>
      <c r="I224" s="84"/>
      <c r="J224" s="80"/>
      <c r="K224" s="85"/>
      <c r="L224" s="86"/>
      <c r="M224" s="103"/>
      <c r="N224" s="103"/>
      <c r="O224" s="103"/>
      <c r="P224" s="103"/>
      <c r="Q224" s="103"/>
      <c r="R224" s="103"/>
      <c r="S224" s="103"/>
      <c r="T224" s="103"/>
      <c r="U224" s="103"/>
      <c r="V224" s="103"/>
      <c r="W224" s="103"/>
      <c r="X224" s="103"/>
      <c r="Y224" s="103"/>
      <c r="Z224" s="103"/>
    </row>
    <row r="225" spans="1:26">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spans="1: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spans="1:26">
      <c r="A227" s="89" t="s">
        <v>671</v>
      </c>
      <c r="B227" s="66" t="s">
        <v>1200</v>
      </c>
      <c r="C227" s="67"/>
      <c r="D227" s="68"/>
      <c r="E227" s="69"/>
      <c r="F227" s="69"/>
      <c r="G227" s="68"/>
      <c r="H227" s="67"/>
      <c r="I227" s="67"/>
      <c r="J227" s="68"/>
      <c r="K227" s="70"/>
      <c r="L227" s="69"/>
      <c r="M227" s="103"/>
      <c r="N227" s="103"/>
      <c r="O227" s="103"/>
      <c r="P227" s="103"/>
      <c r="Q227" s="103"/>
      <c r="R227" s="103"/>
      <c r="S227" s="103"/>
      <c r="T227" s="103"/>
      <c r="U227" s="103"/>
      <c r="V227" s="103"/>
      <c r="W227" s="103"/>
      <c r="X227" s="103"/>
      <c r="Y227" s="103"/>
      <c r="Z227" s="103"/>
    </row>
    <row r="228" spans="1:26">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spans="1:26">
      <c r="A229" s="104" t="s">
        <v>90</v>
      </c>
      <c r="B229" s="72" t="s">
        <v>1201</v>
      </c>
      <c r="C229" s="73" t="s">
        <v>85</v>
      </c>
      <c r="D229" s="401" t="str">
        <f>IF(COUNTIF(D232:D234, "Failed") &gt; 0, "Failed", IF(COUNTA(D232:D234) = 0, "Not Tested", "Success"))</f>
        <v>Not Tested</v>
      </c>
      <c r="E229" s="402"/>
      <c r="F229" s="97" t="s">
        <v>86</v>
      </c>
      <c r="G229" s="401" t="str">
        <f>IF(COUNTIF(G232:G234, "Failed") &gt; 0, "Failed", IF(COUNTIF(G232:G234, "Need Testing") &gt; 0, "Need Testing", IF(COUNTA(G232:G234) = 0, "Not Tested", "Success")))</f>
        <v>Success</v>
      </c>
      <c r="H229" s="402"/>
      <c r="I229" s="73" t="s">
        <v>87</v>
      </c>
      <c r="J229" s="401" t="str">
        <f>IF(COUNTIF(J232:J234, "Failed") &gt; 0, "Failed", IF(COUNTIF(J232:J234, "Need Testing") &gt; 0, "Need Testing", IF(COUNTA(J232:J234) = 0, "Not Tested", "Success")))</f>
        <v>Not Tested</v>
      </c>
      <c r="K229" s="402"/>
      <c r="L229" s="74"/>
      <c r="M229" s="103"/>
      <c r="N229" s="103"/>
      <c r="O229" s="103"/>
      <c r="P229" s="103"/>
      <c r="Q229" s="103"/>
      <c r="R229" s="103"/>
      <c r="S229" s="103"/>
      <c r="T229" s="103"/>
      <c r="U229" s="103"/>
      <c r="V229" s="103"/>
      <c r="W229" s="103"/>
      <c r="X229" s="103"/>
      <c r="Y229" s="103"/>
      <c r="Z229" s="103"/>
    </row>
    <row r="230" spans="1:26">
      <c r="A230" s="403" t="s">
        <v>92</v>
      </c>
      <c r="B230" s="404" t="s">
        <v>93</v>
      </c>
      <c r="C230" s="404" t="s">
        <v>94</v>
      </c>
      <c r="D230" s="408" t="s">
        <v>95</v>
      </c>
      <c r="E230" s="409"/>
      <c r="F230" s="402"/>
      <c r="G230" s="408" t="s">
        <v>96</v>
      </c>
      <c r="H230" s="409"/>
      <c r="I230" s="402"/>
      <c r="J230" s="408" t="s">
        <v>97</v>
      </c>
      <c r="K230" s="409"/>
      <c r="L230" s="402"/>
      <c r="M230" s="103"/>
      <c r="N230" s="103"/>
      <c r="O230" s="103"/>
      <c r="P230" s="103"/>
      <c r="Q230" s="103"/>
      <c r="R230" s="103"/>
      <c r="S230" s="103"/>
      <c r="T230" s="103"/>
      <c r="U230" s="103"/>
      <c r="V230" s="103"/>
      <c r="W230" s="103"/>
      <c r="X230" s="103"/>
      <c r="Y230" s="103"/>
      <c r="Z230" s="103"/>
    </row>
    <row r="231" spans="1:26">
      <c r="A231" s="399"/>
      <c r="B231" s="399"/>
      <c r="C231" s="399"/>
      <c r="D231" s="75" t="s">
        <v>98</v>
      </c>
      <c r="E231" s="76" t="s">
        <v>99</v>
      </c>
      <c r="F231" s="76" t="s">
        <v>100</v>
      </c>
      <c r="G231" s="75" t="s">
        <v>98</v>
      </c>
      <c r="H231" s="76" t="s">
        <v>99</v>
      </c>
      <c r="I231" s="76" t="s">
        <v>100</v>
      </c>
      <c r="J231" s="75" t="s">
        <v>98</v>
      </c>
      <c r="K231" s="76" t="s">
        <v>99</v>
      </c>
      <c r="L231" s="76" t="s">
        <v>100</v>
      </c>
      <c r="M231" s="109"/>
      <c r="N231" s="109"/>
      <c r="O231" s="109"/>
      <c r="P231" s="109"/>
      <c r="Q231" s="109"/>
      <c r="R231" s="103"/>
      <c r="S231" s="103"/>
      <c r="T231" s="103"/>
      <c r="U231" s="103"/>
      <c r="V231" s="103"/>
      <c r="W231" s="103"/>
      <c r="X231" s="103"/>
      <c r="Y231" s="103"/>
      <c r="Z231" s="103"/>
    </row>
    <row r="232" spans="1:26" ht="45">
      <c r="A232" s="96">
        <v>1</v>
      </c>
      <c r="B232" s="93" t="s">
        <v>1202</v>
      </c>
      <c r="C232" s="94" t="s">
        <v>1203</v>
      </c>
      <c r="D232" s="80"/>
      <c r="E232" s="81"/>
      <c r="F232" s="81"/>
      <c r="G232" s="82" t="s">
        <v>79</v>
      </c>
      <c r="H232" s="83">
        <v>43320</v>
      </c>
      <c r="I232" s="84"/>
      <c r="J232" s="80"/>
      <c r="K232" s="85"/>
      <c r="L232" s="86"/>
      <c r="M232" s="103"/>
      <c r="N232" s="103"/>
      <c r="O232" s="103"/>
      <c r="P232" s="103"/>
      <c r="Q232" s="103"/>
      <c r="R232" s="103"/>
      <c r="S232" s="103"/>
      <c r="T232" s="103"/>
      <c r="U232" s="103"/>
      <c r="V232" s="103"/>
      <c r="W232" s="103"/>
      <c r="X232" s="103"/>
      <c r="Y232" s="103"/>
      <c r="Z232" s="103"/>
    </row>
    <row r="233" spans="1:26" ht="30">
      <c r="A233" s="96">
        <v>2</v>
      </c>
      <c r="B233" s="106" t="s">
        <v>148</v>
      </c>
      <c r="C233" s="84" t="s">
        <v>149</v>
      </c>
      <c r="D233" s="80"/>
      <c r="E233" s="81"/>
      <c r="F233" s="81"/>
      <c r="G233" s="82" t="s">
        <v>79</v>
      </c>
      <c r="H233" s="83">
        <v>43320</v>
      </c>
      <c r="I233" s="84"/>
      <c r="J233" s="80"/>
      <c r="K233" s="85"/>
      <c r="L233" s="86"/>
      <c r="M233" s="103"/>
      <c r="N233" s="103"/>
      <c r="O233" s="103"/>
      <c r="P233" s="103"/>
      <c r="Q233" s="103"/>
      <c r="R233" s="103"/>
      <c r="S233" s="103"/>
      <c r="T233" s="103"/>
      <c r="U233" s="103"/>
      <c r="V233" s="103"/>
      <c r="W233" s="103"/>
      <c r="X233" s="103"/>
      <c r="Y233" s="103"/>
      <c r="Z233" s="103"/>
    </row>
    <row r="234" spans="1:26" ht="12" customHeight="1">
      <c r="A234" s="96">
        <v>3</v>
      </c>
      <c r="B234" s="93" t="s">
        <v>150</v>
      </c>
      <c r="C234" s="94" t="s">
        <v>1204</v>
      </c>
      <c r="D234" s="80"/>
      <c r="E234" s="81"/>
      <c r="F234" s="81"/>
      <c r="G234" s="95" t="s">
        <v>79</v>
      </c>
      <c r="H234" s="83">
        <v>43320</v>
      </c>
      <c r="I234" s="84"/>
      <c r="J234" s="80"/>
      <c r="K234" s="85"/>
      <c r="L234" s="86"/>
      <c r="M234" s="103"/>
      <c r="N234" s="103"/>
      <c r="O234" s="103"/>
      <c r="P234" s="103"/>
      <c r="Q234" s="103"/>
      <c r="R234" s="103"/>
      <c r="S234" s="103"/>
      <c r="T234" s="103"/>
      <c r="U234" s="103"/>
      <c r="V234" s="103"/>
      <c r="W234" s="103"/>
      <c r="X234" s="103"/>
      <c r="Y234" s="103"/>
      <c r="Z234" s="103"/>
    </row>
    <row r="235" spans="1:26">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spans="1:2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spans="1:26">
      <c r="A237" s="89" t="s">
        <v>163</v>
      </c>
      <c r="B237" s="66" t="s">
        <v>164</v>
      </c>
      <c r="C237" s="67"/>
      <c r="D237" s="68"/>
      <c r="E237" s="69"/>
      <c r="F237" s="69"/>
      <c r="G237" s="68"/>
      <c r="H237" s="67"/>
      <c r="I237" s="67"/>
      <c r="J237" s="68"/>
      <c r="K237" s="70"/>
      <c r="L237" s="69"/>
      <c r="M237" s="103"/>
      <c r="N237" s="103"/>
      <c r="O237" s="103"/>
      <c r="P237" s="103"/>
      <c r="Q237" s="103"/>
      <c r="R237" s="103"/>
      <c r="S237" s="103"/>
      <c r="T237" s="103"/>
      <c r="U237" s="103"/>
      <c r="V237" s="103"/>
      <c r="W237" s="103"/>
      <c r="X237" s="103"/>
      <c r="Y237" s="103"/>
      <c r="Z237" s="103"/>
    </row>
    <row r="238" spans="1:26">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spans="1:26" ht="25.5">
      <c r="A239" s="104" t="s">
        <v>90</v>
      </c>
      <c r="B239" s="72" t="s">
        <v>1205</v>
      </c>
      <c r="C239" s="73" t="s">
        <v>85</v>
      </c>
      <c r="D239" s="401" t="str">
        <f>IF(COUNTIF(D242:D253, "Failed") &gt; 0, "Failed", IF(COUNTA(D242:D253) = 0, "Not Tested", "Success"))</f>
        <v>Not Tested</v>
      </c>
      <c r="E239" s="402"/>
      <c r="F239" s="97" t="s">
        <v>86</v>
      </c>
      <c r="G239" s="401" t="str">
        <f>IF(COUNTIF(G242:G253, "Failed") &gt; 0, "Failed", IF(COUNTIF(G242:G253, "Need Testing") &gt; 0, "Need Testing", IF(COUNTA(G242:G253) = 0, "Not Tested", "Success")))</f>
        <v>Success</v>
      </c>
      <c r="H239" s="402"/>
      <c r="I239" s="73" t="s">
        <v>87</v>
      </c>
      <c r="J239" s="401" t="str">
        <f>IF(COUNTIF(J242:J253, "Failed") &gt; 0, "Failed", IF(COUNTIF(J242:J253, "Need Testing") &gt; 0, "Need Testing", IF(COUNTA(J242:J253) = 0, "Not Tested", "Success")))</f>
        <v>Not Tested</v>
      </c>
      <c r="K239" s="402"/>
      <c r="L239" s="74"/>
      <c r="M239" s="103"/>
      <c r="N239" s="103"/>
      <c r="O239" s="103"/>
      <c r="P239" s="103"/>
      <c r="Q239" s="103"/>
      <c r="R239" s="103"/>
      <c r="S239" s="103"/>
      <c r="T239" s="103"/>
      <c r="U239" s="103"/>
      <c r="V239" s="103"/>
      <c r="W239" s="103"/>
      <c r="X239" s="103"/>
      <c r="Y239" s="103"/>
      <c r="Z239" s="103"/>
    </row>
    <row r="240" spans="1:26">
      <c r="A240" s="403" t="s">
        <v>92</v>
      </c>
      <c r="B240" s="404" t="s">
        <v>93</v>
      </c>
      <c r="C240" s="404" t="s">
        <v>94</v>
      </c>
      <c r="D240" s="408" t="s">
        <v>95</v>
      </c>
      <c r="E240" s="409"/>
      <c r="F240" s="402"/>
      <c r="G240" s="408" t="s">
        <v>96</v>
      </c>
      <c r="H240" s="409"/>
      <c r="I240" s="402"/>
      <c r="J240" s="408" t="s">
        <v>97</v>
      </c>
      <c r="K240" s="409"/>
      <c r="L240" s="402"/>
      <c r="M240" s="103"/>
      <c r="N240" s="103"/>
      <c r="O240" s="103"/>
      <c r="P240" s="103"/>
      <c r="Q240" s="103"/>
      <c r="R240" s="103"/>
      <c r="S240" s="103"/>
      <c r="T240" s="103"/>
      <c r="U240" s="103"/>
      <c r="V240" s="103"/>
      <c r="W240" s="103"/>
      <c r="X240" s="103"/>
      <c r="Y240" s="103"/>
      <c r="Z240" s="103"/>
    </row>
    <row r="241" spans="1:26">
      <c r="A241" s="399"/>
      <c r="B241" s="399"/>
      <c r="C241" s="399"/>
      <c r="D241" s="75" t="s">
        <v>98</v>
      </c>
      <c r="E241" s="76" t="s">
        <v>99</v>
      </c>
      <c r="F241" s="76" t="s">
        <v>100</v>
      </c>
      <c r="G241" s="75" t="s">
        <v>98</v>
      </c>
      <c r="H241" s="76" t="s">
        <v>99</v>
      </c>
      <c r="I241" s="76" t="s">
        <v>100</v>
      </c>
      <c r="J241" s="75" t="s">
        <v>98</v>
      </c>
      <c r="K241" s="76" t="s">
        <v>99</v>
      </c>
      <c r="L241" s="76" t="s">
        <v>100</v>
      </c>
      <c r="M241" s="109"/>
      <c r="N241" s="109"/>
      <c r="O241" s="109"/>
      <c r="P241" s="109"/>
      <c r="Q241" s="109"/>
      <c r="R241" s="103"/>
      <c r="S241" s="103"/>
      <c r="T241" s="103"/>
      <c r="U241" s="103"/>
      <c r="V241" s="103"/>
      <c r="W241" s="103"/>
      <c r="X241" s="103"/>
      <c r="Y241" s="103"/>
      <c r="Z241" s="103"/>
    </row>
    <row r="242" spans="1:26">
      <c r="A242" s="77">
        <v>1</v>
      </c>
      <c r="B242" s="93" t="s">
        <v>1206</v>
      </c>
      <c r="C242" s="94" t="s">
        <v>852</v>
      </c>
      <c r="D242" s="80"/>
      <c r="E242" s="81"/>
      <c r="F242" s="81"/>
      <c r="G242" s="82" t="s">
        <v>79</v>
      </c>
      <c r="H242" s="83">
        <v>43320</v>
      </c>
      <c r="I242" s="84"/>
      <c r="J242" s="80"/>
      <c r="K242" s="85"/>
      <c r="L242" s="86"/>
      <c r="M242" s="103"/>
      <c r="N242" s="103"/>
      <c r="O242" s="103"/>
      <c r="P242" s="103"/>
      <c r="Q242" s="103"/>
      <c r="R242" s="103"/>
      <c r="S242" s="103"/>
      <c r="T242" s="103"/>
      <c r="U242" s="103"/>
      <c r="V242" s="103"/>
      <c r="W242" s="103"/>
      <c r="X242" s="103"/>
      <c r="Y242" s="103"/>
      <c r="Z242" s="103"/>
    </row>
    <row r="243" spans="1:26" ht="30">
      <c r="A243" s="77">
        <v>2</v>
      </c>
      <c r="B243" s="93" t="s">
        <v>1207</v>
      </c>
      <c r="C243" s="94" t="s">
        <v>1208</v>
      </c>
      <c r="D243" s="80"/>
      <c r="E243" s="81"/>
      <c r="F243" s="81"/>
      <c r="G243" s="82" t="s">
        <v>79</v>
      </c>
      <c r="H243" s="83">
        <v>43320</v>
      </c>
      <c r="I243" s="84"/>
      <c r="J243" s="80"/>
      <c r="K243" s="85"/>
      <c r="L243" s="86"/>
      <c r="M243" s="103"/>
      <c r="N243" s="103"/>
      <c r="O243" s="103"/>
      <c r="P243" s="103"/>
      <c r="Q243" s="103"/>
      <c r="R243" s="103"/>
      <c r="S243" s="103"/>
      <c r="T243" s="103"/>
      <c r="U243" s="103"/>
      <c r="V243" s="103"/>
      <c r="W243" s="103"/>
      <c r="X243" s="103"/>
      <c r="Y243" s="103"/>
      <c r="Z243" s="103"/>
    </row>
    <row r="244" spans="1:26" ht="30">
      <c r="A244" s="77">
        <v>3</v>
      </c>
      <c r="B244" s="93" t="s">
        <v>380</v>
      </c>
      <c r="C244" s="94" t="s">
        <v>1209</v>
      </c>
      <c r="D244" s="80"/>
      <c r="E244" s="81"/>
      <c r="F244" s="81"/>
      <c r="G244" s="82" t="s">
        <v>79</v>
      </c>
      <c r="H244" s="83">
        <v>43320</v>
      </c>
      <c r="I244" s="84"/>
      <c r="J244" s="80"/>
      <c r="K244" s="85"/>
      <c r="L244" s="86"/>
      <c r="M244" s="103"/>
      <c r="N244" s="103"/>
      <c r="O244" s="103"/>
      <c r="P244" s="103"/>
      <c r="Q244" s="103"/>
      <c r="R244" s="103"/>
      <c r="S244" s="103"/>
      <c r="T244" s="103"/>
      <c r="U244" s="103"/>
      <c r="V244" s="103"/>
      <c r="W244" s="103"/>
      <c r="X244" s="103"/>
      <c r="Y244" s="103"/>
      <c r="Z244" s="103"/>
    </row>
    <row r="245" spans="1:26" ht="30">
      <c r="A245" s="77">
        <v>4</v>
      </c>
      <c r="B245" s="93" t="s">
        <v>1210</v>
      </c>
      <c r="C245" s="94" t="s">
        <v>1211</v>
      </c>
      <c r="D245" s="80"/>
      <c r="E245" s="81"/>
      <c r="F245" s="81"/>
      <c r="G245" s="95" t="s">
        <v>79</v>
      </c>
      <c r="H245" s="83">
        <v>43320</v>
      </c>
      <c r="I245" s="84"/>
      <c r="J245" s="80"/>
      <c r="K245" s="85"/>
      <c r="L245" s="86"/>
      <c r="M245" s="103"/>
      <c r="N245" s="103"/>
      <c r="O245" s="103"/>
      <c r="P245" s="103"/>
      <c r="Q245" s="103"/>
      <c r="R245" s="103"/>
      <c r="S245" s="103"/>
      <c r="T245" s="103"/>
      <c r="U245" s="103"/>
      <c r="V245" s="103"/>
      <c r="W245" s="103"/>
      <c r="X245" s="103"/>
      <c r="Y245" s="103"/>
      <c r="Z245" s="103"/>
    </row>
    <row r="246" spans="1:26" ht="45">
      <c r="A246" s="77">
        <v>5</v>
      </c>
      <c r="B246" s="93" t="s">
        <v>1212</v>
      </c>
      <c r="C246" s="94" t="s">
        <v>383</v>
      </c>
      <c r="D246" s="80"/>
      <c r="E246" s="81"/>
      <c r="F246" s="81"/>
      <c r="G246" s="95" t="s">
        <v>79</v>
      </c>
      <c r="H246" s="83">
        <v>43320</v>
      </c>
      <c r="I246" s="84"/>
      <c r="J246" s="80"/>
      <c r="K246" s="85"/>
      <c r="L246" s="86"/>
      <c r="M246" s="103"/>
      <c r="N246" s="103"/>
      <c r="O246" s="103"/>
      <c r="P246" s="103"/>
      <c r="Q246" s="103"/>
      <c r="R246" s="103"/>
      <c r="S246" s="103"/>
      <c r="T246" s="103"/>
      <c r="U246" s="103"/>
      <c r="V246" s="103"/>
      <c r="W246" s="103"/>
      <c r="X246" s="103"/>
      <c r="Y246" s="103"/>
      <c r="Z246" s="103"/>
    </row>
    <row r="247" spans="1:26">
      <c r="A247" s="77">
        <v>6</v>
      </c>
      <c r="B247" s="93" t="s">
        <v>1213</v>
      </c>
      <c r="C247" s="94" t="s">
        <v>383</v>
      </c>
      <c r="D247" s="80"/>
      <c r="E247" s="81"/>
      <c r="F247" s="81"/>
      <c r="G247" s="82" t="s">
        <v>79</v>
      </c>
      <c r="H247" s="83">
        <v>43320</v>
      </c>
      <c r="I247" s="84"/>
      <c r="J247" s="80"/>
      <c r="K247" s="85"/>
      <c r="L247" s="86"/>
      <c r="M247" s="103"/>
      <c r="N247" s="103"/>
      <c r="O247" s="103"/>
      <c r="P247" s="103"/>
      <c r="Q247" s="103"/>
      <c r="R247" s="103"/>
      <c r="S247" s="103"/>
      <c r="T247" s="103"/>
      <c r="U247" s="103"/>
      <c r="V247" s="103"/>
      <c r="W247" s="103"/>
      <c r="X247" s="103"/>
      <c r="Y247" s="103"/>
      <c r="Z247" s="103"/>
    </row>
    <row r="248" spans="1:26" ht="12" customHeight="1">
      <c r="A248" s="77">
        <v>7</v>
      </c>
      <c r="B248" s="93" t="s">
        <v>1214</v>
      </c>
      <c r="C248" s="94" t="s">
        <v>149</v>
      </c>
      <c r="D248" s="80"/>
      <c r="E248" s="81"/>
      <c r="F248" s="81"/>
      <c r="G248" s="82" t="s">
        <v>79</v>
      </c>
      <c r="H248" s="83">
        <v>43320</v>
      </c>
      <c r="I248" s="84"/>
      <c r="J248" s="80"/>
      <c r="K248" s="85"/>
      <c r="L248" s="86"/>
      <c r="M248" s="103"/>
      <c r="N248" s="103"/>
      <c r="O248" s="103"/>
      <c r="P248" s="103"/>
      <c r="Q248" s="103"/>
      <c r="R248" s="103"/>
      <c r="S248" s="103"/>
      <c r="T248" s="103"/>
      <c r="U248" s="103"/>
      <c r="V248" s="103"/>
      <c r="W248" s="103"/>
      <c r="X248" s="103"/>
      <c r="Y248" s="103"/>
      <c r="Z248" s="103"/>
    </row>
    <row r="249" spans="1:26" ht="12" customHeight="1">
      <c r="A249" s="77">
        <v>8</v>
      </c>
      <c r="B249" s="93" t="s">
        <v>1215</v>
      </c>
      <c r="C249" s="94" t="s">
        <v>383</v>
      </c>
      <c r="D249" s="80"/>
      <c r="E249" s="81"/>
      <c r="F249" s="81"/>
      <c r="G249" s="82" t="s">
        <v>79</v>
      </c>
      <c r="H249" s="83">
        <v>43320</v>
      </c>
      <c r="I249" s="84"/>
      <c r="J249" s="80"/>
      <c r="K249" s="85"/>
      <c r="L249" s="86"/>
      <c r="M249" s="103"/>
      <c r="N249" s="103"/>
      <c r="O249" s="103"/>
      <c r="P249" s="103"/>
      <c r="Q249" s="103"/>
      <c r="R249" s="103"/>
      <c r="S249" s="103"/>
      <c r="T249" s="103"/>
      <c r="U249" s="103"/>
      <c r="V249" s="103"/>
      <c r="W249" s="103"/>
      <c r="X249" s="103"/>
      <c r="Y249" s="103"/>
      <c r="Z249" s="103"/>
    </row>
    <row r="250" spans="1:26" ht="12" customHeight="1">
      <c r="A250" s="77">
        <v>9</v>
      </c>
      <c r="B250" s="93" t="s">
        <v>1216</v>
      </c>
      <c r="C250" s="94" t="s">
        <v>149</v>
      </c>
      <c r="D250" s="80"/>
      <c r="E250" s="81"/>
      <c r="F250" s="81"/>
      <c r="G250" s="82" t="s">
        <v>79</v>
      </c>
      <c r="H250" s="83">
        <v>43320</v>
      </c>
      <c r="I250" s="84"/>
      <c r="J250" s="80"/>
      <c r="K250" s="85"/>
      <c r="L250" s="86"/>
      <c r="M250" s="125"/>
      <c r="N250" s="125"/>
      <c r="O250" s="125"/>
      <c r="P250" s="125"/>
      <c r="Q250" s="125"/>
      <c r="R250" s="125"/>
      <c r="S250" s="125"/>
      <c r="T250" s="125"/>
      <c r="U250" s="125"/>
      <c r="V250" s="125"/>
      <c r="W250" s="125"/>
      <c r="X250" s="125"/>
      <c r="Y250" s="125"/>
      <c r="Z250" s="125"/>
    </row>
    <row r="251" spans="1:26" ht="12" customHeight="1">
      <c r="A251" s="77">
        <v>10</v>
      </c>
      <c r="B251" s="93" t="s">
        <v>1217</v>
      </c>
      <c r="C251" s="94" t="s">
        <v>383</v>
      </c>
      <c r="D251" s="80"/>
      <c r="E251" s="81"/>
      <c r="F251" s="81"/>
      <c r="G251" s="82" t="s">
        <v>79</v>
      </c>
      <c r="H251" s="83">
        <v>43320</v>
      </c>
      <c r="I251" s="84"/>
      <c r="J251" s="80"/>
      <c r="K251" s="85"/>
      <c r="L251" s="86"/>
      <c r="M251" s="125"/>
      <c r="N251" s="125"/>
      <c r="O251" s="125"/>
      <c r="P251" s="125"/>
      <c r="Q251" s="125"/>
      <c r="R251" s="125"/>
      <c r="S251" s="125"/>
      <c r="T251" s="125"/>
      <c r="U251" s="125"/>
      <c r="V251" s="125"/>
      <c r="W251" s="125"/>
      <c r="X251" s="125"/>
      <c r="Y251" s="125"/>
      <c r="Z251" s="125"/>
    </row>
    <row r="252" spans="1:26" ht="12" customHeight="1">
      <c r="A252" s="77">
        <v>11</v>
      </c>
      <c r="B252" s="93" t="s">
        <v>1218</v>
      </c>
      <c r="C252" s="94" t="s">
        <v>149</v>
      </c>
      <c r="D252" s="80"/>
      <c r="E252" s="81"/>
      <c r="F252" s="81"/>
      <c r="G252" s="82" t="s">
        <v>79</v>
      </c>
      <c r="H252" s="83">
        <v>43320</v>
      </c>
      <c r="I252" s="84"/>
      <c r="J252" s="80"/>
      <c r="K252" s="85"/>
      <c r="L252" s="86"/>
      <c r="M252" s="103"/>
      <c r="N252" s="103"/>
      <c r="O252" s="103"/>
      <c r="P252" s="103"/>
      <c r="Q252" s="103"/>
      <c r="R252" s="103"/>
      <c r="S252" s="103"/>
      <c r="T252" s="103"/>
      <c r="U252" s="103"/>
      <c r="V252" s="103"/>
      <c r="W252" s="103"/>
      <c r="X252" s="103"/>
      <c r="Y252" s="103"/>
      <c r="Z252" s="103"/>
    </row>
    <row r="253" spans="1:26" ht="12" customHeight="1">
      <c r="A253" s="77">
        <v>12</v>
      </c>
      <c r="B253" s="93" t="s">
        <v>953</v>
      </c>
      <c r="C253" s="161" t="s">
        <v>1219</v>
      </c>
      <c r="D253" s="80"/>
      <c r="E253" s="81"/>
      <c r="F253" s="81"/>
      <c r="G253" s="82" t="s">
        <v>79</v>
      </c>
      <c r="H253" s="83">
        <v>43320</v>
      </c>
      <c r="I253" s="84"/>
      <c r="J253" s="80"/>
      <c r="K253" s="85"/>
      <c r="L253" s="86"/>
      <c r="M253" s="125"/>
      <c r="N253" s="125"/>
      <c r="O253" s="125"/>
      <c r="P253" s="125"/>
      <c r="Q253" s="125"/>
      <c r="R253" s="125"/>
      <c r="S253" s="125"/>
      <c r="T253" s="125"/>
      <c r="U253" s="125"/>
      <c r="V253" s="125"/>
      <c r="W253" s="125"/>
      <c r="X253" s="125"/>
      <c r="Y253" s="125"/>
      <c r="Z253" s="125"/>
    </row>
    <row r="254" spans="1:26">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spans="1:26" ht="25.5">
      <c r="A255" s="104" t="s">
        <v>119</v>
      </c>
      <c r="B255" s="72" t="s">
        <v>1220</v>
      </c>
      <c r="C255" s="73" t="s">
        <v>85</v>
      </c>
      <c r="D255" s="401" t="str">
        <f>IF(COUNTIF(D258:D268, "Failed") &gt; 0, "Failed", IF(COUNTA(D258:D268) = 0, "Not Tested", "Success"))</f>
        <v>Not Tested</v>
      </c>
      <c r="E255" s="402"/>
      <c r="F255" s="97" t="s">
        <v>86</v>
      </c>
      <c r="G255" s="401" t="str">
        <f>IF(COUNTIF(G258:G268, "Failed") &gt; 0, "Failed", IF(COUNTIF(G258:G268, "Need Testing") &gt; 0, "Need Testing", IF(COUNTA(G258:G268) = 0, "Not Tested", "Success")))</f>
        <v>Success</v>
      </c>
      <c r="H255" s="402"/>
      <c r="I255" s="73" t="s">
        <v>87</v>
      </c>
      <c r="J255" s="401" t="str">
        <f>IF(COUNTIF(J258:J268, "Failed") &gt; 0, "Failed", IF(COUNTIF(J258:J268, "Need Testing") &gt; 0, "Need Testing", IF(COUNTA(J258:J268) = 0, "Not Tested", "Success")))</f>
        <v>Not Tested</v>
      </c>
      <c r="K255" s="402"/>
      <c r="L255" s="74"/>
      <c r="M255" s="103"/>
      <c r="N255" s="103"/>
      <c r="O255" s="103"/>
      <c r="P255" s="103"/>
      <c r="Q255" s="103"/>
      <c r="R255" s="103"/>
      <c r="S255" s="103"/>
      <c r="T255" s="103"/>
      <c r="U255" s="103"/>
      <c r="V255" s="103"/>
      <c r="W255" s="103"/>
      <c r="X255" s="103"/>
      <c r="Y255" s="103"/>
      <c r="Z255" s="103"/>
    </row>
    <row r="256" spans="1:26">
      <c r="A256" s="403" t="s">
        <v>92</v>
      </c>
      <c r="B256" s="404" t="s">
        <v>93</v>
      </c>
      <c r="C256" s="404" t="s">
        <v>94</v>
      </c>
      <c r="D256" s="408" t="s">
        <v>95</v>
      </c>
      <c r="E256" s="409"/>
      <c r="F256" s="402"/>
      <c r="G256" s="408" t="s">
        <v>96</v>
      </c>
      <c r="H256" s="409"/>
      <c r="I256" s="402"/>
      <c r="J256" s="408" t="s">
        <v>97</v>
      </c>
      <c r="K256" s="409"/>
      <c r="L256" s="402"/>
      <c r="M256" s="103"/>
      <c r="N256" s="103"/>
      <c r="O256" s="103"/>
      <c r="P256" s="103"/>
      <c r="Q256" s="103"/>
      <c r="R256" s="103"/>
      <c r="S256" s="103"/>
      <c r="T256" s="103"/>
      <c r="U256" s="103"/>
      <c r="V256" s="103"/>
      <c r="W256" s="103"/>
      <c r="X256" s="103"/>
      <c r="Y256" s="103"/>
      <c r="Z256" s="103"/>
    </row>
    <row r="257" spans="1:26">
      <c r="A257" s="399"/>
      <c r="B257" s="399"/>
      <c r="C257" s="399"/>
      <c r="D257" s="75" t="s">
        <v>98</v>
      </c>
      <c r="E257" s="76" t="s">
        <v>99</v>
      </c>
      <c r="F257" s="76" t="s">
        <v>100</v>
      </c>
      <c r="G257" s="75" t="s">
        <v>98</v>
      </c>
      <c r="H257" s="76" t="s">
        <v>99</v>
      </c>
      <c r="I257" s="76" t="s">
        <v>100</v>
      </c>
      <c r="J257" s="75" t="s">
        <v>98</v>
      </c>
      <c r="K257" s="76" t="s">
        <v>99</v>
      </c>
      <c r="L257" s="76" t="s">
        <v>100</v>
      </c>
      <c r="M257" s="109"/>
      <c r="N257" s="109"/>
      <c r="O257" s="109"/>
      <c r="P257" s="109"/>
      <c r="Q257" s="109"/>
      <c r="R257" s="103"/>
      <c r="S257" s="103"/>
      <c r="T257" s="103"/>
      <c r="U257" s="103"/>
      <c r="V257" s="103"/>
      <c r="W257" s="103"/>
      <c r="X257" s="103"/>
      <c r="Y257" s="103"/>
      <c r="Z257" s="103"/>
    </row>
    <row r="258" spans="1:26">
      <c r="A258" s="77">
        <v>1</v>
      </c>
      <c r="B258" s="93" t="s">
        <v>1206</v>
      </c>
      <c r="C258" s="94" t="s">
        <v>852</v>
      </c>
      <c r="D258" s="80"/>
      <c r="E258" s="81"/>
      <c r="F258" s="81"/>
      <c r="G258" s="82" t="s">
        <v>79</v>
      </c>
      <c r="H258" s="83">
        <v>43320</v>
      </c>
      <c r="I258" s="84"/>
      <c r="J258" s="80"/>
      <c r="K258" s="85"/>
      <c r="L258" s="86"/>
      <c r="M258" s="103"/>
      <c r="N258" s="103"/>
      <c r="O258" s="103"/>
      <c r="P258" s="103"/>
      <c r="Q258" s="103"/>
      <c r="R258" s="103"/>
      <c r="S258" s="103"/>
      <c r="T258" s="103"/>
      <c r="U258" s="103"/>
      <c r="V258" s="103"/>
      <c r="W258" s="103"/>
      <c r="X258" s="103"/>
      <c r="Y258" s="103"/>
      <c r="Z258" s="103"/>
    </row>
    <row r="259" spans="1:26" ht="30">
      <c r="A259" s="77">
        <v>2</v>
      </c>
      <c r="B259" s="93" t="s">
        <v>1207</v>
      </c>
      <c r="C259" s="94" t="s">
        <v>1208</v>
      </c>
      <c r="D259" s="80"/>
      <c r="E259" s="81"/>
      <c r="F259" s="81"/>
      <c r="G259" s="82" t="s">
        <v>79</v>
      </c>
      <c r="H259" s="83">
        <v>43320</v>
      </c>
      <c r="I259" s="84"/>
      <c r="J259" s="80"/>
      <c r="K259" s="85"/>
      <c r="L259" s="86"/>
      <c r="M259" s="103"/>
      <c r="N259" s="103"/>
      <c r="O259" s="103"/>
      <c r="P259" s="103"/>
      <c r="Q259" s="103"/>
      <c r="R259" s="103"/>
      <c r="S259" s="103"/>
      <c r="T259" s="103"/>
      <c r="U259" s="103"/>
      <c r="V259" s="103"/>
      <c r="W259" s="103"/>
      <c r="X259" s="103"/>
      <c r="Y259" s="103"/>
      <c r="Z259" s="103"/>
    </row>
    <row r="260" spans="1:26" ht="30">
      <c r="A260" s="77">
        <v>3</v>
      </c>
      <c r="B260" s="93" t="s">
        <v>380</v>
      </c>
      <c r="C260" s="94" t="s">
        <v>1209</v>
      </c>
      <c r="D260" s="80"/>
      <c r="E260" s="81"/>
      <c r="F260" s="81"/>
      <c r="G260" s="82" t="s">
        <v>79</v>
      </c>
      <c r="H260" s="83">
        <v>43320</v>
      </c>
      <c r="I260" s="84"/>
      <c r="J260" s="80"/>
      <c r="K260" s="85"/>
      <c r="L260" s="86"/>
      <c r="M260" s="103"/>
      <c r="N260" s="103"/>
      <c r="O260" s="103"/>
      <c r="P260" s="103"/>
      <c r="Q260" s="103"/>
      <c r="R260" s="103"/>
      <c r="S260" s="103"/>
      <c r="T260" s="103"/>
      <c r="U260" s="103"/>
      <c r="V260" s="103"/>
      <c r="W260" s="103"/>
      <c r="X260" s="103"/>
      <c r="Y260" s="103"/>
      <c r="Z260" s="103"/>
    </row>
    <row r="261" spans="1:26" ht="30">
      <c r="A261" s="77">
        <v>4</v>
      </c>
      <c r="B261" s="93" t="s">
        <v>1221</v>
      </c>
      <c r="C261" s="94" t="s">
        <v>1222</v>
      </c>
      <c r="D261" s="80"/>
      <c r="E261" s="81"/>
      <c r="F261" s="81"/>
      <c r="G261" s="95" t="s">
        <v>79</v>
      </c>
      <c r="H261" s="83">
        <v>43320</v>
      </c>
      <c r="I261" s="84"/>
      <c r="J261" s="80"/>
      <c r="K261" s="85"/>
      <c r="L261" s="86"/>
      <c r="M261" s="103"/>
      <c r="N261" s="103"/>
      <c r="O261" s="103"/>
      <c r="P261" s="103"/>
      <c r="Q261" s="103"/>
      <c r="R261" s="103"/>
      <c r="S261" s="103"/>
      <c r="T261" s="103"/>
      <c r="U261" s="103"/>
      <c r="V261" s="103"/>
      <c r="W261" s="103"/>
      <c r="X261" s="103"/>
      <c r="Y261" s="103"/>
      <c r="Z261" s="103"/>
    </row>
    <row r="262" spans="1:26" ht="45">
      <c r="A262" s="77">
        <v>5</v>
      </c>
      <c r="B262" s="93" t="s">
        <v>1223</v>
      </c>
      <c r="C262" s="94" t="s">
        <v>383</v>
      </c>
      <c r="D262" s="80"/>
      <c r="E262" s="81"/>
      <c r="F262" s="81"/>
      <c r="G262" s="95" t="s">
        <v>79</v>
      </c>
      <c r="H262" s="83">
        <v>43320</v>
      </c>
      <c r="I262" s="84"/>
      <c r="J262" s="80"/>
      <c r="K262" s="85"/>
      <c r="L262" s="86"/>
      <c r="M262" s="103"/>
      <c r="N262" s="103"/>
      <c r="O262" s="103"/>
      <c r="P262" s="103"/>
      <c r="Q262" s="103"/>
      <c r="R262" s="103"/>
      <c r="S262" s="103"/>
      <c r="T262" s="103"/>
      <c r="U262" s="103"/>
      <c r="V262" s="103"/>
      <c r="W262" s="103"/>
      <c r="X262" s="103"/>
      <c r="Y262" s="103"/>
      <c r="Z262" s="103"/>
    </row>
    <row r="263" spans="1:26" ht="12" customHeight="1">
      <c r="A263" s="77">
        <v>6</v>
      </c>
      <c r="B263" s="93" t="s">
        <v>1214</v>
      </c>
      <c r="C263" s="94" t="s">
        <v>149</v>
      </c>
      <c r="D263" s="80"/>
      <c r="E263" s="81"/>
      <c r="F263" s="81"/>
      <c r="G263" s="82" t="s">
        <v>79</v>
      </c>
      <c r="H263" s="83">
        <v>43320</v>
      </c>
      <c r="I263" s="84"/>
      <c r="J263" s="80"/>
      <c r="K263" s="85"/>
      <c r="L263" s="86"/>
      <c r="M263" s="103"/>
      <c r="N263" s="103"/>
      <c r="O263" s="103"/>
      <c r="P263" s="103"/>
      <c r="Q263" s="103"/>
      <c r="R263" s="103"/>
      <c r="S263" s="103"/>
      <c r="T263" s="103"/>
      <c r="U263" s="103"/>
      <c r="V263" s="103"/>
      <c r="W263" s="103"/>
      <c r="X263" s="103"/>
      <c r="Y263" s="103"/>
      <c r="Z263" s="103"/>
    </row>
    <row r="264" spans="1:26" ht="12" customHeight="1">
      <c r="A264" s="77">
        <v>7</v>
      </c>
      <c r="B264" s="93" t="s">
        <v>1224</v>
      </c>
      <c r="C264" s="94" t="s">
        <v>383</v>
      </c>
      <c r="D264" s="80"/>
      <c r="E264" s="81"/>
      <c r="F264" s="81"/>
      <c r="G264" s="82" t="s">
        <v>79</v>
      </c>
      <c r="H264" s="83">
        <v>43320</v>
      </c>
      <c r="I264" s="84"/>
      <c r="J264" s="80"/>
      <c r="K264" s="85"/>
      <c r="L264" s="86"/>
      <c r="M264" s="103"/>
      <c r="N264" s="103"/>
      <c r="O264" s="103"/>
      <c r="P264" s="103"/>
      <c r="Q264" s="103"/>
      <c r="R264" s="103"/>
      <c r="S264" s="103"/>
      <c r="T264" s="103"/>
      <c r="U264" s="103"/>
      <c r="V264" s="103"/>
      <c r="W264" s="103"/>
      <c r="X264" s="103"/>
      <c r="Y264" s="103"/>
      <c r="Z264" s="103"/>
    </row>
    <row r="265" spans="1:26" ht="12" customHeight="1">
      <c r="A265" s="77">
        <v>8</v>
      </c>
      <c r="B265" s="93" t="s">
        <v>1216</v>
      </c>
      <c r="C265" s="94" t="s">
        <v>149</v>
      </c>
      <c r="D265" s="80"/>
      <c r="E265" s="81"/>
      <c r="F265" s="81"/>
      <c r="G265" s="82" t="s">
        <v>79</v>
      </c>
      <c r="H265" s="83">
        <v>43320</v>
      </c>
      <c r="I265" s="84"/>
      <c r="J265" s="80"/>
      <c r="K265" s="85"/>
      <c r="L265" s="86"/>
      <c r="M265" s="125"/>
      <c r="N265" s="125"/>
      <c r="O265" s="125"/>
      <c r="P265" s="125"/>
      <c r="Q265" s="125"/>
      <c r="R265" s="125"/>
      <c r="S265" s="125"/>
      <c r="T265" s="125"/>
      <c r="U265" s="125"/>
      <c r="V265" s="125"/>
      <c r="W265" s="125"/>
      <c r="X265" s="125"/>
      <c r="Y265" s="125"/>
      <c r="Z265" s="125"/>
    </row>
    <row r="266" spans="1:26" ht="12" customHeight="1">
      <c r="A266" s="77">
        <v>9</v>
      </c>
      <c r="B266" s="93" t="s">
        <v>1217</v>
      </c>
      <c r="C266" s="94" t="s">
        <v>383</v>
      </c>
      <c r="D266" s="80"/>
      <c r="E266" s="81"/>
      <c r="F266" s="81"/>
      <c r="G266" s="82" t="s">
        <v>79</v>
      </c>
      <c r="H266" s="83">
        <v>43320</v>
      </c>
      <c r="I266" s="84"/>
      <c r="J266" s="80"/>
      <c r="K266" s="85"/>
      <c r="L266" s="86"/>
      <c r="M266" s="125"/>
      <c r="N266" s="125"/>
      <c r="O266" s="125"/>
      <c r="P266" s="125"/>
      <c r="Q266" s="125"/>
      <c r="R266" s="125"/>
      <c r="S266" s="125"/>
      <c r="T266" s="125"/>
      <c r="U266" s="125"/>
      <c r="V266" s="125"/>
      <c r="W266" s="125"/>
      <c r="X266" s="125"/>
      <c r="Y266" s="125"/>
      <c r="Z266" s="125"/>
    </row>
    <row r="267" spans="1:26" ht="12" customHeight="1">
      <c r="A267" s="77">
        <v>10</v>
      </c>
      <c r="B267" s="93" t="s">
        <v>1218</v>
      </c>
      <c r="C267" s="94" t="s">
        <v>149</v>
      </c>
      <c r="D267" s="80"/>
      <c r="E267" s="81"/>
      <c r="F267" s="81"/>
      <c r="G267" s="82" t="s">
        <v>79</v>
      </c>
      <c r="H267" s="83">
        <v>43320</v>
      </c>
      <c r="I267" s="84"/>
      <c r="J267" s="80"/>
      <c r="K267" s="85"/>
      <c r="L267" s="86"/>
      <c r="M267" s="103"/>
      <c r="N267" s="103"/>
      <c r="O267" s="103"/>
      <c r="P267" s="103"/>
      <c r="Q267" s="103"/>
      <c r="R267" s="103"/>
      <c r="S267" s="103"/>
      <c r="T267" s="103"/>
      <c r="U267" s="103"/>
      <c r="V267" s="103"/>
      <c r="W267" s="103"/>
      <c r="X267" s="103"/>
      <c r="Y267" s="103"/>
      <c r="Z267" s="103"/>
    </row>
    <row r="268" spans="1:26" ht="12" customHeight="1">
      <c r="A268" s="77">
        <v>11</v>
      </c>
      <c r="B268" s="93" t="s">
        <v>953</v>
      </c>
      <c r="C268" s="161" t="s">
        <v>1219</v>
      </c>
      <c r="D268" s="80"/>
      <c r="E268" s="81"/>
      <c r="F268" s="81"/>
      <c r="G268" s="82" t="s">
        <v>79</v>
      </c>
      <c r="H268" s="83">
        <v>43320</v>
      </c>
      <c r="I268" s="84"/>
      <c r="J268" s="80"/>
      <c r="K268" s="85"/>
      <c r="L268" s="86"/>
      <c r="M268" s="125"/>
      <c r="N268" s="125"/>
      <c r="O268" s="125"/>
      <c r="P268" s="125"/>
      <c r="Q268" s="125"/>
      <c r="R268" s="125"/>
      <c r="S268" s="125"/>
      <c r="T268" s="125"/>
      <c r="U268" s="125"/>
      <c r="V268" s="125"/>
      <c r="W268" s="125"/>
      <c r="X268" s="125"/>
      <c r="Y268" s="125"/>
      <c r="Z268" s="125"/>
    </row>
    <row r="269" spans="1:26">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spans="1:26">
      <c r="A270" s="104" t="s">
        <v>134</v>
      </c>
      <c r="B270" s="72" t="s">
        <v>1225</v>
      </c>
      <c r="C270" s="73" t="s">
        <v>85</v>
      </c>
      <c r="D270" s="401" t="str">
        <f>IF(COUNTIF(D273:D285, "Failed") &gt; 0, "Failed", IF(COUNTA(D273:D285) = 0, "Not Tested", "Success"))</f>
        <v>Not Tested</v>
      </c>
      <c r="E270" s="402"/>
      <c r="F270" s="97" t="s">
        <v>86</v>
      </c>
      <c r="G270" s="401" t="str">
        <f>IF(COUNTIF(G273:G285, "Failed") &gt; 0, "Failed", IF(COUNTIF(G273:G285, "Need Testing") &gt; 0, "Need Testing", IF(COUNTA(G273:G285) = 0, "Not Tested", "Success")))</f>
        <v>Success</v>
      </c>
      <c r="H270" s="402"/>
      <c r="I270" s="73" t="s">
        <v>87</v>
      </c>
      <c r="J270" s="401" t="str">
        <f>IF(COUNTIF(J273:J285, "Failed") &gt; 0, "Failed", IF(COUNTIF(J273:J285, "Need Testing") &gt; 0, "Need Testing", IF(COUNTA(J273:J285) = 0, "Not Tested", "Success")))</f>
        <v>Not Tested</v>
      </c>
      <c r="K270" s="402"/>
      <c r="L270" s="74"/>
      <c r="M270" s="103"/>
      <c r="N270" s="103"/>
      <c r="O270" s="103"/>
      <c r="P270" s="103"/>
      <c r="Q270" s="103"/>
      <c r="R270" s="103"/>
      <c r="S270" s="103"/>
      <c r="T270" s="103"/>
      <c r="U270" s="103"/>
      <c r="V270" s="103"/>
      <c r="W270" s="103"/>
      <c r="X270" s="103"/>
      <c r="Y270" s="103"/>
      <c r="Z270" s="103"/>
    </row>
    <row r="271" spans="1:26">
      <c r="A271" s="403" t="s">
        <v>92</v>
      </c>
      <c r="B271" s="404" t="s">
        <v>93</v>
      </c>
      <c r="C271" s="404" t="s">
        <v>94</v>
      </c>
      <c r="D271" s="408" t="s">
        <v>95</v>
      </c>
      <c r="E271" s="409"/>
      <c r="F271" s="402"/>
      <c r="G271" s="408" t="s">
        <v>96</v>
      </c>
      <c r="H271" s="409"/>
      <c r="I271" s="402"/>
      <c r="J271" s="408" t="s">
        <v>97</v>
      </c>
      <c r="K271" s="409"/>
      <c r="L271" s="402"/>
      <c r="M271" s="103"/>
      <c r="N271" s="103"/>
      <c r="O271" s="103"/>
      <c r="P271" s="103"/>
      <c r="Q271" s="103"/>
      <c r="R271" s="103"/>
      <c r="S271" s="103"/>
      <c r="T271" s="103"/>
      <c r="U271" s="103"/>
      <c r="V271" s="103"/>
      <c r="W271" s="103"/>
      <c r="X271" s="103"/>
      <c r="Y271" s="103"/>
      <c r="Z271" s="103"/>
    </row>
    <row r="272" spans="1:26">
      <c r="A272" s="399"/>
      <c r="B272" s="399"/>
      <c r="C272" s="399"/>
      <c r="D272" s="75" t="s">
        <v>98</v>
      </c>
      <c r="E272" s="76" t="s">
        <v>99</v>
      </c>
      <c r="F272" s="76" t="s">
        <v>100</v>
      </c>
      <c r="G272" s="75" t="s">
        <v>98</v>
      </c>
      <c r="H272" s="76" t="s">
        <v>99</v>
      </c>
      <c r="I272" s="76" t="s">
        <v>100</v>
      </c>
      <c r="J272" s="75" t="s">
        <v>98</v>
      </c>
      <c r="K272" s="76" t="s">
        <v>99</v>
      </c>
      <c r="L272" s="76" t="s">
        <v>100</v>
      </c>
      <c r="M272" s="109"/>
      <c r="N272" s="109"/>
      <c r="O272" s="109"/>
      <c r="P272" s="109"/>
      <c r="Q272" s="109"/>
      <c r="R272" s="103"/>
      <c r="S272" s="103"/>
      <c r="T272" s="103"/>
      <c r="U272" s="103"/>
      <c r="V272" s="103"/>
      <c r="W272" s="103"/>
      <c r="X272" s="103"/>
      <c r="Y272" s="103"/>
      <c r="Z272" s="103"/>
    </row>
    <row r="273" spans="1:26">
      <c r="A273" s="77">
        <v>1</v>
      </c>
      <c r="B273" s="93" t="s">
        <v>1206</v>
      </c>
      <c r="C273" s="94" t="s">
        <v>852</v>
      </c>
      <c r="D273" s="80"/>
      <c r="E273" s="81"/>
      <c r="F273" s="81"/>
      <c r="G273" s="82" t="s">
        <v>79</v>
      </c>
      <c r="H273" s="83">
        <v>43320</v>
      </c>
      <c r="I273" s="84"/>
      <c r="J273" s="80"/>
      <c r="K273" s="85"/>
      <c r="L273" s="86"/>
      <c r="M273" s="103"/>
      <c r="N273" s="103"/>
      <c r="O273" s="103"/>
      <c r="P273" s="103"/>
      <c r="Q273" s="103"/>
      <c r="R273" s="103"/>
      <c r="S273" s="103"/>
      <c r="T273" s="103"/>
      <c r="U273" s="103"/>
      <c r="V273" s="103"/>
      <c r="W273" s="103"/>
      <c r="X273" s="103"/>
      <c r="Y273" s="103"/>
      <c r="Z273" s="103"/>
    </row>
    <row r="274" spans="1:26">
      <c r="A274" s="77">
        <v>2</v>
      </c>
      <c r="B274" s="93" t="s">
        <v>1226</v>
      </c>
      <c r="C274" s="94" t="s">
        <v>1227</v>
      </c>
      <c r="D274" s="80"/>
      <c r="E274" s="81"/>
      <c r="F274" s="81"/>
      <c r="G274" s="82" t="s">
        <v>79</v>
      </c>
      <c r="H274" s="83">
        <v>43320</v>
      </c>
      <c r="I274" s="84"/>
      <c r="J274" s="80"/>
      <c r="K274" s="85"/>
      <c r="L274" s="86"/>
      <c r="M274" s="103"/>
      <c r="N274" s="103"/>
      <c r="O274" s="103"/>
      <c r="P274" s="103"/>
      <c r="Q274" s="103"/>
      <c r="R274" s="103"/>
      <c r="S274" s="103"/>
      <c r="T274" s="103"/>
      <c r="U274" s="103"/>
      <c r="V274" s="103"/>
      <c r="W274" s="103"/>
      <c r="X274" s="103"/>
      <c r="Y274" s="103"/>
      <c r="Z274" s="103"/>
    </row>
    <row r="275" spans="1:26" ht="30">
      <c r="A275" s="77">
        <v>3</v>
      </c>
      <c r="B275" s="93" t="s">
        <v>380</v>
      </c>
      <c r="C275" s="94" t="s">
        <v>1228</v>
      </c>
      <c r="D275" s="80"/>
      <c r="E275" s="81"/>
      <c r="F275" s="81"/>
      <c r="G275" s="82" t="s">
        <v>79</v>
      </c>
      <c r="H275" s="83">
        <v>43320</v>
      </c>
      <c r="I275" s="84"/>
      <c r="J275" s="80"/>
      <c r="K275" s="85"/>
      <c r="L275" s="86"/>
      <c r="M275" s="103"/>
      <c r="N275" s="103"/>
      <c r="O275" s="103"/>
      <c r="P275" s="103"/>
      <c r="Q275" s="103"/>
      <c r="R275" s="103"/>
      <c r="S275" s="103"/>
      <c r="T275" s="103"/>
      <c r="U275" s="103"/>
      <c r="V275" s="103"/>
      <c r="W275" s="103"/>
      <c r="X275" s="103"/>
      <c r="Y275" s="103"/>
      <c r="Z275" s="103"/>
    </row>
    <row r="276" spans="1:26" ht="30">
      <c r="A276" s="77">
        <v>4</v>
      </c>
      <c r="B276" s="93" t="s">
        <v>1229</v>
      </c>
      <c r="C276" s="94" t="s">
        <v>1230</v>
      </c>
      <c r="D276" s="80"/>
      <c r="E276" s="81"/>
      <c r="F276" s="81"/>
      <c r="G276" s="95" t="s">
        <v>79</v>
      </c>
      <c r="H276" s="83">
        <v>43320</v>
      </c>
      <c r="I276" s="84"/>
      <c r="J276" s="80"/>
      <c r="K276" s="85"/>
      <c r="L276" s="86"/>
      <c r="M276" s="103"/>
      <c r="N276" s="103"/>
      <c r="O276" s="103"/>
      <c r="P276" s="103"/>
      <c r="Q276" s="103"/>
      <c r="R276" s="103"/>
      <c r="S276" s="103"/>
      <c r="T276" s="103"/>
      <c r="U276" s="103"/>
      <c r="V276" s="103"/>
      <c r="W276" s="103"/>
      <c r="X276" s="103"/>
      <c r="Y276" s="103"/>
      <c r="Z276" s="103"/>
    </row>
    <row r="277" spans="1:26" ht="30">
      <c r="A277" s="77">
        <v>5</v>
      </c>
      <c r="B277" s="93" t="s">
        <v>1231</v>
      </c>
      <c r="C277" s="94" t="s">
        <v>1232</v>
      </c>
      <c r="D277" s="80"/>
      <c r="E277" s="81"/>
      <c r="F277" s="81"/>
      <c r="G277" s="95" t="s">
        <v>79</v>
      </c>
      <c r="H277" s="83">
        <v>43320</v>
      </c>
      <c r="I277" s="84"/>
      <c r="J277" s="80"/>
      <c r="K277" s="85"/>
      <c r="L277" s="86"/>
      <c r="M277" s="103"/>
      <c r="N277" s="103"/>
      <c r="O277" s="103"/>
      <c r="P277" s="103"/>
      <c r="Q277" s="103"/>
      <c r="R277" s="103"/>
      <c r="S277" s="103"/>
      <c r="T277" s="103"/>
      <c r="U277" s="103"/>
      <c r="V277" s="103"/>
      <c r="W277" s="103"/>
      <c r="X277" s="103"/>
      <c r="Y277" s="103"/>
      <c r="Z277" s="103"/>
    </row>
    <row r="278" spans="1:26" ht="12" customHeight="1">
      <c r="A278" s="77">
        <v>6</v>
      </c>
      <c r="B278" s="93" t="s">
        <v>1233</v>
      </c>
      <c r="C278" s="94" t="s">
        <v>149</v>
      </c>
      <c r="D278" s="80"/>
      <c r="E278" s="81"/>
      <c r="F278" s="81"/>
      <c r="G278" s="82" t="s">
        <v>79</v>
      </c>
      <c r="H278" s="83">
        <v>43320</v>
      </c>
      <c r="I278" s="84"/>
      <c r="J278" s="80"/>
      <c r="K278" s="85"/>
      <c r="L278" s="86"/>
      <c r="M278" s="103"/>
      <c r="N278" s="103"/>
      <c r="O278" s="103"/>
      <c r="P278" s="103"/>
      <c r="Q278" s="103"/>
      <c r="R278" s="103"/>
      <c r="S278" s="103"/>
      <c r="T278" s="103"/>
      <c r="U278" s="103"/>
      <c r="V278" s="103"/>
      <c r="W278" s="103"/>
      <c r="X278" s="103"/>
      <c r="Y278" s="103"/>
      <c r="Z278" s="103"/>
    </row>
    <row r="279" spans="1:26" ht="12" customHeight="1">
      <c r="A279" s="77">
        <v>7</v>
      </c>
      <c r="B279" s="93" t="s">
        <v>1234</v>
      </c>
      <c r="C279" s="94" t="s">
        <v>149</v>
      </c>
      <c r="D279" s="80"/>
      <c r="E279" s="81"/>
      <c r="F279" s="81"/>
      <c r="G279" s="82" t="s">
        <v>79</v>
      </c>
      <c r="H279" s="83">
        <v>43320</v>
      </c>
      <c r="I279" s="84"/>
      <c r="J279" s="80"/>
      <c r="K279" s="85"/>
      <c r="L279" s="86"/>
      <c r="M279" s="103"/>
      <c r="N279" s="103"/>
      <c r="O279" s="103"/>
      <c r="P279" s="103"/>
      <c r="Q279" s="103"/>
      <c r="R279" s="103"/>
      <c r="S279" s="103"/>
      <c r="T279" s="103"/>
      <c r="U279" s="103"/>
      <c r="V279" s="103"/>
      <c r="W279" s="103"/>
      <c r="X279" s="103"/>
      <c r="Y279" s="103"/>
      <c r="Z279" s="103"/>
    </row>
    <row r="280" spans="1:26" ht="12" customHeight="1">
      <c r="A280" s="77">
        <v>8</v>
      </c>
      <c r="B280" s="93" t="s">
        <v>1235</v>
      </c>
      <c r="C280" s="94" t="s">
        <v>149</v>
      </c>
      <c r="D280" s="80"/>
      <c r="E280" s="81"/>
      <c r="F280" s="81"/>
      <c r="G280" s="82" t="s">
        <v>79</v>
      </c>
      <c r="H280" s="83">
        <v>43320</v>
      </c>
      <c r="I280" s="84"/>
      <c r="J280" s="80"/>
      <c r="K280" s="85"/>
      <c r="L280" s="86"/>
      <c r="M280" s="125"/>
      <c r="N280" s="125"/>
      <c r="O280" s="125"/>
      <c r="P280" s="125"/>
      <c r="Q280" s="125"/>
      <c r="R280" s="125"/>
      <c r="S280" s="125"/>
      <c r="T280" s="125"/>
      <c r="U280" s="125"/>
      <c r="V280" s="125"/>
      <c r="W280" s="125"/>
      <c r="X280" s="125"/>
      <c r="Y280" s="125"/>
      <c r="Z280" s="125"/>
    </row>
    <row r="281" spans="1:26" ht="12" customHeight="1">
      <c r="A281" s="77">
        <v>9</v>
      </c>
      <c r="B281" s="93" t="s">
        <v>1236</v>
      </c>
      <c r="C281" s="94" t="s">
        <v>149</v>
      </c>
      <c r="D281" s="80"/>
      <c r="E281" s="81"/>
      <c r="F281" s="81"/>
      <c r="G281" s="82" t="s">
        <v>79</v>
      </c>
      <c r="H281" s="83">
        <v>43320</v>
      </c>
      <c r="I281" s="84"/>
      <c r="J281" s="80"/>
      <c r="K281" s="85"/>
      <c r="L281" s="86"/>
      <c r="M281" s="125"/>
      <c r="N281" s="125"/>
      <c r="O281" s="125"/>
      <c r="P281" s="125"/>
      <c r="Q281" s="125"/>
      <c r="R281" s="125"/>
      <c r="S281" s="125"/>
      <c r="T281" s="125"/>
      <c r="U281" s="125"/>
      <c r="V281" s="125"/>
      <c r="W281" s="125"/>
      <c r="X281" s="125"/>
      <c r="Y281" s="125"/>
      <c r="Z281" s="125"/>
    </row>
    <row r="282" spans="1:26" ht="12" customHeight="1">
      <c r="A282" s="77">
        <v>10</v>
      </c>
      <c r="B282" s="93" t="s">
        <v>1237</v>
      </c>
      <c r="C282" s="94" t="s">
        <v>383</v>
      </c>
      <c r="D282" s="80"/>
      <c r="E282" s="81"/>
      <c r="F282" s="81"/>
      <c r="G282" s="82" t="s">
        <v>79</v>
      </c>
      <c r="H282" s="83">
        <v>43320</v>
      </c>
      <c r="I282" s="84"/>
      <c r="J282" s="80"/>
      <c r="K282" s="85"/>
      <c r="L282" s="86"/>
      <c r="M282" s="103"/>
      <c r="N282" s="103"/>
      <c r="O282" s="103"/>
      <c r="P282" s="103"/>
      <c r="Q282" s="103"/>
      <c r="R282" s="103"/>
      <c r="S282" s="103"/>
      <c r="T282" s="103"/>
      <c r="U282" s="103"/>
      <c r="V282" s="103"/>
      <c r="W282" s="103"/>
      <c r="X282" s="103"/>
      <c r="Y282" s="103"/>
      <c r="Z282" s="103"/>
    </row>
    <row r="283" spans="1:26" ht="12" customHeight="1">
      <c r="A283" s="77">
        <v>11</v>
      </c>
      <c r="B283" s="93" t="s">
        <v>1238</v>
      </c>
      <c r="C283" s="161" t="s">
        <v>383</v>
      </c>
      <c r="D283" s="80"/>
      <c r="E283" s="81"/>
      <c r="F283" s="81"/>
      <c r="G283" s="82" t="s">
        <v>79</v>
      </c>
      <c r="H283" s="83">
        <v>43320</v>
      </c>
      <c r="I283" s="84"/>
      <c r="J283" s="80"/>
      <c r="K283" s="85"/>
      <c r="L283" s="86"/>
      <c r="M283" s="125"/>
      <c r="N283" s="125"/>
      <c r="O283" s="125"/>
      <c r="P283" s="125"/>
      <c r="Q283" s="125"/>
      <c r="R283" s="125"/>
      <c r="S283" s="125"/>
      <c r="T283" s="125"/>
      <c r="U283" s="125"/>
      <c r="V283" s="125"/>
      <c r="W283" s="125"/>
      <c r="X283" s="125"/>
      <c r="Y283" s="125"/>
      <c r="Z283" s="125"/>
    </row>
    <row r="284" spans="1:26" ht="12" customHeight="1">
      <c r="A284" s="77">
        <v>12</v>
      </c>
      <c r="B284" s="93" t="s">
        <v>1239</v>
      </c>
      <c r="C284" s="161" t="s">
        <v>1240</v>
      </c>
      <c r="D284" s="80"/>
      <c r="E284" s="81"/>
      <c r="F284" s="81"/>
      <c r="G284" s="82" t="s">
        <v>79</v>
      </c>
      <c r="H284" s="83">
        <v>43320</v>
      </c>
      <c r="I284" s="84"/>
      <c r="J284" s="80"/>
      <c r="K284" s="85"/>
      <c r="L284" s="86"/>
      <c r="M284" s="125"/>
      <c r="N284" s="125"/>
      <c r="O284" s="125"/>
      <c r="P284" s="125"/>
      <c r="Q284" s="125"/>
      <c r="R284" s="125"/>
      <c r="S284" s="125"/>
      <c r="T284" s="125"/>
      <c r="U284" s="125"/>
      <c r="V284" s="125"/>
      <c r="W284" s="125"/>
      <c r="X284" s="125"/>
      <c r="Y284" s="125"/>
      <c r="Z284" s="125"/>
    </row>
    <row r="285" spans="1:26" ht="12" customHeight="1">
      <c r="A285" s="77">
        <v>13</v>
      </c>
      <c r="B285" s="93" t="s">
        <v>953</v>
      </c>
      <c r="C285" s="161" t="s">
        <v>1241</v>
      </c>
      <c r="D285" s="80"/>
      <c r="E285" s="81"/>
      <c r="F285" s="81"/>
      <c r="G285" s="82" t="s">
        <v>79</v>
      </c>
      <c r="H285" s="83">
        <v>43320</v>
      </c>
      <c r="I285" s="84"/>
      <c r="J285" s="80"/>
      <c r="K285" s="85"/>
      <c r="L285" s="86"/>
      <c r="M285" s="125"/>
      <c r="N285" s="125"/>
      <c r="O285" s="125"/>
      <c r="P285" s="125"/>
      <c r="Q285" s="125"/>
      <c r="R285" s="125"/>
      <c r="S285" s="125"/>
      <c r="T285" s="125"/>
      <c r="U285" s="125"/>
      <c r="V285" s="125"/>
      <c r="W285" s="125"/>
      <c r="X285" s="125"/>
      <c r="Y285" s="125"/>
      <c r="Z285" s="125"/>
    </row>
    <row r="286" spans="1:2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spans="1:26">
      <c r="A287" s="104" t="s">
        <v>139</v>
      </c>
      <c r="B287" s="72" t="s">
        <v>1242</v>
      </c>
      <c r="C287" s="73" t="s">
        <v>85</v>
      </c>
      <c r="D287" s="401" t="str">
        <f>IF(COUNTIF(D290:D300, "Failed") &gt; 0, "Failed", IF(COUNTA(D290:D300) = 0, "Not Tested", "Success"))</f>
        <v>Not Tested</v>
      </c>
      <c r="E287" s="402"/>
      <c r="F287" s="97" t="s">
        <v>86</v>
      </c>
      <c r="G287" s="401" t="str">
        <f>IF(COUNTIF(G290:G300, "Failed") &gt; 0, "Failed", IF(COUNTIF(G290:G300, "Need Testing") &gt; 0, "Need Testing", IF(COUNTA(G290:G300) = 0, "Not Tested", "Success")))</f>
        <v>Success</v>
      </c>
      <c r="H287" s="402"/>
      <c r="I287" s="73" t="s">
        <v>87</v>
      </c>
      <c r="J287" s="401" t="str">
        <f>IF(COUNTIF(J290:J300, "Failed") &gt; 0, "Failed", IF(COUNTIF(J290:J300, "Need Testing") &gt; 0, "Need Testing", IF(COUNTA(J290:J300) = 0, "Not Tested", "Success")))</f>
        <v>Not Tested</v>
      </c>
      <c r="K287" s="402"/>
      <c r="L287" s="74"/>
      <c r="M287" s="103"/>
      <c r="N287" s="103"/>
      <c r="O287" s="103"/>
      <c r="P287" s="103"/>
      <c r="Q287" s="103"/>
      <c r="R287" s="103"/>
      <c r="S287" s="103"/>
      <c r="T287" s="103"/>
      <c r="U287" s="103"/>
      <c r="V287" s="103"/>
      <c r="W287" s="103"/>
      <c r="X287" s="103"/>
      <c r="Y287" s="103"/>
      <c r="Z287" s="103"/>
    </row>
    <row r="288" spans="1:26">
      <c r="A288" s="403" t="s">
        <v>92</v>
      </c>
      <c r="B288" s="404" t="s">
        <v>93</v>
      </c>
      <c r="C288" s="404" t="s">
        <v>94</v>
      </c>
      <c r="D288" s="408" t="s">
        <v>95</v>
      </c>
      <c r="E288" s="409"/>
      <c r="F288" s="402"/>
      <c r="G288" s="408" t="s">
        <v>96</v>
      </c>
      <c r="H288" s="409"/>
      <c r="I288" s="402"/>
      <c r="J288" s="408" t="s">
        <v>97</v>
      </c>
      <c r="K288" s="409"/>
      <c r="L288" s="402"/>
      <c r="M288" s="103"/>
      <c r="N288" s="103"/>
      <c r="O288" s="103"/>
      <c r="P288" s="103"/>
      <c r="Q288" s="103"/>
      <c r="R288" s="103"/>
      <c r="S288" s="103"/>
      <c r="T288" s="103"/>
      <c r="U288" s="103"/>
      <c r="V288" s="103"/>
      <c r="W288" s="103"/>
      <c r="X288" s="103"/>
      <c r="Y288" s="103"/>
      <c r="Z288" s="103"/>
    </row>
    <row r="289" spans="1:26">
      <c r="A289" s="399"/>
      <c r="B289" s="399"/>
      <c r="C289" s="399"/>
      <c r="D289" s="75" t="s">
        <v>98</v>
      </c>
      <c r="E289" s="76" t="s">
        <v>99</v>
      </c>
      <c r="F289" s="76" t="s">
        <v>100</v>
      </c>
      <c r="G289" s="75" t="s">
        <v>98</v>
      </c>
      <c r="H289" s="76" t="s">
        <v>99</v>
      </c>
      <c r="I289" s="76" t="s">
        <v>100</v>
      </c>
      <c r="J289" s="75" t="s">
        <v>98</v>
      </c>
      <c r="K289" s="76" t="s">
        <v>99</v>
      </c>
      <c r="L289" s="76" t="s">
        <v>100</v>
      </c>
      <c r="M289" s="109"/>
      <c r="N289" s="109"/>
      <c r="O289" s="109"/>
      <c r="P289" s="109"/>
      <c r="Q289" s="109"/>
      <c r="R289" s="103"/>
      <c r="S289" s="103"/>
      <c r="T289" s="103"/>
      <c r="U289" s="103"/>
      <c r="V289" s="103"/>
      <c r="W289" s="103"/>
      <c r="X289" s="103"/>
      <c r="Y289" s="103"/>
      <c r="Z289" s="103"/>
    </row>
    <row r="290" spans="1:26">
      <c r="A290" s="77">
        <v>1</v>
      </c>
      <c r="B290" s="93" t="s">
        <v>1206</v>
      </c>
      <c r="C290" s="94" t="s">
        <v>852</v>
      </c>
      <c r="D290" s="80"/>
      <c r="E290" s="81"/>
      <c r="F290" s="81"/>
      <c r="G290" s="82" t="s">
        <v>79</v>
      </c>
      <c r="H290" s="83">
        <v>43320</v>
      </c>
      <c r="I290" s="84"/>
      <c r="J290" s="80"/>
      <c r="K290" s="85"/>
      <c r="L290" s="86"/>
      <c r="M290" s="103"/>
      <c r="N290" s="103"/>
      <c r="O290" s="103"/>
      <c r="P290" s="103"/>
      <c r="Q290" s="103"/>
      <c r="R290" s="103"/>
      <c r="S290" s="103"/>
      <c r="T290" s="103"/>
      <c r="U290" s="103"/>
      <c r="V290" s="103"/>
      <c r="W290" s="103"/>
      <c r="X290" s="103"/>
      <c r="Y290" s="103"/>
      <c r="Z290" s="103"/>
    </row>
    <row r="291" spans="1:26">
      <c r="A291" s="77">
        <v>2</v>
      </c>
      <c r="B291" s="93" t="s">
        <v>1226</v>
      </c>
      <c r="C291" s="94" t="s">
        <v>1227</v>
      </c>
      <c r="D291" s="80"/>
      <c r="E291" s="81"/>
      <c r="F291" s="81"/>
      <c r="G291" s="82" t="s">
        <v>79</v>
      </c>
      <c r="H291" s="83">
        <v>43320</v>
      </c>
      <c r="I291" s="84"/>
      <c r="J291" s="80"/>
      <c r="K291" s="85"/>
      <c r="L291" s="86"/>
      <c r="M291" s="103"/>
      <c r="N291" s="103"/>
      <c r="O291" s="103"/>
      <c r="P291" s="103"/>
      <c r="Q291" s="103"/>
      <c r="R291" s="103"/>
      <c r="S291" s="103"/>
      <c r="T291" s="103"/>
      <c r="U291" s="103"/>
      <c r="V291" s="103"/>
      <c r="W291" s="103"/>
      <c r="X291" s="103"/>
      <c r="Y291" s="103"/>
      <c r="Z291" s="103"/>
    </row>
    <row r="292" spans="1:26" ht="30">
      <c r="A292" s="77">
        <v>3</v>
      </c>
      <c r="B292" s="93" t="s">
        <v>1243</v>
      </c>
      <c r="C292" s="94" t="s">
        <v>1244</v>
      </c>
      <c r="D292" s="80"/>
      <c r="E292" s="81"/>
      <c r="F292" s="81"/>
      <c r="G292" s="82" t="s">
        <v>79</v>
      </c>
      <c r="H292" s="83">
        <v>43320</v>
      </c>
      <c r="I292" s="84"/>
      <c r="J292" s="80"/>
      <c r="K292" s="85"/>
      <c r="L292" s="86"/>
      <c r="M292" s="103"/>
      <c r="N292" s="103"/>
      <c r="O292" s="103"/>
      <c r="P292" s="103"/>
      <c r="Q292" s="103"/>
      <c r="R292" s="103"/>
      <c r="S292" s="103"/>
      <c r="T292" s="103"/>
      <c r="U292" s="103"/>
      <c r="V292" s="103"/>
      <c r="W292" s="103"/>
      <c r="X292" s="103"/>
      <c r="Y292" s="103"/>
      <c r="Z292" s="103"/>
    </row>
    <row r="293" spans="1:26" ht="45">
      <c r="A293" s="77">
        <v>4</v>
      </c>
      <c r="B293" s="93" t="s">
        <v>1245</v>
      </c>
      <c r="C293" s="94" t="s">
        <v>1230</v>
      </c>
      <c r="D293" s="80"/>
      <c r="E293" s="81"/>
      <c r="F293" s="81"/>
      <c r="G293" s="95" t="s">
        <v>79</v>
      </c>
      <c r="H293" s="83">
        <v>43320</v>
      </c>
      <c r="I293" s="84"/>
      <c r="J293" s="80"/>
      <c r="K293" s="85"/>
      <c r="L293" s="86"/>
      <c r="M293" s="103"/>
      <c r="N293" s="103"/>
      <c r="O293" s="103"/>
      <c r="P293" s="103"/>
      <c r="Q293" s="103"/>
      <c r="R293" s="103"/>
      <c r="S293" s="103"/>
      <c r="T293" s="103"/>
      <c r="U293" s="103"/>
      <c r="V293" s="103"/>
      <c r="W293" s="103"/>
      <c r="X293" s="103"/>
      <c r="Y293" s="103"/>
      <c r="Z293" s="103"/>
    </row>
    <row r="294" spans="1:26" ht="30">
      <c r="A294" s="77">
        <v>5</v>
      </c>
      <c r="B294" s="93" t="s">
        <v>1231</v>
      </c>
      <c r="C294" s="94" t="s">
        <v>1232</v>
      </c>
      <c r="D294" s="80"/>
      <c r="E294" s="81"/>
      <c r="F294" s="81"/>
      <c r="G294" s="95" t="s">
        <v>79</v>
      </c>
      <c r="H294" s="83">
        <v>43320</v>
      </c>
      <c r="I294" s="84"/>
      <c r="J294" s="80"/>
      <c r="K294" s="85"/>
      <c r="L294" s="86"/>
      <c r="M294" s="103"/>
      <c r="N294" s="103"/>
      <c r="O294" s="103"/>
      <c r="P294" s="103"/>
      <c r="Q294" s="103"/>
      <c r="R294" s="103"/>
      <c r="S294" s="103"/>
      <c r="T294" s="103"/>
      <c r="U294" s="103"/>
      <c r="V294" s="103"/>
      <c r="W294" s="103"/>
      <c r="X294" s="103"/>
      <c r="Y294" s="103"/>
      <c r="Z294" s="103"/>
    </row>
    <row r="295" spans="1:26" ht="12" customHeight="1">
      <c r="A295" s="77">
        <v>6</v>
      </c>
      <c r="B295" s="93" t="s">
        <v>1233</v>
      </c>
      <c r="C295" s="94" t="s">
        <v>149</v>
      </c>
      <c r="D295" s="80"/>
      <c r="E295" s="81"/>
      <c r="F295" s="81"/>
      <c r="G295" s="82" t="s">
        <v>79</v>
      </c>
      <c r="H295" s="83">
        <v>43320</v>
      </c>
      <c r="I295" s="84"/>
      <c r="J295" s="80"/>
      <c r="K295" s="85"/>
      <c r="L295" s="86"/>
      <c r="M295" s="103"/>
      <c r="N295" s="103"/>
      <c r="O295" s="103"/>
      <c r="P295" s="103"/>
      <c r="Q295" s="103"/>
      <c r="R295" s="103"/>
      <c r="S295" s="103"/>
      <c r="T295" s="103"/>
      <c r="U295" s="103"/>
      <c r="V295" s="103"/>
      <c r="W295" s="103"/>
      <c r="X295" s="103"/>
      <c r="Y295" s="103"/>
      <c r="Z295" s="103"/>
    </row>
    <row r="296" spans="1:26" ht="12" customHeight="1">
      <c r="A296" s="77">
        <v>7</v>
      </c>
      <c r="B296" s="93" t="s">
        <v>1246</v>
      </c>
      <c r="C296" s="94" t="s">
        <v>149</v>
      </c>
      <c r="D296" s="80"/>
      <c r="E296" s="81"/>
      <c r="F296" s="81"/>
      <c r="G296" s="82" t="s">
        <v>79</v>
      </c>
      <c r="H296" s="83">
        <v>43320</v>
      </c>
      <c r="I296" s="84"/>
      <c r="J296" s="80"/>
      <c r="K296" s="85"/>
      <c r="L296" s="86"/>
      <c r="M296" s="103"/>
      <c r="N296" s="103"/>
      <c r="O296" s="103"/>
      <c r="P296" s="103"/>
      <c r="Q296" s="103"/>
      <c r="R296" s="103"/>
      <c r="S296" s="103"/>
      <c r="T296" s="103"/>
      <c r="U296" s="103"/>
      <c r="V296" s="103"/>
      <c r="W296" s="103"/>
      <c r="X296" s="103"/>
      <c r="Y296" s="103"/>
      <c r="Z296" s="103"/>
    </row>
    <row r="297" spans="1:26" ht="12" customHeight="1">
      <c r="A297" s="77">
        <v>8</v>
      </c>
      <c r="B297" s="93" t="s">
        <v>1247</v>
      </c>
      <c r="C297" s="94" t="s">
        <v>149</v>
      </c>
      <c r="D297" s="80"/>
      <c r="E297" s="81"/>
      <c r="F297" s="81"/>
      <c r="G297" s="82" t="s">
        <v>79</v>
      </c>
      <c r="H297" s="83">
        <v>43320</v>
      </c>
      <c r="I297" s="84"/>
      <c r="J297" s="80"/>
      <c r="K297" s="85"/>
      <c r="L297" s="86"/>
      <c r="M297" s="125"/>
      <c r="N297" s="125"/>
      <c r="O297" s="125"/>
      <c r="P297" s="125"/>
      <c r="Q297" s="125"/>
      <c r="R297" s="125"/>
      <c r="S297" s="125"/>
      <c r="T297" s="125"/>
      <c r="U297" s="125"/>
      <c r="V297" s="125"/>
      <c r="W297" s="125"/>
      <c r="X297" s="125"/>
      <c r="Y297" s="125"/>
      <c r="Z297" s="125"/>
    </row>
    <row r="298" spans="1:26" ht="12" customHeight="1">
      <c r="A298" s="77">
        <v>9</v>
      </c>
      <c r="B298" s="93" t="s">
        <v>1248</v>
      </c>
      <c r="C298" s="94" t="s">
        <v>149</v>
      </c>
      <c r="D298" s="80"/>
      <c r="E298" s="81"/>
      <c r="F298" s="81"/>
      <c r="G298" s="82" t="s">
        <v>79</v>
      </c>
      <c r="H298" s="83">
        <v>43320</v>
      </c>
      <c r="I298" s="84"/>
      <c r="J298" s="80"/>
      <c r="K298" s="85"/>
      <c r="L298" s="86"/>
      <c r="M298" s="125"/>
      <c r="N298" s="125"/>
      <c r="O298" s="125"/>
      <c r="P298" s="125"/>
      <c r="Q298" s="125"/>
      <c r="R298" s="125"/>
      <c r="S298" s="125"/>
      <c r="T298" s="125"/>
      <c r="U298" s="125"/>
      <c r="V298" s="125"/>
      <c r="W298" s="125"/>
      <c r="X298" s="125"/>
      <c r="Y298" s="125"/>
      <c r="Z298" s="125"/>
    </row>
    <row r="299" spans="1:26" ht="12" customHeight="1">
      <c r="A299" s="77">
        <v>10</v>
      </c>
      <c r="B299" s="93" t="s">
        <v>1238</v>
      </c>
      <c r="C299" s="161" t="s">
        <v>383</v>
      </c>
      <c r="D299" s="80"/>
      <c r="E299" s="81"/>
      <c r="F299" s="81"/>
      <c r="G299" s="82" t="s">
        <v>79</v>
      </c>
      <c r="H299" s="83">
        <v>43320</v>
      </c>
      <c r="I299" s="84"/>
      <c r="J299" s="80"/>
      <c r="K299" s="85"/>
      <c r="L299" s="86"/>
      <c r="M299" s="125"/>
      <c r="N299" s="125"/>
      <c r="O299" s="125"/>
      <c r="P299" s="125"/>
      <c r="Q299" s="125"/>
      <c r="R299" s="125"/>
      <c r="S299" s="125"/>
      <c r="T299" s="125"/>
      <c r="U299" s="125"/>
      <c r="V299" s="125"/>
      <c r="W299" s="125"/>
      <c r="X299" s="125"/>
      <c r="Y299" s="125"/>
      <c r="Z299" s="125"/>
    </row>
    <row r="300" spans="1:26" ht="12" customHeight="1">
      <c r="A300" s="77">
        <v>11</v>
      </c>
      <c r="B300" s="93" t="s">
        <v>1239</v>
      </c>
      <c r="C300" s="161" t="s">
        <v>1240</v>
      </c>
      <c r="D300" s="80"/>
      <c r="E300" s="81"/>
      <c r="F300" s="81"/>
      <c r="G300" s="82" t="s">
        <v>79</v>
      </c>
      <c r="H300" s="83">
        <v>43320</v>
      </c>
      <c r="I300" s="84"/>
      <c r="J300" s="80"/>
      <c r="K300" s="85"/>
      <c r="L300" s="86"/>
      <c r="M300" s="125"/>
      <c r="N300" s="125"/>
      <c r="O300" s="125"/>
      <c r="P300" s="125"/>
      <c r="Q300" s="125"/>
      <c r="R300" s="125"/>
      <c r="S300" s="125"/>
      <c r="T300" s="125"/>
      <c r="U300" s="125"/>
      <c r="V300" s="125"/>
      <c r="W300" s="125"/>
      <c r="X300" s="125"/>
      <c r="Y300" s="125"/>
      <c r="Z300" s="125"/>
    </row>
    <row r="301" spans="1:26" ht="12" customHeight="1">
      <c r="A301" s="77">
        <v>12</v>
      </c>
      <c r="B301" s="93" t="s">
        <v>953</v>
      </c>
      <c r="C301" s="161" t="s">
        <v>1249</v>
      </c>
      <c r="D301" s="80"/>
      <c r="E301" s="81"/>
      <c r="F301" s="81"/>
      <c r="G301" s="82" t="s">
        <v>79</v>
      </c>
      <c r="H301" s="83">
        <v>43320</v>
      </c>
      <c r="I301" s="84"/>
      <c r="J301" s="80"/>
      <c r="K301" s="85"/>
      <c r="L301" s="86"/>
      <c r="M301" s="125"/>
      <c r="N301" s="125"/>
      <c r="O301" s="125"/>
      <c r="P301" s="125"/>
      <c r="Q301" s="125"/>
      <c r="R301" s="125"/>
      <c r="S301" s="125"/>
      <c r="T301" s="125"/>
      <c r="U301" s="125"/>
      <c r="V301" s="125"/>
      <c r="W301" s="125"/>
      <c r="X301" s="125"/>
      <c r="Y301" s="125"/>
      <c r="Z301" s="125"/>
    </row>
    <row r="302" spans="1:26">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spans="1:26">
      <c r="A303" s="104" t="s">
        <v>397</v>
      </c>
      <c r="B303" s="72" t="s">
        <v>1250</v>
      </c>
      <c r="C303" s="73" t="s">
        <v>85</v>
      </c>
      <c r="D303" s="401" t="str">
        <f>IF(COUNTIF(D306:D309, "Failed") &gt; 0, "Failed", IF(COUNTA(D306:D309) = 0, "Not Tested", "Success"))</f>
        <v>Not Tested</v>
      </c>
      <c r="E303" s="402"/>
      <c r="F303" s="97" t="s">
        <v>86</v>
      </c>
      <c r="G303" s="401" t="str">
        <f>IF(COUNTIF(G306:G309, "Failed") &gt; 0, "Failed", IF(COUNTIF(G306:G309, "Need Testing") &gt; 0, "Need Testing", IF(COUNTA(G306:G309) = 0, "Not Tested", "Success")))</f>
        <v>Success</v>
      </c>
      <c r="H303" s="402"/>
      <c r="I303" s="73" t="s">
        <v>87</v>
      </c>
      <c r="J303" s="401" t="str">
        <f>IF(COUNTIF(J306:J309, "Failed") &gt; 0, "Failed", IF(COUNTIF(J306:J309, "Need Testing") &gt; 0, "Need Testing", IF(COUNTA(J306:J309) = 0, "Not Tested", "Success")))</f>
        <v>Not Tested</v>
      </c>
      <c r="K303" s="402"/>
      <c r="L303" s="74"/>
      <c r="M303" s="103"/>
      <c r="N303" s="103"/>
      <c r="O303" s="103"/>
      <c r="P303" s="103"/>
      <c r="Q303" s="103"/>
      <c r="R303" s="103"/>
      <c r="S303" s="103"/>
      <c r="T303" s="103"/>
      <c r="U303" s="103"/>
      <c r="V303" s="103"/>
      <c r="W303" s="103"/>
      <c r="X303" s="103"/>
      <c r="Y303" s="103"/>
      <c r="Z303" s="103"/>
    </row>
    <row r="304" spans="1:26">
      <c r="A304" s="403" t="s">
        <v>92</v>
      </c>
      <c r="B304" s="404" t="s">
        <v>93</v>
      </c>
      <c r="C304" s="404" t="s">
        <v>94</v>
      </c>
      <c r="D304" s="408" t="s">
        <v>95</v>
      </c>
      <c r="E304" s="409"/>
      <c r="F304" s="402"/>
      <c r="G304" s="408" t="s">
        <v>96</v>
      </c>
      <c r="H304" s="409"/>
      <c r="I304" s="402"/>
      <c r="J304" s="408" t="s">
        <v>97</v>
      </c>
      <c r="K304" s="409"/>
      <c r="L304" s="402"/>
      <c r="M304" s="103"/>
      <c r="N304" s="103"/>
      <c r="O304" s="103"/>
      <c r="P304" s="103"/>
      <c r="Q304" s="103"/>
      <c r="R304" s="103"/>
      <c r="S304" s="103"/>
      <c r="T304" s="103"/>
      <c r="U304" s="103"/>
      <c r="V304" s="103"/>
      <c r="W304" s="103"/>
      <c r="X304" s="103"/>
      <c r="Y304" s="103"/>
      <c r="Z304" s="103"/>
    </row>
    <row r="305" spans="1:26">
      <c r="A305" s="399"/>
      <c r="B305" s="399"/>
      <c r="C305" s="399"/>
      <c r="D305" s="75" t="s">
        <v>98</v>
      </c>
      <c r="E305" s="76" t="s">
        <v>99</v>
      </c>
      <c r="F305" s="76" t="s">
        <v>100</v>
      </c>
      <c r="G305" s="75" t="s">
        <v>98</v>
      </c>
      <c r="H305" s="76" t="s">
        <v>99</v>
      </c>
      <c r="I305" s="76" t="s">
        <v>100</v>
      </c>
      <c r="J305" s="75" t="s">
        <v>98</v>
      </c>
      <c r="K305" s="76" t="s">
        <v>99</v>
      </c>
      <c r="L305" s="76" t="s">
        <v>100</v>
      </c>
      <c r="M305" s="109"/>
      <c r="N305" s="109"/>
      <c r="O305" s="109"/>
      <c r="P305" s="109"/>
      <c r="Q305" s="109"/>
      <c r="R305" s="103"/>
      <c r="S305" s="103"/>
      <c r="T305" s="103"/>
      <c r="U305" s="103"/>
      <c r="V305" s="103"/>
      <c r="W305" s="103"/>
      <c r="X305" s="103"/>
      <c r="Y305" s="103"/>
      <c r="Z305" s="103"/>
    </row>
    <row r="306" spans="1:26">
      <c r="A306" s="77">
        <v>1</v>
      </c>
      <c r="B306" s="93" t="s">
        <v>1206</v>
      </c>
      <c r="C306" s="94" t="s">
        <v>852</v>
      </c>
      <c r="D306" s="80"/>
      <c r="E306" s="81"/>
      <c r="F306" s="81"/>
      <c r="G306" s="82" t="s">
        <v>79</v>
      </c>
      <c r="H306" s="83">
        <v>43320</v>
      </c>
      <c r="I306" s="84"/>
      <c r="J306" s="80"/>
      <c r="K306" s="85"/>
      <c r="L306" s="86"/>
      <c r="M306" s="103"/>
      <c r="N306" s="103"/>
      <c r="O306" s="103"/>
      <c r="P306" s="103"/>
      <c r="Q306" s="103"/>
      <c r="R306" s="103"/>
      <c r="S306" s="103"/>
      <c r="T306" s="103"/>
      <c r="U306" s="103"/>
      <c r="V306" s="103"/>
      <c r="W306" s="103"/>
      <c r="X306" s="103"/>
      <c r="Y306" s="103"/>
      <c r="Z306" s="103"/>
    </row>
    <row r="307" spans="1:26">
      <c r="A307" s="77">
        <v>2</v>
      </c>
      <c r="B307" s="93" t="s">
        <v>1226</v>
      </c>
      <c r="C307" s="94" t="s">
        <v>1227</v>
      </c>
      <c r="D307" s="80"/>
      <c r="E307" s="81"/>
      <c r="F307" s="81"/>
      <c r="G307" s="82" t="s">
        <v>79</v>
      </c>
      <c r="H307" s="83">
        <v>43320</v>
      </c>
      <c r="I307" s="84"/>
      <c r="J307" s="80"/>
      <c r="K307" s="85"/>
      <c r="L307" s="86"/>
      <c r="M307" s="103"/>
      <c r="N307" s="103"/>
      <c r="O307" s="103"/>
      <c r="P307" s="103"/>
      <c r="Q307" s="103"/>
      <c r="R307" s="103"/>
      <c r="S307" s="103"/>
      <c r="T307" s="103"/>
      <c r="U307" s="103"/>
      <c r="V307" s="103"/>
      <c r="W307" s="103"/>
      <c r="X307" s="103"/>
      <c r="Y307" s="103"/>
      <c r="Z307" s="103"/>
    </row>
    <row r="308" spans="1:26" ht="30">
      <c r="A308" s="77">
        <v>3</v>
      </c>
      <c r="B308" s="93" t="s">
        <v>399</v>
      </c>
      <c r="C308" s="94" t="s">
        <v>1244</v>
      </c>
      <c r="D308" s="80"/>
      <c r="E308" s="81"/>
      <c r="F308" s="81"/>
      <c r="G308" s="82" t="s">
        <v>79</v>
      </c>
      <c r="H308" s="83">
        <v>43320</v>
      </c>
      <c r="I308" s="84"/>
      <c r="J308" s="80"/>
      <c r="K308" s="85"/>
      <c r="L308" s="86"/>
      <c r="M308" s="103"/>
      <c r="N308" s="103"/>
      <c r="O308" s="103"/>
      <c r="P308" s="103"/>
      <c r="Q308" s="103"/>
      <c r="R308" s="103"/>
      <c r="S308" s="103"/>
      <c r="T308" s="103"/>
      <c r="U308" s="103"/>
      <c r="V308" s="103"/>
      <c r="W308" s="103"/>
      <c r="X308" s="103"/>
      <c r="Y308" s="103"/>
      <c r="Z308" s="103"/>
    </row>
    <row r="309" spans="1:26" ht="45">
      <c r="A309" s="77">
        <v>4</v>
      </c>
      <c r="B309" s="93" t="s">
        <v>1016</v>
      </c>
      <c r="C309" s="161" t="s">
        <v>1017</v>
      </c>
      <c r="D309" s="80"/>
      <c r="E309" s="81"/>
      <c r="F309" s="81"/>
      <c r="G309" s="82" t="s">
        <v>79</v>
      </c>
      <c r="H309" s="83">
        <v>43320</v>
      </c>
      <c r="I309" s="84"/>
      <c r="J309" s="80"/>
      <c r="K309" s="85"/>
      <c r="L309" s="86"/>
      <c r="M309" s="103"/>
      <c r="N309" s="103"/>
      <c r="O309" s="103"/>
      <c r="P309" s="103"/>
      <c r="Q309" s="103"/>
      <c r="R309" s="103"/>
      <c r="S309" s="103"/>
      <c r="T309" s="103"/>
      <c r="U309" s="103"/>
      <c r="V309" s="103"/>
      <c r="W309" s="103"/>
      <c r="X309" s="103"/>
      <c r="Y309" s="103"/>
      <c r="Z309" s="103"/>
    </row>
    <row r="310" spans="1:26">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spans="1:26">
      <c r="A311" s="104" t="s">
        <v>402</v>
      </c>
      <c r="B311" s="72" t="s">
        <v>1251</v>
      </c>
      <c r="C311" s="73" t="s">
        <v>85</v>
      </c>
      <c r="D311" s="401" t="str">
        <f>IF(COUNTIF(D314:D322, "Failed") &gt; 0, "Failed", IF(COUNTA(D314:D322) = 0, "Not Tested", "Success"))</f>
        <v>Not Tested</v>
      </c>
      <c r="E311" s="402"/>
      <c r="F311" s="97" t="s">
        <v>86</v>
      </c>
      <c r="G311" s="401" t="str">
        <f>IF(COUNTIF(G314:G322, "Failed") &gt; 0, "Failed", IF(COUNTIF(G314:G322, "Need Testing") &gt; 0, "Need Testing", IF(COUNTA(G314:G322) = 0, "Not Tested", "Success")))</f>
        <v>Success</v>
      </c>
      <c r="H311" s="402"/>
      <c r="I311" s="73" t="s">
        <v>87</v>
      </c>
      <c r="J311" s="401" t="str">
        <f>IF(COUNTIF(J314:J322, "Failed") &gt; 0, "Failed", IF(COUNTIF(J314:J322, "Need Testing") &gt; 0, "Need Testing", IF(COUNTA(J314:J322) = 0, "Not Tested", "Success")))</f>
        <v>Not Tested</v>
      </c>
      <c r="K311" s="402"/>
      <c r="L311" s="74"/>
      <c r="M311" s="103"/>
      <c r="N311" s="103"/>
      <c r="O311" s="103"/>
      <c r="P311" s="103"/>
      <c r="Q311" s="103"/>
      <c r="R311" s="103"/>
      <c r="S311" s="103"/>
      <c r="T311" s="103"/>
      <c r="U311" s="103"/>
      <c r="V311" s="103"/>
      <c r="W311" s="103"/>
      <c r="X311" s="103"/>
      <c r="Y311" s="103"/>
      <c r="Z311" s="103"/>
    </row>
    <row r="312" spans="1:26">
      <c r="A312" s="403" t="s">
        <v>92</v>
      </c>
      <c r="B312" s="404" t="s">
        <v>93</v>
      </c>
      <c r="C312" s="404" t="s">
        <v>94</v>
      </c>
      <c r="D312" s="408" t="s">
        <v>95</v>
      </c>
      <c r="E312" s="409"/>
      <c r="F312" s="402"/>
      <c r="G312" s="408" t="s">
        <v>96</v>
      </c>
      <c r="H312" s="409"/>
      <c r="I312" s="402"/>
      <c r="J312" s="408" t="s">
        <v>97</v>
      </c>
      <c r="K312" s="409"/>
      <c r="L312" s="402"/>
      <c r="M312" s="103"/>
      <c r="N312" s="103"/>
      <c r="O312" s="103"/>
      <c r="P312" s="103"/>
      <c r="Q312" s="103"/>
      <c r="R312" s="103"/>
      <c r="S312" s="103"/>
      <c r="T312" s="103"/>
      <c r="U312" s="103"/>
      <c r="V312" s="103"/>
      <c r="W312" s="103"/>
      <c r="X312" s="103"/>
      <c r="Y312" s="103"/>
      <c r="Z312" s="103"/>
    </row>
    <row r="313" spans="1:26">
      <c r="A313" s="399"/>
      <c r="B313" s="399"/>
      <c r="C313" s="399"/>
      <c r="D313" s="75" t="s">
        <v>98</v>
      </c>
      <c r="E313" s="76" t="s">
        <v>99</v>
      </c>
      <c r="F313" s="76" t="s">
        <v>100</v>
      </c>
      <c r="G313" s="75" t="s">
        <v>98</v>
      </c>
      <c r="H313" s="76" t="s">
        <v>99</v>
      </c>
      <c r="I313" s="76" t="s">
        <v>100</v>
      </c>
      <c r="J313" s="75" t="s">
        <v>98</v>
      </c>
      <c r="K313" s="76" t="s">
        <v>99</v>
      </c>
      <c r="L313" s="76" t="s">
        <v>100</v>
      </c>
      <c r="M313" s="109"/>
      <c r="N313" s="109"/>
      <c r="O313" s="109"/>
      <c r="P313" s="109"/>
      <c r="Q313" s="109"/>
      <c r="R313" s="103"/>
      <c r="S313" s="103"/>
      <c r="T313" s="103"/>
      <c r="U313" s="103"/>
      <c r="V313" s="103"/>
      <c r="W313" s="103"/>
      <c r="X313" s="103"/>
      <c r="Y313" s="103"/>
      <c r="Z313" s="103"/>
    </row>
    <row r="314" spans="1:26">
      <c r="A314" s="77">
        <v>1</v>
      </c>
      <c r="B314" s="93" t="s">
        <v>1206</v>
      </c>
      <c r="C314" s="94" t="s">
        <v>852</v>
      </c>
      <c r="D314" s="80"/>
      <c r="E314" s="81"/>
      <c r="F314" s="81"/>
      <c r="G314" s="82" t="s">
        <v>79</v>
      </c>
      <c r="H314" s="83">
        <v>43320</v>
      </c>
      <c r="I314" s="84"/>
      <c r="J314" s="80"/>
      <c r="K314" s="85"/>
      <c r="L314" s="86"/>
      <c r="M314" s="103"/>
      <c r="N314" s="103"/>
      <c r="O314" s="103"/>
      <c r="P314" s="103"/>
      <c r="Q314" s="103"/>
      <c r="R314" s="103"/>
      <c r="S314" s="103"/>
      <c r="T314" s="103"/>
      <c r="U314" s="103"/>
      <c r="V314" s="103"/>
      <c r="W314" s="103"/>
      <c r="X314" s="103"/>
      <c r="Y314" s="103"/>
      <c r="Z314" s="103"/>
    </row>
    <row r="315" spans="1:26" ht="30">
      <c r="A315" s="77">
        <v>2</v>
      </c>
      <c r="B315" s="93" t="s">
        <v>1252</v>
      </c>
      <c r="C315" s="94" t="s">
        <v>1253</v>
      </c>
      <c r="D315" s="80"/>
      <c r="E315" s="81"/>
      <c r="F315" s="81"/>
      <c r="G315" s="82" t="s">
        <v>79</v>
      </c>
      <c r="H315" s="83">
        <v>43320</v>
      </c>
      <c r="I315" s="84"/>
      <c r="J315" s="80"/>
      <c r="K315" s="85"/>
      <c r="L315" s="86"/>
      <c r="M315" s="103"/>
      <c r="N315" s="103"/>
      <c r="O315" s="103"/>
      <c r="P315" s="103"/>
      <c r="Q315" s="103"/>
      <c r="R315" s="103"/>
      <c r="S315" s="103"/>
      <c r="T315" s="103"/>
      <c r="U315" s="103"/>
      <c r="V315" s="103"/>
      <c r="W315" s="103"/>
      <c r="X315" s="103"/>
      <c r="Y315" s="103"/>
      <c r="Z315" s="103"/>
    </row>
    <row r="316" spans="1:26" ht="30">
      <c r="A316" s="77">
        <v>3</v>
      </c>
      <c r="B316" s="93" t="s">
        <v>1254</v>
      </c>
      <c r="C316" s="94" t="s">
        <v>1255</v>
      </c>
      <c r="D316" s="80"/>
      <c r="E316" s="81"/>
      <c r="F316" s="81"/>
      <c r="G316" s="82" t="s">
        <v>79</v>
      </c>
      <c r="H316" s="83">
        <v>43320</v>
      </c>
      <c r="I316" s="84"/>
      <c r="J316" s="80"/>
      <c r="K316" s="85"/>
      <c r="L316" s="86"/>
      <c r="M316" s="103"/>
      <c r="N316" s="103"/>
      <c r="O316" s="103"/>
      <c r="P316" s="103"/>
      <c r="Q316" s="103"/>
      <c r="R316" s="103"/>
      <c r="S316" s="103"/>
      <c r="T316" s="103"/>
      <c r="U316" s="103"/>
      <c r="V316" s="103"/>
      <c r="W316" s="103"/>
      <c r="X316" s="103"/>
      <c r="Y316" s="103"/>
      <c r="Z316" s="103"/>
    </row>
    <row r="317" spans="1:26">
      <c r="A317" s="77">
        <v>4</v>
      </c>
      <c r="B317" s="93" t="s">
        <v>1256</v>
      </c>
      <c r="C317" s="94" t="s">
        <v>149</v>
      </c>
      <c r="D317" s="80"/>
      <c r="E317" s="81"/>
      <c r="F317" s="81"/>
      <c r="G317" s="95" t="s">
        <v>79</v>
      </c>
      <c r="H317" s="83">
        <v>43320</v>
      </c>
      <c r="I317" s="84"/>
      <c r="J317" s="80"/>
      <c r="K317" s="85"/>
      <c r="L317" s="86"/>
      <c r="M317" s="103"/>
      <c r="N317" s="103"/>
      <c r="O317" s="103"/>
      <c r="P317" s="103"/>
      <c r="Q317" s="103"/>
      <c r="R317" s="103"/>
      <c r="S317" s="103"/>
      <c r="T317" s="103"/>
      <c r="U317" s="103"/>
      <c r="V317" s="103"/>
      <c r="W317" s="103"/>
      <c r="X317" s="103"/>
      <c r="Y317" s="103"/>
      <c r="Z317" s="103"/>
    </row>
    <row r="318" spans="1:26">
      <c r="A318" s="77">
        <v>5</v>
      </c>
      <c r="B318" s="93" t="s">
        <v>1257</v>
      </c>
      <c r="C318" s="94" t="s">
        <v>149</v>
      </c>
      <c r="D318" s="80"/>
      <c r="E318" s="81"/>
      <c r="F318" s="81"/>
      <c r="G318" s="95" t="s">
        <v>79</v>
      </c>
      <c r="H318" s="83">
        <v>43320</v>
      </c>
      <c r="I318" s="84"/>
      <c r="J318" s="80"/>
      <c r="K318" s="85"/>
      <c r="L318" s="86"/>
      <c r="M318" s="103"/>
      <c r="N318" s="103"/>
      <c r="O318" s="103"/>
      <c r="P318" s="103"/>
      <c r="Q318" s="103"/>
      <c r="R318" s="103"/>
      <c r="S318" s="103"/>
      <c r="T318" s="103"/>
      <c r="U318" s="103"/>
      <c r="V318" s="103"/>
      <c r="W318" s="103"/>
      <c r="X318" s="103"/>
      <c r="Y318" s="103"/>
      <c r="Z318" s="103"/>
    </row>
    <row r="319" spans="1:26" ht="12" customHeight="1">
      <c r="A319" s="77">
        <v>6</v>
      </c>
      <c r="B319" s="93" t="s">
        <v>1258</v>
      </c>
      <c r="C319" s="94" t="s">
        <v>383</v>
      </c>
      <c r="D319" s="80"/>
      <c r="E319" s="81"/>
      <c r="F319" s="81"/>
      <c r="G319" s="82" t="s">
        <v>79</v>
      </c>
      <c r="H319" s="83">
        <v>43320</v>
      </c>
      <c r="I319" s="84"/>
      <c r="J319" s="80"/>
      <c r="K319" s="85"/>
      <c r="L319" s="86"/>
      <c r="M319" s="103"/>
      <c r="N319" s="103"/>
      <c r="O319" s="103"/>
      <c r="P319" s="103"/>
      <c r="Q319" s="103"/>
      <c r="R319" s="103"/>
      <c r="S319" s="103"/>
      <c r="T319" s="103"/>
      <c r="U319" s="103"/>
      <c r="V319" s="103"/>
      <c r="W319" s="103"/>
      <c r="X319" s="103"/>
      <c r="Y319" s="103"/>
      <c r="Z319" s="103"/>
    </row>
    <row r="320" spans="1:26" ht="30">
      <c r="A320" s="77">
        <v>7</v>
      </c>
      <c r="B320" s="93" t="s">
        <v>1259</v>
      </c>
      <c r="C320" s="94" t="s">
        <v>383</v>
      </c>
      <c r="D320" s="80"/>
      <c r="E320" s="81"/>
      <c r="F320" s="81"/>
      <c r="G320" s="95" t="s">
        <v>79</v>
      </c>
      <c r="H320" s="83">
        <v>43320</v>
      </c>
      <c r="I320" s="84"/>
      <c r="J320" s="80"/>
      <c r="K320" s="85"/>
      <c r="L320" s="86"/>
      <c r="M320" s="103"/>
      <c r="N320" s="103"/>
      <c r="O320" s="103"/>
      <c r="P320" s="103"/>
      <c r="Q320" s="103"/>
      <c r="R320" s="103"/>
      <c r="S320" s="103"/>
      <c r="T320" s="103"/>
      <c r="U320" s="103"/>
      <c r="V320" s="103"/>
      <c r="W320" s="103"/>
      <c r="X320" s="103"/>
      <c r="Y320" s="103"/>
      <c r="Z320" s="103"/>
    </row>
    <row r="321" spans="1:26" ht="12" customHeight="1">
      <c r="A321" s="77">
        <v>8</v>
      </c>
      <c r="B321" s="93" t="s">
        <v>1260</v>
      </c>
      <c r="C321" s="94" t="s">
        <v>149</v>
      </c>
      <c r="D321" s="80"/>
      <c r="E321" s="81"/>
      <c r="F321" s="81"/>
      <c r="G321" s="82" t="s">
        <v>79</v>
      </c>
      <c r="H321" s="83">
        <v>43320</v>
      </c>
      <c r="I321" s="84"/>
      <c r="J321" s="80"/>
      <c r="K321" s="85"/>
      <c r="L321" s="86"/>
      <c r="M321" s="103"/>
      <c r="N321" s="103"/>
      <c r="O321" s="103"/>
      <c r="P321" s="103"/>
      <c r="Q321" s="103"/>
      <c r="R321" s="103"/>
      <c r="S321" s="103"/>
      <c r="T321" s="103"/>
      <c r="U321" s="103"/>
      <c r="V321" s="103"/>
      <c r="W321" s="103"/>
      <c r="X321" s="103"/>
      <c r="Y321" s="103"/>
      <c r="Z321" s="103"/>
    </row>
    <row r="322" spans="1:26" ht="60">
      <c r="A322" s="77">
        <v>9</v>
      </c>
      <c r="B322" s="93" t="s">
        <v>583</v>
      </c>
      <c r="C322" s="161" t="s">
        <v>1261</v>
      </c>
      <c r="D322" s="80"/>
      <c r="E322" s="81"/>
      <c r="F322" s="81"/>
      <c r="G322" s="82" t="s">
        <v>79</v>
      </c>
      <c r="H322" s="83">
        <v>43320</v>
      </c>
      <c r="I322" s="84"/>
      <c r="J322" s="80"/>
      <c r="K322" s="85"/>
      <c r="L322" s="86"/>
      <c r="M322" s="103"/>
      <c r="N322" s="103"/>
      <c r="O322" s="103"/>
      <c r="P322" s="103"/>
      <c r="Q322" s="103"/>
      <c r="R322" s="103"/>
      <c r="S322" s="103"/>
      <c r="T322" s="103"/>
      <c r="U322" s="103"/>
      <c r="V322" s="103"/>
      <c r="W322" s="103"/>
      <c r="X322" s="103"/>
      <c r="Y322" s="103"/>
      <c r="Z322" s="103"/>
    </row>
    <row r="323" spans="1:26">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spans="1:26">
      <c r="A324" s="104" t="s">
        <v>419</v>
      </c>
      <c r="B324" s="72" t="s">
        <v>1262</v>
      </c>
      <c r="C324" s="73" t="s">
        <v>85</v>
      </c>
      <c r="D324" s="401" t="str">
        <f>IF(COUNTIF(D327:D335, "Failed") &gt; 0, "Failed", IF(COUNTA(D327:D335) = 0, "Not Tested", "Success"))</f>
        <v>Not Tested</v>
      </c>
      <c r="E324" s="402"/>
      <c r="F324" s="97" t="s">
        <v>86</v>
      </c>
      <c r="G324" s="401" t="str">
        <f>IF(COUNTIF(G327:G335, "Failed") &gt; 0, "Failed", IF(COUNTIF(G327:G335, "Need Testing") &gt; 0, "Need Testing", IF(COUNTA(G327:G335) = 0, "Not Tested", "Success")))</f>
        <v>Success</v>
      </c>
      <c r="H324" s="402"/>
      <c r="I324" s="73" t="s">
        <v>87</v>
      </c>
      <c r="J324" s="401" t="str">
        <f>IF(COUNTIF(J327:J335, "Failed") &gt; 0, "Failed", IF(COUNTIF(J327:J335, "Need Testing") &gt; 0, "Need Testing", IF(COUNTA(J327:J335) = 0, "Not Tested", "Success")))</f>
        <v>Not Tested</v>
      </c>
      <c r="K324" s="402"/>
      <c r="L324" s="74"/>
      <c r="M324" s="103"/>
      <c r="N324" s="103"/>
      <c r="O324" s="103"/>
      <c r="P324" s="103"/>
      <c r="Q324" s="103"/>
      <c r="R324" s="103"/>
      <c r="S324" s="103"/>
      <c r="T324" s="103"/>
      <c r="U324" s="103"/>
      <c r="V324" s="103"/>
      <c r="W324" s="103"/>
      <c r="X324" s="103"/>
      <c r="Y324" s="103"/>
      <c r="Z324" s="103"/>
    </row>
    <row r="325" spans="1:26">
      <c r="A325" s="403" t="s">
        <v>92</v>
      </c>
      <c r="B325" s="404" t="s">
        <v>93</v>
      </c>
      <c r="C325" s="404" t="s">
        <v>94</v>
      </c>
      <c r="D325" s="408" t="s">
        <v>95</v>
      </c>
      <c r="E325" s="409"/>
      <c r="F325" s="402"/>
      <c r="G325" s="408" t="s">
        <v>96</v>
      </c>
      <c r="H325" s="409"/>
      <c r="I325" s="402"/>
      <c r="J325" s="408" t="s">
        <v>97</v>
      </c>
      <c r="K325" s="409"/>
      <c r="L325" s="402"/>
      <c r="M325" s="103"/>
      <c r="N325" s="103"/>
      <c r="O325" s="103"/>
      <c r="P325" s="103"/>
      <c r="Q325" s="103"/>
      <c r="R325" s="103"/>
      <c r="S325" s="103"/>
      <c r="T325" s="103"/>
      <c r="U325" s="103"/>
      <c r="V325" s="103"/>
      <c r="W325" s="103"/>
      <c r="X325" s="103"/>
      <c r="Y325" s="103"/>
      <c r="Z325" s="103"/>
    </row>
    <row r="326" spans="1:26">
      <c r="A326" s="399"/>
      <c r="B326" s="399"/>
      <c r="C326" s="399"/>
      <c r="D326" s="75" t="s">
        <v>98</v>
      </c>
      <c r="E326" s="76" t="s">
        <v>99</v>
      </c>
      <c r="F326" s="76" t="s">
        <v>100</v>
      </c>
      <c r="G326" s="75" t="s">
        <v>98</v>
      </c>
      <c r="H326" s="76" t="s">
        <v>99</v>
      </c>
      <c r="I326" s="76" t="s">
        <v>100</v>
      </c>
      <c r="J326" s="75" t="s">
        <v>98</v>
      </c>
      <c r="K326" s="76" t="s">
        <v>99</v>
      </c>
      <c r="L326" s="76" t="s">
        <v>100</v>
      </c>
      <c r="M326" s="109"/>
      <c r="N326" s="109"/>
      <c r="O326" s="109"/>
      <c r="P326" s="109"/>
      <c r="Q326" s="109"/>
      <c r="R326" s="103"/>
      <c r="S326" s="103"/>
      <c r="T326" s="103"/>
      <c r="U326" s="103"/>
      <c r="V326" s="103"/>
      <c r="W326" s="103"/>
      <c r="X326" s="103"/>
      <c r="Y326" s="103"/>
      <c r="Z326" s="103"/>
    </row>
    <row r="327" spans="1:26">
      <c r="A327" s="77">
        <v>1</v>
      </c>
      <c r="B327" s="93" t="s">
        <v>1206</v>
      </c>
      <c r="C327" s="94" t="s">
        <v>852</v>
      </c>
      <c r="D327" s="80"/>
      <c r="E327" s="81"/>
      <c r="F327" s="81"/>
      <c r="G327" s="82" t="s">
        <v>79</v>
      </c>
      <c r="H327" s="83">
        <v>43320</v>
      </c>
      <c r="I327" s="84"/>
      <c r="J327" s="80"/>
      <c r="K327" s="85"/>
      <c r="L327" s="86"/>
      <c r="M327" s="103"/>
      <c r="N327" s="103"/>
      <c r="O327" s="103"/>
      <c r="P327" s="103"/>
      <c r="Q327" s="103"/>
      <c r="R327" s="103"/>
      <c r="S327" s="103"/>
      <c r="T327" s="103"/>
      <c r="U327" s="103"/>
      <c r="V327" s="103"/>
      <c r="W327" s="103"/>
      <c r="X327" s="103"/>
      <c r="Y327" s="103"/>
      <c r="Z327" s="103"/>
    </row>
    <row r="328" spans="1:26" ht="30">
      <c r="A328" s="77">
        <v>2</v>
      </c>
      <c r="B328" s="93" t="s">
        <v>1252</v>
      </c>
      <c r="C328" s="94" t="s">
        <v>1253</v>
      </c>
      <c r="D328" s="80"/>
      <c r="E328" s="81"/>
      <c r="F328" s="81"/>
      <c r="G328" s="82" t="s">
        <v>79</v>
      </c>
      <c r="H328" s="83">
        <v>43320</v>
      </c>
      <c r="I328" s="84"/>
      <c r="J328" s="80"/>
      <c r="K328" s="85"/>
      <c r="L328" s="86"/>
      <c r="M328" s="103"/>
      <c r="N328" s="103"/>
      <c r="O328" s="103"/>
      <c r="P328" s="103"/>
      <c r="Q328" s="103"/>
      <c r="R328" s="103"/>
      <c r="S328" s="103"/>
      <c r="T328" s="103"/>
      <c r="U328" s="103"/>
      <c r="V328" s="103"/>
      <c r="W328" s="103"/>
      <c r="X328" s="103"/>
      <c r="Y328" s="103"/>
      <c r="Z328" s="103"/>
    </row>
    <row r="329" spans="1:26" ht="30">
      <c r="A329" s="77">
        <v>3</v>
      </c>
      <c r="B329" s="93" t="s">
        <v>393</v>
      </c>
      <c r="C329" s="94" t="s">
        <v>1255</v>
      </c>
      <c r="D329" s="80"/>
      <c r="E329" s="81"/>
      <c r="F329" s="81"/>
      <c r="G329" s="82" t="s">
        <v>79</v>
      </c>
      <c r="H329" s="83">
        <v>43320</v>
      </c>
      <c r="I329" s="84"/>
      <c r="J329" s="80"/>
      <c r="K329" s="85"/>
      <c r="L329" s="86"/>
      <c r="M329" s="103"/>
      <c r="N329" s="103"/>
      <c r="O329" s="103"/>
      <c r="P329" s="103"/>
      <c r="Q329" s="103"/>
      <c r="R329" s="103"/>
      <c r="S329" s="103"/>
      <c r="T329" s="103"/>
      <c r="U329" s="103"/>
      <c r="V329" s="103"/>
      <c r="W329" s="103"/>
      <c r="X329" s="103"/>
      <c r="Y329" s="103"/>
      <c r="Z329" s="103"/>
    </row>
    <row r="330" spans="1:26">
      <c r="A330" s="77">
        <v>4</v>
      </c>
      <c r="B330" s="93" t="s">
        <v>1263</v>
      </c>
      <c r="C330" s="94" t="s">
        <v>149</v>
      </c>
      <c r="D330" s="80"/>
      <c r="E330" s="81"/>
      <c r="F330" s="81"/>
      <c r="G330" s="95" t="s">
        <v>79</v>
      </c>
      <c r="H330" s="83">
        <v>43320</v>
      </c>
      <c r="I330" s="84"/>
      <c r="J330" s="80"/>
      <c r="K330" s="85"/>
      <c r="L330" s="86"/>
      <c r="M330" s="103"/>
      <c r="N330" s="103"/>
      <c r="O330" s="103"/>
      <c r="P330" s="103"/>
      <c r="Q330" s="103"/>
      <c r="R330" s="103"/>
      <c r="S330" s="103"/>
      <c r="T330" s="103"/>
      <c r="U330" s="103"/>
      <c r="V330" s="103"/>
      <c r="W330" s="103"/>
      <c r="X330" s="103"/>
      <c r="Y330" s="103"/>
      <c r="Z330" s="103"/>
    </row>
    <row r="331" spans="1:26">
      <c r="A331" s="77">
        <v>5</v>
      </c>
      <c r="B331" s="93" t="s">
        <v>1264</v>
      </c>
      <c r="C331" s="94" t="s">
        <v>149</v>
      </c>
      <c r="D331" s="80"/>
      <c r="E331" s="81"/>
      <c r="F331" s="81"/>
      <c r="G331" s="95" t="s">
        <v>79</v>
      </c>
      <c r="H331" s="83">
        <v>43320</v>
      </c>
      <c r="I331" s="84"/>
      <c r="J331" s="80"/>
      <c r="K331" s="85"/>
      <c r="L331" s="86"/>
      <c r="M331" s="103"/>
      <c r="N331" s="103"/>
      <c r="O331" s="103"/>
      <c r="P331" s="103"/>
      <c r="Q331" s="103"/>
      <c r="R331" s="103"/>
      <c r="S331" s="103"/>
      <c r="T331" s="103"/>
      <c r="U331" s="103"/>
      <c r="V331" s="103"/>
      <c r="W331" s="103"/>
      <c r="X331" s="103"/>
      <c r="Y331" s="103"/>
      <c r="Z331" s="103"/>
    </row>
    <row r="332" spans="1:26" ht="12" customHeight="1">
      <c r="A332" s="77">
        <v>6</v>
      </c>
      <c r="B332" s="93" t="s">
        <v>1265</v>
      </c>
      <c r="C332" s="94" t="s">
        <v>383</v>
      </c>
      <c r="D332" s="80"/>
      <c r="E332" s="81"/>
      <c r="F332" s="81"/>
      <c r="G332" s="82" t="s">
        <v>79</v>
      </c>
      <c r="H332" s="83">
        <v>43320</v>
      </c>
      <c r="I332" s="84"/>
      <c r="J332" s="80"/>
      <c r="K332" s="85"/>
      <c r="L332" s="86"/>
      <c r="M332" s="103"/>
      <c r="N332" s="103"/>
      <c r="O332" s="103"/>
      <c r="P332" s="103"/>
      <c r="Q332" s="103"/>
      <c r="R332" s="103"/>
      <c r="S332" s="103"/>
      <c r="T332" s="103"/>
      <c r="U332" s="103"/>
      <c r="V332" s="103"/>
      <c r="W332" s="103"/>
      <c r="X332" s="103"/>
      <c r="Y332" s="103"/>
      <c r="Z332" s="103"/>
    </row>
    <row r="333" spans="1:26" ht="30">
      <c r="A333" s="77">
        <v>7</v>
      </c>
      <c r="B333" s="93" t="s">
        <v>1266</v>
      </c>
      <c r="C333" s="94" t="s">
        <v>383</v>
      </c>
      <c r="D333" s="80"/>
      <c r="E333" s="81"/>
      <c r="F333" s="81"/>
      <c r="G333" s="95" t="s">
        <v>79</v>
      </c>
      <c r="H333" s="83">
        <v>43320</v>
      </c>
      <c r="I333" s="84"/>
      <c r="J333" s="80"/>
      <c r="K333" s="85"/>
      <c r="L333" s="86"/>
      <c r="M333" s="103"/>
      <c r="N333" s="103"/>
      <c r="O333" s="103"/>
      <c r="P333" s="103"/>
      <c r="Q333" s="103"/>
      <c r="R333" s="103"/>
      <c r="S333" s="103"/>
      <c r="T333" s="103"/>
      <c r="U333" s="103"/>
      <c r="V333" s="103"/>
      <c r="W333" s="103"/>
      <c r="X333" s="103"/>
      <c r="Y333" s="103"/>
      <c r="Z333" s="103"/>
    </row>
    <row r="334" spans="1:26" ht="12" customHeight="1">
      <c r="A334" s="77">
        <v>8</v>
      </c>
      <c r="B334" s="93" t="s">
        <v>1267</v>
      </c>
      <c r="C334" s="94" t="s">
        <v>149</v>
      </c>
      <c r="D334" s="80"/>
      <c r="E334" s="81"/>
      <c r="F334" s="81"/>
      <c r="G334" s="82" t="s">
        <v>79</v>
      </c>
      <c r="H334" s="83">
        <v>43320</v>
      </c>
      <c r="I334" s="84"/>
      <c r="J334" s="80"/>
      <c r="K334" s="85"/>
      <c r="L334" s="86"/>
      <c r="M334" s="103"/>
      <c r="N334" s="103"/>
      <c r="O334" s="103"/>
      <c r="P334" s="103"/>
      <c r="Q334" s="103"/>
      <c r="R334" s="103"/>
      <c r="S334" s="103"/>
      <c r="T334" s="103"/>
      <c r="U334" s="103"/>
      <c r="V334" s="103"/>
      <c r="W334" s="103"/>
      <c r="X334" s="103"/>
      <c r="Y334" s="103"/>
      <c r="Z334" s="103"/>
    </row>
    <row r="335" spans="1:26" ht="60">
      <c r="A335" s="77">
        <v>9</v>
      </c>
      <c r="B335" s="93" t="s">
        <v>583</v>
      </c>
      <c r="C335" s="161" t="s">
        <v>1261</v>
      </c>
      <c r="D335" s="80"/>
      <c r="E335" s="81"/>
      <c r="F335" s="81"/>
      <c r="G335" s="82" t="s">
        <v>79</v>
      </c>
      <c r="H335" s="83">
        <v>43320</v>
      </c>
      <c r="I335" s="84"/>
      <c r="J335" s="80"/>
      <c r="K335" s="85"/>
      <c r="L335" s="86"/>
      <c r="M335" s="103"/>
      <c r="N335" s="103"/>
      <c r="O335" s="103"/>
      <c r="P335" s="103"/>
      <c r="Q335" s="103"/>
      <c r="R335" s="103"/>
      <c r="S335" s="103"/>
      <c r="T335" s="103"/>
      <c r="U335" s="103"/>
      <c r="V335" s="103"/>
      <c r="W335" s="103"/>
      <c r="X335" s="103"/>
      <c r="Y335" s="103"/>
      <c r="Z335" s="103"/>
    </row>
    <row r="336" spans="1:2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spans="1:26">
      <c r="A337" s="104" t="s">
        <v>431</v>
      </c>
      <c r="B337" s="72" t="s">
        <v>1268</v>
      </c>
      <c r="C337" s="73" t="s">
        <v>85</v>
      </c>
      <c r="D337" s="401" t="str">
        <f>IF(COUNTIF(D340:D343, "Failed") &gt; 0, "Failed", IF(COUNTA(D340:D343) = 0, "Not Tested", "Success"))</f>
        <v>Not Tested</v>
      </c>
      <c r="E337" s="402"/>
      <c r="F337" s="97" t="s">
        <v>86</v>
      </c>
      <c r="G337" s="401" t="str">
        <f>IF(COUNTIF(G340:G343, "Failed") &gt; 0, "Failed", IF(COUNTIF(G340:G343, "Need Testing") &gt; 0, "Need Testing", IF(COUNTA(G340:G343) = 0, "Not Tested", "Success")))</f>
        <v>Success</v>
      </c>
      <c r="H337" s="402"/>
      <c r="I337" s="73" t="s">
        <v>87</v>
      </c>
      <c r="J337" s="401" t="str">
        <f>IF(COUNTIF(J340:J343, "Failed") &gt; 0, "Failed", IF(COUNTIF(J340:J343, "Need Testing") &gt; 0, "Need Testing", IF(COUNTA(J340:J343) = 0, "Not Tested", "Success")))</f>
        <v>Not Tested</v>
      </c>
      <c r="K337" s="402"/>
      <c r="L337" s="74"/>
      <c r="M337" s="103"/>
      <c r="N337" s="103"/>
      <c r="O337" s="103"/>
      <c r="P337" s="103"/>
      <c r="Q337" s="103"/>
      <c r="R337" s="103"/>
      <c r="S337" s="103"/>
      <c r="T337" s="103"/>
      <c r="U337" s="103"/>
      <c r="V337" s="103"/>
      <c r="W337" s="103"/>
      <c r="X337" s="103"/>
      <c r="Y337" s="103"/>
      <c r="Z337" s="103"/>
    </row>
    <row r="338" spans="1:26">
      <c r="A338" s="403" t="s">
        <v>92</v>
      </c>
      <c r="B338" s="404" t="s">
        <v>93</v>
      </c>
      <c r="C338" s="404" t="s">
        <v>94</v>
      </c>
      <c r="D338" s="408" t="s">
        <v>95</v>
      </c>
      <c r="E338" s="409"/>
      <c r="F338" s="402"/>
      <c r="G338" s="408" t="s">
        <v>96</v>
      </c>
      <c r="H338" s="409"/>
      <c r="I338" s="402"/>
      <c r="J338" s="408" t="s">
        <v>97</v>
      </c>
      <c r="K338" s="409"/>
      <c r="L338" s="402"/>
      <c r="M338" s="103"/>
      <c r="N338" s="103"/>
      <c r="O338" s="103"/>
      <c r="P338" s="103"/>
      <c r="Q338" s="103"/>
      <c r="R338" s="103"/>
      <c r="S338" s="103"/>
      <c r="T338" s="103"/>
      <c r="U338" s="103"/>
      <c r="V338" s="103"/>
      <c r="W338" s="103"/>
      <c r="X338" s="103"/>
      <c r="Y338" s="103"/>
      <c r="Z338" s="103"/>
    </row>
    <row r="339" spans="1:26">
      <c r="A339" s="399"/>
      <c r="B339" s="399"/>
      <c r="C339" s="399"/>
      <c r="D339" s="75" t="s">
        <v>98</v>
      </c>
      <c r="E339" s="76" t="s">
        <v>99</v>
      </c>
      <c r="F339" s="76" t="s">
        <v>100</v>
      </c>
      <c r="G339" s="75" t="s">
        <v>98</v>
      </c>
      <c r="H339" s="76" t="s">
        <v>99</v>
      </c>
      <c r="I339" s="76" t="s">
        <v>100</v>
      </c>
      <c r="J339" s="75" t="s">
        <v>98</v>
      </c>
      <c r="K339" s="76" t="s">
        <v>99</v>
      </c>
      <c r="L339" s="76" t="s">
        <v>100</v>
      </c>
      <c r="M339" s="109"/>
      <c r="N339" s="109"/>
      <c r="O339" s="109"/>
      <c r="P339" s="109"/>
      <c r="Q339" s="109"/>
      <c r="R339" s="103"/>
      <c r="S339" s="103"/>
      <c r="T339" s="103"/>
      <c r="U339" s="103"/>
      <c r="V339" s="103"/>
      <c r="W339" s="103"/>
      <c r="X339" s="103"/>
      <c r="Y339" s="103"/>
      <c r="Z339" s="103"/>
    </row>
    <row r="340" spans="1:26">
      <c r="A340" s="77">
        <v>1</v>
      </c>
      <c r="B340" s="93" t="s">
        <v>1206</v>
      </c>
      <c r="C340" s="94" t="s">
        <v>852</v>
      </c>
      <c r="D340" s="80"/>
      <c r="E340" s="81"/>
      <c r="F340" s="81"/>
      <c r="G340" s="82" t="s">
        <v>79</v>
      </c>
      <c r="H340" s="83">
        <v>43320</v>
      </c>
      <c r="I340" s="84"/>
      <c r="J340" s="80"/>
      <c r="K340" s="85"/>
      <c r="L340" s="86"/>
      <c r="M340" s="103"/>
      <c r="N340" s="103"/>
      <c r="O340" s="103"/>
      <c r="P340" s="103"/>
      <c r="Q340" s="103"/>
      <c r="R340" s="103"/>
      <c r="S340" s="103"/>
      <c r="T340" s="103"/>
      <c r="U340" s="103"/>
      <c r="V340" s="103"/>
      <c r="W340" s="103"/>
      <c r="X340" s="103"/>
      <c r="Y340" s="103"/>
      <c r="Z340" s="103"/>
    </row>
    <row r="341" spans="1:26" ht="30">
      <c r="A341" s="77">
        <v>2</v>
      </c>
      <c r="B341" s="93" t="s">
        <v>1252</v>
      </c>
      <c r="C341" s="94" t="s">
        <v>1253</v>
      </c>
      <c r="D341" s="80"/>
      <c r="E341" s="81"/>
      <c r="F341" s="81"/>
      <c r="G341" s="82" t="s">
        <v>79</v>
      </c>
      <c r="H341" s="83">
        <v>43320</v>
      </c>
      <c r="I341" s="84"/>
      <c r="J341" s="80"/>
      <c r="K341" s="85"/>
      <c r="L341" s="86"/>
      <c r="M341" s="103"/>
      <c r="N341" s="103"/>
      <c r="O341" s="103"/>
      <c r="P341" s="103"/>
      <c r="Q341" s="103"/>
      <c r="R341" s="103"/>
      <c r="S341" s="103"/>
      <c r="T341" s="103"/>
      <c r="U341" s="103"/>
      <c r="V341" s="103"/>
      <c r="W341" s="103"/>
      <c r="X341" s="103"/>
      <c r="Y341" s="103"/>
      <c r="Z341" s="103"/>
    </row>
    <row r="342" spans="1:26" ht="30">
      <c r="A342" s="77">
        <v>3</v>
      </c>
      <c r="B342" s="93" t="s">
        <v>399</v>
      </c>
      <c r="C342" s="161" t="s">
        <v>873</v>
      </c>
      <c r="D342" s="80"/>
      <c r="E342" s="81"/>
      <c r="F342" s="81"/>
      <c r="G342" s="82" t="s">
        <v>79</v>
      </c>
      <c r="H342" s="83">
        <v>43320</v>
      </c>
      <c r="I342" s="84"/>
      <c r="J342" s="80"/>
      <c r="K342" s="85"/>
      <c r="L342" s="86"/>
      <c r="M342" s="103"/>
      <c r="N342" s="103"/>
      <c r="O342" s="103"/>
      <c r="P342" s="103"/>
      <c r="Q342" s="103"/>
      <c r="R342" s="103"/>
      <c r="S342" s="103"/>
      <c r="T342" s="103"/>
      <c r="U342" s="103"/>
      <c r="V342" s="103"/>
      <c r="W342" s="103"/>
      <c r="X342" s="103"/>
      <c r="Y342" s="103"/>
      <c r="Z342" s="103"/>
    </row>
    <row r="343" spans="1:26" ht="60">
      <c r="A343" s="77">
        <v>4</v>
      </c>
      <c r="B343" s="93" t="s">
        <v>1016</v>
      </c>
      <c r="C343" s="161" t="s">
        <v>1269</v>
      </c>
      <c r="D343" s="80"/>
      <c r="E343" s="81"/>
      <c r="F343" s="81"/>
      <c r="G343" s="82" t="s">
        <v>79</v>
      </c>
      <c r="H343" s="83">
        <v>43320</v>
      </c>
      <c r="I343" s="84"/>
      <c r="J343" s="80"/>
      <c r="K343" s="85"/>
      <c r="L343" s="86"/>
      <c r="M343" s="103"/>
      <c r="N343" s="103"/>
      <c r="O343" s="103"/>
      <c r="P343" s="103"/>
      <c r="Q343" s="103"/>
      <c r="R343" s="103"/>
      <c r="S343" s="103"/>
      <c r="T343" s="103"/>
      <c r="U343" s="103"/>
      <c r="V343" s="103"/>
      <c r="W343" s="103"/>
      <c r="X343" s="103"/>
      <c r="Y343" s="103"/>
      <c r="Z343" s="103"/>
    </row>
    <row r="344" spans="1:26">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spans="1:26">
      <c r="A345" s="104" t="s">
        <v>434</v>
      </c>
      <c r="B345" s="72" t="s">
        <v>1270</v>
      </c>
      <c r="C345" s="73" t="s">
        <v>85</v>
      </c>
      <c r="D345" s="401" t="str">
        <f>IF(COUNTIF(D348:D354, "Failed") &gt; 0, "Failed", IF(COUNTA(D348:D354) = 0, "Not Tested", "Success"))</f>
        <v>Not Tested</v>
      </c>
      <c r="E345" s="402"/>
      <c r="F345" s="97" t="s">
        <v>86</v>
      </c>
      <c r="G345" s="401" t="str">
        <f>IF(COUNTIF(G348:G356, "Failed") &gt; 0, "Failed", IF(COUNTIF(G348:G356, "Need Testing") &gt; 0, "Need Testing", IF(COUNTA(G348:G356) = 0, "Not Tested", "Success")))</f>
        <v>Success</v>
      </c>
      <c r="H345" s="402"/>
      <c r="I345" s="73" t="s">
        <v>87</v>
      </c>
      <c r="J345" s="401" t="str">
        <f>IF(COUNTIF(J348:J354, "Failed") &gt; 0, "Failed", IF(COUNTIF(J348:J354, "Need Testing") &gt; 0, "Need Testing", IF(COUNTA(J348:J354) = 0, "Not Tested", "Success")))</f>
        <v>Not Tested</v>
      </c>
      <c r="K345" s="402"/>
      <c r="L345" s="74"/>
      <c r="M345" s="103"/>
      <c r="N345" s="103"/>
      <c r="O345" s="103"/>
      <c r="P345" s="103"/>
      <c r="Q345" s="103"/>
      <c r="R345" s="103"/>
      <c r="S345" s="103"/>
      <c r="T345" s="103"/>
      <c r="U345" s="103"/>
      <c r="V345" s="103"/>
      <c r="W345" s="103"/>
      <c r="X345" s="103"/>
      <c r="Y345" s="103"/>
      <c r="Z345" s="103"/>
    </row>
    <row r="346" spans="1:26">
      <c r="A346" s="403" t="s">
        <v>92</v>
      </c>
      <c r="B346" s="404" t="s">
        <v>93</v>
      </c>
      <c r="C346" s="404" t="s">
        <v>94</v>
      </c>
      <c r="D346" s="408" t="s">
        <v>95</v>
      </c>
      <c r="E346" s="409"/>
      <c r="F346" s="402"/>
      <c r="G346" s="408" t="s">
        <v>96</v>
      </c>
      <c r="H346" s="409"/>
      <c r="I346" s="402"/>
      <c r="J346" s="408" t="s">
        <v>97</v>
      </c>
      <c r="K346" s="409"/>
      <c r="L346" s="402"/>
      <c r="M346" s="103"/>
      <c r="N346" s="103"/>
      <c r="O346" s="103"/>
      <c r="P346" s="103"/>
      <c r="Q346" s="103"/>
      <c r="R346" s="103"/>
      <c r="S346" s="103"/>
      <c r="T346" s="103"/>
      <c r="U346" s="103"/>
      <c r="V346" s="103"/>
      <c r="W346" s="103"/>
      <c r="X346" s="103"/>
      <c r="Y346" s="103"/>
      <c r="Z346" s="103"/>
    </row>
    <row r="347" spans="1:26">
      <c r="A347" s="399"/>
      <c r="B347" s="399"/>
      <c r="C347" s="399"/>
      <c r="D347" s="75" t="s">
        <v>98</v>
      </c>
      <c r="E347" s="76" t="s">
        <v>99</v>
      </c>
      <c r="F347" s="76" t="s">
        <v>100</v>
      </c>
      <c r="G347" s="75" t="s">
        <v>98</v>
      </c>
      <c r="H347" s="76" t="s">
        <v>99</v>
      </c>
      <c r="I347" s="76" t="s">
        <v>100</v>
      </c>
      <c r="J347" s="75" t="s">
        <v>98</v>
      </c>
      <c r="K347" s="76" t="s">
        <v>99</v>
      </c>
      <c r="L347" s="76" t="s">
        <v>100</v>
      </c>
      <c r="M347" s="109"/>
      <c r="N347" s="109"/>
      <c r="O347" s="109"/>
      <c r="P347" s="109"/>
      <c r="Q347" s="109"/>
      <c r="R347" s="103"/>
      <c r="S347" s="103"/>
      <c r="T347" s="103"/>
      <c r="U347" s="103"/>
      <c r="V347" s="103"/>
      <c r="W347" s="103"/>
      <c r="X347" s="103"/>
      <c r="Y347" s="103"/>
      <c r="Z347" s="103"/>
    </row>
    <row r="348" spans="1:26">
      <c r="A348" s="77">
        <v>1</v>
      </c>
      <c r="B348" s="93" t="s">
        <v>1206</v>
      </c>
      <c r="C348" s="94" t="s">
        <v>852</v>
      </c>
      <c r="D348" s="80"/>
      <c r="E348" s="81"/>
      <c r="F348" s="81"/>
      <c r="G348" s="82" t="s">
        <v>79</v>
      </c>
      <c r="H348" s="83">
        <v>43320</v>
      </c>
      <c r="I348" s="84"/>
      <c r="J348" s="80"/>
      <c r="K348" s="85"/>
      <c r="L348" s="86"/>
      <c r="M348" s="103"/>
      <c r="N348" s="103"/>
      <c r="O348" s="103"/>
      <c r="P348" s="103"/>
      <c r="Q348" s="103"/>
      <c r="R348" s="103"/>
      <c r="S348" s="103"/>
      <c r="T348" s="103"/>
      <c r="U348" s="103"/>
      <c r="V348" s="103"/>
      <c r="W348" s="103"/>
      <c r="X348" s="103"/>
      <c r="Y348" s="103"/>
      <c r="Z348" s="103"/>
    </row>
    <row r="349" spans="1:26" ht="30">
      <c r="A349" s="77">
        <v>2</v>
      </c>
      <c r="B349" s="93" t="s">
        <v>1271</v>
      </c>
      <c r="C349" s="94" t="s">
        <v>1272</v>
      </c>
      <c r="D349" s="80"/>
      <c r="E349" s="81"/>
      <c r="F349" s="81"/>
      <c r="G349" s="82" t="s">
        <v>79</v>
      </c>
      <c r="H349" s="83">
        <v>43320</v>
      </c>
      <c r="I349" s="84"/>
      <c r="J349" s="80"/>
      <c r="K349" s="85"/>
      <c r="L349" s="86"/>
      <c r="M349" s="103"/>
      <c r="N349" s="103"/>
      <c r="O349" s="103"/>
      <c r="P349" s="103"/>
      <c r="Q349" s="103"/>
      <c r="R349" s="103"/>
      <c r="S349" s="103"/>
      <c r="T349" s="103"/>
      <c r="U349" s="103"/>
      <c r="V349" s="103"/>
      <c r="W349" s="103"/>
      <c r="X349" s="103"/>
      <c r="Y349" s="103"/>
      <c r="Z349" s="103"/>
    </row>
    <row r="350" spans="1:26" ht="30">
      <c r="A350" s="77">
        <v>3</v>
      </c>
      <c r="B350" s="93" t="s">
        <v>1254</v>
      </c>
      <c r="C350" s="94" t="s">
        <v>1273</v>
      </c>
      <c r="D350" s="80"/>
      <c r="E350" s="81"/>
      <c r="F350" s="81"/>
      <c r="G350" s="82" t="s">
        <v>79</v>
      </c>
      <c r="H350" s="83">
        <v>43320</v>
      </c>
      <c r="I350" s="84"/>
      <c r="J350" s="80"/>
      <c r="K350" s="85"/>
      <c r="L350" s="86"/>
      <c r="M350" s="103"/>
      <c r="N350" s="103"/>
      <c r="O350" s="103"/>
      <c r="P350" s="103"/>
      <c r="Q350" s="103"/>
      <c r="R350" s="103"/>
      <c r="S350" s="103"/>
      <c r="T350" s="103"/>
      <c r="U350" s="103"/>
      <c r="V350" s="103"/>
      <c r="W350" s="103"/>
      <c r="X350" s="103"/>
      <c r="Y350" s="103"/>
      <c r="Z350" s="103"/>
    </row>
    <row r="351" spans="1:26">
      <c r="A351" s="77">
        <v>4</v>
      </c>
      <c r="B351" s="93" t="s">
        <v>1274</v>
      </c>
      <c r="C351" s="94" t="s">
        <v>383</v>
      </c>
      <c r="D351" s="80"/>
      <c r="E351" s="81"/>
      <c r="F351" s="81"/>
      <c r="G351" s="95" t="s">
        <v>79</v>
      </c>
      <c r="H351" s="83">
        <v>43320</v>
      </c>
      <c r="I351" s="84"/>
      <c r="J351" s="80"/>
      <c r="K351" s="85"/>
      <c r="L351" s="86"/>
      <c r="M351" s="103"/>
      <c r="N351" s="103"/>
      <c r="O351" s="103"/>
      <c r="P351" s="103"/>
      <c r="Q351" s="103"/>
      <c r="R351" s="103"/>
      <c r="S351" s="103"/>
      <c r="T351" s="103"/>
      <c r="U351" s="103"/>
      <c r="V351" s="103"/>
      <c r="W351" s="103"/>
      <c r="X351" s="103"/>
      <c r="Y351" s="103"/>
      <c r="Z351" s="103"/>
    </row>
    <row r="352" spans="1:26" ht="12" customHeight="1">
      <c r="A352" s="77">
        <v>5</v>
      </c>
      <c r="B352" s="93" t="s">
        <v>1275</v>
      </c>
      <c r="C352" s="94" t="s">
        <v>149</v>
      </c>
      <c r="D352" s="80"/>
      <c r="E352" s="81"/>
      <c r="F352" s="81"/>
      <c r="G352" s="82" t="s">
        <v>79</v>
      </c>
      <c r="H352" s="83">
        <v>43320</v>
      </c>
      <c r="I352" s="84"/>
      <c r="J352" s="80"/>
      <c r="K352" s="85"/>
      <c r="L352" s="86"/>
      <c r="M352" s="103"/>
      <c r="N352" s="103"/>
      <c r="O352" s="103"/>
      <c r="P352" s="103"/>
      <c r="Q352" s="103"/>
      <c r="R352" s="103"/>
      <c r="S352" s="103"/>
      <c r="T352" s="103"/>
      <c r="U352" s="103"/>
      <c r="V352" s="103"/>
      <c r="W352" s="103"/>
      <c r="X352" s="103"/>
      <c r="Y352" s="103"/>
      <c r="Z352" s="103"/>
    </row>
    <row r="353" spans="1:26" ht="12" customHeight="1">
      <c r="A353" s="77">
        <v>6</v>
      </c>
      <c r="B353" s="93" t="s">
        <v>1267</v>
      </c>
      <c r="C353" s="94" t="s">
        <v>149</v>
      </c>
      <c r="D353" s="80"/>
      <c r="E353" s="81"/>
      <c r="F353" s="81"/>
      <c r="G353" s="82" t="s">
        <v>79</v>
      </c>
      <c r="H353" s="83">
        <v>43320</v>
      </c>
      <c r="I353" s="84"/>
      <c r="J353" s="80"/>
      <c r="K353" s="85"/>
      <c r="L353" s="86"/>
      <c r="M353" s="103"/>
      <c r="N353" s="103"/>
      <c r="O353" s="103"/>
      <c r="P353" s="103"/>
      <c r="Q353" s="103"/>
      <c r="R353" s="103"/>
      <c r="S353" s="103"/>
      <c r="T353" s="103"/>
      <c r="U353" s="103"/>
      <c r="V353" s="103"/>
      <c r="W353" s="103"/>
      <c r="X353" s="103"/>
      <c r="Y353" s="103"/>
      <c r="Z353" s="103"/>
    </row>
    <row r="354" spans="1:26" ht="60">
      <c r="A354" s="77">
        <v>7</v>
      </c>
      <c r="B354" s="93" t="s">
        <v>583</v>
      </c>
      <c r="C354" s="161" t="s">
        <v>1276</v>
      </c>
      <c r="D354" s="80"/>
      <c r="E354" s="81"/>
      <c r="F354" s="81"/>
      <c r="G354" s="82" t="s">
        <v>79</v>
      </c>
      <c r="H354" s="83">
        <v>43320</v>
      </c>
      <c r="I354" s="84"/>
      <c r="J354" s="80"/>
      <c r="K354" s="85"/>
      <c r="L354" s="86"/>
      <c r="M354" s="103"/>
      <c r="N354" s="103"/>
      <c r="O354" s="103"/>
      <c r="P354" s="103"/>
      <c r="Q354" s="103"/>
      <c r="R354" s="103"/>
      <c r="S354" s="103"/>
      <c r="T354" s="103"/>
      <c r="U354" s="103"/>
      <c r="V354" s="103"/>
      <c r="W354" s="103"/>
      <c r="X354" s="103"/>
      <c r="Y354" s="103"/>
      <c r="Z354" s="103"/>
    </row>
    <row r="355" spans="1:26">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spans="1:26">
      <c r="A356" s="104" t="s">
        <v>443</v>
      </c>
      <c r="B356" s="72" t="s">
        <v>1277</v>
      </c>
      <c r="C356" s="73" t="s">
        <v>85</v>
      </c>
      <c r="D356" s="401" t="str">
        <f>IF(COUNTIF(D359:D366, "Failed") &gt; 0, "Failed", IF(COUNTA(D359:D366) = 0, "Not Tested", "Success"))</f>
        <v>Not Tested</v>
      </c>
      <c r="E356" s="402"/>
      <c r="F356" s="97" t="s">
        <v>86</v>
      </c>
      <c r="G356" s="401" t="str">
        <f>IF(COUNTIF(G359:G366, "Failed") &gt; 0, "Failed", IF(COUNTIF(G359:G366, "Need Testing") &gt; 0, "Need Testing", IF(COUNTA(G359:G366) = 0, "Not Tested", "Success")))</f>
        <v>Success</v>
      </c>
      <c r="H356" s="402"/>
      <c r="I356" s="73" t="s">
        <v>87</v>
      </c>
      <c r="J356" s="401" t="str">
        <f>IF(COUNTIF(J359:J366, "Failed") &gt; 0, "Failed", IF(COUNTIF(J359:J366, "Need Testing") &gt; 0, "Need Testing", IF(COUNTA(J359:J366) = 0, "Not Tested", "Success")))</f>
        <v>Not Tested</v>
      </c>
      <c r="K356" s="402"/>
      <c r="L356" s="74"/>
      <c r="M356" s="103"/>
      <c r="N356" s="103"/>
      <c r="O356" s="103"/>
      <c r="P356" s="103"/>
      <c r="Q356" s="103"/>
      <c r="R356" s="103"/>
      <c r="S356" s="103"/>
      <c r="T356" s="103"/>
      <c r="U356" s="103"/>
      <c r="V356" s="103"/>
      <c r="W356" s="103"/>
      <c r="X356" s="103"/>
      <c r="Y356" s="103"/>
      <c r="Z356" s="103"/>
    </row>
    <row r="357" spans="1:26">
      <c r="A357" s="403" t="s">
        <v>92</v>
      </c>
      <c r="B357" s="404" t="s">
        <v>93</v>
      </c>
      <c r="C357" s="404" t="s">
        <v>94</v>
      </c>
      <c r="D357" s="408" t="s">
        <v>95</v>
      </c>
      <c r="E357" s="409"/>
      <c r="F357" s="402"/>
      <c r="G357" s="408" t="s">
        <v>96</v>
      </c>
      <c r="H357" s="409"/>
      <c r="I357" s="402"/>
      <c r="J357" s="408" t="s">
        <v>97</v>
      </c>
      <c r="K357" s="409"/>
      <c r="L357" s="402"/>
      <c r="M357" s="103"/>
      <c r="N357" s="103"/>
      <c r="O357" s="103"/>
      <c r="P357" s="103"/>
      <c r="Q357" s="103"/>
      <c r="R357" s="103"/>
      <c r="S357" s="103"/>
      <c r="T357" s="103"/>
      <c r="U357" s="103"/>
      <c r="V357" s="103"/>
      <c r="W357" s="103"/>
      <c r="X357" s="103"/>
      <c r="Y357" s="103"/>
      <c r="Z357" s="103"/>
    </row>
    <row r="358" spans="1:26">
      <c r="A358" s="399"/>
      <c r="B358" s="399"/>
      <c r="C358" s="399"/>
      <c r="D358" s="75" t="s">
        <v>98</v>
      </c>
      <c r="E358" s="76" t="s">
        <v>99</v>
      </c>
      <c r="F358" s="76" t="s">
        <v>100</v>
      </c>
      <c r="G358" s="75" t="s">
        <v>98</v>
      </c>
      <c r="H358" s="76" t="s">
        <v>99</v>
      </c>
      <c r="I358" s="76" t="s">
        <v>100</v>
      </c>
      <c r="J358" s="75" t="s">
        <v>98</v>
      </c>
      <c r="K358" s="76" t="s">
        <v>99</v>
      </c>
      <c r="L358" s="76" t="s">
        <v>100</v>
      </c>
      <c r="M358" s="109"/>
      <c r="N358" s="109"/>
      <c r="O358" s="109"/>
      <c r="P358" s="109"/>
      <c r="Q358" s="109"/>
      <c r="R358" s="103"/>
      <c r="S358" s="103"/>
      <c r="T358" s="103"/>
      <c r="U358" s="103"/>
      <c r="V358" s="103"/>
      <c r="W358" s="103"/>
      <c r="X358" s="103"/>
      <c r="Y358" s="103"/>
      <c r="Z358" s="103"/>
    </row>
    <row r="359" spans="1:26">
      <c r="A359" s="77">
        <v>1</v>
      </c>
      <c r="B359" s="93" t="s">
        <v>1206</v>
      </c>
      <c r="C359" s="94" t="s">
        <v>852</v>
      </c>
      <c r="D359" s="80"/>
      <c r="E359" s="81"/>
      <c r="F359" s="81"/>
      <c r="G359" s="82" t="s">
        <v>79</v>
      </c>
      <c r="H359" s="83">
        <v>43320</v>
      </c>
      <c r="I359" s="84"/>
      <c r="J359" s="80"/>
      <c r="K359" s="85"/>
      <c r="L359" s="86"/>
      <c r="M359" s="103"/>
      <c r="N359" s="103"/>
      <c r="O359" s="103"/>
      <c r="P359" s="103"/>
      <c r="Q359" s="103"/>
      <c r="R359" s="103"/>
      <c r="S359" s="103"/>
      <c r="T359" s="103"/>
      <c r="U359" s="103"/>
      <c r="V359" s="103"/>
      <c r="W359" s="103"/>
      <c r="X359" s="103"/>
      <c r="Y359" s="103"/>
      <c r="Z359" s="103"/>
    </row>
    <row r="360" spans="1:26" ht="30">
      <c r="A360" s="77">
        <v>2</v>
      </c>
      <c r="B360" s="93" t="s">
        <v>1271</v>
      </c>
      <c r="C360" s="94" t="s">
        <v>1272</v>
      </c>
      <c r="D360" s="80"/>
      <c r="E360" s="81"/>
      <c r="F360" s="81"/>
      <c r="G360" s="82" t="s">
        <v>79</v>
      </c>
      <c r="H360" s="83">
        <v>43320</v>
      </c>
      <c r="I360" s="84"/>
      <c r="J360" s="80"/>
      <c r="K360" s="85"/>
      <c r="L360" s="86"/>
      <c r="M360" s="103"/>
      <c r="N360" s="103"/>
      <c r="O360" s="103"/>
      <c r="P360" s="103"/>
      <c r="Q360" s="103"/>
      <c r="R360" s="103"/>
      <c r="S360" s="103"/>
      <c r="T360" s="103"/>
      <c r="U360" s="103"/>
      <c r="V360" s="103"/>
      <c r="W360" s="103"/>
      <c r="X360" s="103"/>
      <c r="Y360" s="103"/>
      <c r="Z360" s="103"/>
    </row>
    <row r="361" spans="1:26" ht="30">
      <c r="A361" s="77">
        <v>3</v>
      </c>
      <c r="B361" s="93" t="s">
        <v>393</v>
      </c>
      <c r="C361" s="94" t="s">
        <v>1273</v>
      </c>
      <c r="D361" s="80"/>
      <c r="E361" s="81"/>
      <c r="F361" s="81"/>
      <c r="G361" s="82" t="s">
        <v>79</v>
      </c>
      <c r="H361" s="83">
        <v>43320</v>
      </c>
      <c r="I361" s="84"/>
      <c r="J361" s="80"/>
      <c r="K361" s="85"/>
      <c r="L361" s="86"/>
      <c r="M361" s="103"/>
      <c r="N361" s="103"/>
      <c r="O361" s="103"/>
      <c r="P361" s="103"/>
      <c r="Q361" s="103"/>
      <c r="R361" s="103"/>
      <c r="S361" s="103"/>
      <c r="T361" s="103"/>
      <c r="U361" s="103"/>
      <c r="V361" s="103"/>
      <c r="W361" s="103"/>
      <c r="X361" s="103"/>
      <c r="Y361" s="103"/>
      <c r="Z361" s="103"/>
    </row>
    <row r="362" spans="1:26">
      <c r="A362" s="77">
        <v>4</v>
      </c>
      <c r="B362" s="93" t="s">
        <v>1274</v>
      </c>
      <c r="C362" s="94" t="s">
        <v>383</v>
      </c>
      <c r="D362" s="80"/>
      <c r="E362" s="81"/>
      <c r="F362" s="81"/>
      <c r="G362" s="95" t="s">
        <v>79</v>
      </c>
      <c r="H362" s="83">
        <v>43320</v>
      </c>
      <c r="I362" s="84"/>
      <c r="J362" s="80"/>
      <c r="K362" s="85"/>
      <c r="L362" s="86"/>
      <c r="M362" s="103"/>
      <c r="N362" s="103"/>
      <c r="O362" s="103"/>
      <c r="P362" s="103"/>
      <c r="Q362" s="103"/>
      <c r="R362" s="103"/>
      <c r="S362" s="103"/>
      <c r="T362" s="103"/>
      <c r="U362" s="103"/>
      <c r="V362" s="103"/>
      <c r="W362" s="103"/>
      <c r="X362" s="103"/>
      <c r="Y362" s="103"/>
      <c r="Z362" s="103"/>
    </row>
    <row r="363" spans="1:26" ht="30">
      <c r="A363" s="77">
        <v>5</v>
      </c>
      <c r="B363" s="93" t="s">
        <v>1278</v>
      </c>
      <c r="C363" s="94" t="s">
        <v>1279</v>
      </c>
      <c r="D363" s="80"/>
      <c r="E363" s="81"/>
      <c r="F363" s="81"/>
      <c r="G363" s="82" t="s">
        <v>79</v>
      </c>
      <c r="H363" s="83">
        <v>43320</v>
      </c>
      <c r="I363" s="84"/>
      <c r="J363" s="80"/>
      <c r="K363" s="85"/>
      <c r="L363" s="86"/>
      <c r="M363" s="103"/>
      <c r="N363" s="103"/>
      <c r="O363" s="103"/>
      <c r="P363" s="103"/>
      <c r="Q363" s="103"/>
      <c r="R363" s="103"/>
      <c r="S363" s="103"/>
      <c r="T363" s="103"/>
      <c r="U363" s="103"/>
      <c r="V363" s="103"/>
      <c r="W363" s="103"/>
      <c r="X363" s="103"/>
      <c r="Y363" s="103"/>
      <c r="Z363" s="103"/>
    </row>
    <row r="364" spans="1:26" ht="12" customHeight="1">
      <c r="A364" s="77">
        <v>6</v>
      </c>
      <c r="B364" s="93" t="s">
        <v>1275</v>
      </c>
      <c r="C364" s="94" t="s">
        <v>149</v>
      </c>
      <c r="D364" s="80"/>
      <c r="E364" s="81"/>
      <c r="F364" s="81"/>
      <c r="G364" s="82" t="s">
        <v>79</v>
      </c>
      <c r="H364" s="83">
        <v>43320</v>
      </c>
      <c r="I364" s="84"/>
      <c r="J364" s="80"/>
      <c r="K364" s="85"/>
      <c r="L364" s="86"/>
      <c r="M364" s="103"/>
      <c r="N364" s="103"/>
      <c r="O364" s="103"/>
      <c r="P364" s="103"/>
      <c r="Q364" s="103"/>
      <c r="R364" s="103"/>
      <c r="S364" s="103"/>
      <c r="T364" s="103"/>
      <c r="U364" s="103"/>
      <c r="V364" s="103"/>
      <c r="W364" s="103"/>
      <c r="X364" s="103"/>
      <c r="Y364" s="103"/>
      <c r="Z364" s="103"/>
    </row>
    <row r="365" spans="1:26" ht="12" customHeight="1">
      <c r="A365" s="77">
        <v>7</v>
      </c>
      <c r="B365" s="93" t="s">
        <v>1267</v>
      </c>
      <c r="C365" s="94" t="s">
        <v>149</v>
      </c>
      <c r="D365" s="80"/>
      <c r="E365" s="81"/>
      <c r="F365" s="81"/>
      <c r="G365" s="82" t="s">
        <v>79</v>
      </c>
      <c r="H365" s="83">
        <v>43320</v>
      </c>
      <c r="I365" s="84"/>
      <c r="J365" s="80"/>
      <c r="K365" s="85"/>
      <c r="L365" s="86"/>
      <c r="M365" s="103"/>
      <c r="N365" s="103"/>
      <c r="O365" s="103"/>
      <c r="P365" s="103"/>
      <c r="Q365" s="103"/>
      <c r="R365" s="103"/>
      <c r="S365" s="103"/>
      <c r="T365" s="103"/>
      <c r="U365" s="103"/>
      <c r="V365" s="103"/>
      <c r="W365" s="103"/>
      <c r="X365" s="103"/>
      <c r="Y365" s="103"/>
      <c r="Z365" s="103"/>
    </row>
    <row r="366" spans="1:26" ht="60">
      <c r="A366" s="77">
        <v>8</v>
      </c>
      <c r="B366" s="93" t="s">
        <v>583</v>
      </c>
      <c r="C366" s="161" t="s">
        <v>1276</v>
      </c>
      <c r="D366" s="80"/>
      <c r="E366" s="81"/>
      <c r="F366" s="81"/>
      <c r="G366" s="82" t="s">
        <v>79</v>
      </c>
      <c r="H366" s="83">
        <v>43320</v>
      </c>
      <c r="I366" s="84"/>
      <c r="J366" s="80"/>
      <c r="K366" s="85"/>
      <c r="L366" s="86"/>
      <c r="M366" s="103"/>
      <c r="N366" s="103"/>
      <c r="O366" s="103"/>
      <c r="P366" s="103"/>
      <c r="Q366" s="103"/>
      <c r="R366" s="103"/>
      <c r="S366" s="103"/>
      <c r="T366" s="103"/>
      <c r="U366" s="103"/>
      <c r="V366" s="103"/>
      <c r="W366" s="103"/>
      <c r="X366" s="103"/>
      <c r="Y366" s="103"/>
      <c r="Z366" s="103"/>
    </row>
    <row r="367" spans="1:26">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spans="1:26">
      <c r="A368" s="104" t="s">
        <v>448</v>
      </c>
      <c r="B368" s="72" t="s">
        <v>1280</v>
      </c>
      <c r="C368" s="73" t="s">
        <v>85</v>
      </c>
      <c r="D368" s="401" t="str">
        <f>IF(COUNTIF(D371:D374, "Failed") &gt; 0, "Failed", IF(COUNTA(D371:D374) = 0, "Not Tested", "Success"))</f>
        <v>Not Tested</v>
      </c>
      <c r="E368" s="402"/>
      <c r="F368" s="97" t="s">
        <v>86</v>
      </c>
      <c r="G368" s="401" t="str">
        <f>IF(COUNTIF(G371:G374, "Failed") &gt; 0, "Failed", IF(COUNTIF(G371:G374, "Need Testing") &gt; 0, "Need Testing", IF(COUNTA(G371:G374) = 0, "Not Tested", "Success")))</f>
        <v>Success</v>
      </c>
      <c r="H368" s="402"/>
      <c r="I368" s="73" t="s">
        <v>87</v>
      </c>
      <c r="J368" s="401" t="str">
        <f>IF(COUNTIF(J371:J374, "Failed") &gt; 0, "Failed", IF(COUNTIF(J371:J374, "Need Testing") &gt; 0, "Need Testing", IF(COUNTA(J371:J374) = 0, "Not Tested", "Success")))</f>
        <v>Not Tested</v>
      </c>
      <c r="K368" s="402"/>
      <c r="L368" s="74"/>
      <c r="M368" s="103"/>
      <c r="N368" s="103"/>
      <c r="O368" s="103"/>
      <c r="P368" s="103"/>
      <c r="Q368" s="103"/>
      <c r="R368" s="103"/>
      <c r="S368" s="103"/>
      <c r="T368" s="103"/>
      <c r="U368" s="103"/>
      <c r="V368" s="103"/>
      <c r="W368" s="103"/>
      <c r="X368" s="103"/>
      <c r="Y368" s="103"/>
      <c r="Z368" s="103"/>
    </row>
    <row r="369" spans="1:26">
      <c r="A369" s="403" t="s">
        <v>92</v>
      </c>
      <c r="B369" s="404" t="s">
        <v>93</v>
      </c>
      <c r="C369" s="404" t="s">
        <v>94</v>
      </c>
      <c r="D369" s="408" t="s">
        <v>95</v>
      </c>
      <c r="E369" s="409"/>
      <c r="F369" s="402"/>
      <c r="G369" s="408" t="s">
        <v>96</v>
      </c>
      <c r="H369" s="409"/>
      <c r="I369" s="402"/>
      <c r="J369" s="408" t="s">
        <v>97</v>
      </c>
      <c r="K369" s="409"/>
      <c r="L369" s="402"/>
      <c r="M369" s="103"/>
      <c r="N369" s="103"/>
      <c r="O369" s="103"/>
      <c r="P369" s="103"/>
      <c r="Q369" s="103"/>
      <c r="R369" s="103"/>
      <c r="S369" s="103"/>
      <c r="T369" s="103"/>
      <c r="U369" s="103"/>
      <c r="V369" s="103"/>
      <c r="W369" s="103"/>
      <c r="X369" s="103"/>
      <c r="Y369" s="103"/>
      <c r="Z369" s="103"/>
    </row>
    <row r="370" spans="1:26">
      <c r="A370" s="399"/>
      <c r="B370" s="399"/>
      <c r="C370" s="399"/>
      <c r="D370" s="75" t="s">
        <v>98</v>
      </c>
      <c r="E370" s="76" t="s">
        <v>99</v>
      </c>
      <c r="F370" s="76" t="s">
        <v>100</v>
      </c>
      <c r="G370" s="75" t="s">
        <v>98</v>
      </c>
      <c r="H370" s="76" t="s">
        <v>99</v>
      </c>
      <c r="I370" s="76" t="s">
        <v>100</v>
      </c>
      <c r="J370" s="75" t="s">
        <v>98</v>
      </c>
      <c r="K370" s="76" t="s">
        <v>99</v>
      </c>
      <c r="L370" s="76" t="s">
        <v>100</v>
      </c>
      <c r="M370" s="109"/>
      <c r="N370" s="109"/>
      <c r="O370" s="109"/>
      <c r="P370" s="109"/>
      <c r="Q370" s="109"/>
      <c r="R370" s="103"/>
      <c r="S370" s="103"/>
      <c r="T370" s="103"/>
      <c r="U370" s="103"/>
      <c r="V370" s="103"/>
      <c r="W370" s="103"/>
      <c r="X370" s="103"/>
      <c r="Y370" s="103"/>
      <c r="Z370" s="103"/>
    </row>
    <row r="371" spans="1:26">
      <c r="A371" s="77">
        <v>1</v>
      </c>
      <c r="B371" s="93" t="s">
        <v>1206</v>
      </c>
      <c r="C371" s="94" t="s">
        <v>852</v>
      </c>
      <c r="D371" s="80"/>
      <c r="E371" s="81"/>
      <c r="F371" s="81"/>
      <c r="G371" s="82" t="s">
        <v>79</v>
      </c>
      <c r="H371" s="83">
        <v>43320</v>
      </c>
      <c r="I371" s="84"/>
      <c r="J371" s="80"/>
      <c r="K371" s="85"/>
      <c r="L371" s="86"/>
      <c r="M371" s="103"/>
      <c r="N371" s="103"/>
      <c r="O371" s="103"/>
      <c r="P371" s="103"/>
      <c r="Q371" s="103"/>
      <c r="R371" s="103"/>
      <c r="S371" s="103"/>
      <c r="T371" s="103"/>
      <c r="U371" s="103"/>
      <c r="V371" s="103"/>
      <c r="W371" s="103"/>
      <c r="X371" s="103"/>
      <c r="Y371" s="103"/>
      <c r="Z371" s="103"/>
    </row>
    <row r="372" spans="1:26" ht="30">
      <c r="A372" s="77">
        <v>2</v>
      </c>
      <c r="B372" s="93" t="s">
        <v>1271</v>
      </c>
      <c r="C372" s="94" t="s">
        <v>1281</v>
      </c>
      <c r="D372" s="80"/>
      <c r="E372" s="81"/>
      <c r="F372" s="81"/>
      <c r="G372" s="82" t="s">
        <v>79</v>
      </c>
      <c r="H372" s="83">
        <v>43320</v>
      </c>
      <c r="I372" s="84"/>
      <c r="J372" s="80"/>
      <c r="K372" s="85"/>
      <c r="L372" s="86"/>
      <c r="M372" s="103"/>
      <c r="N372" s="103"/>
      <c r="O372" s="103"/>
      <c r="P372" s="103"/>
      <c r="Q372" s="103"/>
      <c r="R372" s="103"/>
      <c r="S372" s="103"/>
      <c r="T372" s="103"/>
      <c r="U372" s="103"/>
      <c r="V372" s="103"/>
      <c r="W372" s="103"/>
      <c r="X372" s="103"/>
      <c r="Y372" s="103"/>
      <c r="Z372" s="103"/>
    </row>
    <row r="373" spans="1:26" ht="30">
      <c r="A373" s="77">
        <v>3</v>
      </c>
      <c r="B373" s="93" t="s">
        <v>399</v>
      </c>
      <c r="C373" s="161" t="s">
        <v>873</v>
      </c>
      <c r="D373" s="80"/>
      <c r="E373" s="81"/>
      <c r="F373" s="81"/>
      <c r="G373" s="82" t="s">
        <v>79</v>
      </c>
      <c r="H373" s="83">
        <v>43320</v>
      </c>
      <c r="I373" s="84"/>
      <c r="J373" s="80"/>
      <c r="K373" s="85"/>
      <c r="L373" s="86"/>
      <c r="M373" s="103"/>
      <c r="N373" s="103"/>
      <c r="O373" s="103"/>
      <c r="P373" s="103"/>
      <c r="Q373" s="103"/>
      <c r="R373" s="103"/>
      <c r="S373" s="103"/>
      <c r="T373" s="103"/>
      <c r="U373" s="103"/>
      <c r="V373" s="103"/>
      <c r="W373" s="103"/>
      <c r="X373" s="103"/>
      <c r="Y373" s="103"/>
      <c r="Z373" s="103"/>
    </row>
    <row r="374" spans="1:26" ht="60">
      <c r="A374" s="77">
        <v>4</v>
      </c>
      <c r="B374" s="93" t="s">
        <v>1016</v>
      </c>
      <c r="C374" s="161" t="s">
        <v>1282</v>
      </c>
      <c r="D374" s="80"/>
      <c r="E374" s="81"/>
      <c r="F374" s="81"/>
      <c r="G374" s="82" t="s">
        <v>79</v>
      </c>
      <c r="H374" s="83">
        <v>43320</v>
      </c>
      <c r="I374" s="84"/>
      <c r="J374" s="80"/>
      <c r="K374" s="85"/>
      <c r="L374" s="86"/>
      <c r="M374" s="103"/>
      <c r="N374" s="103"/>
      <c r="O374" s="103"/>
      <c r="P374" s="103"/>
      <c r="Q374" s="103"/>
      <c r="R374" s="103"/>
      <c r="S374" s="103"/>
      <c r="T374" s="103"/>
      <c r="U374" s="103"/>
      <c r="V374" s="103"/>
      <c r="W374" s="103"/>
      <c r="X374" s="103"/>
      <c r="Y374" s="103"/>
      <c r="Z374" s="103"/>
    </row>
    <row r="375" spans="1:26">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spans="1:26">
      <c r="A376" s="104" t="s">
        <v>451</v>
      </c>
      <c r="B376" s="72" t="s">
        <v>1283</v>
      </c>
      <c r="C376" s="73" t="s">
        <v>85</v>
      </c>
      <c r="D376" s="401" t="str">
        <f>IF(COUNTIF(D379:D391, "Failed") &gt; 0, "Failed", IF(COUNTA(D379:D391) = 0, "Not Tested", "Success"))</f>
        <v>Not Tested</v>
      </c>
      <c r="E376" s="402"/>
      <c r="F376" s="97" t="s">
        <v>86</v>
      </c>
      <c r="G376" s="401" t="str">
        <f>IF(COUNTIF(G379:G391, "Failed") &gt; 0, "Failed", IF(COUNTIF(G379:G391, "Need Testing") &gt; 0, "Need Testing", IF(COUNTA(G379:G391) = 0, "Not Tested", "Success")))</f>
        <v>Success</v>
      </c>
      <c r="H376" s="402"/>
      <c r="I376" s="73" t="s">
        <v>87</v>
      </c>
      <c r="J376" s="401" t="str">
        <f>IF(COUNTIF(J379:J391, "Failed") &gt; 0, "Failed", IF(COUNTIF(J379:J391, "Need Testing") &gt; 0, "Need Testing", IF(COUNTA(J379:J391) = 0, "Not Tested", "Success")))</f>
        <v>Not Tested</v>
      </c>
      <c r="K376" s="402"/>
      <c r="L376" s="74"/>
      <c r="M376" s="103"/>
      <c r="N376" s="103"/>
      <c r="O376" s="103"/>
      <c r="P376" s="103"/>
      <c r="Q376" s="103"/>
      <c r="R376" s="103"/>
      <c r="S376" s="103"/>
      <c r="T376" s="103"/>
      <c r="U376" s="103"/>
      <c r="V376" s="103"/>
      <c r="W376" s="103"/>
      <c r="X376" s="103"/>
      <c r="Y376" s="103"/>
      <c r="Z376" s="103"/>
    </row>
    <row r="377" spans="1:26">
      <c r="A377" s="403" t="s">
        <v>92</v>
      </c>
      <c r="B377" s="404" t="s">
        <v>93</v>
      </c>
      <c r="C377" s="404" t="s">
        <v>94</v>
      </c>
      <c r="D377" s="408" t="s">
        <v>95</v>
      </c>
      <c r="E377" s="409"/>
      <c r="F377" s="402"/>
      <c r="G377" s="408" t="s">
        <v>96</v>
      </c>
      <c r="H377" s="409"/>
      <c r="I377" s="402"/>
      <c r="J377" s="408" t="s">
        <v>97</v>
      </c>
      <c r="K377" s="409"/>
      <c r="L377" s="402"/>
      <c r="M377" s="103"/>
      <c r="N377" s="103"/>
      <c r="O377" s="103"/>
      <c r="P377" s="103"/>
      <c r="Q377" s="103"/>
      <c r="R377" s="103"/>
      <c r="S377" s="103"/>
      <c r="T377" s="103"/>
      <c r="U377" s="103"/>
      <c r="V377" s="103"/>
      <c r="W377" s="103"/>
      <c r="X377" s="103"/>
      <c r="Y377" s="103"/>
      <c r="Z377" s="103"/>
    </row>
    <row r="378" spans="1:26">
      <c r="A378" s="399"/>
      <c r="B378" s="399"/>
      <c r="C378" s="399"/>
      <c r="D378" s="75" t="s">
        <v>98</v>
      </c>
      <c r="E378" s="76" t="s">
        <v>99</v>
      </c>
      <c r="F378" s="76" t="s">
        <v>100</v>
      </c>
      <c r="G378" s="75" t="s">
        <v>98</v>
      </c>
      <c r="H378" s="76" t="s">
        <v>99</v>
      </c>
      <c r="I378" s="76" t="s">
        <v>100</v>
      </c>
      <c r="J378" s="75" t="s">
        <v>98</v>
      </c>
      <c r="K378" s="76" t="s">
        <v>99</v>
      </c>
      <c r="L378" s="76" t="s">
        <v>100</v>
      </c>
      <c r="M378" s="109"/>
      <c r="N378" s="109"/>
      <c r="O378" s="109"/>
      <c r="P378" s="109"/>
      <c r="Q378" s="109"/>
      <c r="R378" s="103"/>
      <c r="S378" s="103"/>
      <c r="T378" s="103"/>
      <c r="U378" s="103"/>
      <c r="V378" s="103"/>
      <c r="W378" s="103"/>
      <c r="X378" s="103"/>
      <c r="Y378" s="103"/>
      <c r="Z378" s="103"/>
    </row>
    <row r="379" spans="1:26">
      <c r="A379" s="77">
        <v>1</v>
      </c>
      <c r="B379" s="93" t="s">
        <v>1206</v>
      </c>
      <c r="C379" s="94" t="s">
        <v>852</v>
      </c>
      <c r="D379" s="80"/>
      <c r="E379" s="81"/>
      <c r="F379" s="81"/>
      <c r="G379" s="82" t="s">
        <v>79</v>
      </c>
      <c r="H379" s="83">
        <v>43320</v>
      </c>
      <c r="I379" s="84"/>
      <c r="J379" s="80"/>
      <c r="K379" s="85"/>
      <c r="L379" s="86"/>
      <c r="M379" s="103"/>
      <c r="N379" s="103"/>
      <c r="O379" s="103"/>
      <c r="P379" s="103"/>
      <c r="Q379" s="103"/>
      <c r="R379" s="103"/>
      <c r="S379" s="103"/>
      <c r="T379" s="103"/>
      <c r="U379" s="103"/>
      <c r="V379" s="103"/>
      <c r="W379" s="103"/>
      <c r="X379" s="103"/>
      <c r="Y379" s="103"/>
      <c r="Z379" s="103"/>
    </row>
    <row r="380" spans="1:26">
      <c r="A380" s="77">
        <v>2</v>
      </c>
      <c r="B380" s="93" t="s">
        <v>1284</v>
      </c>
      <c r="C380" s="94" t="s">
        <v>1285</v>
      </c>
      <c r="D380" s="80"/>
      <c r="E380" s="81"/>
      <c r="F380" s="81"/>
      <c r="G380" s="82" t="s">
        <v>79</v>
      </c>
      <c r="H380" s="83">
        <v>43320</v>
      </c>
      <c r="I380" s="84"/>
      <c r="J380" s="80"/>
      <c r="K380" s="85"/>
      <c r="L380" s="86"/>
      <c r="M380" s="103"/>
      <c r="N380" s="103"/>
      <c r="O380" s="103"/>
      <c r="P380" s="103"/>
      <c r="Q380" s="103"/>
      <c r="R380" s="103"/>
      <c r="S380" s="103"/>
      <c r="T380" s="103"/>
      <c r="U380" s="103"/>
      <c r="V380" s="103"/>
      <c r="W380" s="103"/>
      <c r="X380" s="103"/>
      <c r="Y380" s="103"/>
      <c r="Z380" s="103"/>
    </row>
    <row r="381" spans="1:26" ht="30">
      <c r="A381" s="77">
        <v>3</v>
      </c>
      <c r="B381" s="93" t="s">
        <v>380</v>
      </c>
      <c r="C381" s="94" t="s">
        <v>1286</v>
      </c>
      <c r="D381" s="80"/>
      <c r="E381" s="81"/>
      <c r="F381" s="81"/>
      <c r="G381" s="82" t="s">
        <v>79</v>
      </c>
      <c r="H381" s="83">
        <v>43320</v>
      </c>
      <c r="I381" s="84"/>
      <c r="J381" s="80"/>
      <c r="K381" s="85"/>
      <c r="L381" s="86"/>
      <c r="M381" s="103"/>
      <c r="N381" s="103"/>
      <c r="O381" s="103"/>
      <c r="P381" s="103"/>
      <c r="Q381" s="103"/>
      <c r="R381" s="103"/>
      <c r="S381" s="103"/>
      <c r="T381" s="103"/>
      <c r="U381" s="103"/>
      <c r="V381" s="103"/>
      <c r="W381" s="103"/>
      <c r="X381" s="103"/>
      <c r="Y381" s="103"/>
      <c r="Z381" s="103"/>
    </row>
    <row r="382" spans="1:26">
      <c r="A382" s="77">
        <v>4</v>
      </c>
      <c r="B382" s="93" t="s">
        <v>1287</v>
      </c>
      <c r="C382" s="161" t="s">
        <v>149</v>
      </c>
      <c r="D382" s="80"/>
      <c r="E382" s="81"/>
      <c r="F382" s="81"/>
      <c r="G382" s="95" t="s">
        <v>79</v>
      </c>
      <c r="H382" s="83">
        <v>43320</v>
      </c>
      <c r="I382" s="84"/>
      <c r="J382" s="80"/>
      <c r="K382" s="85"/>
      <c r="L382" s="86"/>
      <c r="M382" s="103"/>
      <c r="N382" s="103"/>
      <c r="O382" s="103"/>
      <c r="P382" s="103"/>
      <c r="Q382" s="103"/>
      <c r="R382" s="103"/>
      <c r="S382" s="103"/>
      <c r="T382" s="103"/>
      <c r="U382" s="103"/>
      <c r="V382" s="103"/>
      <c r="W382" s="103"/>
      <c r="X382" s="103"/>
      <c r="Y382" s="103"/>
      <c r="Z382" s="103"/>
    </row>
    <row r="383" spans="1:26">
      <c r="A383" s="77">
        <v>5</v>
      </c>
      <c r="B383" s="93" t="s">
        <v>1288</v>
      </c>
      <c r="C383" s="161" t="s">
        <v>149</v>
      </c>
      <c r="D383" s="80"/>
      <c r="E383" s="81"/>
      <c r="F383" s="81"/>
      <c r="G383" s="95" t="s">
        <v>79</v>
      </c>
      <c r="H383" s="83">
        <v>43320</v>
      </c>
      <c r="I383" s="84"/>
      <c r="J383" s="80"/>
      <c r="K383" s="85"/>
      <c r="L383" s="86"/>
      <c r="M383" s="103"/>
      <c r="N383" s="103"/>
      <c r="O383" s="103"/>
      <c r="P383" s="103"/>
      <c r="Q383" s="103"/>
      <c r="R383" s="103"/>
      <c r="S383" s="103"/>
      <c r="T383" s="103"/>
      <c r="U383" s="103"/>
      <c r="V383" s="103"/>
      <c r="W383" s="103"/>
      <c r="X383" s="103"/>
      <c r="Y383" s="103"/>
      <c r="Z383" s="103"/>
    </row>
    <row r="384" spans="1:26" ht="12" customHeight="1">
      <c r="A384" s="77">
        <v>6</v>
      </c>
      <c r="B384" s="93" t="s">
        <v>1289</v>
      </c>
      <c r="C384" s="94" t="s">
        <v>149</v>
      </c>
      <c r="D384" s="80"/>
      <c r="E384" s="81"/>
      <c r="F384" s="81"/>
      <c r="G384" s="82" t="s">
        <v>79</v>
      </c>
      <c r="H384" s="83">
        <v>43320</v>
      </c>
      <c r="I384" s="84"/>
      <c r="J384" s="80"/>
      <c r="K384" s="85"/>
      <c r="L384" s="86"/>
      <c r="M384" s="103"/>
      <c r="N384" s="103"/>
      <c r="O384" s="103"/>
      <c r="P384" s="103"/>
      <c r="Q384" s="103"/>
      <c r="R384" s="103"/>
      <c r="S384" s="103"/>
      <c r="T384" s="103"/>
      <c r="U384" s="103"/>
      <c r="V384" s="103"/>
      <c r="W384" s="103"/>
      <c r="X384" s="103"/>
      <c r="Y384" s="103"/>
      <c r="Z384" s="103"/>
    </row>
    <row r="385" spans="1:26" ht="12" customHeight="1">
      <c r="A385" s="77">
        <v>7</v>
      </c>
      <c r="B385" s="93" t="s">
        <v>1290</v>
      </c>
      <c r="C385" s="94" t="s">
        <v>149</v>
      </c>
      <c r="D385" s="80"/>
      <c r="E385" s="81"/>
      <c r="F385" s="81"/>
      <c r="G385" s="82" t="s">
        <v>79</v>
      </c>
      <c r="H385" s="83">
        <v>43320</v>
      </c>
      <c r="I385" s="84"/>
      <c r="J385" s="80"/>
      <c r="K385" s="85"/>
      <c r="L385" s="86"/>
      <c r="M385" s="103"/>
      <c r="N385" s="103"/>
      <c r="O385" s="103"/>
      <c r="P385" s="103"/>
      <c r="Q385" s="103"/>
      <c r="R385" s="103"/>
      <c r="S385" s="103"/>
      <c r="T385" s="103"/>
      <c r="U385" s="103"/>
      <c r="V385" s="103"/>
      <c r="W385" s="103"/>
      <c r="X385" s="103"/>
      <c r="Y385" s="103"/>
      <c r="Z385" s="103"/>
    </row>
    <row r="386" spans="1:26" ht="12" customHeight="1">
      <c r="A386" s="77">
        <v>8</v>
      </c>
      <c r="B386" s="93" t="s">
        <v>1291</v>
      </c>
      <c r="C386" s="94" t="s">
        <v>149</v>
      </c>
      <c r="D386" s="80"/>
      <c r="E386" s="81"/>
      <c r="F386" s="81"/>
      <c r="G386" s="82" t="s">
        <v>79</v>
      </c>
      <c r="H386" s="83">
        <v>43320</v>
      </c>
      <c r="I386" s="84"/>
      <c r="J386" s="80"/>
      <c r="K386" s="85"/>
      <c r="L386" s="86"/>
      <c r="M386" s="125"/>
      <c r="N386" s="125"/>
      <c r="O386" s="125"/>
      <c r="P386" s="125"/>
      <c r="Q386" s="125"/>
      <c r="R386" s="125"/>
      <c r="S386" s="125"/>
      <c r="T386" s="125"/>
      <c r="U386" s="125"/>
      <c r="V386" s="125"/>
      <c r="W386" s="125"/>
      <c r="X386" s="125"/>
      <c r="Y386" s="125"/>
      <c r="Z386" s="125"/>
    </row>
    <row r="387" spans="1:26" ht="12" customHeight="1">
      <c r="A387" s="77">
        <v>9</v>
      </c>
      <c r="B387" s="93" t="s">
        <v>1292</v>
      </c>
      <c r="C387" s="94" t="s">
        <v>149</v>
      </c>
      <c r="D387" s="80"/>
      <c r="E387" s="81"/>
      <c r="F387" s="81"/>
      <c r="G387" s="82" t="s">
        <v>79</v>
      </c>
      <c r="H387" s="83">
        <v>43320</v>
      </c>
      <c r="I387" s="84"/>
      <c r="J387" s="80"/>
      <c r="K387" s="85"/>
      <c r="L387" s="86"/>
      <c r="M387" s="125"/>
      <c r="N387" s="125"/>
      <c r="O387" s="125"/>
      <c r="P387" s="125"/>
      <c r="Q387" s="125"/>
      <c r="R387" s="125"/>
      <c r="S387" s="125"/>
      <c r="T387" s="125"/>
      <c r="U387" s="125"/>
      <c r="V387" s="125"/>
      <c r="W387" s="125"/>
      <c r="X387" s="125"/>
      <c r="Y387" s="125"/>
      <c r="Z387" s="125"/>
    </row>
    <row r="388" spans="1:26" ht="12" customHeight="1">
      <c r="A388" s="77">
        <v>10</v>
      </c>
      <c r="B388" s="93" t="s">
        <v>1293</v>
      </c>
      <c r="C388" s="161" t="s">
        <v>149</v>
      </c>
      <c r="D388" s="80"/>
      <c r="E388" s="81"/>
      <c r="F388" s="81"/>
      <c r="G388" s="82" t="s">
        <v>79</v>
      </c>
      <c r="H388" s="83">
        <v>43320</v>
      </c>
      <c r="I388" s="84"/>
      <c r="J388" s="80"/>
      <c r="K388" s="85"/>
      <c r="L388" s="86"/>
      <c r="M388" s="103"/>
      <c r="N388" s="103"/>
      <c r="O388" s="103"/>
      <c r="P388" s="103"/>
      <c r="Q388" s="103"/>
      <c r="R388" s="103"/>
      <c r="S388" s="103"/>
      <c r="T388" s="103"/>
      <c r="U388" s="103"/>
      <c r="V388" s="103"/>
      <c r="W388" s="103"/>
      <c r="X388" s="103"/>
      <c r="Y388" s="103"/>
      <c r="Z388" s="103"/>
    </row>
    <row r="389" spans="1:26" ht="12" customHeight="1">
      <c r="A389" s="77">
        <v>11</v>
      </c>
      <c r="B389" s="93" t="s">
        <v>1294</v>
      </c>
      <c r="C389" s="161" t="s">
        <v>149</v>
      </c>
      <c r="D389" s="80"/>
      <c r="E389" s="81"/>
      <c r="F389" s="81"/>
      <c r="G389" s="82" t="s">
        <v>79</v>
      </c>
      <c r="H389" s="83">
        <v>43320</v>
      </c>
      <c r="I389" s="84"/>
      <c r="J389" s="80"/>
      <c r="K389" s="85"/>
      <c r="L389" s="86"/>
      <c r="M389" s="125"/>
      <c r="N389" s="125"/>
      <c r="O389" s="125"/>
      <c r="P389" s="125"/>
      <c r="Q389" s="125"/>
      <c r="R389" s="125"/>
      <c r="S389" s="125"/>
      <c r="T389" s="125"/>
      <c r="U389" s="125"/>
      <c r="V389" s="125"/>
      <c r="W389" s="125"/>
      <c r="X389" s="125"/>
      <c r="Y389" s="125"/>
      <c r="Z389" s="125"/>
    </row>
    <row r="390" spans="1:26" ht="12" customHeight="1">
      <c r="A390" s="77">
        <v>12</v>
      </c>
      <c r="B390" s="93" t="s">
        <v>1295</v>
      </c>
      <c r="C390" s="161" t="s">
        <v>149</v>
      </c>
      <c r="D390" s="80"/>
      <c r="E390" s="81"/>
      <c r="F390" s="81"/>
      <c r="G390" s="82" t="s">
        <v>79</v>
      </c>
      <c r="H390" s="83">
        <v>43320</v>
      </c>
      <c r="I390" s="84"/>
      <c r="J390" s="80"/>
      <c r="K390" s="85"/>
      <c r="L390" s="86"/>
      <c r="M390" s="125"/>
      <c r="N390" s="125"/>
      <c r="O390" s="125"/>
      <c r="P390" s="125"/>
      <c r="Q390" s="125"/>
      <c r="R390" s="125"/>
      <c r="S390" s="125"/>
      <c r="T390" s="125"/>
      <c r="U390" s="125"/>
      <c r="V390" s="125"/>
      <c r="W390" s="125"/>
      <c r="X390" s="125"/>
      <c r="Y390" s="125"/>
      <c r="Z390" s="125"/>
    </row>
    <row r="391" spans="1:26" ht="12" customHeight="1">
      <c r="A391" s="77">
        <v>13</v>
      </c>
      <c r="B391" s="93" t="s">
        <v>953</v>
      </c>
      <c r="C391" s="161" t="s">
        <v>1296</v>
      </c>
      <c r="D391" s="80"/>
      <c r="E391" s="81"/>
      <c r="F391" s="81"/>
      <c r="G391" s="82" t="s">
        <v>79</v>
      </c>
      <c r="H391" s="83">
        <v>43320</v>
      </c>
      <c r="I391" s="84"/>
      <c r="J391" s="80"/>
      <c r="K391" s="85"/>
      <c r="L391" s="86"/>
      <c r="M391" s="125"/>
      <c r="N391" s="125"/>
      <c r="O391" s="125"/>
      <c r="P391" s="125"/>
      <c r="Q391" s="125"/>
      <c r="R391" s="125"/>
      <c r="S391" s="125"/>
      <c r="T391" s="125"/>
      <c r="U391" s="125"/>
      <c r="V391" s="125"/>
      <c r="W391" s="125"/>
      <c r="X391" s="125"/>
      <c r="Y391" s="125"/>
      <c r="Z391" s="125"/>
    </row>
    <row r="392" spans="1:26">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spans="1:26">
      <c r="A393" s="104" t="s">
        <v>460</v>
      </c>
      <c r="B393" s="72" t="s">
        <v>1297</v>
      </c>
      <c r="C393" s="73" t="s">
        <v>85</v>
      </c>
      <c r="D393" s="401" t="str">
        <f>IF(COUNTIF(D396:D408, "Failed") &gt; 0, "Failed", IF(COUNTA(D396:D408) = 0, "Not Tested", "Success"))</f>
        <v>Not Tested</v>
      </c>
      <c r="E393" s="402"/>
      <c r="F393" s="97" t="s">
        <v>86</v>
      </c>
      <c r="G393" s="401" t="str">
        <f>IF(COUNTIF(G396:G408, "Failed") &gt; 0, "Failed", IF(COUNTIF(G396:G408, "Need Testing") &gt; 0, "Need Testing", IF(COUNTA(G396:G408) = 0, "Not Tested", "Success")))</f>
        <v>Success</v>
      </c>
      <c r="H393" s="402"/>
      <c r="I393" s="73" t="s">
        <v>87</v>
      </c>
      <c r="J393" s="401" t="str">
        <f>IF(COUNTIF(J396:J408, "Failed") &gt; 0, "Failed", IF(COUNTIF(J396:J408, "Need Testing") &gt; 0, "Need Testing", IF(COUNTA(J396:J408) = 0, "Not Tested", "Success")))</f>
        <v>Not Tested</v>
      </c>
      <c r="K393" s="402"/>
      <c r="L393" s="74"/>
      <c r="M393" s="103"/>
      <c r="N393" s="103"/>
      <c r="O393" s="103"/>
      <c r="P393" s="103"/>
      <c r="Q393" s="103"/>
      <c r="R393" s="103"/>
      <c r="S393" s="103"/>
      <c r="T393" s="103"/>
      <c r="U393" s="103"/>
      <c r="V393" s="103"/>
      <c r="W393" s="103"/>
      <c r="X393" s="103"/>
      <c r="Y393" s="103"/>
      <c r="Z393" s="103"/>
    </row>
    <row r="394" spans="1:26">
      <c r="A394" s="403" t="s">
        <v>92</v>
      </c>
      <c r="B394" s="404" t="s">
        <v>93</v>
      </c>
      <c r="C394" s="404" t="s">
        <v>94</v>
      </c>
      <c r="D394" s="408" t="s">
        <v>95</v>
      </c>
      <c r="E394" s="409"/>
      <c r="F394" s="402"/>
      <c r="G394" s="408" t="s">
        <v>96</v>
      </c>
      <c r="H394" s="409"/>
      <c r="I394" s="402"/>
      <c r="J394" s="408" t="s">
        <v>97</v>
      </c>
      <c r="K394" s="409"/>
      <c r="L394" s="402"/>
      <c r="M394" s="103"/>
      <c r="N394" s="103"/>
      <c r="O394" s="103"/>
      <c r="P394" s="103"/>
      <c r="Q394" s="103"/>
      <c r="R394" s="103"/>
      <c r="S394" s="103"/>
      <c r="T394" s="103"/>
      <c r="U394" s="103"/>
      <c r="V394" s="103"/>
      <c r="W394" s="103"/>
      <c r="X394" s="103"/>
      <c r="Y394" s="103"/>
      <c r="Z394" s="103"/>
    </row>
    <row r="395" spans="1:26">
      <c r="A395" s="399"/>
      <c r="B395" s="399"/>
      <c r="C395" s="399"/>
      <c r="D395" s="75" t="s">
        <v>98</v>
      </c>
      <c r="E395" s="76" t="s">
        <v>99</v>
      </c>
      <c r="F395" s="76" t="s">
        <v>100</v>
      </c>
      <c r="G395" s="75" t="s">
        <v>98</v>
      </c>
      <c r="H395" s="76" t="s">
        <v>99</v>
      </c>
      <c r="I395" s="76" t="s">
        <v>100</v>
      </c>
      <c r="J395" s="75" t="s">
        <v>98</v>
      </c>
      <c r="K395" s="76" t="s">
        <v>99</v>
      </c>
      <c r="L395" s="76" t="s">
        <v>100</v>
      </c>
      <c r="M395" s="109"/>
      <c r="N395" s="109"/>
      <c r="O395" s="109"/>
      <c r="P395" s="109"/>
      <c r="Q395" s="109"/>
      <c r="R395" s="103"/>
      <c r="S395" s="103"/>
      <c r="T395" s="103"/>
      <c r="U395" s="103"/>
      <c r="V395" s="103"/>
      <c r="W395" s="103"/>
      <c r="X395" s="103"/>
      <c r="Y395" s="103"/>
      <c r="Z395" s="103"/>
    </row>
    <row r="396" spans="1:26">
      <c r="A396" s="77">
        <v>1</v>
      </c>
      <c r="B396" s="93" t="s">
        <v>1206</v>
      </c>
      <c r="C396" s="94" t="s">
        <v>852</v>
      </c>
      <c r="D396" s="80"/>
      <c r="E396" s="81"/>
      <c r="F396" s="81"/>
      <c r="G396" s="82" t="s">
        <v>79</v>
      </c>
      <c r="H396" s="83">
        <v>43320</v>
      </c>
      <c r="I396" s="84"/>
      <c r="J396" s="80"/>
      <c r="K396" s="85"/>
      <c r="L396" s="86"/>
      <c r="M396" s="103"/>
      <c r="N396" s="103"/>
      <c r="O396" s="103"/>
      <c r="P396" s="103"/>
      <c r="Q396" s="103"/>
      <c r="R396" s="103"/>
      <c r="S396" s="103"/>
      <c r="T396" s="103"/>
      <c r="U396" s="103"/>
      <c r="V396" s="103"/>
      <c r="W396" s="103"/>
      <c r="X396" s="103"/>
      <c r="Y396" s="103"/>
      <c r="Z396" s="103"/>
    </row>
    <row r="397" spans="1:26">
      <c r="A397" s="77">
        <v>2</v>
      </c>
      <c r="B397" s="93" t="s">
        <v>1284</v>
      </c>
      <c r="C397" s="94" t="s">
        <v>1285</v>
      </c>
      <c r="D397" s="80"/>
      <c r="E397" s="81"/>
      <c r="F397" s="81"/>
      <c r="G397" s="82" t="s">
        <v>79</v>
      </c>
      <c r="H397" s="83">
        <v>43320</v>
      </c>
      <c r="I397" s="84"/>
      <c r="J397" s="80"/>
      <c r="K397" s="85"/>
      <c r="L397" s="86"/>
      <c r="M397" s="103"/>
      <c r="N397" s="103"/>
      <c r="O397" s="103"/>
      <c r="P397" s="103"/>
      <c r="Q397" s="103"/>
      <c r="R397" s="103"/>
      <c r="S397" s="103"/>
      <c r="T397" s="103"/>
      <c r="U397" s="103"/>
      <c r="V397" s="103"/>
      <c r="W397" s="103"/>
      <c r="X397" s="103"/>
      <c r="Y397" s="103"/>
      <c r="Z397" s="103"/>
    </row>
    <row r="398" spans="1:26" ht="30">
      <c r="A398" s="77">
        <v>3</v>
      </c>
      <c r="B398" s="93" t="s">
        <v>393</v>
      </c>
      <c r="C398" s="94" t="s">
        <v>1298</v>
      </c>
      <c r="D398" s="80"/>
      <c r="E398" s="81"/>
      <c r="F398" s="81"/>
      <c r="G398" s="82" t="s">
        <v>79</v>
      </c>
      <c r="H398" s="83">
        <v>43320</v>
      </c>
      <c r="I398" s="84"/>
      <c r="J398" s="80"/>
      <c r="K398" s="85"/>
      <c r="L398" s="86"/>
      <c r="M398" s="103"/>
      <c r="N398" s="103"/>
      <c r="O398" s="103"/>
      <c r="P398" s="103"/>
      <c r="Q398" s="103"/>
      <c r="R398" s="103"/>
      <c r="S398" s="103"/>
      <c r="T398" s="103"/>
      <c r="U398" s="103"/>
      <c r="V398" s="103"/>
      <c r="W398" s="103"/>
      <c r="X398" s="103"/>
      <c r="Y398" s="103"/>
      <c r="Z398" s="103"/>
    </row>
    <row r="399" spans="1:26">
      <c r="A399" s="77">
        <v>4</v>
      </c>
      <c r="B399" s="93" t="s">
        <v>1299</v>
      </c>
      <c r="C399" s="161" t="s">
        <v>149</v>
      </c>
      <c r="D399" s="80"/>
      <c r="E399" s="81"/>
      <c r="F399" s="81"/>
      <c r="G399" s="95" t="s">
        <v>79</v>
      </c>
      <c r="H399" s="83">
        <v>43320</v>
      </c>
      <c r="I399" s="84"/>
      <c r="J399" s="80"/>
      <c r="K399" s="85"/>
      <c r="L399" s="86"/>
      <c r="M399" s="103"/>
      <c r="N399" s="103"/>
      <c r="O399" s="103"/>
      <c r="P399" s="103"/>
      <c r="Q399" s="103"/>
      <c r="R399" s="103"/>
      <c r="S399" s="103"/>
      <c r="T399" s="103"/>
      <c r="U399" s="103"/>
      <c r="V399" s="103"/>
      <c r="W399" s="103"/>
      <c r="X399" s="103"/>
      <c r="Y399" s="103"/>
      <c r="Z399" s="103"/>
    </row>
    <row r="400" spans="1:26">
      <c r="A400" s="77">
        <v>5</v>
      </c>
      <c r="B400" s="93" t="s">
        <v>1300</v>
      </c>
      <c r="C400" s="161" t="s">
        <v>149</v>
      </c>
      <c r="D400" s="80"/>
      <c r="E400" s="81"/>
      <c r="F400" s="81"/>
      <c r="G400" s="95" t="s">
        <v>79</v>
      </c>
      <c r="H400" s="83">
        <v>43320</v>
      </c>
      <c r="I400" s="84"/>
      <c r="J400" s="80"/>
      <c r="K400" s="85"/>
      <c r="L400" s="86"/>
      <c r="M400" s="103"/>
      <c r="N400" s="103"/>
      <c r="O400" s="103"/>
      <c r="P400" s="103"/>
      <c r="Q400" s="103"/>
      <c r="R400" s="103"/>
      <c r="S400" s="103"/>
      <c r="T400" s="103"/>
      <c r="U400" s="103"/>
      <c r="V400" s="103"/>
      <c r="W400" s="103"/>
      <c r="X400" s="103"/>
      <c r="Y400" s="103"/>
      <c r="Z400" s="103"/>
    </row>
    <row r="401" spans="1:26" ht="12" customHeight="1">
      <c r="A401" s="77">
        <v>6</v>
      </c>
      <c r="B401" s="93" t="s">
        <v>1301</v>
      </c>
      <c r="C401" s="94" t="s">
        <v>149</v>
      </c>
      <c r="D401" s="80"/>
      <c r="E401" s="81"/>
      <c r="F401" s="81"/>
      <c r="G401" s="82" t="s">
        <v>79</v>
      </c>
      <c r="H401" s="83">
        <v>43320</v>
      </c>
      <c r="I401" s="84"/>
      <c r="J401" s="80"/>
      <c r="K401" s="85"/>
      <c r="L401" s="86"/>
      <c r="M401" s="103"/>
      <c r="N401" s="103"/>
      <c r="O401" s="103"/>
      <c r="P401" s="103"/>
      <c r="Q401" s="103"/>
      <c r="R401" s="103"/>
      <c r="S401" s="103"/>
      <c r="T401" s="103"/>
      <c r="U401" s="103"/>
      <c r="V401" s="103"/>
      <c r="W401" s="103"/>
      <c r="X401" s="103"/>
      <c r="Y401" s="103"/>
      <c r="Z401" s="103"/>
    </row>
    <row r="402" spans="1:26" ht="12" customHeight="1">
      <c r="A402" s="77">
        <v>7</v>
      </c>
      <c r="B402" s="93" t="s">
        <v>1302</v>
      </c>
      <c r="C402" s="94" t="s">
        <v>149</v>
      </c>
      <c r="D402" s="80"/>
      <c r="E402" s="81"/>
      <c r="F402" s="81"/>
      <c r="G402" s="82" t="s">
        <v>79</v>
      </c>
      <c r="H402" s="83">
        <v>43320</v>
      </c>
      <c r="I402" s="84"/>
      <c r="J402" s="80"/>
      <c r="K402" s="85"/>
      <c r="L402" s="86"/>
      <c r="M402" s="103"/>
      <c r="N402" s="103"/>
      <c r="O402" s="103"/>
      <c r="P402" s="103"/>
      <c r="Q402" s="103"/>
      <c r="R402" s="103"/>
      <c r="S402" s="103"/>
      <c r="T402" s="103"/>
      <c r="U402" s="103"/>
      <c r="V402" s="103"/>
      <c r="W402" s="103"/>
      <c r="X402" s="103"/>
      <c r="Y402" s="103"/>
      <c r="Z402" s="103"/>
    </row>
    <row r="403" spans="1:26" ht="12" customHeight="1">
      <c r="A403" s="77">
        <v>8</v>
      </c>
      <c r="B403" s="93" t="s">
        <v>1303</v>
      </c>
      <c r="C403" s="94" t="s">
        <v>149</v>
      </c>
      <c r="D403" s="80"/>
      <c r="E403" s="81"/>
      <c r="F403" s="81"/>
      <c r="G403" s="82" t="s">
        <v>79</v>
      </c>
      <c r="H403" s="83">
        <v>43320</v>
      </c>
      <c r="I403" s="84"/>
      <c r="J403" s="80"/>
      <c r="K403" s="85"/>
      <c r="L403" s="86"/>
      <c r="M403" s="125"/>
      <c r="N403" s="125"/>
      <c r="O403" s="125"/>
      <c r="P403" s="125"/>
      <c r="Q403" s="125"/>
      <c r="R403" s="125"/>
      <c r="S403" s="125"/>
      <c r="T403" s="125"/>
      <c r="U403" s="125"/>
      <c r="V403" s="125"/>
      <c r="W403" s="125"/>
      <c r="X403" s="125"/>
      <c r="Y403" s="125"/>
      <c r="Z403" s="125"/>
    </row>
    <row r="404" spans="1:26" ht="12" customHeight="1">
      <c r="A404" s="77">
        <v>9</v>
      </c>
      <c r="B404" s="93" t="s">
        <v>1304</v>
      </c>
      <c r="C404" s="94" t="s">
        <v>149</v>
      </c>
      <c r="D404" s="80"/>
      <c r="E404" s="81"/>
      <c r="F404" s="81"/>
      <c r="G404" s="82" t="s">
        <v>79</v>
      </c>
      <c r="H404" s="83">
        <v>43320</v>
      </c>
      <c r="I404" s="84"/>
      <c r="J404" s="80"/>
      <c r="K404" s="85"/>
      <c r="L404" s="86"/>
      <c r="M404" s="125"/>
      <c r="N404" s="125"/>
      <c r="O404" s="125"/>
      <c r="P404" s="125"/>
      <c r="Q404" s="125"/>
      <c r="R404" s="125"/>
      <c r="S404" s="125"/>
      <c r="T404" s="125"/>
      <c r="U404" s="125"/>
      <c r="V404" s="125"/>
      <c r="W404" s="125"/>
      <c r="X404" s="125"/>
      <c r="Y404" s="125"/>
      <c r="Z404" s="125"/>
    </row>
    <row r="405" spans="1:26" ht="12" customHeight="1">
      <c r="A405" s="77">
        <v>10</v>
      </c>
      <c r="B405" s="93" t="s">
        <v>1305</v>
      </c>
      <c r="C405" s="161" t="s">
        <v>149</v>
      </c>
      <c r="D405" s="80"/>
      <c r="E405" s="81"/>
      <c r="F405" s="81"/>
      <c r="G405" s="82" t="s">
        <v>79</v>
      </c>
      <c r="H405" s="83">
        <v>43320</v>
      </c>
      <c r="I405" s="84"/>
      <c r="J405" s="80"/>
      <c r="K405" s="85"/>
      <c r="L405" s="86"/>
      <c r="M405" s="103"/>
      <c r="N405" s="103"/>
      <c r="O405" s="103"/>
      <c r="P405" s="103"/>
      <c r="Q405" s="103"/>
      <c r="R405" s="103"/>
      <c r="S405" s="103"/>
      <c r="T405" s="103"/>
      <c r="U405" s="103"/>
      <c r="V405" s="103"/>
      <c r="W405" s="103"/>
      <c r="X405" s="103"/>
      <c r="Y405" s="103"/>
      <c r="Z405" s="103"/>
    </row>
    <row r="406" spans="1:26" ht="12" customHeight="1">
      <c r="A406" s="77">
        <v>11</v>
      </c>
      <c r="B406" s="93" t="s">
        <v>1306</v>
      </c>
      <c r="C406" s="161" t="s">
        <v>149</v>
      </c>
      <c r="D406" s="80"/>
      <c r="E406" s="81"/>
      <c r="F406" s="81"/>
      <c r="G406" s="82" t="s">
        <v>79</v>
      </c>
      <c r="H406" s="83">
        <v>43320</v>
      </c>
      <c r="I406" s="84"/>
      <c r="J406" s="80"/>
      <c r="K406" s="85"/>
      <c r="L406" s="86"/>
      <c r="M406" s="125"/>
      <c r="N406" s="125"/>
      <c r="O406" s="125"/>
      <c r="P406" s="125"/>
      <c r="Q406" s="125"/>
      <c r="R406" s="125"/>
      <c r="S406" s="125"/>
      <c r="T406" s="125"/>
      <c r="U406" s="125"/>
      <c r="V406" s="125"/>
      <c r="W406" s="125"/>
      <c r="X406" s="125"/>
      <c r="Y406" s="125"/>
      <c r="Z406" s="125"/>
    </row>
    <row r="407" spans="1:26" ht="12" customHeight="1">
      <c r="A407" s="77">
        <v>12</v>
      </c>
      <c r="B407" s="93" t="s">
        <v>1307</v>
      </c>
      <c r="C407" s="161" t="s">
        <v>149</v>
      </c>
      <c r="D407" s="80"/>
      <c r="E407" s="81"/>
      <c r="F407" s="81"/>
      <c r="G407" s="82" t="s">
        <v>79</v>
      </c>
      <c r="H407" s="83">
        <v>43320</v>
      </c>
      <c r="I407" s="84"/>
      <c r="J407" s="80"/>
      <c r="K407" s="85"/>
      <c r="L407" s="86"/>
      <c r="M407" s="125"/>
      <c r="N407" s="125"/>
      <c r="O407" s="125"/>
      <c r="P407" s="125"/>
      <c r="Q407" s="125"/>
      <c r="R407" s="125"/>
      <c r="S407" s="125"/>
      <c r="T407" s="125"/>
      <c r="U407" s="125"/>
      <c r="V407" s="125"/>
      <c r="W407" s="125"/>
      <c r="X407" s="125"/>
      <c r="Y407" s="125"/>
      <c r="Z407" s="125"/>
    </row>
    <row r="408" spans="1:26" ht="12" customHeight="1">
      <c r="A408" s="77">
        <v>13</v>
      </c>
      <c r="B408" s="93" t="s">
        <v>953</v>
      </c>
      <c r="C408" s="161" t="s">
        <v>1296</v>
      </c>
      <c r="D408" s="80"/>
      <c r="E408" s="81"/>
      <c r="F408" s="81"/>
      <c r="G408" s="82" t="s">
        <v>79</v>
      </c>
      <c r="H408" s="83">
        <v>43320</v>
      </c>
      <c r="I408" s="84"/>
      <c r="J408" s="80"/>
      <c r="K408" s="85"/>
      <c r="L408" s="86"/>
      <c r="M408" s="125"/>
      <c r="N408" s="125"/>
      <c r="O408" s="125"/>
      <c r="P408" s="125"/>
      <c r="Q408" s="125"/>
      <c r="R408" s="125"/>
      <c r="S408" s="125"/>
      <c r="T408" s="125"/>
      <c r="U408" s="125"/>
      <c r="V408" s="125"/>
      <c r="W408" s="125"/>
      <c r="X408" s="125"/>
      <c r="Y408" s="125"/>
      <c r="Z408" s="125"/>
    </row>
    <row r="409" spans="1:26">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spans="1:26">
      <c r="A410" s="104" t="s">
        <v>463</v>
      </c>
      <c r="B410" s="72" t="s">
        <v>1308</v>
      </c>
      <c r="C410" s="73" t="s">
        <v>85</v>
      </c>
      <c r="D410" s="401" t="str">
        <f>IF(COUNTIF(D413:D416, "Failed") &gt; 0, "Failed", IF(COUNTA(D413:D416) = 0, "Not Tested", "Success"))</f>
        <v>Not Tested</v>
      </c>
      <c r="E410" s="402"/>
      <c r="F410" s="97" t="s">
        <v>86</v>
      </c>
      <c r="G410" s="401" t="str">
        <f>IF(COUNTIF(G413:G416, "Failed") &gt; 0, "Failed", IF(COUNTIF(G413:G416, "Need Testing") &gt; 0, "Need Testing", IF(COUNTA(G413:G416) = 0, "Not Tested", "Success")))</f>
        <v>Success</v>
      </c>
      <c r="H410" s="402"/>
      <c r="I410" s="73" t="s">
        <v>87</v>
      </c>
      <c r="J410" s="401" t="str">
        <f>IF(COUNTIF(J413:J416, "Failed") &gt; 0, "Failed", IF(COUNTIF(J413:J416, "Need Testing") &gt; 0, "Need Testing", IF(COUNTA(J413:J416) = 0, "Not Tested", "Success")))</f>
        <v>Not Tested</v>
      </c>
      <c r="K410" s="402"/>
      <c r="L410" s="74"/>
      <c r="M410" s="103"/>
      <c r="N410" s="103"/>
      <c r="O410" s="103"/>
      <c r="P410" s="103"/>
      <c r="Q410" s="103"/>
      <c r="R410" s="103"/>
      <c r="S410" s="103"/>
      <c r="T410" s="103"/>
      <c r="U410" s="103"/>
      <c r="V410" s="103"/>
      <c r="W410" s="103"/>
      <c r="X410" s="103"/>
      <c r="Y410" s="103"/>
      <c r="Z410" s="103"/>
    </row>
    <row r="411" spans="1:26">
      <c r="A411" s="403" t="s">
        <v>92</v>
      </c>
      <c r="B411" s="404" t="s">
        <v>93</v>
      </c>
      <c r="C411" s="404" t="s">
        <v>94</v>
      </c>
      <c r="D411" s="408" t="s">
        <v>95</v>
      </c>
      <c r="E411" s="409"/>
      <c r="F411" s="402"/>
      <c r="G411" s="408" t="s">
        <v>96</v>
      </c>
      <c r="H411" s="409"/>
      <c r="I411" s="402"/>
      <c r="J411" s="408" t="s">
        <v>97</v>
      </c>
      <c r="K411" s="409"/>
      <c r="L411" s="402"/>
      <c r="M411" s="103"/>
      <c r="N411" s="103"/>
      <c r="O411" s="103"/>
      <c r="P411" s="103"/>
      <c r="Q411" s="103"/>
      <c r="R411" s="103"/>
      <c r="S411" s="103"/>
      <c r="T411" s="103"/>
      <c r="U411" s="103"/>
      <c r="V411" s="103"/>
      <c r="W411" s="103"/>
      <c r="X411" s="103"/>
      <c r="Y411" s="103"/>
      <c r="Z411" s="103"/>
    </row>
    <row r="412" spans="1:26">
      <c r="A412" s="399"/>
      <c r="B412" s="399"/>
      <c r="C412" s="399"/>
      <c r="D412" s="75" t="s">
        <v>98</v>
      </c>
      <c r="E412" s="76" t="s">
        <v>99</v>
      </c>
      <c r="F412" s="76" t="s">
        <v>100</v>
      </c>
      <c r="G412" s="75" t="s">
        <v>98</v>
      </c>
      <c r="H412" s="76" t="s">
        <v>99</v>
      </c>
      <c r="I412" s="76" t="s">
        <v>100</v>
      </c>
      <c r="J412" s="75" t="s">
        <v>98</v>
      </c>
      <c r="K412" s="76" t="s">
        <v>99</v>
      </c>
      <c r="L412" s="76" t="s">
        <v>100</v>
      </c>
      <c r="M412" s="109"/>
      <c r="N412" s="109"/>
      <c r="O412" s="109"/>
      <c r="P412" s="109"/>
      <c r="Q412" s="109"/>
      <c r="R412" s="103"/>
      <c r="S412" s="103"/>
      <c r="T412" s="103"/>
      <c r="U412" s="103"/>
      <c r="V412" s="103"/>
      <c r="W412" s="103"/>
      <c r="X412" s="103"/>
      <c r="Y412" s="103"/>
      <c r="Z412" s="103"/>
    </row>
    <row r="413" spans="1:26">
      <c r="A413" s="77">
        <v>1</v>
      </c>
      <c r="B413" s="93" t="s">
        <v>1206</v>
      </c>
      <c r="C413" s="94" t="s">
        <v>852</v>
      </c>
      <c r="D413" s="80"/>
      <c r="E413" s="81"/>
      <c r="F413" s="81"/>
      <c r="G413" s="82" t="s">
        <v>79</v>
      </c>
      <c r="H413" s="83">
        <v>43320</v>
      </c>
      <c r="I413" s="84"/>
      <c r="J413" s="80"/>
      <c r="K413" s="85"/>
      <c r="L413" s="86"/>
      <c r="M413" s="103"/>
      <c r="N413" s="103"/>
      <c r="O413" s="103"/>
      <c r="P413" s="103"/>
      <c r="Q413" s="103"/>
      <c r="R413" s="103"/>
      <c r="S413" s="103"/>
      <c r="T413" s="103"/>
      <c r="U413" s="103"/>
      <c r="V413" s="103"/>
      <c r="W413" s="103"/>
      <c r="X413" s="103"/>
      <c r="Y413" s="103"/>
      <c r="Z413" s="103"/>
    </row>
    <row r="414" spans="1:26">
      <c r="A414" s="77">
        <v>2</v>
      </c>
      <c r="B414" s="93" t="s">
        <v>1284</v>
      </c>
      <c r="C414" s="94" t="s">
        <v>1285</v>
      </c>
      <c r="D414" s="80"/>
      <c r="E414" s="81"/>
      <c r="F414" s="81"/>
      <c r="G414" s="82" t="s">
        <v>79</v>
      </c>
      <c r="H414" s="83">
        <v>43320</v>
      </c>
      <c r="I414" s="84"/>
      <c r="J414" s="80"/>
      <c r="K414" s="85"/>
      <c r="L414" s="86"/>
      <c r="M414" s="103"/>
      <c r="N414" s="103"/>
      <c r="O414" s="103"/>
      <c r="P414" s="103"/>
      <c r="Q414" s="103"/>
      <c r="R414" s="103"/>
      <c r="S414" s="103"/>
      <c r="T414" s="103"/>
      <c r="U414" s="103"/>
      <c r="V414" s="103"/>
      <c r="W414" s="103"/>
      <c r="X414" s="103"/>
      <c r="Y414" s="103"/>
      <c r="Z414" s="103"/>
    </row>
    <row r="415" spans="1:26" ht="30">
      <c r="A415" s="77">
        <v>3</v>
      </c>
      <c r="B415" s="93" t="s">
        <v>399</v>
      </c>
      <c r="C415" s="161" t="s">
        <v>873</v>
      </c>
      <c r="D415" s="80"/>
      <c r="E415" s="81"/>
      <c r="F415" s="81"/>
      <c r="G415" s="82" t="s">
        <v>79</v>
      </c>
      <c r="H415" s="83">
        <v>43320</v>
      </c>
      <c r="I415" s="84"/>
      <c r="J415" s="80"/>
      <c r="K415" s="85"/>
      <c r="L415" s="86"/>
      <c r="M415" s="103"/>
      <c r="N415" s="103"/>
      <c r="O415" s="103"/>
      <c r="P415" s="103"/>
      <c r="Q415" s="103"/>
      <c r="R415" s="103"/>
      <c r="S415" s="103"/>
      <c r="T415" s="103"/>
      <c r="U415" s="103"/>
      <c r="V415" s="103"/>
      <c r="W415" s="103"/>
      <c r="X415" s="103"/>
      <c r="Y415" s="103"/>
      <c r="Z415" s="103"/>
    </row>
    <row r="416" spans="1:26" ht="45">
      <c r="A416" s="77">
        <v>4</v>
      </c>
      <c r="B416" s="93" t="s">
        <v>1016</v>
      </c>
      <c r="C416" s="161" t="s">
        <v>1309</v>
      </c>
      <c r="D416" s="80"/>
      <c r="E416" s="81"/>
      <c r="F416" s="81"/>
      <c r="G416" s="82" t="s">
        <v>79</v>
      </c>
      <c r="H416" s="83">
        <v>43320</v>
      </c>
      <c r="I416" s="84"/>
      <c r="J416" s="80"/>
      <c r="K416" s="85"/>
      <c r="L416" s="86"/>
      <c r="M416" s="103"/>
      <c r="N416" s="103"/>
      <c r="O416" s="103"/>
      <c r="P416" s="103"/>
      <c r="Q416" s="103"/>
      <c r="R416" s="103"/>
      <c r="S416" s="103"/>
      <c r="T416" s="103"/>
      <c r="U416" s="103"/>
      <c r="V416" s="103"/>
      <c r="W416" s="103"/>
      <c r="X416" s="103"/>
      <c r="Y416" s="103"/>
      <c r="Z416" s="103"/>
    </row>
    <row r="417" spans="1:26">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sheetData>
  <mergeCells count="344">
    <mergeCell ref="A411:A412"/>
    <mergeCell ref="J411:L411"/>
    <mergeCell ref="B411:B412"/>
    <mergeCell ref="C411:C412"/>
    <mergeCell ref="D411:F411"/>
    <mergeCell ref="G411:I411"/>
    <mergeCell ref="D393:E393"/>
    <mergeCell ref="D394:F394"/>
    <mergeCell ref="J394:L394"/>
    <mergeCell ref="D410:E410"/>
    <mergeCell ref="G410:H410"/>
    <mergeCell ref="J410:K410"/>
    <mergeCell ref="A377:A378"/>
    <mergeCell ref="B377:B378"/>
    <mergeCell ref="C377:C378"/>
    <mergeCell ref="D376:E376"/>
    <mergeCell ref="D377:F377"/>
    <mergeCell ref="G393:H393"/>
    <mergeCell ref="J393:K393"/>
    <mergeCell ref="A394:A395"/>
    <mergeCell ref="B394:B395"/>
    <mergeCell ref="C394:C395"/>
    <mergeCell ref="G394:I394"/>
    <mergeCell ref="G377:I377"/>
    <mergeCell ref="J377:L377"/>
    <mergeCell ref="B369:B370"/>
    <mergeCell ref="C369:C370"/>
    <mergeCell ref="G376:H376"/>
    <mergeCell ref="J376:K376"/>
    <mergeCell ref="B325:B326"/>
    <mergeCell ref="C325:C326"/>
    <mergeCell ref="G325:I325"/>
    <mergeCell ref="D324:E324"/>
    <mergeCell ref="D325:F325"/>
    <mergeCell ref="J325:L325"/>
    <mergeCell ref="D337:E337"/>
    <mergeCell ref="G337:H337"/>
    <mergeCell ref="J337:K337"/>
    <mergeCell ref="D369:F369"/>
    <mergeCell ref="G369:I369"/>
    <mergeCell ref="D356:E356"/>
    <mergeCell ref="D357:F357"/>
    <mergeCell ref="J357:L357"/>
    <mergeCell ref="D368:E368"/>
    <mergeCell ref="G368:H368"/>
    <mergeCell ref="J368:K368"/>
    <mergeCell ref="D209:E209"/>
    <mergeCell ref="G209:H209"/>
    <mergeCell ref="J209:K209"/>
    <mergeCell ref="A210:A211"/>
    <mergeCell ref="B210:B211"/>
    <mergeCell ref="C210:C211"/>
    <mergeCell ref="D220:F220"/>
    <mergeCell ref="G220:I220"/>
    <mergeCell ref="D210:F210"/>
    <mergeCell ref="G210:I210"/>
    <mergeCell ref="J210:L210"/>
    <mergeCell ref="D219:E219"/>
    <mergeCell ref="G219:H219"/>
    <mergeCell ref="J219:K219"/>
    <mergeCell ref="A220:A221"/>
    <mergeCell ref="J220:L220"/>
    <mergeCell ref="B220:B221"/>
    <mergeCell ref="C220:C221"/>
    <mergeCell ref="A190:A191"/>
    <mergeCell ref="B190:B191"/>
    <mergeCell ref="C190:C191"/>
    <mergeCell ref="D189:E189"/>
    <mergeCell ref="D190:F190"/>
    <mergeCell ref="G199:H199"/>
    <mergeCell ref="J199:K199"/>
    <mergeCell ref="A200:A201"/>
    <mergeCell ref="B200:B201"/>
    <mergeCell ref="G200:I200"/>
    <mergeCell ref="C200:C201"/>
    <mergeCell ref="G190:I190"/>
    <mergeCell ref="J190:L190"/>
    <mergeCell ref="D199:E199"/>
    <mergeCell ref="D200:F200"/>
    <mergeCell ref="J200:L200"/>
    <mergeCell ref="B180:B181"/>
    <mergeCell ref="C180:C181"/>
    <mergeCell ref="G189:H189"/>
    <mergeCell ref="J189:K189"/>
    <mergeCell ref="D169:E169"/>
    <mergeCell ref="G169:H169"/>
    <mergeCell ref="J169:K169"/>
    <mergeCell ref="A170:A171"/>
    <mergeCell ref="B170:B171"/>
    <mergeCell ref="C170:C171"/>
    <mergeCell ref="D180:F180"/>
    <mergeCell ref="G180:I180"/>
    <mergeCell ref="D170:F170"/>
    <mergeCell ref="G170:I170"/>
    <mergeCell ref="J170:L170"/>
    <mergeCell ref="D179:E179"/>
    <mergeCell ref="G179:H179"/>
    <mergeCell ref="J179:K179"/>
    <mergeCell ref="A180:A181"/>
    <mergeCell ref="J180:L180"/>
    <mergeCell ref="A150:A151"/>
    <mergeCell ref="B150:B151"/>
    <mergeCell ref="C150:C151"/>
    <mergeCell ref="D149:E149"/>
    <mergeCell ref="D150:F150"/>
    <mergeCell ref="G159:H159"/>
    <mergeCell ref="J159:K159"/>
    <mergeCell ref="A160:A161"/>
    <mergeCell ref="B160:B161"/>
    <mergeCell ref="G160:I160"/>
    <mergeCell ref="C160:C161"/>
    <mergeCell ref="G150:I150"/>
    <mergeCell ref="J150:L150"/>
    <mergeCell ref="D159:E159"/>
    <mergeCell ref="D160:F160"/>
    <mergeCell ref="J160:L160"/>
    <mergeCell ref="B140:B141"/>
    <mergeCell ref="C140:C141"/>
    <mergeCell ref="G149:H149"/>
    <mergeCell ref="J149:K149"/>
    <mergeCell ref="D132:E132"/>
    <mergeCell ref="G132:H132"/>
    <mergeCell ref="J132:K132"/>
    <mergeCell ref="A133:A134"/>
    <mergeCell ref="B133:B134"/>
    <mergeCell ref="C133:C134"/>
    <mergeCell ref="D140:F140"/>
    <mergeCell ref="G140:I140"/>
    <mergeCell ref="D133:F133"/>
    <mergeCell ref="G133:I133"/>
    <mergeCell ref="J133:L133"/>
    <mergeCell ref="D139:E139"/>
    <mergeCell ref="G139:H139"/>
    <mergeCell ref="J139:K139"/>
    <mergeCell ref="A140:A141"/>
    <mergeCell ref="J140:L140"/>
    <mergeCell ref="A113:A114"/>
    <mergeCell ref="B113:B114"/>
    <mergeCell ref="C113:C114"/>
    <mergeCell ref="D112:E112"/>
    <mergeCell ref="D113:F113"/>
    <mergeCell ref="G122:H122"/>
    <mergeCell ref="J122:K122"/>
    <mergeCell ref="A123:A124"/>
    <mergeCell ref="B123:B124"/>
    <mergeCell ref="G123:I123"/>
    <mergeCell ref="C123:C124"/>
    <mergeCell ref="G113:I113"/>
    <mergeCell ref="J113:L113"/>
    <mergeCell ref="D122:E122"/>
    <mergeCell ref="D123:F123"/>
    <mergeCell ref="J123:L123"/>
    <mergeCell ref="B103:B104"/>
    <mergeCell ref="C103:C104"/>
    <mergeCell ref="G112:H112"/>
    <mergeCell ref="J112:K112"/>
    <mergeCell ref="D92:E92"/>
    <mergeCell ref="G92:H92"/>
    <mergeCell ref="J92:K92"/>
    <mergeCell ref="A93:A94"/>
    <mergeCell ref="B93:B94"/>
    <mergeCell ref="C93:C94"/>
    <mergeCell ref="D103:F103"/>
    <mergeCell ref="G103:I103"/>
    <mergeCell ref="D93:F93"/>
    <mergeCell ref="G93:I93"/>
    <mergeCell ref="J93:L93"/>
    <mergeCell ref="D102:E102"/>
    <mergeCell ref="G102:H102"/>
    <mergeCell ref="J102:K102"/>
    <mergeCell ref="A103:A104"/>
    <mergeCell ref="J103:L103"/>
    <mergeCell ref="A76:A77"/>
    <mergeCell ref="B76:B77"/>
    <mergeCell ref="C76:C77"/>
    <mergeCell ref="D75:E75"/>
    <mergeCell ref="D76:F76"/>
    <mergeCell ref="G82:H82"/>
    <mergeCell ref="J82:K82"/>
    <mergeCell ref="A83:A84"/>
    <mergeCell ref="B83:B84"/>
    <mergeCell ref="G83:I83"/>
    <mergeCell ref="C83:C84"/>
    <mergeCell ref="G76:I76"/>
    <mergeCell ref="J76:L76"/>
    <mergeCell ref="D82:E82"/>
    <mergeCell ref="D83:F83"/>
    <mergeCell ref="J83:L83"/>
    <mergeCell ref="B69:B70"/>
    <mergeCell ref="C69:C70"/>
    <mergeCell ref="G75:H75"/>
    <mergeCell ref="J75:K75"/>
    <mergeCell ref="C49:C50"/>
    <mergeCell ref="D58:E58"/>
    <mergeCell ref="G58:H58"/>
    <mergeCell ref="J58:K58"/>
    <mergeCell ref="A59:A60"/>
    <mergeCell ref="B59:B60"/>
    <mergeCell ref="C59:C60"/>
    <mergeCell ref="D69:F69"/>
    <mergeCell ref="G69:I69"/>
    <mergeCell ref="D59:F59"/>
    <mergeCell ref="G59:I59"/>
    <mergeCell ref="J59:L59"/>
    <mergeCell ref="D68:E68"/>
    <mergeCell ref="G68:H68"/>
    <mergeCell ref="J68:K68"/>
    <mergeCell ref="A69:A70"/>
    <mergeCell ref="J69:L69"/>
    <mergeCell ref="A39:A40"/>
    <mergeCell ref="B39:B40"/>
    <mergeCell ref="C39:C40"/>
    <mergeCell ref="D38:E38"/>
    <mergeCell ref="D39:F39"/>
    <mergeCell ref="G48:H48"/>
    <mergeCell ref="J48:K48"/>
    <mergeCell ref="A49:A50"/>
    <mergeCell ref="B49:B50"/>
    <mergeCell ref="G49:I49"/>
    <mergeCell ref="G39:I39"/>
    <mergeCell ref="J39:L39"/>
    <mergeCell ref="D48:E48"/>
    <mergeCell ref="D49:F49"/>
    <mergeCell ref="J49:L49"/>
    <mergeCell ref="B29:B30"/>
    <mergeCell ref="C29:C30"/>
    <mergeCell ref="G38:H38"/>
    <mergeCell ref="J38:K38"/>
    <mergeCell ref="G9:I9"/>
    <mergeCell ref="J9:L9"/>
    <mergeCell ref="G2:G4"/>
    <mergeCell ref="H2:H4"/>
    <mergeCell ref="G8:H8"/>
    <mergeCell ref="J8:K8"/>
    <mergeCell ref="D29:F29"/>
    <mergeCell ref="G29:I29"/>
    <mergeCell ref="D28:E28"/>
    <mergeCell ref="G28:H28"/>
    <mergeCell ref="J28:K28"/>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A29:A30"/>
    <mergeCell ref="J29:L29"/>
    <mergeCell ref="A338:A339"/>
    <mergeCell ref="J338:L338"/>
    <mergeCell ref="G346:I346"/>
    <mergeCell ref="J346:L346"/>
    <mergeCell ref="B338:B339"/>
    <mergeCell ref="C338:C339"/>
    <mergeCell ref="G345:H345"/>
    <mergeCell ref="J345:K345"/>
    <mergeCell ref="A346:A347"/>
    <mergeCell ref="B346:B347"/>
    <mergeCell ref="C346:C347"/>
    <mergeCell ref="D338:F338"/>
    <mergeCell ref="G338:I338"/>
    <mergeCell ref="J324:K324"/>
    <mergeCell ref="A325:A326"/>
    <mergeCell ref="B256:B257"/>
    <mergeCell ref="C256:C257"/>
    <mergeCell ref="D271:F271"/>
    <mergeCell ref="G271:I271"/>
    <mergeCell ref="D256:F256"/>
    <mergeCell ref="G256:I256"/>
    <mergeCell ref="J256:L256"/>
    <mergeCell ref="A369:A370"/>
    <mergeCell ref="J369:L369"/>
    <mergeCell ref="D304:F304"/>
    <mergeCell ref="G304:I304"/>
    <mergeCell ref="G312:I312"/>
    <mergeCell ref="J312:L312"/>
    <mergeCell ref="D345:E345"/>
    <mergeCell ref="D346:F346"/>
    <mergeCell ref="G356:H356"/>
    <mergeCell ref="J356:K356"/>
    <mergeCell ref="A357:A358"/>
    <mergeCell ref="B357:B358"/>
    <mergeCell ref="C357:C358"/>
    <mergeCell ref="G357:I357"/>
    <mergeCell ref="B304:B305"/>
    <mergeCell ref="C304:C305"/>
    <mergeCell ref="G311:H311"/>
    <mergeCell ref="J311:K311"/>
    <mergeCell ref="A312:A313"/>
    <mergeCell ref="B312:B313"/>
    <mergeCell ref="C312:C313"/>
    <mergeCell ref="D311:E311"/>
    <mergeCell ref="D312:F312"/>
    <mergeCell ref="G324:H324"/>
    <mergeCell ref="D303:E303"/>
    <mergeCell ref="G303:H303"/>
    <mergeCell ref="J303:K303"/>
    <mergeCell ref="A304:A305"/>
    <mergeCell ref="J304:L304"/>
    <mergeCell ref="G287:H287"/>
    <mergeCell ref="J287:K287"/>
    <mergeCell ref="A288:A289"/>
    <mergeCell ref="B288:B289"/>
    <mergeCell ref="C288:C289"/>
    <mergeCell ref="G288:I288"/>
    <mergeCell ref="D287:E287"/>
    <mergeCell ref="D288:F288"/>
    <mergeCell ref="J288:L288"/>
    <mergeCell ref="G229:H229"/>
    <mergeCell ref="J229:K229"/>
    <mergeCell ref="A230:A231"/>
    <mergeCell ref="B230:B231"/>
    <mergeCell ref="C230:C231"/>
    <mergeCell ref="D229:E229"/>
    <mergeCell ref="D230:F230"/>
    <mergeCell ref="G239:H239"/>
    <mergeCell ref="J239:K239"/>
    <mergeCell ref="G230:I230"/>
    <mergeCell ref="J230:L230"/>
    <mergeCell ref="D239:E239"/>
    <mergeCell ref="A240:A241"/>
    <mergeCell ref="B240:B241"/>
    <mergeCell ref="G240:I240"/>
    <mergeCell ref="C240:C241"/>
    <mergeCell ref="D255:E255"/>
    <mergeCell ref="G255:H255"/>
    <mergeCell ref="J255:K255"/>
    <mergeCell ref="A256:A257"/>
    <mergeCell ref="B271:B272"/>
    <mergeCell ref="C271:C272"/>
    <mergeCell ref="D240:F240"/>
    <mergeCell ref="J240:L240"/>
    <mergeCell ref="D270:E270"/>
    <mergeCell ref="G270:H270"/>
    <mergeCell ref="J270:K270"/>
    <mergeCell ref="J271:L271"/>
    <mergeCell ref="A271:A272"/>
  </mergeCells>
  <conditionalFormatting sqref="G1:G66 J1:J66 D8:D13 D18:D23 D28:D33 D38:D43 D48:D53 D58:D63 D68:D73 G68:G73 J68:J73 D75:D80 G75:G80 J75:J80 D82:D87 G82:G87 J82:J87 G90 J90 D92:D97 G92:G97 J92:J97 G100 J100 D102:D107 G102:G107 J102:J107 G110 J110 D112:D117 G112:G117 J112:J117 G120 J120 D122:D127 G122:G127 J122:J127 G130 J130 D132:D137 G132:G137 J132:J137 D139:D144 G139:G144 J139:J144 G147 J147 D149:D154 G149:G154 J149:J154 G157 J157 D159:D164 G159:G164 J159:J164 G167 J167 D169:D174 G169:G174 J169:J174 G177 J177 D179:D184 G179:G184 J179:J184 G187 J187 D189:D194 G189:G194 J189:J194 G197 J197 D199:D204 G199:G204 J199:J204 G207 J207 D209:D214 G209:G214 J209:J214 G217 J217 D219:D224 G219:G224 J219:J224 G227 J227 D229:D234 G229:G234 J229:J234 D237 G237 J237 G239 G242:G253 G255 G258:G268 G270 G273:G285 G287 G290:G301 G303 G306:G309 G311 G314:G322 G324 G327:G335 G337 G340:G343 G345 G348:G354 G356 G359:G366 G368 G371:G374 G376 G379:G391 G393 G396:G408 G410 G413:G416">
    <cfRule type="cellIs" dxfId="640" priority="1" operator="equal">
      <formula>"Failed"</formula>
    </cfRule>
  </conditionalFormatting>
  <conditionalFormatting sqref="G1:G66 G68:G73 G75:G80 G82:G87 G90 G92:G97 G100 G102:G107 G110 G112:G117 G120 G122:G127 G130 G132:G137 G139:G144 G147 G149:G154 G157 G159:G164 G167 G169:G174 G177 G179:G184 G187 G189:G194 G197 G199:G204 G207 G209:G214 G217 G219:G224 G227 G229:G234 G237 G239 G242:G253 G255 G258:G268 G270 G273:G285 G287 G290:G301 G303 G306:G309 G311 G314:G322 G324 G327:G335 G337 G340:G343 G345 G348:G354 G356 G359:G366 G368 G371:G374 G376 G379:G391 G393 G396:G408 G410 G413:G416">
    <cfRule type="cellIs" dxfId="639" priority="2" operator="equal">
      <formula>"Need Testing"</formula>
    </cfRule>
  </conditionalFormatting>
  <conditionalFormatting sqref="J1:J66 J68:J73 J75:J80 J82:J87 J90 J92:J97 J100 J102:J107 J110 J112:J117 J120 J122:J127 J130 J132:J137 J139:J144 J147 J149:J154 J157 J159:J164 J167 J169:J174 J177 J179:J184 J187 J189:J194 J197 J199:J204 J207 J209:J214 J217 J219:J224 J227 J229:J234 J237 J239:J246 J255:J262 J270:J277 J287:J294 J303:J309 J311:J318 J320 J322 J324:J331 J333 J335 J337:J343 J345:J351 J354 J356:J363 J366 J368:J374 J376:J383 J393:J400 J410:J416">
    <cfRule type="cellIs" dxfId="638" priority="3" operator="equal">
      <formula>"NEED TESTING"</formula>
    </cfRule>
  </conditionalFormatting>
  <conditionalFormatting sqref="D1:D66 G1:G66 J1:J66 D68:D73 G68:G73 J68:J73 D75:D80 G75:G80 J75:J80 D82:D87 G82:G87 J82:J87 D90 G90 J90 D92:D97 G92:G97 J92:J97 D100 G100 J100 D102:D107 G102:G107 J102:J107 D110 G110 J110 D112:D117 G112:G117 J112:J117 D120 G120 J120 D122:D127 G122:G127 J122:J127 D130 G130 J130 D132:D137 G132:G137 J132:J137 D139:D144 G139:G144 J139:J144 D147 G147 J147 D149:D154 G149:G154 J149:J154 D157 G157 J157 D159:D164 G159:G164 J159:J164 D167 G167 J167 D169:D174 G169:G174 J169:J174 D177 G177 J177 D179:D184 G179:G184 J179:J184 D187 G187 J187 D189:D194 G189:G194 J189:J194 D197 G197 J197 D199:D204 G199:G204 J199:J204 D207 G207 J207 D209:D214 G209:G214 J209:J214 D217 G217 J217 D219:D224 G219:G224 J219:J224 D227 G227 J227 D229:D234 G229:G234 J229:J234 D237 G237 J237 G239 G242:G253 G255 G258:G268 G270 G273:G285 G287 G290:G301 G303 G306:G309 G311 G314:G322 G324 G327:G335 G337 G340:G343 G345 G348:G354 G356 G359:G366 G368 G371:G374 G376 G379:G391 G393 G396:G408 G410 G413:G416">
    <cfRule type="cellIs" dxfId="637" priority="4" operator="equal">
      <formula>"Success"</formula>
    </cfRule>
  </conditionalFormatting>
  <conditionalFormatting sqref="G1:G71 J1:J71 D6:D11 D16:D21 D26:D31 D36:D41 D46:D51 D56:D61 D66:D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636" priority="5" operator="equal">
      <formula>"Failed"</formula>
    </cfRule>
  </conditionalFormatting>
  <conditionalFormatting sqref="G1:G71 G74:G78 G82:G85 G90:G95 G98 G100:G105 G110:G115 G118 G120:G125 G130:G135 G138 G139:G142 G147:G152 G157:G162 G167:G172 G177:G182 G187:G192 G197:G202 G207:G212 G217:G222 G227:G232">
    <cfRule type="cellIs" dxfId="635" priority="6" operator="equal">
      <formula>"Need Testing"</formula>
    </cfRule>
  </conditionalFormatting>
  <conditionalFormatting sqref="J1:J71 J74:J78 J82:J85 J90:J95 J98 J100:J105 J110:J115 J118 J120:J125 J130:J135 J138 J139:J142 J147:J152 J157:J162 J167:J172 J177:J182 J187:J192 J197:J202 J207:J212 J217:J222 J227:J232">
    <cfRule type="cellIs" dxfId="634" priority="7" operator="equal">
      <formula>"NEED TESTING"</formula>
    </cfRule>
  </conditionalFormatting>
  <conditionalFormatting sqref="D1:D71 G1:G71 J1:J71 D74:D78 G74:G78 J74:J78 D82:D85 G82:G85 J82:J85 D90:D95 G90:G95 J90:J95 D98 G98 J98 D100:D105 G100:G105 J100:J105 D110:D115 G110:G115 J110:J115 D118 G118 J118 D120:D125 G120:G125 J120:J125 D130:D135 G130:G135 J130:J135 D138 G138 J138 D139:D142 G139:G142 J139:J142 D147:D152 G147:G152 J147:J152 D157:D162 G157:G162 J157:J162 D167:D172 G167:G172 J167:J172 D177:D182 G177:G182 J177:J182 D187:D192 G187:G192 J187:J192 D197:D202 G197:G202 J197:J202 D207:D212 G207:G212 J207:J212 D217:D222 G217:G222 J217:J222 D227:D232 G227:G232 J227:J232">
    <cfRule type="cellIs" dxfId="633" priority="8" operator="equal">
      <formula>"Success"</formula>
    </cfRule>
  </conditionalFormatting>
  <dataValidations count="3">
    <dataValidation type="list" allowBlank="1" sqref="G11:G13 J11:J13 G21:G23 J21:J23 G31:G33 J31:J33 G41:G43 J41:J43 G51:G53 J51:J53 G61:G63 J61:J63 G71:G73 J71:J73 G78:G80 J78:J80 G85:G87 J85:J87 G95:G97 J95:J97 G105:G107 J105:J107 G115:G117 J115:J117 G125:G127 J125:J127 G135:G137 J135:J137 G142:G144 J142:J144 G152:G154 J152:J154 G162:G164 J162:J164 G172:G174 J172:J174 G182:G184 J182:J184 G192:G194 J192:J194 G202:G204 J202:J204 G212:G214 J212:J214 G222:G224 J222:J224 G232:G234 J232:J234 G242:G253 J242:J253 G258:G268 J258:J268 G273:G285 J273:J285 G290:G301 J290:J301 G306:G309 J306:J309 G314:G322 J314:J322 G327:G335 J327:J335 G340:G343 J340:J343 G348:G354 J348:J354 G359:G366 J359:J366 G371:G374 J371:J374 G379:G391 J379:J391 G396:G408 J396:J408 G413:G416 J413:J416" xr:uid="{00000000-0002-0000-0700-000000000000}">
      <formula1>"Success,Failed,Need Testing"</formula1>
    </dataValidation>
    <dataValidation type="list" allowBlank="1" sqref="D11:D13 D21:D23 D31:D33 D41:D43 D51:D53 D61:D63 D71:D73 D78:D80 D85:D87 D95:D97 D105:D107 D115:D117 D125:D127 D135:D137 D142:D144 D152:D154 D162:D164 D172:D174 D182:D184 D192:D194 D202:D204 D212:D214 D222:D224 D232:D234 D242:D253 D258:D268 D273:D285 D290:D301 D306:D309 D314:D322 D327:D335 D340:D343 D348:D354 D359:D366 D371:D374 D379:D391 D396:D408 D413:D416" xr:uid="{00000000-0002-0000-0700-000001000000}">
      <formula1>"Success,Failed"</formula1>
    </dataValidation>
    <dataValidation type="custom" allowBlank="1" showDropDown="1" sqref="E11:E13 H11:H13 K11:K13 E21:E23 H21:H23 K21:K23 E31:E33 H31:H33 K31:K33 E41:E43 H41:H43 K41:K43 E51:E53 H51:H53 K51:K53 E61:E63 H61:H63 K61:K63 E71:E73 H71:H73 K71:K73 E78:E80 H78:H80 K78:K80 E85:E87 H85:H87 K85:K87 E95:E97 H95:H97 K95:K97 E105:E107 H105:H107 K105:K107 E115:E117 H115:H117 K115:K117 E125:E127 H125:H127 K125:K127 E135:E137 H135:H137 K135:K137 E142:E144 H142:H144 K142:K144 E152:E154 H152:H154 K152:K154 E162:E164 H162:H164 K162:K164 E172:E174 H172:H174 K172:K174 E182:E184 H182:H184 K182:K184 E192:E194 H192:H194 K192:K194 E202:E204 H202:H204 K202:K204 E212:E214 H212:H214 K212:K214 E222:E224 H222:H224 K222:K224 E232:E234 H232:H234 K232:K234 E242:E253 H242:H253 K242:K253 E258:E268 H258:H268 K258:K268 E273:E285 H273:H285 K273:K285 E290:E301 H290:H301 K290:K301 E306:E309 H306:H309 K306:K309 E314:E322 H314:H322 K314:K322 E327:E335 H327:H335 K327:K335 E340:E343 H340:H343 K340:K343 E348:E354 H348:H354 K348:K354 E359:E366 H359:H366 K359:K366 E371:E374 H371:H374 K371:K374 E379:E391 H379:H391 K379:K391 E396:E408 H396:H408 K396:K408 E413:E416 H413:H416 K413:K416" xr:uid="{00000000-0002-0000-0700-000002000000}">
      <formula1>OR(NOT(ISERROR(DATEVALUE(E11))), AND(ISNUMBER(E11), LEFT(CELL("format", E11))="D"))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L23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1310</v>
      </c>
      <c r="C1" s="128" t="s">
        <v>79</v>
      </c>
      <c r="D1" s="52" t="s">
        <v>80</v>
      </c>
      <c r="E1" s="128" t="s">
        <v>81</v>
      </c>
      <c r="F1" s="128" t="s">
        <v>82</v>
      </c>
      <c r="G1" s="129" t="s">
        <v>83</v>
      </c>
      <c r="H1" s="128" t="s">
        <v>84</v>
      </c>
      <c r="I1" s="54"/>
      <c r="J1" s="55"/>
      <c r="K1" s="130"/>
      <c r="L1" s="131"/>
    </row>
    <row r="2" spans="1:12">
      <c r="A2" s="126"/>
      <c r="B2" s="132" t="s">
        <v>85</v>
      </c>
      <c r="C2" s="59" t="e">
        <f>COUNTIFS(#REF!, "Success",#REF!, "=#TC*")</f>
        <v>#REF!</v>
      </c>
      <c r="D2" s="60" t="e">
        <f>COUNTIFS(#REF!, "Failed",#REF!, "=#TC*")</f>
        <v>#REF!</v>
      </c>
      <c r="E2" s="230">
        <v>0</v>
      </c>
      <c r="F2" s="59" t="e">
        <f t="shared" ref="F2:F4" si="0">$G$2-(C2+D2)</f>
        <v>#REF!</v>
      </c>
      <c r="G2" s="397">
        <f>COUNTIF($A:$A, "#TC*")</f>
        <v>23</v>
      </c>
      <c r="H2" s="400">
        <f>COUNTIF($A:$A, "#SC*")</f>
        <v>12</v>
      </c>
      <c r="I2" s="62"/>
      <c r="J2" s="55"/>
      <c r="K2" s="130"/>
      <c r="L2" s="131"/>
    </row>
    <row r="3" spans="1:12">
      <c r="A3" s="126"/>
      <c r="B3" s="132" t="s">
        <v>86</v>
      </c>
      <c r="C3" s="59">
        <f>COUNTIFS(G$6:G187, "Success", $A$6:$A187, "=#TC*")</f>
        <v>17</v>
      </c>
      <c r="D3" s="60">
        <f>COUNTIFS(G$6:G184, "Failed", $A$6:$A184, "=#TC*")</f>
        <v>4</v>
      </c>
      <c r="E3" s="61">
        <f>COUNTIFS(G$6:G184, "Need Testing", $A$6:$A184, "=#TC*")</f>
        <v>0</v>
      </c>
      <c r="F3" s="59">
        <f t="shared" si="0"/>
        <v>2</v>
      </c>
      <c r="G3" s="398"/>
      <c r="H3" s="398"/>
      <c r="I3" s="62"/>
      <c r="J3" s="55"/>
      <c r="K3" s="130"/>
      <c r="L3" s="131"/>
    </row>
    <row r="4" spans="1:12">
      <c r="A4" s="126"/>
      <c r="B4" s="132" t="s">
        <v>87</v>
      </c>
      <c r="C4" s="59" t="e">
        <f>COUNTIFS(#REF!, "Success",#REF!, "=#TC*")</f>
        <v>#REF!</v>
      </c>
      <c r="D4" s="60" t="e">
        <f>COUNTIFS(#REF!, "Failed",#REF!, "=#TC*")</f>
        <v>#REF!</v>
      </c>
      <c r="E4" s="61" t="e">
        <f>COUNTIFS(#REF!, "Need Testing",#REF!, "=#TC*")</f>
        <v>#REF!</v>
      </c>
      <c r="F4" s="59" t="e">
        <f t="shared" si="0"/>
        <v>#REF!</v>
      </c>
      <c r="G4" s="399"/>
      <c r="H4" s="399"/>
      <c r="I4" s="62"/>
      <c r="J4" s="55"/>
      <c r="K4" s="130"/>
      <c r="L4" s="131"/>
    </row>
    <row r="5" spans="1:12">
      <c r="A5" s="126"/>
      <c r="B5" s="149"/>
      <c r="C5" s="142"/>
      <c r="D5" s="55"/>
      <c r="E5" s="131"/>
      <c r="F5" s="131"/>
      <c r="G5" s="55"/>
      <c r="H5" s="142"/>
      <c r="I5" s="64"/>
      <c r="J5" s="55"/>
      <c r="K5" s="130"/>
      <c r="L5" s="131"/>
    </row>
    <row r="6" spans="1:12">
      <c r="A6" s="162" t="s">
        <v>88</v>
      </c>
      <c r="B6" s="163" t="s">
        <v>532</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534</v>
      </c>
      <c r="C11" s="155" t="s">
        <v>535</v>
      </c>
      <c r="D11" s="80"/>
      <c r="E11" s="156"/>
      <c r="F11" s="156"/>
      <c r="G11" s="82" t="s">
        <v>79</v>
      </c>
      <c r="H11" s="231">
        <v>43321</v>
      </c>
      <c r="I11" s="84"/>
      <c r="J11" s="80"/>
      <c r="K11" s="158"/>
      <c r="L11" s="159"/>
    </row>
    <row r="12" spans="1:12" ht="30">
      <c r="A12" s="165">
        <v>2</v>
      </c>
      <c r="B12" s="168" t="s">
        <v>148</v>
      </c>
      <c r="C12" s="169" t="s">
        <v>149</v>
      </c>
      <c r="D12" s="80"/>
      <c r="E12" s="156"/>
      <c r="F12" s="156"/>
      <c r="G12" s="82" t="s">
        <v>79</v>
      </c>
      <c r="H12" s="231">
        <v>43321</v>
      </c>
      <c r="I12" s="84"/>
      <c r="J12" s="80"/>
      <c r="K12" s="158"/>
      <c r="L12" s="159"/>
    </row>
    <row r="13" spans="1:12" ht="12" customHeight="1">
      <c r="A13" s="165">
        <v>3</v>
      </c>
      <c r="B13" s="168" t="s">
        <v>150</v>
      </c>
      <c r="C13" s="161" t="s">
        <v>617</v>
      </c>
      <c r="D13" s="80"/>
      <c r="E13" s="156"/>
      <c r="F13" s="156"/>
      <c r="G13" s="95" t="s">
        <v>79</v>
      </c>
      <c r="H13" s="231">
        <v>43321</v>
      </c>
      <c r="I13" s="84"/>
      <c r="J13" s="80"/>
      <c r="K13" s="158"/>
      <c r="L13" s="159"/>
    </row>
    <row r="14" spans="1:12">
      <c r="A14" s="1"/>
      <c r="B14" s="1"/>
      <c r="C14" s="1"/>
      <c r="D14" s="1"/>
      <c r="E14" s="1"/>
      <c r="F14" s="1"/>
      <c r="G14" s="1"/>
      <c r="H14" s="1"/>
      <c r="I14" s="1"/>
      <c r="J14" s="1"/>
      <c r="K14" s="1"/>
      <c r="L14" s="1"/>
    </row>
    <row r="15" spans="1:12">
      <c r="A15" s="104" t="s">
        <v>119</v>
      </c>
      <c r="B15" s="150" t="s">
        <v>538</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4" t="s">
        <v>94</v>
      </c>
      <c r="D16" s="408" t="s">
        <v>95</v>
      </c>
      <c r="E16" s="409"/>
      <c r="F16" s="402"/>
      <c r="G16" s="408" t="s">
        <v>96</v>
      </c>
      <c r="H16" s="409"/>
      <c r="I16" s="402"/>
      <c r="J16" s="408" t="s">
        <v>97</v>
      </c>
      <c r="K16" s="409"/>
      <c r="L16" s="402"/>
    </row>
    <row r="17" spans="1:12">
      <c r="A17" s="399"/>
      <c r="B17" s="399"/>
      <c r="C17" s="399"/>
      <c r="D17" s="75" t="s">
        <v>98</v>
      </c>
      <c r="E17" s="153" t="s">
        <v>99</v>
      </c>
      <c r="F17" s="153" t="s">
        <v>100</v>
      </c>
      <c r="G17" s="75" t="s">
        <v>98</v>
      </c>
      <c r="H17" s="153" t="s">
        <v>99</v>
      </c>
      <c r="I17" s="76" t="s">
        <v>100</v>
      </c>
      <c r="J17" s="75" t="s">
        <v>98</v>
      </c>
      <c r="K17" s="153" t="s">
        <v>99</v>
      </c>
      <c r="L17" s="153" t="s">
        <v>100</v>
      </c>
    </row>
    <row r="18" spans="1:12" ht="45">
      <c r="A18" s="165">
        <v>1</v>
      </c>
      <c r="B18" s="154" t="s">
        <v>1311</v>
      </c>
      <c r="C18" s="155" t="s">
        <v>1312</v>
      </c>
      <c r="D18" s="80"/>
      <c r="E18" s="156"/>
      <c r="F18" s="156"/>
      <c r="G18" s="82" t="s">
        <v>80</v>
      </c>
      <c r="H18" s="231">
        <v>43321</v>
      </c>
      <c r="I18" s="84"/>
      <c r="J18" s="80"/>
      <c r="K18" s="158"/>
      <c r="L18" s="159"/>
    </row>
    <row r="19" spans="1:12" ht="30">
      <c r="A19" s="165">
        <v>2</v>
      </c>
      <c r="B19" s="168" t="s">
        <v>148</v>
      </c>
      <c r="C19" s="169" t="s">
        <v>149</v>
      </c>
      <c r="D19" s="80"/>
      <c r="E19" s="156"/>
      <c r="F19" s="156"/>
      <c r="G19" s="82" t="s">
        <v>79</v>
      </c>
      <c r="H19" s="231">
        <v>43321</v>
      </c>
      <c r="I19" s="84"/>
      <c r="J19" s="80"/>
      <c r="K19" s="158"/>
      <c r="L19" s="159"/>
    </row>
    <row r="20" spans="1:12" ht="60">
      <c r="A20" s="165">
        <v>3</v>
      </c>
      <c r="B20" s="168" t="s">
        <v>150</v>
      </c>
      <c r="C20" s="160" t="s">
        <v>1313</v>
      </c>
      <c r="D20" s="80"/>
      <c r="E20" s="156"/>
      <c r="F20" s="156"/>
      <c r="G20" s="82" t="s">
        <v>80</v>
      </c>
      <c r="H20" s="231">
        <v>43321</v>
      </c>
      <c r="I20" s="84"/>
      <c r="J20" s="80"/>
      <c r="K20" s="158"/>
      <c r="L20" s="159"/>
    </row>
    <row r="21" spans="1:12">
      <c r="A21" s="1"/>
      <c r="B21" s="1"/>
      <c r="C21" s="1"/>
      <c r="D21" s="1"/>
      <c r="E21" s="1"/>
      <c r="F21" s="1"/>
      <c r="G21" s="1"/>
      <c r="H21" s="1"/>
      <c r="I21" s="1"/>
      <c r="J21" s="1"/>
      <c r="K21" s="1"/>
      <c r="L21" s="1"/>
    </row>
    <row r="22" spans="1:12">
      <c r="A22" s="104" t="s">
        <v>134</v>
      </c>
      <c r="B22" s="150" t="s">
        <v>542</v>
      </c>
      <c r="C22" s="73" t="s">
        <v>85</v>
      </c>
      <c r="D22" s="401" t="str">
        <f>IF(COUNTIF(D25:D27, "Failed") &gt; 0, "Failed", IF(COUNTA(D25:D27) = 0, "Not Tested", "Success"))</f>
        <v>Not Tested</v>
      </c>
      <c r="E22" s="402"/>
      <c r="F22" s="97" t="s">
        <v>86</v>
      </c>
      <c r="G22" s="401" t="str">
        <f>IF(COUNTIF(G25:G27, "Failed") &gt; 0, "Failed", IF(COUNTIF(G25:G27, "Need Testing") &gt; 0, "Need Testing", IF(COUNTA(G25:G27) = 0, "Not Tested", "Success")))</f>
        <v>Success</v>
      </c>
      <c r="H22" s="402"/>
      <c r="I22" s="73" t="s">
        <v>87</v>
      </c>
      <c r="J22" s="401" t="str">
        <f>IF(COUNTIF(J25:J27, "Failed") &gt; 0, "Failed", IF(COUNTIF(J25:J27, "Need Testing") &gt; 0, "Need Testing", IF(COUNTA(J25:J27) = 0, "Not Tested", "Success")))</f>
        <v>Not Tested</v>
      </c>
      <c r="K22" s="402"/>
      <c r="L22" s="152"/>
    </row>
    <row r="23" spans="1:12">
      <c r="A23" s="403" t="s">
        <v>92</v>
      </c>
      <c r="B23" s="404" t="s">
        <v>93</v>
      </c>
      <c r="C23" s="404" t="s">
        <v>94</v>
      </c>
      <c r="D23" s="408" t="s">
        <v>95</v>
      </c>
      <c r="E23" s="409"/>
      <c r="F23" s="402"/>
      <c r="G23" s="408" t="s">
        <v>96</v>
      </c>
      <c r="H23" s="409"/>
      <c r="I23" s="402"/>
      <c r="J23" s="408" t="s">
        <v>97</v>
      </c>
      <c r="K23" s="409"/>
      <c r="L23" s="402"/>
    </row>
    <row r="24" spans="1:12">
      <c r="A24" s="399"/>
      <c r="B24" s="399"/>
      <c r="C24" s="399"/>
      <c r="D24" s="75" t="s">
        <v>98</v>
      </c>
      <c r="E24" s="153" t="s">
        <v>99</v>
      </c>
      <c r="F24" s="153" t="s">
        <v>100</v>
      </c>
      <c r="G24" s="75" t="s">
        <v>98</v>
      </c>
      <c r="H24" s="153" t="s">
        <v>99</v>
      </c>
      <c r="I24" s="76" t="s">
        <v>100</v>
      </c>
      <c r="J24" s="75" t="s">
        <v>98</v>
      </c>
      <c r="K24" s="153" t="s">
        <v>99</v>
      </c>
      <c r="L24" s="153" t="s">
        <v>100</v>
      </c>
    </row>
    <row r="25" spans="1:12" ht="45">
      <c r="A25" s="165">
        <v>1</v>
      </c>
      <c r="B25" s="154" t="s">
        <v>1314</v>
      </c>
      <c r="C25" s="232" t="s">
        <v>1315</v>
      </c>
      <c r="D25" s="80"/>
      <c r="E25" s="156"/>
      <c r="F25" s="156"/>
      <c r="G25" s="82" t="s">
        <v>79</v>
      </c>
      <c r="H25" s="231">
        <v>43321</v>
      </c>
      <c r="I25" s="84"/>
      <c r="J25" s="80"/>
      <c r="K25" s="158"/>
      <c r="L25" s="159"/>
    </row>
    <row r="26" spans="1:12" ht="30">
      <c r="A26" s="165">
        <v>2</v>
      </c>
      <c r="B26" s="168" t="s">
        <v>148</v>
      </c>
      <c r="C26" s="187" t="s">
        <v>149</v>
      </c>
      <c r="D26" s="80"/>
      <c r="E26" s="156"/>
      <c r="F26" s="156"/>
      <c r="G26" s="82" t="s">
        <v>79</v>
      </c>
      <c r="H26" s="231">
        <v>43321</v>
      </c>
      <c r="I26" s="84"/>
      <c r="J26" s="80"/>
      <c r="K26" s="158"/>
      <c r="L26" s="159"/>
    </row>
    <row r="27" spans="1:12" ht="45">
      <c r="A27" s="165">
        <v>3</v>
      </c>
      <c r="B27" s="168" t="s">
        <v>150</v>
      </c>
      <c r="C27" s="189" t="s">
        <v>1316</v>
      </c>
      <c r="D27" s="80"/>
      <c r="E27" s="156"/>
      <c r="F27" s="156"/>
      <c r="G27" s="82" t="s">
        <v>79</v>
      </c>
      <c r="H27" s="231">
        <v>43321</v>
      </c>
      <c r="I27" s="84"/>
      <c r="J27" s="80"/>
      <c r="K27" s="158"/>
      <c r="L27" s="159"/>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c r="A30" s="162" t="s">
        <v>107</v>
      </c>
      <c r="B30" s="163" t="s">
        <v>522</v>
      </c>
      <c r="C30" s="146"/>
      <c r="D30" s="68"/>
      <c r="E30" s="148"/>
      <c r="F30" s="148"/>
      <c r="G30" s="68"/>
      <c r="H30" s="146"/>
      <c r="I30" s="67"/>
      <c r="J30" s="68"/>
      <c r="K30" s="147"/>
      <c r="L30" s="148"/>
    </row>
    <row r="31" spans="1:12">
      <c r="A31" s="1"/>
      <c r="B31" s="1"/>
      <c r="C31" s="1"/>
      <c r="D31" s="1"/>
      <c r="E31" s="1"/>
      <c r="F31" s="1"/>
      <c r="G31" s="1"/>
      <c r="H31" s="1"/>
      <c r="I31" s="1"/>
      <c r="J31" s="1"/>
      <c r="K31" s="1"/>
      <c r="L31" s="1"/>
    </row>
    <row r="32" spans="1:12">
      <c r="A32" s="104" t="s">
        <v>90</v>
      </c>
      <c r="B32" s="150" t="s">
        <v>91</v>
      </c>
      <c r="C32" s="73" t="s">
        <v>85</v>
      </c>
      <c r="D32" s="401" t="str">
        <f>IF(COUNTIF(D35:D37, "Failed") &gt; 0, "Failed", IF(COUNTA(D35:D37) = 0, "Not Tested", "Success"))</f>
        <v>Not Tested</v>
      </c>
      <c r="E32" s="402"/>
      <c r="F32" s="97"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row>
    <row r="33" spans="1:12">
      <c r="A33" s="403" t="s">
        <v>92</v>
      </c>
      <c r="B33" s="404" t="s">
        <v>93</v>
      </c>
      <c r="C33" s="404" t="s">
        <v>94</v>
      </c>
      <c r="D33" s="408" t="s">
        <v>95</v>
      </c>
      <c r="E33" s="409"/>
      <c r="F33" s="402"/>
      <c r="G33" s="408" t="s">
        <v>96</v>
      </c>
      <c r="H33" s="409"/>
      <c r="I33" s="402"/>
      <c r="J33" s="408" t="s">
        <v>97</v>
      </c>
      <c r="K33" s="409"/>
      <c r="L33" s="402"/>
    </row>
    <row r="34" spans="1:12">
      <c r="A34" s="399"/>
      <c r="B34" s="399"/>
      <c r="C34" s="399"/>
      <c r="D34" s="75" t="s">
        <v>98</v>
      </c>
      <c r="E34" s="153" t="s">
        <v>99</v>
      </c>
      <c r="F34" s="153" t="s">
        <v>100</v>
      </c>
      <c r="G34" s="75" t="s">
        <v>98</v>
      </c>
      <c r="H34" s="153" t="s">
        <v>99</v>
      </c>
      <c r="I34" s="76" t="s">
        <v>100</v>
      </c>
      <c r="J34" s="75" t="s">
        <v>98</v>
      </c>
      <c r="K34" s="153" t="s">
        <v>99</v>
      </c>
      <c r="L34" s="153" t="s">
        <v>100</v>
      </c>
    </row>
    <row r="35" spans="1:12" ht="45">
      <c r="A35" s="165">
        <v>1</v>
      </c>
      <c r="B35" s="154" t="s">
        <v>524</v>
      </c>
      <c r="C35" s="155" t="s">
        <v>525</v>
      </c>
      <c r="D35" s="80"/>
      <c r="E35" s="156"/>
      <c r="F35" s="156"/>
      <c r="G35" s="82" t="s">
        <v>79</v>
      </c>
      <c r="H35" s="231">
        <v>43321</v>
      </c>
      <c r="I35" s="84"/>
      <c r="J35" s="80"/>
      <c r="K35" s="158"/>
      <c r="L35" s="159"/>
    </row>
    <row r="36" spans="1:12" ht="30">
      <c r="A36" s="165">
        <v>2</v>
      </c>
      <c r="B36" s="168" t="s">
        <v>148</v>
      </c>
      <c r="C36" s="169" t="s">
        <v>149</v>
      </c>
      <c r="D36" s="80"/>
      <c r="E36" s="156"/>
      <c r="F36" s="156"/>
      <c r="G36" s="82" t="s">
        <v>79</v>
      </c>
      <c r="H36" s="231">
        <v>43321</v>
      </c>
      <c r="I36" s="84"/>
      <c r="J36" s="80"/>
      <c r="K36" s="158"/>
      <c r="L36" s="159"/>
    </row>
    <row r="37" spans="1:12" ht="12" customHeight="1">
      <c r="A37" s="165">
        <v>3</v>
      </c>
      <c r="B37" s="168" t="s">
        <v>150</v>
      </c>
      <c r="C37" s="161" t="s">
        <v>617</v>
      </c>
      <c r="D37" s="80"/>
      <c r="E37" s="156"/>
      <c r="F37" s="156"/>
      <c r="G37" s="95" t="s">
        <v>79</v>
      </c>
      <c r="H37" s="231">
        <v>43321</v>
      </c>
      <c r="I37" s="84"/>
      <c r="J37" s="80"/>
      <c r="K37" s="158"/>
      <c r="L37" s="159"/>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c r="A40" s="162" t="s">
        <v>110</v>
      </c>
      <c r="B40" s="163" t="s">
        <v>527</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91</v>
      </c>
      <c r="C42" s="73" t="s">
        <v>85</v>
      </c>
      <c r="D42" s="401" t="str">
        <f>IF(COUNTIF(D45:D47, "Failed") &gt; 0, "Failed", IF(COUNTA(D45:D47) = 0, "Not Tested", "Success"))</f>
        <v>Not Tested</v>
      </c>
      <c r="E42" s="402"/>
      <c r="F42" s="97" t="s">
        <v>86</v>
      </c>
      <c r="G42" s="401" t="str">
        <f>IF(COUNTIF(G45:G47, "Failed") &gt; 0, "Failed", IF(COUNTIF(G45:G47, "Need Testing") &gt; 0, "Need Testing", IF(COUNTA(G45:G47) = 0, "Not Tested", "Success")))</f>
        <v>Success</v>
      </c>
      <c r="H42" s="402"/>
      <c r="I42" s="73" t="s">
        <v>87</v>
      </c>
      <c r="J42" s="401" t="str">
        <f>IF(COUNTIF(J45:J47, "Failed") &gt; 0, "Failed", IF(COUNTIF(J45:J47, "Need Testing") &gt; 0, "Need Testing", IF(COUNTA(J45:J47) = 0, "Not Tested", "Success")))</f>
        <v>Not Tested</v>
      </c>
      <c r="K42" s="402"/>
      <c r="L42" s="152"/>
    </row>
    <row r="43" spans="1:12">
      <c r="A43" s="403" t="s">
        <v>92</v>
      </c>
      <c r="B43" s="404" t="s">
        <v>93</v>
      </c>
      <c r="C43" s="404" t="s">
        <v>94</v>
      </c>
      <c r="D43" s="408" t="s">
        <v>95</v>
      </c>
      <c r="E43" s="409"/>
      <c r="F43" s="402"/>
      <c r="G43" s="408" t="s">
        <v>96</v>
      </c>
      <c r="H43" s="409"/>
      <c r="I43" s="402"/>
      <c r="J43" s="408" t="s">
        <v>97</v>
      </c>
      <c r="K43" s="409"/>
      <c r="L43" s="402"/>
    </row>
    <row r="44" spans="1:12">
      <c r="A44" s="399"/>
      <c r="B44" s="399"/>
      <c r="C44" s="399"/>
      <c r="D44" s="75" t="s">
        <v>98</v>
      </c>
      <c r="E44" s="153" t="s">
        <v>99</v>
      </c>
      <c r="F44" s="153" t="s">
        <v>100</v>
      </c>
      <c r="G44" s="75" t="s">
        <v>98</v>
      </c>
      <c r="H44" s="153" t="s">
        <v>99</v>
      </c>
      <c r="I44" s="76" t="s">
        <v>100</v>
      </c>
      <c r="J44" s="75" t="s">
        <v>98</v>
      </c>
      <c r="K44" s="153" t="s">
        <v>99</v>
      </c>
      <c r="L44" s="153" t="s">
        <v>100</v>
      </c>
    </row>
    <row r="45" spans="1:12" ht="45">
      <c r="A45" s="165">
        <v>1</v>
      </c>
      <c r="B45" s="154" t="s">
        <v>529</v>
      </c>
      <c r="C45" s="155" t="s">
        <v>530</v>
      </c>
      <c r="D45" s="80"/>
      <c r="E45" s="156"/>
      <c r="F45" s="156"/>
      <c r="G45" s="82" t="s">
        <v>79</v>
      </c>
      <c r="H45" s="231">
        <v>43321</v>
      </c>
      <c r="I45" s="84"/>
      <c r="J45" s="80"/>
      <c r="K45" s="158"/>
      <c r="L45" s="159"/>
    </row>
    <row r="46" spans="1:12" ht="30">
      <c r="A46" s="165">
        <v>2</v>
      </c>
      <c r="B46" s="168" t="s">
        <v>148</v>
      </c>
      <c r="C46" s="169" t="s">
        <v>149</v>
      </c>
      <c r="D46" s="80"/>
      <c r="E46" s="156"/>
      <c r="F46" s="156"/>
      <c r="G46" s="82" t="s">
        <v>79</v>
      </c>
      <c r="H46" s="231">
        <v>43321</v>
      </c>
      <c r="I46" s="84"/>
      <c r="J46" s="80"/>
      <c r="K46" s="158"/>
      <c r="L46" s="159"/>
    </row>
    <row r="47" spans="1:12" ht="12" customHeight="1">
      <c r="A47" s="165">
        <v>3</v>
      </c>
      <c r="B47" s="168" t="s">
        <v>150</v>
      </c>
      <c r="C47" s="161" t="s">
        <v>617</v>
      </c>
      <c r="D47" s="80"/>
      <c r="E47" s="156"/>
      <c r="F47" s="156"/>
      <c r="G47" s="95" t="s">
        <v>79</v>
      </c>
      <c r="H47" s="231">
        <v>43321</v>
      </c>
      <c r="I47" s="84"/>
      <c r="J47" s="80"/>
      <c r="K47" s="158"/>
      <c r="L47" s="159"/>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233" t="s">
        <v>114</v>
      </c>
      <c r="B50" s="234" t="s">
        <v>752</v>
      </c>
      <c r="C50" s="235"/>
      <c r="D50" s="236"/>
      <c r="E50" s="235"/>
      <c r="F50" s="235"/>
      <c r="G50" s="236"/>
      <c r="H50" s="235"/>
      <c r="I50" s="236"/>
      <c r="J50" s="236"/>
      <c r="K50" s="235"/>
      <c r="L50" s="235"/>
    </row>
    <row r="51" spans="1:12">
      <c r="A51" s="1"/>
      <c r="B51" s="1"/>
      <c r="C51" s="1"/>
      <c r="D51" s="1"/>
      <c r="E51" s="1"/>
      <c r="F51" s="1"/>
      <c r="G51" s="1"/>
      <c r="H51" s="1"/>
      <c r="I51" s="1"/>
      <c r="J51" s="1"/>
      <c r="K51" s="1"/>
      <c r="L51" s="1"/>
    </row>
    <row r="52" spans="1:12">
      <c r="A52" s="104" t="s">
        <v>90</v>
      </c>
      <c r="B52" s="150" t="s">
        <v>91</v>
      </c>
      <c r="C52" s="73" t="s">
        <v>85</v>
      </c>
      <c r="D52" s="401" t="str">
        <f>IF(COUNTIF(D55:D57, "Failed") &gt; 0, "Failed", IF(COUNTA(D55:D57) = 0, "Not Tested", "Success"))</f>
        <v>Not Tested</v>
      </c>
      <c r="E52" s="402"/>
      <c r="F52" s="97" t="s">
        <v>86</v>
      </c>
      <c r="G52" s="401" t="str">
        <f>IF(COUNTIF(G55:G57, "Failed") &gt; 0, "Failed", IF(COUNTIF(G55:G57, "Need Testing") &gt; 0, "Need Testing", IF(COUNTA(G55:G57) = 0, "Not Tested", "Success")))</f>
        <v>Success</v>
      </c>
      <c r="H52" s="402"/>
      <c r="I52" s="73" t="s">
        <v>87</v>
      </c>
      <c r="J52" s="401" t="str">
        <f>IF(COUNTIF(J55:J57, "Failed") &gt; 0, "Failed", IF(COUNTIF(J55:J57, "Need Testing") &gt; 0, "Need Testing", IF(COUNTA(J55:J57) = 0, "Not Tested", "Success")))</f>
        <v>Not Tested</v>
      </c>
      <c r="K52" s="402"/>
      <c r="L52" s="152"/>
    </row>
    <row r="53" spans="1:12">
      <c r="A53" s="403" t="s">
        <v>92</v>
      </c>
      <c r="B53" s="404" t="s">
        <v>93</v>
      </c>
      <c r="C53" s="404" t="s">
        <v>94</v>
      </c>
      <c r="D53" s="408" t="s">
        <v>95</v>
      </c>
      <c r="E53" s="409"/>
      <c r="F53" s="402"/>
      <c r="G53" s="408" t="s">
        <v>96</v>
      </c>
      <c r="H53" s="409"/>
      <c r="I53" s="402"/>
      <c r="J53" s="408" t="s">
        <v>97</v>
      </c>
      <c r="K53" s="409"/>
      <c r="L53" s="402"/>
    </row>
    <row r="54" spans="1:12">
      <c r="A54" s="399"/>
      <c r="B54" s="399"/>
      <c r="C54" s="399"/>
      <c r="D54" s="75" t="s">
        <v>98</v>
      </c>
      <c r="E54" s="153" t="s">
        <v>99</v>
      </c>
      <c r="F54" s="153" t="s">
        <v>100</v>
      </c>
      <c r="G54" s="75" t="s">
        <v>98</v>
      </c>
      <c r="H54" s="153" t="s">
        <v>99</v>
      </c>
      <c r="I54" s="76" t="s">
        <v>100</v>
      </c>
      <c r="J54" s="75" t="s">
        <v>98</v>
      </c>
      <c r="K54" s="153" t="s">
        <v>99</v>
      </c>
      <c r="L54" s="153" t="s">
        <v>100</v>
      </c>
    </row>
    <row r="55" spans="1:12" ht="45">
      <c r="A55" s="165">
        <v>1</v>
      </c>
      <c r="B55" s="154" t="s">
        <v>1317</v>
      </c>
      <c r="C55" s="155" t="s">
        <v>1318</v>
      </c>
      <c r="D55" s="80"/>
      <c r="E55" s="156"/>
      <c r="F55" s="156"/>
      <c r="G55" s="82" t="s">
        <v>79</v>
      </c>
      <c r="H55" s="231">
        <v>43321</v>
      </c>
      <c r="I55" s="84"/>
      <c r="J55" s="80"/>
      <c r="K55" s="158"/>
      <c r="L55" s="159"/>
    </row>
    <row r="56" spans="1:12" ht="30">
      <c r="A56" s="165">
        <v>2</v>
      </c>
      <c r="B56" s="168" t="s">
        <v>148</v>
      </c>
      <c r="C56" s="169" t="s">
        <v>149</v>
      </c>
      <c r="D56" s="80"/>
      <c r="E56" s="156"/>
      <c r="F56" s="156"/>
      <c r="G56" s="82" t="s">
        <v>79</v>
      </c>
      <c r="H56" s="231">
        <v>43321</v>
      </c>
      <c r="I56" s="84"/>
      <c r="J56" s="80"/>
      <c r="K56" s="158"/>
      <c r="L56" s="159"/>
    </row>
    <row r="57" spans="1:12" ht="45">
      <c r="A57" s="165">
        <v>3</v>
      </c>
      <c r="B57" s="168" t="s">
        <v>150</v>
      </c>
      <c r="C57" s="161" t="s">
        <v>617</v>
      </c>
      <c r="D57" s="80"/>
      <c r="E57" s="156"/>
      <c r="F57" s="156"/>
      <c r="G57" s="95" t="s">
        <v>79</v>
      </c>
      <c r="H57" s="231">
        <v>43321</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62" t="s">
        <v>123</v>
      </c>
      <c r="B60" s="163" t="s">
        <v>783</v>
      </c>
      <c r="C60" s="146"/>
      <c r="D60" s="68"/>
      <c r="E60" s="148"/>
      <c r="F60" s="148"/>
      <c r="G60" s="68"/>
      <c r="H60" s="146"/>
      <c r="I60" s="67"/>
      <c r="J60" s="68"/>
      <c r="K60" s="147"/>
      <c r="L60" s="148"/>
    </row>
    <row r="61" spans="1:12">
      <c r="A61" s="1"/>
      <c r="B61" s="1"/>
      <c r="C61" s="1"/>
      <c r="D61" s="1"/>
      <c r="E61" s="1"/>
      <c r="F61" s="1"/>
      <c r="G61" s="1"/>
      <c r="H61" s="1"/>
      <c r="I61" s="1"/>
      <c r="J61" s="1"/>
      <c r="K61" s="1"/>
      <c r="L61" s="1"/>
    </row>
    <row r="62" spans="1:12">
      <c r="A62" s="104" t="s">
        <v>90</v>
      </c>
      <c r="B62" s="150" t="s">
        <v>91</v>
      </c>
      <c r="C62" s="73" t="s">
        <v>85</v>
      </c>
      <c r="D62" s="401" t="str">
        <f>IF(COUNTIF(D65:D67, "Failed") &gt; 0, "Failed", IF(COUNTA(D65:D67) = 0, "Not Tested", "Success"))</f>
        <v>Not Tested</v>
      </c>
      <c r="E62" s="402"/>
      <c r="F62" s="97" t="s">
        <v>86</v>
      </c>
      <c r="G62" s="401" t="str">
        <f>IF(COUNTIF(G65:G67, "Failed") &gt; 0, "Failed", IF(COUNTIF(G65:G67, "Need Testing") &gt; 0, "Need Testing", IF(COUNTA(G65:G67) = 0, "Not Tested", "Success")))</f>
        <v>Success</v>
      </c>
      <c r="H62" s="402"/>
      <c r="I62" s="73" t="s">
        <v>87</v>
      </c>
      <c r="J62" s="401" t="str">
        <f>IF(COUNTIF(J65:J67, "Failed") &gt; 0, "Failed", IF(COUNTIF(J65:J67, "Need Testing") &gt; 0, "Need Testing", IF(COUNTA(J65:J67) = 0, "Not Tested", "Success")))</f>
        <v>Not Tested</v>
      </c>
      <c r="K62" s="402"/>
      <c r="L62" s="152"/>
    </row>
    <row r="63" spans="1:12">
      <c r="A63" s="403" t="s">
        <v>92</v>
      </c>
      <c r="B63" s="404" t="s">
        <v>93</v>
      </c>
      <c r="C63" s="404" t="s">
        <v>94</v>
      </c>
      <c r="D63" s="408" t="s">
        <v>95</v>
      </c>
      <c r="E63" s="409"/>
      <c r="F63" s="402"/>
      <c r="G63" s="408" t="s">
        <v>96</v>
      </c>
      <c r="H63" s="409"/>
      <c r="I63" s="402"/>
      <c r="J63" s="408" t="s">
        <v>97</v>
      </c>
      <c r="K63" s="409"/>
      <c r="L63" s="402"/>
    </row>
    <row r="64" spans="1:12">
      <c r="A64" s="399"/>
      <c r="B64" s="399"/>
      <c r="C64" s="399"/>
      <c r="D64" s="75" t="s">
        <v>98</v>
      </c>
      <c r="E64" s="153" t="s">
        <v>99</v>
      </c>
      <c r="F64" s="153" t="s">
        <v>100</v>
      </c>
      <c r="G64" s="75" t="s">
        <v>98</v>
      </c>
      <c r="H64" s="153" t="s">
        <v>99</v>
      </c>
      <c r="I64" s="76" t="s">
        <v>100</v>
      </c>
      <c r="J64" s="75" t="s">
        <v>98</v>
      </c>
      <c r="K64" s="153" t="s">
        <v>99</v>
      </c>
      <c r="L64" s="153" t="s">
        <v>100</v>
      </c>
    </row>
    <row r="65" spans="1:12" ht="45">
      <c r="A65" s="165">
        <v>1</v>
      </c>
      <c r="B65" s="154" t="s">
        <v>1319</v>
      </c>
      <c r="C65" s="155" t="s">
        <v>1320</v>
      </c>
      <c r="D65" s="80"/>
      <c r="E65" s="156"/>
      <c r="F65" s="156"/>
      <c r="G65" s="82" t="s">
        <v>79</v>
      </c>
      <c r="H65" s="231">
        <v>43321</v>
      </c>
      <c r="I65" s="84"/>
      <c r="J65" s="80"/>
      <c r="K65" s="158"/>
      <c r="L65" s="159"/>
    </row>
    <row r="66" spans="1:12" ht="30">
      <c r="A66" s="165">
        <v>2</v>
      </c>
      <c r="B66" s="168" t="s">
        <v>148</v>
      </c>
      <c r="C66" s="169" t="s">
        <v>149</v>
      </c>
      <c r="D66" s="80"/>
      <c r="E66" s="156"/>
      <c r="F66" s="156"/>
      <c r="G66" s="82" t="s">
        <v>79</v>
      </c>
      <c r="H66" s="231">
        <v>43321</v>
      </c>
      <c r="I66" s="84"/>
      <c r="J66" s="80"/>
      <c r="K66" s="158"/>
      <c r="L66" s="159"/>
    </row>
    <row r="67" spans="1:12" ht="12" customHeight="1">
      <c r="A67" s="165">
        <v>3</v>
      </c>
      <c r="B67" s="168" t="s">
        <v>150</v>
      </c>
      <c r="C67" s="161" t="s">
        <v>617</v>
      </c>
      <c r="D67" s="80"/>
      <c r="E67" s="156"/>
      <c r="F67" s="156"/>
      <c r="G67" s="95" t="s">
        <v>79</v>
      </c>
      <c r="H67" s="231">
        <v>43321</v>
      </c>
      <c r="I67" s="84"/>
      <c r="J67" s="80"/>
      <c r="K67" s="158"/>
      <c r="L67" s="159"/>
    </row>
    <row r="68" spans="1:12">
      <c r="A68" s="1"/>
      <c r="B68" s="1"/>
      <c r="C68" s="1"/>
      <c r="D68" s="1"/>
      <c r="E68" s="1"/>
      <c r="F68" s="1"/>
      <c r="G68" s="1"/>
      <c r="H68" s="1"/>
      <c r="I68" s="1"/>
      <c r="J68" s="1"/>
      <c r="K68" s="1"/>
      <c r="L68" s="1"/>
    </row>
    <row r="69" spans="1:12">
      <c r="A69" s="104" t="s">
        <v>119</v>
      </c>
      <c r="B69" s="150" t="s">
        <v>1321</v>
      </c>
      <c r="C69" s="73" t="s">
        <v>85</v>
      </c>
      <c r="D69" s="401" t="str">
        <f>IF(COUNTIF(D72:D74, "Failed") &gt; 0, "Failed", IF(COUNTA(D72:D74) = 0, "Not Tested", "Success"))</f>
        <v>Not Tested</v>
      </c>
      <c r="E69" s="402"/>
      <c r="F69" s="97" t="s">
        <v>86</v>
      </c>
      <c r="G69" s="401" t="str">
        <f>IF(COUNTIF(G72:G74, "Failed") &gt; 0, "Failed", IF(COUNTIF(G72:G74, "Need Testing") &gt; 0, "Need Testing", IF(COUNTA(G72:G74) = 0, "Not Tested", "Success")))</f>
        <v>Success</v>
      </c>
      <c r="H69" s="402"/>
      <c r="I69" s="73" t="s">
        <v>87</v>
      </c>
      <c r="J69" s="401" t="str">
        <f>IF(COUNTIF(J72:J74, "Failed") &gt; 0, "Failed", IF(COUNTIF(J72:J74, "Need Testing") &gt; 0, "Need Testing", IF(COUNTA(J72:J74) = 0, "Not Tested", "Success")))</f>
        <v>Not Tested</v>
      </c>
      <c r="K69" s="402"/>
      <c r="L69" s="152"/>
    </row>
    <row r="70" spans="1:12">
      <c r="A70" s="403" t="s">
        <v>92</v>
      </c>
      <c r="B70" s="404" t="s">
        <v>93</v>
      </c>
      <c r="C70" s="404" t="s">
        <v>94</v>
      </c>
      <c r="D70" s="408" t="s">
        <v>95</v>
      </c>
      <c r="E70" s="409"/>
      <c r="F70" s="402"/>
      <c r="G70" s="408" t="s">
        <v>96</v>
      </c>
      <c r="H70" s="409"/>
      <c r="I70" s="402"/>
      <c r="J70" s="408" t="s">
        <v>97</v>
      </c>
      <c r="K70" s="409"/>
      <c r="L70" s="402"/>
    </row>
    <row r="71" spans="1:12">
      <c r="A71" s="399"/>
      <c r="B71" s="399"/>
      <c r="C71" s="399"/>
      <c r="D71" s="75" t="s">
        <v>98</v>
      </c>
      <c r="E71" s="153" t="s">
        <v>99</v>
      </c>
      <c r="F71" s="153" t="s">
        <v>100</v>
      </c>
      <c r="G71" s="75" t="s">
        <v>98</v>
      </c>
      <c r="H71" s="153" t="s">
        <v>99</v>
      </c>
      <c r="I71" s="76" t="s">
        <v>100</v>
      </c>
      <c r="J71" s="75" t="s">
        <v>98</v>
      </c>
      <c r="K71" s="153" t="s">
        <v>99</v>
      </c>
      <c r="L71" s="153" t="s">
        <v>100</v>
      </c>
    </row>
    <row r="72" spans="1:12" ht="45">
      <c r="A72" s="165">
        <v>1</v>
      </c>
      <c r="B72" s="154" t="s">
        <v>1322</v>
      </c>
      <c r="C72" s="155" t="s">
        <v>1323</v>
      </c>
      <c r="D72" s="80"/>
      <c r="E72" s="156"/>
      <c r="F72" s="156"/>
      <c r="G72" s="82" t="s">
        <v>79</v>
      </c>
      <c r="H72" s="231">
        <v>43321</v>
      </c>
      <c r="I72" s="84"/>
      <c r="J72" s="80"/>
      <c r="K72" s="158"/>
      <c r="L72" s="159"/>
    </row>
    <row r="73" spans="1:12" ht="30">
      <c r="A73" s="165">
        <v>2</v>
      </c>
      <c r="B73" s="168" t="s">
        <v>148</v>
      </c>
      <c r="C73" s="169" t="s">
        <v>149</v>
      </c>
      <c r="D73" s="80"/>
      <c r="E73" s="156"/>
      <c r="F73" s="156"/>
      <c r="G73" s="82" t="s">
        <v>79</v>
      </c>
      <c r="H73" s="231">
        <v>43321</v>
      </c>
      <c r="I73" s="84"/>
      <c r="J73" s="80"/>
      <c r="K73" s="158"/>
      <c r="L73" s="159"/>
    </row>
    <row r="74" spans="1:12" ht="12" customHeight="1">
      <c r="A74" s="165">
        <v>3</v>
      </c>
      <c r="B74" s="168" t="s">
        <v>150</v>
      </c>
      <c r="C74" s="161" t="s">
        <v>617</v>
      </c>
      <c r="D74" s="80"/>
      <c r="E74" s="156"/>
      <c r="F74" s="156"/>
      <c r="G74" s="82" t="s">
        <v>79</v>
      </c>
      <c r="H74" s="231">
        <v>43321</v>
      </c>
      <c r="I74" s="84"/>
      <c r="J74" s="80"/>
      <c r="K74" s="158"/>
      <c r="L74" s="159"/>
    </row>
    <row r="75" spans="1:12">
      <c r="A75" s="1"/>
      <c r="B75" s="1"/>
      <c r="C75" s="1"/>
      <c r="D75" s="1"/>
      <c r="E75" s="1"/>
      <c r="F75" s="1"/>
      <c r="G75" s="1"/>
      <c r="H75" s="1"/>
      <c r="I75" s="1"/>
      <c r="J75" s="1"/>
      <c r="K75" s="1"/>
      <c r="L75" s="1"/>
    </row>
    <row r="76" spans="1:12">
      <c r="A76" s="237" t="s">
        <v>134</v>
      </c>
      <c r="B76" s="238" t="s">
        <v>1324</v>
      </c>
      <c r="C76" s="200" t="s">
        <v>85</v>
      </c>
      <c r="D76" s="420" t="str">
        <f>IF(COUNTIF(E79:E81, "Failed") &gt; 0, "Failed", IF(COUNTA(E79:E81) = 0, "Not Tested", "Success"))</f>
        <v>Not Tested</v>
      </c>
      <c r="E76" s="402"/>
      <c r="F76" s="239" t="s">
        <v>86</v>
      </c>
      <c r="G76" s="401" t="str">
        <f>IF(COUNTIF(G79:G81, "Failed") &gt; 0, "Failed", IF(COUNTIF(G79:G81, "Need Testing") &gt; 0, "Need Testing", IF(COUNTA(G79:G81) = 0, "Not Tested", "Success")))</f>
        <v>Success</v>
      </c>
      <c r="H76" s="402"/>
      <c r="I76" s="200" t="s">
        <v>87</v>
      </c>
      <c r="J76" s="420" t="str">
        <f>IF(COUNTIF(K79:K81, "Failed") &gt; 0, "Failed", IF(COUNTIF(K79:K81, "Need Testing") &gt; 0, "Need Testing", IF(COUNTA(K79:K81) = 0, "Not Tested", "Success")))</f>
        <v>Not Tested</v>
      </c>
      <c r="K76" s="402"/>
      <c r="L76" s="240"/>
    </row>
    <row r="77" spans="1:12">
      <c r="A77" s="416" t="s">
        <v>92</v>
      </c>
      <c r="B77" s="417" t="s">
        <v>93</v>
      </c>
      <c r="C77" s="417" t="s">
        <v>94</v>
      </c>
      <c r="D77" s="418" t="s">
        <v>95</v>
      </c>
      <c r="E77" s="411"/>
      <c r="F77" s="412"/>
      <c r="G77" s="418" t="s">
        <v>96</v>
      </c>
      <c r="H77" s="411"/>
      <c r="I77" s="412"/>
      <c r="J77" s="418" t="s">
        <v>97</v>
      </c>
      <c r="K77" s="411"/>
      <c r="L77" s="412"/>
    </row>
    <row r="78" spans="1:12">
      <c r="A78" s="399"/>
      <c r="B78" s="412"/>
      <c r="C78" s="412"/>
      <c r="D78" s="202" t="s">
        <v>98</v>
      </c>
      <c r="E78" s="203" t="s">
        <v>99</v>
      </c>
      <c r="F78" s="203" t="s">
        <v>100</v>
      </c>
      <c r="G78" s="202" t="s">
        <v>98</v>
      </c>
      <c r="H78" s="203" t="s">
        <v>99</v>
      </c>
      <c r="I78" s="204" t="s">
        <v>100</v>
      </c>
      <c r="J78" s="202" t="s">
        <v>98</v>
      </c>
      <c r="K78" s="203" t="s">
        <v>99</v>
      </c>
      <c r="L78" s="203" t="s">
        <v>100</v>
      </c>
    </row>
    <row r="79" spans="1:12" ht="45">
      <c r="A79" s="173">
        <v>1</v>
      </c>
      <c r="B79" s="174" t="s">
        <v>1325</v>
      </c>
      <c r="C79" s="175" t="s">
        <v>1326</v>
      </c>
      <c r="D79" s="241"/>
      <c r="E79" s="242"/>
      <c r="F79" s="242"/>
      <c r="G79" s="82" t="s">
        <v>79</v>
      </c>
      <c r="H79" s="231">
        <v>43321</v>
      </c>
      <c r="I79" s="243"/>
      <c r="J79" s="241"/>
      <c r="K79" s="242"/>
      <c r="L79" s="242"/>
    </row>
    <row r="80" spans="1:12" ht="30">
      <c r="A80" s="244">
        <v>2</v>
      </c>
      <c r="B80" s="245" t="s">
        <v>148</v>
      </c>
      <c r="C80" s="246" t="s">
        <v>149</v>
      </c>
      <c r="D80" s="241"/>
      <c r="E80" s="242"/>
      <c r="F80" s="242"/>
      <c r="G80" s="82" t="s">
        <v>79</v>
      </c>
      <c r="H80" s="231">
        <v>43321</v>
      </c>
      <c r="I80" s="243"/>
      <c r="J80" s="241"/>
      <c r="K80" s="242"/>
      <c r="L80" s="242"/>
    </row>
    <row r="81" spans="1:12" ht="45">
      <c r="A81" s="173">
        <v>3</v>
      </c>
      <c r="B81" s="245" t="s">
        <v>150</v>
      </c>
      <c r="C81" s="161" t="s">
        <v>617</v>
      </c>
      <c r="D81" s="241"/>
      <c r="E81" s="242"/>
      <c r="F81" s="242"/>
      <c r="G81" s="82" t="s">
        <v>79</v>
      </c>
      <c r="H81" s="231">
        <v>43321</v>
      </c>
      <c r="I81" s="243"/>
      <c r="J81" s="241"/>
      <c r="K81" s="242"/>
      <c r="L81" s="242"/>
    </row>
    <row r="82" spans="1:12">
      <c r="A82" s="1"/>
      <c r="B82" s="1"/>
      <c r="C82" s="1"/>
      <c r="D82" s="1"/>
      <c r="E82" s="1"/>
      <c r="F82" s="1"/>
      <c r="G82" s="1"/>
      <c r="H82" s="1"/>
      <c r="I82" s="1"/>
      <c r="J82" s="1"/>
      <c r="K82" s="1"/>
      <c r="L82" s="1"/>
    </row>
    <row r="83" spans="1:12">
      <c r="A83" s="1"/>
      <c r="B83" s="1"/>
      <c r="C83" s="1"/>
      <c r="D83" s="1"/>
      <c r="E83" s="1"/>
      <c r="F83" s="1"/>
      <c r="G83" s="1"/>
      <c r="H83" s="1"/>
      <c r="I83" s="1"/>
      <c r="J83" s="1"/>
      <c r="K83" s="1"/>
      <c r="L83" s="1"/>
    </row>
    <row r="84" spans="1:12">
      <c r="A84" s="162" t="s">
        <v>128</v>
      </c>
      <c r="B84" s="163" t="s">
        <v>509</v>
      </c>
      <c r="C84" s="146"/>
      <c r="D84" s="68"/>
      <c r="E84" s="148"/>
      <c r="F84" s="148"/>
      <c r="G84" s="68"/>
      <c r="H84" s="146"/>
      <c r="I84" s="67"/>
      <c r="J84" s="68"/>
      <c r="K84" s="147"/>
      <c r="L84" s="148"/>
    </row>
    <row r="85" spans="1:12">
      <c r="A85" s="1"/>
      <c r="B85" s="1"/>
      <c r="C85" s="1"/>
      <c r="D85" s="1"/>
      <c r="E85" s="1"/>
      <c r="F85" s="1"/>
      <c r="G85" s="1"/>
      <c r="H85" s="1"/>
      <c r="I85" s="1"/>
      <c r="J85" s="1"/>
      <c r="K85" s="1"/>
      <c r="L85" s="1"/>
    </row>
    <row r="86" spans="1:12">
      <c r="A86" s="104" t="s">
        <v>90</v>
      </c>
      <c r="B86" s="150" t="s">
        <v>91</v>
      </c>
      <c r="C86" s="73" t="s">
        <v>85</v>
      </c>
      <c r="D86" s="401" t="str">
        <f>IF(COUNTIF(D89:D91, "Failed") &gt; 0, "Failed", IF(COUNTA(D89:D91) = 0, "Not Tested", "Success"))</f>
        <v>Not Tested</v>
      </c>
      <c r="E86" s="402"/>
      <c r="F86" s="97" t="s">
        <v>86</v>
      </c>
      <c r="G86" s="401" t="str">
        <f>IF(COUNTIF(G89:G91, "Failed") &gt; 0, "Failed", IF(COUNTIF(G89:G91, "Need Testing") &gt; 0, "Need Testing", IF(COUNTA(G89:G91) = 0, "Not Tested", "Success")))</f>
        <v>Success</v>
      </c>
      <c r="H86" s="402"/>
      <c r="I86" s="73" t="s">
        <v>87</v>
      </c>
      <c r="J86" s="401" t="str">
        <f>IF(COUNTIF(J89:J91, "Failed") &gt; 0, "Failed", IF(COUNTIF(J89:J91, "Need Testing") &gt; 0, "Need Testing", IF(COUNTA(J89:J91) = 0, "Not Tested", "Success")))</f>
        <v>Not Tested</v>
      </c>
      <c r="K86" s="402"/>
      <c r="L86" s="152"/>
    </row>
    <row r="87" spans="1:12">
      <c r="A87" s="403" t="s">
        <v>92</v>
      </c>
      <c r="B87" s="404" t="s">
        <v>93</v>
      </c>
      <c r="C87" s="404" t="s">
        <v>94</v>
      </c>
      <c r="D87" s="408" t="s">
        <v>95</v>
      </c>
      <c r="E87" s="409"/>
      <c r="F87" s="402"/>
      <c r="G87" s="408" t="s">
        <v>96</v>
      </c>
      <c r="H87" s="409"/>
      <c r="I87" s="402"/>
      <c r="J87" s="408" t="s">
        <v>97</v>
      </c>
      <c r="K87" s="409"/>
      <c r="L87" s="402"/>
    </row>
    <row r="88" spans="1:12">
      <c r="A88" s="399"/>
      <c r="B88" s="399"/>
      <c r="C88" s="399"/>
      <c r="D88" s="75" t="s">
        <v>98</v>
      </c>
      <c r="E88" s="153" t="s">
        <v>99</v>
      </c>
      <c r="F88" s="153" t="s">
        <v>100</v>
      </c>
      <c r="G88" s="75" t="s">
        <v>98</v>
      </c>
      <c r="H88" s="153" t="s">
        <v>99</v>
      </c>
      <c r="I88" s="76" t="s">
        <v>100</v>
      </c>
      <c r="J88" s="75" t="s">
        <v>98</v>
      </c>
      <c r="K88" s="153" t="s">
        <v>99</v>
      </c>
      <c r="L88" s="153" t="s">
        <v>100</v>
      </c>
    </row>
    <row r="89" spans="1:12" ht="45">
      <c r="A89" s="165">
        <v>1</v>
      </c>
      <c r="B89" s="154" t="s">
        <v>511</v>
      </c>
      <c r="C89" s="155" t="s">
        <v>512</v>
      </c>
      <c r="D89" s="80"/>
      <c r="E89" s="156"/>
      <c r="F89" s="156"/>
      <c r="G89" s="82" t="s">
        <v>79</v>
      </c>
      <c r="H89" s="231">
        <v>43321</v>
      </c>
      <c r="I89" s="84"/>
      <c r="J89" s="80"/>
      <c r="K89" s="158"/>
      <c r="L89" s="159"/>
    </row>
    <row r="90" spans="1:12" ht="30">
      <c r="A90" s="165">
        <v>2</v>
      </c>
      <c r="B90" s="168" t="s">
        <v>148</v>
      </c>
      <c r="C90" s="169" t="s">
        <v>149</v>
      </c>
      <c r="D90" s="80"/>
      <c r="E90" s="156"/>
      <c r="F90" s="156"/>
      <c r="G90" s="82" t="s">
        <v>79</v>
      </c>
      <c r="H90" s="231">
        <v>43321</v>
      </c>
      <c r="I90" s="84"/>
      <c r="J90" s="80"/>
      <c r="K90" s="158"/>
      <c r="L90" s="159"/>
    </row>
    <row r="91" spans="1:12" ht="12" customHeight="1">
      <c r="A91" s="165">
        <v>3</v>
      </c>
      <c r="B91" s="168" t="s">
        <v>150</v>
      </c>
      <c r="C91" s="161" t="s">
        <v>617</v>
      </c>
      <c r="D91" s="80"/>
      <c r="E91" s="156"/>
      <c r="F91" s="156"/>
      <c r="G91" s="95" t="s">
        <v>79</v>
      </c>
      <c r="H91" s="231">
        <v>43321</v>
      </c>
      <c r="I91" s="84"/>
      <c r="J91" s="80"/>
      <c r="K91" s="158"/>
      <c r="L91" s="159"/>
    </row>
    <row r="92" spans="1:12">
      <c r="A92" s="1"/>
      <c r="B92" s="1"/>
      <c r="C92" s="1"/>
      <c r="D92" s="1"/>
      <c r="E92" s="1"/>
      <c r="F92" s="1"/>
      <c r="G92" s="1"/>
      <c r="H92" s="1"/>
      <c r="I92" s="1"/>
      <c r="J92" s="1"/>
      <c r="K92" s="1"/>
      <c r="L92" s="1"/>
    </row>
    <row r="93" spans="1:12">
      <c r="A93" s="104" t="s">
        <v>119</v>
      </c>
      <c r="B93" s="150" t="s">
        <v>514</v>
      </c>
      <c r="C93" s="73" t="s">
        <v>85</v>
      </c>
      <c r="D93" s="401" t="str">
        <f>IF(COUNTIF(D96:D98, "Failed") &gt; 0, "Failed", IF(COUNTA(D96:D98) = 0, "Not Tested", "Success"))</f>
        <v>Not Tested</v>
      </c>
      <c r="E93" s="402"/>
      <c r="F93" s="97" t="s">
        <v>86</v>
      </c>
      <c r="G93" s="401" t="str">
        <f>IF(COUNTIF(G96:G98, "Failed") &gt; 0, "Failed", IF(COUNTIF(G96:G98, "Need Testing") &gt; 0, "Need Testing", IF(COUNTA(G96:G98) = 0, "Not Tested", "Success")))</f>
        <v>Success</v>
      </c>
      <c r="H93" s="402"/>
      <c r="I93" s="73" t="s">
        <v>87</v>
      </c>
      <c r="J93" s="401" t="str">
        <f>IF(COUNTIF(J96:J98, "Failed") &gt; 0, "Failed", IF(COUNTIF(J96:J98, "Need Testing") &gt; 0, "Need Testing", IF(COUNTA(J96:J98) = 0, "Not Tested", "Success")))</f>
        <v>Not Tested</v>
      </c>
      <c r="K93" s="402"/>
      <c r="L93" s="152"/>
    </row>
    <row r="94" spans="1:12">
      <c r="A94" s="403" t="s">
        <v>92</v>
      </c>
      <c r="B94" s="404" t="s">
        <v>93</v>
      </c>
      <c r="C94" s="404" t="s">
        <v>94</v>
      </c>
      <c r="D94" s="408" t="s">
        <v>95</v>
      </c>
      <c r="E94" s="409"/>
      <c r="F94" s="402"/>
      <c r="G94" s="408" t="s">
        <v>96</v>
      </c>
      <c r="H94" s="409"/>
      <c r="I94" s="402"/>
      <c r="J94" s="408" t="s">
        <v>97</v>
      </c>
      <c r="K94" s="409"/>
      <c r="L94" s="402"/>
    </row>
    <row r="95" spans="1:12">
      <c r="A95" s="399"/>
      <c r="B95" s="399"/>
      <c r="C95" s="399"/>
      <c r="D95" s="75" t="s">
        <v>98</v>
      </c>
      <c r="E95" s="153" t="s">
        <v>99</v>
      </c>
      <c r="F95" s="153" t="s">
        <v>100</v>
      </c>
      <c r="G95" s="75" t="s">
        <v>98</v>
      </c>
      <c r="H95" s="153" t="s">
        <v>99</v>
      </c>
      <c r="I95" s="76" t="s">
        <v>100</v>
      </c>
      <c r="J95" s="75" t="s">
        <v>98</v>
      </c>
      <c r="K95" s="153" t="s">
        <v>99</v>
      </c>
      <c r="L95" s="153" t="s">
        <v>100</v>
      </c>
    </row>
    <row r="96" spans="1:12" ht="45">
      <c r="A96" s="165">
        <v>1</v>
      </c>
      <c r="B96" s="154" t="s">
        <v>515</v>
      </c>
      <c r="C96" s="155" t="s">
        <v>516</v>
      </c>
      <c r="D96" s="80"/>
      <c r="E96" s="156"/>
      <c r="F96" s="156"/>
      <c r="G96" s="82" t="s">
        <v>79</v>
      </c>
      <c r="H96" s="231">
        <v>43321</v>
      </c>
      <c r="I96" s="84"/>
      <c r="J96" s="80"/>
      <c r="K96" s="158"/>
      <c r="L96" s="159"/>
    </row>
    <row r="97" spans="1:12" ht="30">
      <c r="A97" s="165">
        <v>2</v>
      </c>
      <c r="B97" s="168" t="s">
        <v>148</v>
      </c>
      <c r="C97" s="169" t="s">
        <v>149</v>
      </c>
      <c r="D97" s="80"/>
      <c r="E97" s="156"/>
      <c r="F97" s="156"/>
      <c r="G97" s="82" t="s">
        <v>79</v>
      </c>
      <c r="H97" s="231">
        <v>43321</v>
      </c>
      <c r="I97" s="84"/>
      <c r="J97" s="80"/>
      <c r="K97" s="158"/>
      <c r="L97" s="159"/>
    </row>
    <row r="98" spans="1:12" ht="12" customHeight="1">
      <c r="A98" s="165">
        <v>3</v>
      </c>
      <c r="B98" s="168" t="s">
        <v>150</v>
      </c>
      <c r="C98" s="160" t="s">
        <v>1327</v>
      </c>
      <c r="D98" s="80"/>
      <c r="E98" s="156"/>
      <c r="F98" s="156"/>
      <c r="G98" s="82" t="s">
        <v>79</v>
      </c>
      <c r="H98" s="231">
        <v>43321</v>
      </c>
      <c r="I98" s="84"/>
      <c r="J98" s="80"/>
      <c r="K98" s="158"/>
      <c r="L98" s="159"/>
    </row>
    <row r="99" spans="1:12">
      <c r="A99" s="1"/>
      <c r="B99" s="1"/>
      <c r="C99" s="1"/>
      <c r="D99" s="1"/>
      <c r="E99" s="1"/>
      <c r="F99" s="1"/>
      <c r="G99" s="1"/>
      <c r="H99" s="1"/>
      <c r="I99" s="1"/>
      <c r="J99" s="1"/>
      <c r="K99" s="1"/>
      <c r="L99" s="1"/>
    </row>
    <row r="100" spans="1:12">
      <c r="A100" s="1"/>
      <c r="B100" s="1"/>
      <c r="C100" s="1"/>
      <c r="D100" s="1"/>
      <c r="E100" s="1"/>
      <c r="F100" s="1"/>
      <c r="G100" s="1"/>
      <c r="H100" s="1"/>
      <c r="I100" s="1"/>
      <c r="J100" s="1"/>
      <c r="K100" s="1"/>
      <c r="L100" s="1"/>
    </row>
    <row r="101" spans="1:12">
      <c r="A101" s="162" t="s">
        <v>206</v>
      </c>
      <c r="B101" s="163" t="s">
        <v>546</v>
      </c>
      <c r="C101" s="146"/>
      <c r="D101" s="68"/>
      <c r="E101" s="148"/>
      <c r="F101" s="148"/>
      <c r="G101" s="68"/>
      <c r="H101" s="146"/>
      <c r="I101" s="67"/>
      <c r="J101" s="68"/>
      <c r="K101" s="147"/>
      <c r="L101" s="148"/>
    </row>
    <row r="102" spans="1:12">
      <c r="A102" s="1"/>
      <c r="B102" s="1"/>
      <c r="C102" s="1"/>
      <c r="D102" s="1"/>
      <c r="E102" s="1"/>
      <c r="F102" s="1"/>
      <c r="G102" s="1"/>
      <c r="H102" s="1"/>
      <c r="I102" s="1"/>
      <c r="J102" s="1"/>
      <c r="K102" s="1"/>
      <c r="L102" s="1"/>
    </row>
    <row r="103" spans="1:12">
      <c r="A103" s="104" t="s">
        <v>90</v>
      </c>
      <c r="B103" s="150" t="s">
        <v>91</v>
      </c>
      <c r="C103" s="73" t="s">
        <v>85</v>
      </c>
      <c r="D103" s="401" t="str">
        <f>IF(COUNTIF(D106:D108, "Failed") &gt; 0, "Failed", IF(COUNTA(D106:D108) = 0, "Not Tested", "Success"))</f>
        <v>Not Tested</v>
      </c>
      <c r="E103" s="402"/>
      <c r="F103" s="97" t="s">
        <v>86</v>
      </c>
      <c r="G103" s="401" t="str">
        <f>IF(COUNTIF(G106:G108, "Failed") &gt; 0, "Failed", IF(COUNTIF(G106:G108, "Need Testing") &gt; 0, "Need Testing", IF(COUNTA(G106:G108) = 0, "Not Tested", "Success")))</f>
        <v>Success</v>
      </c>
      <c r="H103" s="402"/>
      <c r="I103" s="73" t="s">
        <v>87</v>
      </c>
      <c r="J103" s="401" t="str">
        <f>IF(COUNTIF(J106:J108, "Failed") &gt; 0, "Failed", IF(COUNTIF(J106:J108, "Need Testing") &gt; 0, "Need Testing", IF(COUNTA(J106:J108) = 0, "Not Tested", "Success")))</f>
        <v>Not Tested</v>
      </c>
      <c r="K103" s="402"/>
      <c r="L103" s="152"/>
    </row>
    <row r="104" spans="1:12">
      <c r="A104" s="403" t="s">
        <v>92</v>
      </c>
      <c r="B104" s="404" t="s">
        <v>93</v>
      </c>
      <c r="C104" s="404" t="s">
        <v>94</v>
      </c>
      <c r="D104" s="408" t="s">
        <v>95</v>
      </c>
      <c r="E104" s="409"/>
      <c r="F104" s="402"/>
      <c r="G104" s="408" t="s">
        <v>96</v>
      </c>
      <c r="H104" s="409"/>
      <c r="I104" s="402"/>
      <c r="J104" s="408" t="s">
        <v>97</v>
      </c>
      <c r="K104" s="409"/>
      <c r="L104" s="402"/>
    </row>
    <row r="105" spans="1:12">
      <c r="A105" s="399"/>
      <c r="B105" s="399"/>
      <c r="C105" s="399"/>
      <c r="D105" s="75" t="s">
        <v>98</v>
      </c>
      <c r="E105" s="153" t="s">
        <v>99</v>
      </c>
      <c r="F105" s="153" t="s">
        <v>100</v>
      </c>
      <c r="G105" s="75" t="s">
        <v>98</v>
      </c>
      <c r="H105" s="153" t="s">
        <v>99</v>
      </c>
      <c r="I105" s="76" t="s">
        <v>100</v>
      </c>
      <c r="J105" s="75" t="s">
        <v>98</v>
      </c>
      <c r="K105" s="153" t="s">
        <v>99</v>
      </c>
      <c r="L105" s="153" t="s">
        <v>100</v>
      </c>
    </row>
    <row r="106" spans="1:12" ht="45">
      <c r="A106" s="165">
        <v>1</v>
      </c>
      <c r="B106" s="154" t="s">
        <v>548</v>
      </c>
      <c r="C106" s="155" t="s">
        <v>549</v>
      </c>
      <c r="D106" s="80"/>
      <c r="E106" s="156"/>
      <c r="F106" s="156"/>
      <c r="G106" s="82" t="s">
        <v>79</v>
      </c>
      <c r="H106" s="231">
        <v>43321</v>
      </c>
      <c r="I106" s="84"/>
      <c r="J106" s="80"/>
      <c r="K106" s="158"/>
      <c r="L106" s="159"/>
    </row>
    <row r="107" spans="1:12" ht="30">
      <c r="A107" s="165">
        <v>2</v>
      </c>
      <c r="B107" s="168" t="s">
        <v>148</v>
      </c>
      <c r="C107" s="169" t="s">
        <v>149</v>
      </c>
      <c r="D107" s="80"/>
      <c r="E107" s="156"/>
      <c r="F107" s="156"/>
      <c r="G107" s="82" t="s">
        <v>79</v>
      </c>
      <c r="H107" s="231">
        <v>43321</v>
      </c>
      <c r="I107" s="84"/>
      <c r="J107" s="80"/>
      <c r="K107" s="158"/>
      <c r="L107" s="159"/>
    </row>
    <row r="108" spans="1:12" ht="12" customHeight="1">
      <c r="A108" s="165">
        <v>3</v>
      </c>
      <c r="B108" s="168" t="s">
        <v>150</v>
      </c>
      <c r="C108" s="160" t="s">
        <v>1328</v>
      </c>
      <c r="D108" s="80"/>
      <c r="E108" s="156"/>
      <c r="F108" s="156"/>
      <c r="G108" s="95" t="s">
        <v>79</v>
      </c>
      <c r="H108" s="231">
        <v>43321</v>
      </c>
      <c r="I108" s="84"/>
      <c r="J108" s="80"/>
      <c r="K108" s="158"/>
      <c r="L108" s="159"/>
    </row>
    <row r="109" spans="1:12">
      <c r="A109" s="1"/>
      <c r="B109" s="1"/>
      <c r="C109" s="1"/>
      <c r="D109" s="1"/>
      <c r="E109" s="1"/>
      <c r="F109" s="1"/>
      <c r="G109" s="1"/>
      <c r="H109" s="1"/>
      <c r="I109" s="1"/>
      <c r="J109" s="1"/>
      <c r="K109" s="1"/>
      <c r="L109" s="1"/>
    </row>
    <row r="110" spans="1:12">
      <c r="A110" s="1"/>
      <c r="B110" s="1"/>
      <c r="C110" s="1"/>
      <c r="D110" s="1"/>
      <c r="E110" s="1"/>
      <c r="F110" s="1"/>
      <c r="G110" s="1"/>
      <c r="H110" s="1"/>
      <c r="I110" s="1"/>
      <c r="J110" s="1"/>
      <c r="K110" s="1"/>
      <c r="L110" s="1"/>
    </row>
    <row r="111" spans="1:12">
      <c r="A111" s="162" t="s">
        <v>210</v>
      </c>
      <c r="B111" s="163" t="s">
        <v>1329</v>
      </c>
      <c r="C111" s="146"/>
      <c r="D111" s="68"/>
      <c r="E111" s="148"/>
      <c r="F111" s="148"/>
      <c r="G111" s="68"/>
      <c r="H111" s="146"/>
      <c r="I111" s="67"/>
      <c r="J111" s="68"/>
      <c r="K111" s="147"/>
      <c r="L111" s="148"/>
    </row>
    <row r="112" spans="1:12">
      <c r="A112" s="1"/>
      <c r="B112" s="1"/>
      <c r="C112" s="1"/>
      <c r="D112" s="1"/>
      <c r="E112" s="1"/>
      <c r="F112" s="1"/>
      <c r="G112" s="1"/>
      <c r="H112" s="1"/>
      <c r="I112" s="1"/>
      <c r="J112" s="1"/>
      <c r="K112" s="1"/>
      <c r="L112" s="1"/>
    </row>
    <row r="113" spans="1:12">
      <c r="A113" s="104" t="s">
        <v>90</v>
      </c>
      <c r="B113" s="150" t="s">
        <v>91</v>
      </c>
      <c r="C113" s="73" t="s">
        <v>85</v>
      </c>
      <c r="D113" s="401" t="str">
        <f>IF(COUNTIF(D116:D118, "Failed") &gt; 0, "Failed", IF(COUNTA(D116:D118) = 0, "Not Tested", "Success"))</f>
        <v>Not Tested</v>
      </c>
      <c r="E113" s="402"/>
      <c r="F113" s="97" t="s">
        <v>86</v>
      </c>
      <c r="G113" s="401" t="str">
        <f>IF(COUNTIF(G116:G118, "Failed") &gt; 0, "Failed", IF(COUNTIF(G116:G118, "Need Testing") &gt; 0, "Need Testing", IF(COUNTA(G116:G118) = 0, "Not Tested", "Success")))</f>
        <v>Success</v>
      </c>
      <c r="H113" s="402"/>
      <c r="I113" s="73" t="s">
        <v>87</v>
      </c>
      <c r="J113" s="401" t="str">
        <f>IF(COUNTIF(J116:J118, "Failed") &gt; 0, "Failed", IF(COUNTIF(J116:J118, "Need Testing") &gt; 0, "Need Testing", IF(COUNTA(J116:J118) = 0, "Not Tested", "Success")))</f>
        <v>Not Tested</v>
      </c>
      <c r="K113" s="402"/>
      <c r="L113" s="152"/>
    </row>
    <row r="114" spans="1:12">
      <c r="A114" s="403" t="s">
        <v>92</v>
      </c>
      <c r="B114" s="404" t="s">
        <v>93</v>
      </c>
      <c r="C114" s="404" t="s">
        <v>94</v>
      </c>
      <c r="D114" s="408" t="s">
        <v>95</v>
      </c>
      <c r="E114" s="409"/>
      <c r="F114" s="402"/>
      <c r="G114" s="408" t="s">
        <v>96</v>
      </c>
      <c r="H114" s="409"/>
      <c r="I114" s="402"/>
      <c r="J114" s="408" t="s">
        <v>97</v>
      </c>
      <c r="K114" s="409"/>
      <c r="L114" s="402"/>
    </row>
    <row r="115" spans="1:12">
      <c r="A115" s="399"/>
      <c r="B115" s="399"/>
      <c r="C115" s="399"/>
      <c r="D115" s="75" t="s">
        <v>98</v>
      </c>
      <c r="E115" s="153" t="s">
        <v>99</v>
      </c>
      <c r="F115" s="153" t="s">
        <v>100</v>
      </c>
      <c r="G115" s="75" t="s">
        <v>98</v>
      </c>
      <c r="H115" s="153" t="s">
        <v>99</v>
      </c>
      <c r="I115" s="76" t="s">
        <v>100</v>
      </c>
      <c r="J115" s="75" t="s">
        <v>98</v>
      </c>
      <c r="K115" s="153" t="s">
        <v>99</v>
      </c>
      <c r="L115" s="153" t="s">
        <v>100</v>
      </c>
    </row>
    <row r="116" spans="1:12" ht="45">
      <c r="A116" s="165">
        <v>1</v>
      </c>
      <c r="B116" s="154" t="s">
        <v>1125</v>
      </c>
      <c r="C116" s="155" t="s">
        <v>1126</v>
      </c>
      <c r="D116" s="80"/>
      <c r="E116" s="156"/>
      <c r="F116" s="156"/>
      <c r="G116" s="82" t="s">
        <v>79</v>
      </c>
      <c r="H116" s="231">
        <v>43321</v>
      </c>
      <c r="I116" s="84"/>
      <c r="J116" s="80"/>
      <c r="K116" s="158"/>
      <c r="L116" s="159"/>
    </row>
    <row r="117" spans="1:12" ht="30">
      <c r="A117" s="165">
        <v>2</v>
      </c>
      <c r="B117" s="168" t="s">
        <v>148</v>
      </c>
      <c r="C117" s="169" t="s">
        <v>149</v>
      </c>
      <c r="D117" s="80"/>
      <c r="E117" s="156"/>
      <c r="F117" s="156"/>
      <c r="G117" s="82" t="s">
        <v>79</v>
      </c>
      <c r="H117" s="231">
        <v>43321</v>
      </c>
      <c r="I117" s="84"/>
      <c r="J117" s="80"/>
      <c r="K117" s="158"/>
      <c r="L117" s="159"/>
    </row>
    <row r="118" spans="1:12" ht="12" customHeight="1">
      <c r="A118" s="165">
        <v>3</v>
      </c>
      <c r="B118" s="168" t="s">
        <v>150</v>
      </c>
      <c r="C118" s="160" t="s">
        <v>1330</v>
      </c>
      <c r="D118" s="80"/>
      <c r="E118" s="156"/>
      <c r="F118" s="156"/>
      <c r="G118" s="95" t="s">
        <v>79</v>
      </c>
      <c r="H118" s="231">
        <v>43321</v>
      </c>
      <c r="I118" s="84"/>
      <c r="J118" s="80"/>
      <c r="K118" s="158"/>
      <c r="L118" s="159"/>
    </row>
    <row r="119" spans="1:12">
      <c r="A119" s="1"/>
      <c r="B119" s="1"/>
      <c r="C119" s="1"/>
      <c r="D119" s="1"/>
      <c r="E119" s="1"/>
      <c r="F119" s="1"/>
      <c r="G119" s="1"/>
      <c r="H119" s="1"/>
      <c r="I119" s="1"/>
      <c r="J119" s="1"/>
      <c r="K119" s="1"/>
      <c r="L119" s="1"/>
    </row>
    <row r="120" spans="1:12">
      <c r="A120" s="1"/>
      <c r="B120" s="1"/>
      <c r="C120" s="1"/>
      <c r="D120" s="1"/>
      <c r="E120" s="1"/>
      <c r="F120" s="1"/>
      <c r="G120" s="1"/>
      <c r="H120" s="1"/>
      <c r="I120" s="1"/>
      <c r="J120" s="1"/>
      <c r="K120" s="1"/>
      <c r="L120" s="1"/>
    </row>
    <row r="121" spans="1:12">
      <c r="A121" s="162" t="s">
        <v>215</v>
      </c>
      <c r="B121" s="163" t="s">
        <v>1331</v>
      </c>
      <c r="C121" s="146"/>
      <c r="D121" s="68"/>
      <c r="E121" s="148"/>
      <c r="F121" s="148"/>
      <c r="G121" s="68"/>
      <c r="H121" s="146"/>
      <c r="I121" s="67"/>
      <c r="J121" s="68"/>
      <c r="K121" s="147"/>
      <c r="L121" s="148"/>
    </row>
    <row r="122" spans="1:12">
      <c r="A122" s="1"/>
      <c r="B122" s="1"/>
      <c r="C122" s="1"/>
      <c r="D122" s="1"/>
      <c r="E122" s="1"/>
      <c r="F122" s="1"/>
      <c r="G122" s="1"/>
      <c r="H122" s="1"/>
      <c r="I122" s="1"/>
      <c r="J122" s="1"/>
      <c r="K122" s="1"/>
      <c r="L122" s="1"/>
    </row>
    <row r="123" spans="1:12">
      <c r="A123" s="104" t="s">
        <v>90</v>
      </c>
      <c r="B123" s="150" t="s">
        <v>91</v>
      </c>
      <c r="C123" s="73" t="s">
        <v>85</v>
      </c>
      <c r="D123" s="401" t="str">
        <f>IF(COUNTIF(D126:D128, "Failed") &gt; 0, "Failed", IF(COUNTA(D126:D128) = 0, "Not Tested", "Success"))</f>
        <v>Not Tested</v>
      </c>
      <c r="E123" s="402"/>
      <c r="F123" s="97" t="s">
        <v>86</v>
      </c>
      <c r="G123" s="401" t="str">
        <f>IF(COUNTIF(G126:G128, "Failed") &gt; 0, "Failed", IF(COUNTIF(G126:G128, "Need Testing") &gt; 0, "Need Testing", IF(COUNTA(G126:G128) = 0, "Not Tested", "Success")))</f>
        <v>Success</v>
      </c>
      <c r="H123" s="402"/>
      <c r="I123" s="73" t="s">
        <v>87</v>
      </c>
      <c r="J123" s="401" t="str">
        <f>IF(COUNTIF(J126:J128, "Failed") &gt; 0, "Failed", IF(COUNTIF(J126:J128, "Need Testing") &gt; 0, "Need Testing", IF(COUNTA(J126:J128) = 0, "Not Tested", "Success")))</f>
        <v>Not Tested</v>
      </c>
      <c r="K123" s="402"/>
      <c r="L123" s="152"/>
    </row>
    <row r="124" spans="1:12">
      <c r="A124" s="403" t="s">
        <v>92</v>
      </c>
      <c r="B124" s="404" t="s">
        <v>93</v>
      </c>
      <c r="C124" s="404" t="s">
        <v>94</v>
      </c>
      <c r="D124" s="408" t="s">
        <v>95</v>
      </c>
      <c r="E124" s="409"/>
      <c r="F124" s="402"/>
      <c r="G124" s="408" t="s">
        <v>96</v>
      </c>
      <c r="H124" s="409"/>
      <c r="I124" s="402"/>
      <c r="J124" s="408" t="s">
        <v>97</v>
      </c>
      <c r="K124" s="409"/>
      <c r="L124" s="402"/>
    </row>
    <row r="125" spans="1:12">
      <c r="A125" s="399"/>
      <c r="B125" s="399"/>
      <c r="C125" s="399"/>
      <c r="D125" s="75" t="s">
        <v>98</v>
      </c>
      <c r="E125" s="153" t="s">
        <v>99</v>
      </c>
      <c r="F125" s="153" t="s">
        <v>100</v>
      </c>
      <c r="G125" s="75" t="s">
        <v>98</v>
      </c>
      <c r="H125" s="153" t="s">
        <v>99</v>
      </c>
      <c r="I125" s="76" t="s">
        <v>100</v>
      </c>
      <c r="J125" s="75" t="s">
        <v>98</v>
      </c>
      <c r="K125" s="153" t="s">
        <v>99</v>
      </c>
      <c r="L125" s="153" t="s">
        <v>100</v>
      </c>
    </row>
    <row r="126" spans="1:12" ht="45">
      <c r="A126" s="165">
        <v>1</v>
      </c>
      <c r="B126" s="154" t="s">
        <v>1332</v>
      </c>
      <c r="C126" s="155" t="s">
        <v>1333</v>
      </c>
      <c r="D126" s="80"/>
      <c r="E126" s="156"/>
      <c r="F126" s="156"/>
      <c r="G126" s="82" t="s">
        <v>79</v>
      </c>
      <c r="H126" s="231">
        <v>43321</v>
      </c>
      <c r="I126" s="84"/>
      <c r="J126" s="80"/>
      <c r="K126" s="158"/>
      <c r="L126" s="159"/>
    </row>
    <row r="127" spans="1:12" ht="30">
      <c r="A127" s="165">
        <v>2</v>
      </c>
      <c r="B127" s="168" t="s">
        <v>148</v>
      </c>
      <c r="C127" s="169" t="s">
        <v>149</v>
      </c>
      <c r="D127" s="80"/>
      <c r="E127" s="156"/>
      <c r="F127" s="156"/>
      <c r="G127" s="82" t="s">
        <v>79</v>
      </c>
      <c r="H127" s="231">
        <v>43321</v>
      </c>
      <c r="I127" s="84"/>
      <c r="J127" s="80"/>
      <c r="K127" s="158"/>
      <c r="L127" s="159"/>
    </row>
    <row r="128" spans="1:12" ht="12" customHeight="1">
      <c r="A128" s="165">
        <v>3</v>
      </c>
      <c r="B128" s="154" t="s">
        <v>536</v>
      </c>
      <c r="C128" s="160" t="s">
        <v>1334</v>
      </c>
      <c r="D128" s="80"/>
      <c r="E128" s="156"/>
      <c r="F128" s="156"/>
      <c r="G128" s="95" t="s">
        <v>79</v>
      </c>
      <c r="H128" s="231">
        <v>43321</v>
      </c>
      <c r="I128" s="84"/>
      <c r="J128" s="80"/>
      <c r="K128" s="158"/>
      <c r="L128" s="159"/>
    </row>
    <row r="129" spans="1:12">
      <c r="A129" s="1"/>
      <c r="B129" s="1"/>
      <c r="C129" s="1"/>
      <c r="D129" s="1"/>
      <c r="E129" s="1"/>
      <c r="F129" s="1"/>
      <c r="G129" s="1"/>
      <c r="H129" s="1"/>
      <c r="I129" s="1"/>
      <c r="J129" s="1"/>
      <c r="K129" s="1"/>
      <c r="L129" s="1"/>
    </row>
    <row r="130" spans="1:12">
      <c r="A130" s="126"/>
      <c r="B130" s="149"/>
      <c r="C130" s="142"/>
      <c r="D130" s="55"/>
      <c r="E130" s="131"/>
      <c r="F130" s="131"/>
      <c r="G130" s="55"/>
      <c r="H130" s="142"/>
      <c r="I130" s="64"/>
      <c r="J130" s="55"/>
      <c r="K130" s="130"/>
      <c r="L130" s="131"/>
    </row>
    <row r="131" spans="1:12">
      <c r="A131" s="104" t="s">
        <v>119</v>
      </c>
      <c r="B131" s="150" t="s">
        <v>1335</v>
      </c>
      <c r="C131" s="73" t="s">
        <v>85</v>
      </c>
      <c r="D131" s="401" t="str">
        <f>IF(COUNTIF(D134:D136, "Failed") &gt; 0, "Failed", IF(COUNTA(D134:D136) = 0, "Not Tested", "Success"))</f>
        <v>Not Tested</v>
      </c>
      <c r="E131" s="402"/>
      <c r="F131" s="97" t="s">
        <v>86</v>
      </c>
      <c r="G131" s="401" t="str">
        <f>IF(COUNTIF(G134:G136, "Failed") &gt; 0, "Failed", IF(COUNTIF(G134:G136, "Need Testing") &gt; 0, "Need Testing", IF(COUNTA(G134:G136) = 0, "Not Tested", "Success")))</f>
        <v>Failed</v>
      </c>
      <c r="H131" s="402"/>
      <c r="I131" s="73" t="s">
        <v>87</v>
      </c>
      <c r="J131" s="401" t="str">
        <f>IF(COUNTIF(J134:J136, "Failed") &gt; 0, "Failed", IF(COUNTIF(J134:J136, "Need Testing") &gt; 0, "Need Testing", IF(COUNTA(J134:J136) = 0, "Not Tested", "Success")))</f>
        <v>Not Tested</v>
      </c>
      <c r="K131" s="402"/>
      <c r="L131" s="152"/>
    </row>
    <row r="132" spans="1:12">
      <c r="A132" s="403" t="s">
        <v>92</v>
      </c>
      <c r="B132" s="404" t="s">
        <v>93</v>
      </c>
      <c r="C132" s="404" t="s">
        <v>94</v>
      </c>
      <c r="D132" s="408" t="s">
        <v>95</v>
      </c>
      <c r="E132" s="409"/>
      <c r="F132" s="402"/>
      <c r="G132" s="408" t="s">
        <v>96</v>
      </c>
      <c r="H132" s="409"/>
      <c r="I132" s="402"/>
      <c r="J132" s="408" t="s">
        <v>97</v>
      </c>
      <c r="K132" s="409"/>
      <c r="L132" s="402"/>
    </row>
    <row r="133" spans="1:12">
      <c r="A133" s="399"/>
      <c r="B133" s="399"/>
      <c r="C133" s="399"/>
      <c r="D133" s="75" t="s">
        <v>98</v>
      </c>
      <c r="E133" s="153" t="s">
        <v>99</v>
      </c>
      <c r="F133" s="153" t="s">
        <v>100</v>
      </c>
      <c r="G133" s="75" t="s">
        <v>98</v>
      </c>
      <c r="H133" s="153" t="s">
        <v>99</v>
      </c>
      <c r="I133" s="76" t="s">
        <v>100</v>
      </c>
      <c r="J133" s="75" t="s">
        <v>98</v>
      </c>
      <c r="K133" s="153" t="s">
        <v>99</v>
      </c>
      <c r="L133" s="153" t="s">
        <v>100</v>
      </c>
    </row>
    <row r="134" spans="1:12" ht="45">
      <c r="A134" s="165">
        <v>1</v>
      </c>
      <c r="B134" s="154" t="s">
        <v>1336</v>
      </c>
      <c r="C134" s="155" t="s">
        <v>1337</v>
      </c>
      <c r="D134" s="80"/>
      <c r="E134" s="156"/>
      <c r="F134" s="156"/>
      <c r="G134" s="82" t="s">
        <v>80</v>
      </c>
      <c r="H134" s="231">
        <v>43321</v>
      </c>
      <c r="I134" s="84"/>
      <c r="J134" s="80"/>
      <c r="K134" s="158"/>
      <c r="L134" s="159"/>
    </row>
    <row r="135" spans="1:12" ht="41.25" customHeight="1">
      <c r="A135" s="165">
        <v>2</v>
      </c>
      <c r="B135" s="168" t="s">
        <v>148</v>
      </c>
      <c r="C135" s="169" t="s">
        <v>149</v>
      </c>
      <c r="D135" s="80"/>
      <c r="E135" s="156"/>
      <c r="F135" s="156"/>
      <c r="G135" s="95" t="s">
        <v>79</v>
      </c>
      <c r="H135" s="231">
        <v>43321</v>
      </c>
      <c r="I135" s="84"/>
      <c r="J135" s="80"/>
      <c r="K135" s="158"/>
      <c r="L135" s="159"/>
    </row>
    <row r="136" spans="1:12" ht="66.75" customHeight="1">
      <c r="A136" s="165">
        <v>3</v>
      </c>
      <c r="B136" s="154" t="s">
        <v>536</v>
      </c>
      <c r="C136" s="160" t="s">
        <v>1338</v>
      </c>
      <c r="D136" s="80"/>
      <c r="E136" s="156"/>
      <c r="F136" s="156"/>
      <c r="G136" s="82" t="s">
        <v>80</v>
      </c>
      <c r="H136" s="231">
        <v>43321</v>
      </c>
      <c r="I136" s="84"/>
      <c r="J136" s="80"/>
      <c r="K136" s="158"/>
      <c r="L136" s="159"/>
    </row>
    <row r="137" spans="1:12">
      <c r="A137" s="1"/>
      <c r="B137" s="1"/>
      <c r="C137" s="1"/>
      <c r="D137" s="1"/>
      <c r="E137" s="1"/>
      <c r="F137" s="1"/>
      <c r="G137" s="1"/>
      <c r="H137" s="1"/>
      <c r="I137" s="1"/>
      <c r="J137" s="1"/>
      <c r="K137" s="1"/>
      <c r="L137" s="1"/>
    </row>
    <row r="138" spans="1:12">
      <c r="A138" s="104" t="s">
        <v>134</v>
      </c>
      <c r="B138" s="150" t="s">
        <v>1339</v>
      </c>
      <c r="C138" s="73" t="s">
        <v>85</v>
      </c>
      <c r="D138" s="401" t="str">
        <f>IF(COUNTIF(D141:D143, "Failed") &gt; 0, "Failed", IF(COUNTA(D141:D143) = 0, "Not Tested", "Success"))</f>
        <v>Not Tested</v>
      </c>
      <c r="E138" s="402"/>
      <c r="F138" s="97" t="s">
        <v>86</v>
      </c>
      <c r="G138" s="401" t="str">
        <f>IF(COUNTIF(G141:G143, "Failed") &gt; 0, "Failed", IF(COUNTIF(G141:G143, "Need Testing") &gt; 0, "Need Testing", IF(COUNTA(G141:G143) = 0, "Not Tested", "Success")))</f>
        <v>Success</v>
      </c>
      <c r="H138" s="402"/>
      <c r="I138" s="73" t="s">
        <v>87</v>
      </c>
      <c r="J138" s="401" t="str">
        <f>IF(COUNTIF(J141:J143, "Failed") &gt; 0, "Failed", IF(COUNTIF(J141:J143, "Need Testing") &gt; 0, "Need Testing", IF(COUNTA(J141:J143) = 0, "Not Tested", "Success")))</f>
        <v>Not Tested</v>
      </c>
      <c r="K138" s="402"/>
      <c r="L138" s="152"/>
    </row>
    <row r="139" spans="1:12">
      <c r="A139" s="403" t="s">
        <v>92</v>
      </c>
      <c r="B139" s="404" t="s">
        <v>93</v>
      </c>
      <c r="C139" s="404" t="s">
        <v>94</v>
      </c>
      <c r="D139" s="408" t="s">
        <v>95</v>
      </c>
      <c r="E139" s="409"/>
      <c r="F139" s="402"/>
      <c r="G139" s="408" t="s">
        <v>96</v>
      </c>
      <c r="H139" s="409"/>
      <c r="I139" s="402"/>
      <c r="J139" s="408" t="s">
        <v>97</v>
      </c>
      <c r="K139" s="409"/>
      <c r="L139" s="402"/>
    </row>
    <row r="140" spans="1:12">
      <c r="A140" s="399"/>
      <c r="B140" s="399"/>
      <c r="C140" s="399"/>
      <c r="D140" s="75" t="s">
        <v>98</v>
      </c>
      <c r="E140" s="153" t="s">
        <v>99</v>
      </c>
      <c r="F140" s="153" t="s">
        <v>100</v>
      </c>
      <c r="G140" s="75" t="s">
        <v>98</v>
      </c>
      <c r="H140" s="153" t="s">
        <v>99</v>
      </c>
      <c r="I140" s="76" t="s">
        <v>100</v>
      </c>
      <c r="J140" s="75" t="s">
        <v>98</v>
      </c>
      <c r="K140" s="153" t="s">
        <v>99</v>
      </c>
      <c r="L140" s="153" t="s">
        <v>100</v>
      </c>
    </row>
    <row r="141" spans="1:12" ht="60">
      <c r="A141" s="165">
        <v>1</v>
      </c>
      <c r="B141" s="154" t="s">
        <v>1340</v>
      </c>
      <c r="C141" s="155" t="s">
        <v>1341</v>
      </c>
      <c r="D141" s="80"/>
      <c r="E141" s="156"/>
      <c r="F141" s="156"/>
      <c r="G141" s="82" t="s">
        <v>79</v>
      </c>
      <c r="H141" s="231">
        <v>43321</v>
      </c>
      <c r="I141" s="84"/>
      <c r="J141" s="80"/>
      <c r="K141" s="158"/>
      <c r="L141" s="159"/>
    </row>
    <row r="142" spans="1:12" ht="22.5" customHeight="1">
      <c r="A142" s="165">
        <v>2</v>
      </c>
      <c r="B142" s="168" t="s">
        <v>148</v>
      </c>
      <c r="C142" s="169" t="s">
        <v>149</v>
      </c>
      <c r="D142" s="80"/>
      <c r="E142" s="156"/>
      <c r="F142" s="156"/>
      <c r="G142" s="95" t="s">
        <v>79</v>
      </c>
      <c r="H142" s="231">
        <v>43321</v>
      </c>
      <c r="I142" s="84"/>
      <c r="J142" s="80"/>
      <c r="K142" s="158"/>
      <c r="L142" s="159"/>
    </row>
    <row r="143" spans="1:12" ht="22.5" customHeight="1">
      <c r="A143" s="165">
        <v>3</v>
      </c>
      <c r="B143" s="154" t="s">
        <v>536</v>
      </c>
      <c r="C143" s="160" t="s">
        <v>1342</v>
      </c>
      <c r="D143" s="80"/>
      <c r="E143" s="156"/>
      <c r="F143" s="156"/>
      <c r="G143" s="95" t="s">
        <v>79</v>
      </c>
      <c r="H143" s="231">
        <v>43321</v>
      </c>
      <c r="I143" s="84"/>
      <c r="J143" s="80"/>
      <c r="K143" s="158"/>
      <c r="L143" s="159"/>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62" t="s">
        <v>220</v>
      </c>
      <c r="B146" s="163" t="s">
        <v>1343</v>
      </c>
      <c r="C146" s="146"/>
      <c r="D146" s="68"/>
      <c r="E146" s="148"/>
      <c r="F146" s="148"/>
      <c r="G146" s="68"/>
      <c r="H146" s="146"/>
      <c r="I146" s="67"/>
      <c r="J146" s="68"/>
      <c r="K146" s="147"/>
      <c r="L146" s="148"/>
    </row>
    <row r="147" spans="1:12">
      <c r="A147" s="1"/>
      <c r="B147" s="1"/>
      <c r="C147" s="1"/>
      <c r="D147" s="1"/>
      <c r="E147" s="1"/>
      <c r="F147" s="1"/>
      <c r="G147" s="1"/>
      <c r="H147" s="1"/>
      <c r="I147" s="1"/>
      <c r="J147" s="1"/>
      <c r="K147" s="1"/>
      <c r="L147" s="1"/>
    </row>
    <row r="148" spans="1:12">
      <c r="A148" s="104" t="s">
        <v>90</v>
      </c>
      <c r="B148" s="150" t="s">
        <v>91</v>
      </c>
      <c r="C148" s="73" t="s">
        <v>85</v>
      </c>
      <c r="D148" s="401" t="str">
        <f>IF(COUNTIF(D151:D153, "Failed") &gt; 0, "Failed", IF(COUNTA(D151:D153) = 0, "Not Tested", "Success"))</f>
        <v>Not Tested</v>
      </c>
      <c r="E148" s="402"/>
      <c r="F148" s="97" t="s">
        <v>86</v>
      </c>
      <c r="G148" s="401" t="str">
        <f>IF(COUNTIF(G151:G153, "Failed") &gt; 0, "Failed", IF(COUNTIF(G151:G153, "Need Testing") &gt; 0, "Need Testing", IF(COUNTA(G151:G153) = 0, "Not Tested", "Success")))</f>
        <v>Success</v>
      </c>
      <c r="H148" s="402"/>
      <c r="I148" s="73" t="s">
        <v>87</v>
      </c>
      <c r="J148" s="401" t="str">
        <f>IF(COUNTIF(J151:J153, "Failed") &gt; 0, "Failed", IF(COUNTIF(J151:J153, "Need Testing") &gt; 0, "Need Testing", IF(COUNTA(J151:J153) = 0, "Not Tested", "Success")))</f>
        <v>Not Tested</v>
      </c>
      <c r="K148" s="402"/>
      <c r="L148" s="152"/>
    </row>
    <row r="149" spans="1:12">
      <c r="A149" s="403" t="s">
        <v>92</v>
      </c>
      <c r="B149" s="404" t="s">
        <v>93</v>
      </c>
      <c r="C149" s="404" t="s">
        <v>94</v>
      </c>
      <c r="D149" s="408" t="s">
        <v>95</v>
      </c>
      <c r="E149" s="409"/>
      <c r="F149" s="402"/>
      <c r="G149" s="408" t="s">
        <v>96</v>
      </c>
      <c r="H149" s="409"/>
      <c r="I149" s="402"/>
      <c r="J149" s="408" t="s">
        <v>97</v>
      </c>
      <c r="K149" s="409"/>
      <c r="L149" s="402"/>
    </row>
    <row r="150" spans="1:12">
      <c r="A150" s="399"/>
      <c r="B150" s="399"/>
      <c r="C150" s="399"/>
      <c r="D150" s="75" t="s">
        <v>98</v>
      </c>
      <c r="E150" s="153" t="s">
        <v>99</v>
      </c>
      <c r="F150" s="153" t="s">
        <v>100</v>
      </c>
      <c r="G150" s="75" t="s">
        <v>98</v>
      </c>
      <c r="H150" s="153" t="s">
        <v>99</v>
      </c>
      <c r="I150" s="76" t="s">
        <v>100</v>
      </c>
      <c r="J150" s="75" t="s">
        <v>98</v>
      </c>
      <c r="K150" s="153" t="s">
        <v>99</v>
      </c>
      <c r="L150" s="153" t="s">
        <v>100</v>
      </c>
    </row>
    <row r="151" spans="1:12" ht="45">
      <c r="A151" s="165">
        <v>1</v>
      </c>
      <c r="B151" s="154" t="s">
        <v>1344</v>
      </c>
      <c r="C151" s="155" t="s">
        <v>1345</v>
      </c>
      <c r="D151" s="80"/>
      <c r="E151" s="156"/>
      <c r="F151" s="156"/>
      <c r="G151" s="82" t="s">
        <v>79</v>
      </c>
      <c r="H151" s="231">
        <v>43321</v>
      </c>
      <c r="I151" s="84"/>
      <c r="J151" s="80"/>
      <c r="K151" s="158"/>
      <c r="L151" s="159"/>
    </row>
    <row r="152" spans="1:12" ht="30">
      <c r="A152" s="165">
        <v>2</v>
      </c>
      <c r="B152" s="168" t="s">
        <v>148</v>
      </c>
      <c r="C152" s="169" t="s">
        <v>149</v>
      </c>
      <c r="D152" s="80"/>
      <c r="E152" s="156"/>
      <c r="F152" s="156"/>
      <c r="G152" s="82" t="s">
        <v>79</v>
      </c>
      <c r="H152" s="231">
        <v>43321</v>
      </c>
      <c r="I152" s="84"/>
      <c r="J152" s="80"/>
      <c r="K152" s="158"/>
      <c r="L152" s="159"/>
    </row>
    <row r="153" spans="1:12" ht="12" customHeight="1">
      <c r="A153" s="165">
        <v>3</v>
      </c>
      <c r="B153" s="154" t="s">
        <v>536</v>
      </c>
      <c r="C153" s="160" t="s">
        <v>1346</v>
      </c>
      <c r="D153" s="80"/>
      <c r="E153" s="156"/>
      <c r="F153" s="156"/>
      <c r="G153" s="95" t="s">
        <v>79</v>
      </c>
      <c r="H153" s="231">
        <v>43321</v>
      </c>
      <c r="I153" s="84"/>
      <c r="J153" s="80"/>
      <c r="K153" s="158"/>
      <c r="L153" s="159"/>
    </row>
    <row r="154" spans="1:12">
      <c r="A154" s="1"/>
      <c r="B154" s="1"/>
      <c r="C154" s="1"/>
      <c r="D154" s="1"/>
      <c r="E154" s="1"/>
      <c r="F154" s="1"/>
      <c r="G154" s="1"/>
      <c r="H154" s="1"/>
      <c r="I154" s="1"/>
      <c r="J154" s="1"/>
      <c r="K154" s="1"/>
      <c r="L154" s="1"/>
    </row>
    <row r="155" spans="1:12">
      <c r="A155" s="104" t="s">
        <v>119</v>
      </c>
      <c r="B155" s="150" t="s">
        <v>683</v>
      </c>
      <c r="C155" s="73" t="s">
        <v>85</v>
      </c>
      <c r="D155" s="401" t="str">
        <f>IF(COUNTIF(D158:D160, "Failed") &gt; 0, "Failed", IF(COUNTA(D158:D160) = 0, "Not Tested", "Success"))</f>
        <v>Not Tested</v>
      </c>
      <c r="E155" s="402"/>
      <c r="F155" s="97" t="s">
        <v>86</v>
      </c>
      <c r="G155" s="401" t="str">
        <f>IF(COUNTIF(G158:G160, "Failed") &gt; 0, "Failed", IF(COUNTIF(G158:G160, "Need Testing") &gt; 0, "Need Testing", IF(COUNTA(G158:G160) = 0, "Not Tested", "Success")))</f>
        <v>Failed</v>
      </c>
      <c r="H155" s="402"/>
      <c r="I155" s="73" t="s">
        <v>87</v>
      </c>
      <c r="J155" s="401" t="str">
        <f>IF(COUNTIF(J158:J160, "Failed") &gt; 0, "Failed", IF(COUNTIF(J158:J160, "Need Testing") &gt; 0, "Need Testing", IF(COUNTA(J158:J160) = 0, "Not Tested", "Success")))</f>
        <v>Not Tested</v>
      </c>
      <c r="K155" s="402"/>
      <c r="L155" s="152"/>
    </row>
    <row r="156" spans="1:12">
      <c r="A156" s="403" t="s">
        <v>92</v>
      </c>
      <c r="B156" s="404" t="s">
        <v>93</v>
      </c>
      <c r="C156" s="404" t="s">
        <v>94</v>
      </c>
      <c r="D156" s="408" t="s">
        <v>95</v>
      </c>
      <c r="E156" s="409"/>
      <c r="F156" s="402"/>
      <c r="G156" s="408" t="s">
        <v>96</v>
      </c>
      <c r="H156" s="409"/>
      <c r="I156" s="402"/>
      <c r="J156" s="408" t="s">
        <v>97</v>
      </c>
      <c r="K156" s="409"/>
      <c r="L156" s="402"/>
    </row>
    <row r="157" spans="1:12">
      <c r="A157" s="399"/>
      <c r="B157" s="399"/>
      <c r="C157" s="399"/>
      <c r="D157" s="75" t="s">
        <v>98</v>
      </c>
      <c r="E157" s="153" t="s">
        <v>99</v>
      </c>
      <c r="F157" s="153" t="s">
        <v>100</v>
      </c>
      <c r="G157" s="75" t="s">
        <v>98</v>
      </c>
      <c r="H157" s="153" t="s">
        <v>99</v>
      </c>
      <c r="I157" s="76" t="s">
        <v>100</v>
      </c>
      <c r="J157" s="75" t="s">
        <v>98</v>
      </c>
      <c r="K157" s="153" t="s">
        <v>99</v>
      </c>
      <c r="L157" s="153" t="s">
        <v>100</v>
      </c>
    </row>
    <row r="158" spans="1:12" ht="45">
      <c r="A158" s="165">
        <v>1</v>
      </c>
      <c r="B158" s="154" t="s">
        <v>1347</v>
      </c>
      <c r="C158" s="155" t="s">
        <v>1348</v>
      </c>
      <c r="D158" s="80"/>
      <c r="E158" s="156"/>
      <c r="F158" s="156"/>
      <c r="G158" s="82" t="s">
        <v>80</v>
      </c>
      <c r="H158" s="231">
        <v>43321</v>
      </c>
      <c r="I158" s="84"/>
      <c r="J158" s="80"/>
      <c r="K158" s="158"/>
      <c r="L158" s="159"/>
    </row>
    <row r="159" spans="1:12" ht="30">
      <c r="A159" s="165">
        <v>2</v>
      </c>
      <c r="B159" s="168" t="s">
        <v>148</v>
      </c>
      <c r="C159" s="169" t="s">
        <v>149</v>
      </c>
      <c r="D159" s="80"/>
      <c r="E159" s="156"/>
      <c r="F159" s="156"/>
      <c r="G159" s="82" t="s">
        <v>79</v>
      </c>
      <c r="H159" s="231">
        <v>43321</v>
      </c>
      <c r="I159" s="84"/>
      <c r="J159" s="80"/>
      <c r="K159" s="158"/>
      <c r="L159" s="159"/>
    </row>
    <row r="160" spans="1:12" ht="12" customHeight="1">
      <c r="A160" s="165">
        <v>3</v>
      </c>
      <c r="B160" s="154" t="s">
        <v>536</v>
      </c>
      <c r="C160" s="160" t="s">
        <v>1349</v>
      </c>
      <c r="D160" s="80"/>
      <c r="E160" s="156"/>
      <c r="F160" s="156"/>
      <c r="G160" s="82" t="s">
        <v>80</v>
      </c>
      <c r="H160" s="231">
        <v>43321</v>
      </c>
      <c r="I160" s="84"/>
      <c r="J160" s="80"/>
      <c r="K160" s="158"/>
      <c r="L160" s="159"/>
    </row>
    <row r="161" spans="1:12">
      <c r="A161" s="1"/>
      <c r="B161" s="1"/>
      <c r="C161" s="1"/>
      <c r="D161" s="1"/>
      <c r="E161" s="1"/>
      <c r="F161" s="1"/>
      <c r="G161" s="1"/>
      <c r="H161" s="1"/>
      <c r="I161" s="1"/>
      <c r="J161" s="1"/>
      <c r="K161" s="1"/>
      <c r="L161" s="1"/>
    </row>
    <row r="162" spans="1:12">
      <c r="A162" s="104" t="s">
        <v>134</v>
      </c>
      <c r="B162" s="150" t="s">
        <v>542</v>
      </c>
      <c r="C162" s="73" t="s">
        <v>85</v>
      </c>
      <c r="D162" s="401" t="str">
        <f>IF(COUNTIF(D165:D167, "Failed") &gt; 0, "Failed", IF(COUNTA(D165:D167) = 0, "Not Tested", "Success"))</f>
        <v>Not Tested</v>
      </c>
      <c r="E162" s="402"/>
      <c r="F162" s="97" t="s">
        <v>86</v>
      </c>
      <c r="G162" s="401" t="str">
        <f>IF(COUNTIF(G165:G167, "Failed") &gt; 0, "Failed", IF(COUNTIF(G165:G167, "Need Testing") &gt; 0, "Need Testing", IF(COUNTA(G165:G167) = 0, "Not Tested", "Success")))</f>
        <v>Success</v>
      </c>
      <c r="H162" s="402"/>
      <c r="I162" s="73" t="s">
        <v>87</v>
      </c>
      <c r="J162" s="401" t="str">
        <f>IF(COUNTIF(J165:J167, "Failed") &gt; 0, "Failed", IF(COUNTIF(J165:J167, "Need Testing") &gt; 0, "Need Testing", IF(COUNTA(J165:J167) = 0, "Not Tested", "Success")))</f>
        <v>Not Tested</v>
      </c>
      <c r="K162" s="402"/>
      <c r="L162" s="152"/>
    </row>
    <row r="163" spans="1:12">
      <c r="A163" s="403" t="s">
        <v>92</v>
      </c>
      <c r="B163" s="404" t="s">
        <v>93</v>
      </c>
      <c r="C163" s="404" t="s">
        <v>94</v>
      </c>
      <c r="D163" s="408" t="s">
        <v>95</v>
      </c>
      <c r="E163" s="409"/>
      <c r="F163" s="402"/>
      <c r="G163" s="408" t="s">
        <v>96</v>
      </c>
      <c r="H163" s="409"/>
      <c r="I163" s="402"/>
      <c r="J163" s="408" t="s">
        <v>97</v>
      </c>
      <c r="K163" s="409"/>
      <c r="L163" s="402"/>
    </row>
    <row r="164" spans="1:12">
      <c r="A164" s="399"/>
      <c r="B164" s="399"/>
      <c r="C164" s="399"/>
      <c r="D164" s="75" t="s">
        <v>98</v>
      </c>
      <c r="E164" s="153" t="s">
        <v>99</v>
      </c>
      <c r="F164" s="153" t="s">
        <v>100</v>
      </c>
      <c r="G164" s="75" t="s">
        <v>98</v>
      </c>
      <c r="H164" s="153" t="s">
        <v>99</v>
      </c>
      <c r="I164" s="76" t="s">
        <v>100</v>
      </c>
      <c r="J164" s="75" t="s">
        <v>98</v>
      </c>
      <c r="K164" s="153" t="s">
        <v>99</v>
      </c>
      <c r="L164" s="153" t="s">
        <v>100</v>
      </c>
    </row>
    <row r="165" spans="1:12" ht="45">
      <c r="A165" s="165">
        <v>1</v>
      </c>
      <c r="B165" s="154" t="s">
        <v>1350</v>
      </c>
      <c r="C165" s="155" t="s">
        <v>1351</v>
      </c>
      <c r="D165" s="80"/>
      <c r="E165" s="156"/>
      <c r="F165" s="156"/>
      <c r="G165" s="82" t="s">
        <v>79</v>
      </c>
      <c r="H165" s="231">
        <v>43321</v>
      </c>
      <c r="I165" s="84"/>
      <c r="J165" s="80"/>
      <c r="K165" s="158"/>
      <c r="L165" s="159"/>
    </row>
    <row r="166" spans="1:12" ht="30">
      <c r="A166" s="165">
        <v>2</v>
      </c>
      <c r="B166" s="168" t="s">
        <v>148</v>
      </c>
      <c r="C166" s="169" t="s">
        <v>149</v>
      </c>
      <c r="D166" s="80"/>
      <c r="E166" s="156"/>
      <c r="F166" s="156"/>
      <c r="G166" s="82" t="s">
        <v>79</v>
      </c>
      <c r="H166" s="231">
        <v>43321</v>
      </c>
      <c r="I166" s="84"/>
      <c r="J166" s="80"/>
      <c r="K166" s="158"/>
      <c r="L166" s="159"/>
    </row>
    <row r="167" spans="1:12" ht="45">
      <c r="A167" s="165">
        <v>3</v>
      </c>
      <c r="B167" s="154" t="s">
        <v>536</v>
      </c>
      <c r="C167" s="160" t="s">
        <v>1352</v>
      </c>
      <c r="D167" s="80"/>
      <c r="E167" s="156"/>
      <c r="F167" s="156"/>
      <c r="G167" s="82" t="s">
        <v>79</v>
      </c>
      <c r="H167" s="231">
        <v>43321</v>
      </c>
      <c r="I167" s="84"/>
      <c r="J167" s="80"/>
      <c r="K167" s="158"/>
      <c r="L167" s="159"/>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62" t="s">
        <v>225</v>
      </c>
      <c r="B170" s="163" t="s">
        <v>1353</v>
      </c>
      <c r="C170" s="146"/>
      <c r="D170" s="68"/>
      <c r="E170" s="148"/>
      <c r="F170" s="148"/>
      <c r="G170" s="68"/>
      <c r="H170" s="146"/>
      <c r="I170" s="67"/>
      <c r="J170" s="68"/>
      <c r="K170" s="147"/>
      <c r="L170" s="148"/>
    </row>
    <row r="171" spans="1:12">
      <c r="A171" s="1"/>
      <c r="B171" s="1"/>
      <c r="C171" s="1"/>
      <c r="D171" s="1"/>
      <c r="E171" s="1"/>
      <c r="F171" s="1"/>
      <c r="G171" s="1"/>
      <c r="H171" s="1"/>
      <c r="I171" s="1"/>
      <c r="J171" s="1"/>
      <c r="K171" s="1"/>
      <c r="L171" s="1"/>
    </row>
    <row r="172" spans="1:12">
      <c r="A172" s="104" t="s">
        <v>90</v>
      </c>
      <c r="B172" s="150" t="s">
        <v>91</v>
      </c>
      <c r="C172" s="73" t="s">
        <v>85</v>
      </c>
      <c r="D172" s="401" t="str">
        <f>IF(COUNTIF(D175:D177, "Failed") &gt; 0, "Failed", IF(COUNTA(D175:D177) = 0, "Not Tested", "Success"))</f>
        <v>Not Tested</v>
      </c>
      <c r="E172" s="402"/>
      <c r="F172" s="97" t="s">
        <v>86</v>
      </c>
      <c r="G172" s="401" t="str">
        <f>IF(COUNTIF(G175:G177, "Failed") &gt; 0, "Failed", IF(COUNTIF(G175:G177, "Need Testing") &gt; 0, "Need Testing", IF(COUNTA(G175:G177) = 0, "Not Tested", "Success")))</f>
        <v>Success</v>
      </c>
      <c r="H172" s="402"/>
      <c r="I172" s="73" t="s">
        <v>87</v>
      </c>
      <c r="J172" s="401" t="str">
        <f>IF(COUNTIF(J175:J177, "Failed") &gt; 0, "Failed", IF(COUNTIF(J175:J177, "Need Testing") &gt; 0, "Need Testing", IF(COUNTA(J175:J177) = 0, "Not Tested", "Success")))</f>
        <v>Not Tested</v>
      </c>
      <c r="K172" s="402"/>
      <c r="L172" s="152"/>
    </row>
    <row r="173" spans="1:12">
      <c r="A173" s="403" t="s">
        <v>92</v>
      </c>
      <c r="B173" s="404" t="s">
        <v>93</v>
      </c>
      <c r="C173" s="404" t="s">
        <v>94</v>
      </c>
      <c r="D173" s="408" t="s">
        <v>95</v>
      </c>
      <c r="E173" s="409"/>
      <c r="F173" s="402"/>
      <c r="G173" s="408" t="s">
        <v>96</v>
      </c>
      <c r="H173" s="409"/>
      <c r="I173" s="402"/>
      <c r="J173" s="408" t="s">
        <v>97</v>
      </c>
      <c r="K173" s="409"/>
      <c r="L173" s="402"/>
    </row>
    <row r="174" spans="1:12">
      <c r="A174" s="399"/>
      <c r="B174" s="399"/>
      <c r="C174" s="399"/>
      <c r="D174" s="75" t="s">
        <v>98</v>
      </c>
      <c r="E174" s="153" t="s">
        <v>99</v>
      </c>
      <c r="F174" s="153" t="s">
        <v>100</v>
      </c>
      <c r="G174" s="75" t="s">
        <v>98</v>
      </c>
      <c r="H174" s="153" t="s">
        <v>99</v>
      </c>
      <c r="I174" s="76" t="s">
        <v>100</v>
      </c>
      <c r="J174" s="75" t="s">
        <v>98</v>
      </c>
      <c r="K174" s="153" t="s">
        <v>99</v>
      </c>
      <c r="L174" s="153" t="s">
        <v>100</v>
      </c>
    </row>
    <row r="175" spans="1:12" ht="45">
      <c r="A175" s="165">
        <v>1</v>
      </c>
      <c r="B175" s="154" t="s">
        <v>1354</v>
      </c>
      <c r="C175" s="155" t="s">
        <v>1355</v>
      </c>
      <c r="D175" s="80"/>
      <c r="E175" s="156"/>
      <c r="F175" s="156"/>
      <c r="G175" s="82" t="s">
        <v>79</v>
      </c>
      <c r="H175" s="231">
        <v>43321</v>
      </c>
      <c r="I175" s="84"/>
      <c r="J175" s="80"/>
      <c r="K175" s="158"/>
      <c r="L175" s="159"/>
    </row>
    <row r="176" spans="1:12" ht="30">
      <c r="A176" s="165">
        <v>2</v>
      </c>
      <c r="B176" s="168" t="s">
        <v>148</v>
      </c>
      <c r="C176" s="169" t="s">
        <v>149</v>
      </c>
      <c r="D176" s="80"/>
      <c r="E176" s="156"/>
      <c r="F176" s="156"/>
      <c r="G176" s="82" t="s">
        <v>79</v>
      </c>
      <c r="H176" s="231">
        <v>43321</v>
      </c>
      <c r="I176" s="84"/>
      <c r="J176" s="80"/>
      <c r="K176" s="158"/>
      <c r="L176" s="159"/>
    </row>
    <row r="177" spans="1:12" ht="12" customHeight="1">
      <c r="A177" s="165">
        <v>3</v>
      </c>
      <c r="B177" s="154" t="s">
        <v>536</v>
      </c>
      <c r="C177" s="160" t="s">
        <v>1356</v>
      </c>
      <c r="D177" s="80"/>
      <c r="E177" s="156"/>
      <c r="F177" s="156"/>
      <c r="G177" s="95" t="s">
        <v>79</v>
      </c>
      <c r="H177" s="231">
        <v>43321</v>
      </c>
      <c r="I177" s="84"/>
      <c r="J177" s="80"/>
      <c r="K177" s="158"/>
      <c r="L177" s="159"/>
    </row>
    <row r="178" spans="1:12">
      <c r="A178" s="1"/>
      <c r="B178" s="1"/>
      <c r="C178" s="1"/>
      <c r="D178" s="1"/>
      <c r="E178" s="1"/>
      <c r="F178" s="1"/>
      <c r="G178" s="1"/>
      <c r="H178" s="1"/>
      <c r="I178" s="1"/>
      <c r="J178" s="1"/>
      <c r="K178" s="1"/>
      <c r="L178" s="1"/>
    </row>
    <row r="179" spans="1:12">
      <c r="A179" s="104" t="s">
        <v>119</v>
      </c>
      <c r="B179" s="150" t="s">
        <v>538</v>
      </c>
      <c r="C179" s="73" t="s">
        <v>85</v>
      </c>
      <c r="D179" s="401" t="str">
        <f>IF(COUNTIF(D182:D184, "Failed") &gt; 0, "Failed", IF(COUNTA(D182:D184) = 0, "Not Tested", "Success"))</f>
        <v>Not Tested</v>
      </c>
      <c r="E179" s="402"/>
      <c r="F179" s="97" t="s">
        <v>86</v>
      </c>
      <c r="G179" s="401" t="str">
        <f>IF(COUNTIF(G182:G184, "Failed") &gt; 0, "Failed", IF(COUNTIF(G182:G184, "Need Testing") &gt; 0, "Need Testing", IF(COUNTA(G182:G184) = 0, "Not Tested", "Success")))</f>
        <v>Failed</v>
      </c>
      <c r="H179" s="402"/>
      <c r="I179" s="73" t="s">
        <v>87</v>
      </c>
      <c r="J179" s="401" t="str">
        <f>IF(COUNTIF(J182:J184, "Failed") &gt; 0, "Failed", IF(COUNTIF(J182:J184, "Need Testing") &gt; 0, "Need Testing", IF(COUNTA(J182:J184) = 0, "Not Tested", "Success")))</f>
        <v>Not Tested</v>
      </c>
      <c r="K179" s="402"/>
      <c r="L179" s="152"/>
    </row>
    <row r="180" spans="1:12">
      <c r="A180" s="403" t="s">
        <v>92</v>
      </c>
      <c r="B180" s="404" t="s">
        <v>93</v>
      </c>
      <c r="C180" s="404" t="s">
        <v>94</v>
      </c>
      <c r="D180" s="408" t="s">
        <v>95</v>
      </c>
      <c r="E180" s="409"/>
      <c r="F180" s="402"/>
      <c r="G180" s="408" t="s">
        <v>96</v>
      </c>
      <c r="H180" s="409"/>
      <c r="I180" s="402"/>
      <c r="J180" s="408" t="s">
        <v>97</v>
      </c>
      <c r="K180" s="409"/>
      <c r="L180" s="402"/>
    </row>
    <row r="181" spans="1:12">
      <c r="A181" s="399"/>
      <c r="B181" s="399"/>
      <c r="C181" s="399"/>
      <c r="D181" s="75" t="s">
        <v>98</v>
      </c>
      <c r="E181" s="153" t="s">
        <v>99</v>
      </c>
      <c r="F181" s="153" t="s">
        <v>100</v>
      </c>
      <c r="G181" s="75" t="s">
        <v>98</v>
      </c>
      <c r="H181" s="153" t="s">
        <v>99</v>
      </c>
      <c r="I181" s="76" t="s">
        <v>100</v>
      </c>
      <c r="J181" s="75" t="s">
        <v>98</v>
      </c>
      <c r="K181" s="153" t="s">
        <v>99</v>
      </c>
      <c r="L181" s="153" t="s">
        <v>100</v>
      </c>
    </row>
    <row r="182" spans="1:12" ht="45">
      <c r="A182" s="165">
        <v>1</v>
      </c>
      <c r="B182" s="154" t="s">
        <v>1357</v>
      </c>
      <c r="C182" s="155" t="s">
        <v>1358</v>
      </c>
      <c r="D182" s="80"/>
      <c r="E182" s="156"/>
      <c r="F182" s="156"/>
      <c r="G182" s="82" t="s">
        <v>80</v>
      </c>
      <c r="H182" s="231">
        <v>43321</v>
      </c>
      <c r="I182" s="84"/>
      <c r="J182" s="80"/>
      <c r="K182" s="158"/>
      <c r="L182" s="159"/>
    </row>
    <row r="183" spans="1:12" ht="30">
      <c r="A183" s="165">
        <v>2</v>
      </c>
      <c r="B183" s="168" t="s">
        <v>148</v>
      </c>
      <c r="C183" s="169" t="s">
        <v>149</v>
      </c>
      <c r="D183" s="80"/>
      <c r="E183" s="156"/>
      <c r="F183" s="156"/>
      <c r="G183" s="82" t="s">
        <v>79</v>
      </c>
      <c r="H183" s="231">
        <v>43321</v>
      </c>
      <c r="I183" s="84"/>
      <c r="J183" s="80"/>
      <c r="K183" s="158"/>
      <c r="L183" s="159"/>
    </row>
    <row r="184" spans="1:12" ht="60">
      <c r="A184" s="165">
        <v>3</v>
      </c>
      <c r="B184" s="154" t="s">
        <v>536</v>
      </c>
      <c r="C184" s="160" t="s">
        <v>1359</v>
      </c>
      <c r="D184" s="80"/>
      <c r="E184" s="156"/>
      <c r="F184" s="156"/>
      <c r="G184" s="82" t="s">
        <v>80</v>
      </c>
      <c r="H184" s="231">
        <v>43321</v>
      </c>
      <c r="I184" s="84"/>
      <c r="J184" s="80"/>
      <c r="K184" s="158"/>
      <c r="L184" s="159"/>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62" t="s">
        <v>230</v>
      </c>
      <c r="B187" s="163" t="s">
        <v>164</v>
      </c>
      <c r="C187" s="146"/>
      <c r="D187" s="68"/>
      <c r="E187" s="148"/>
      <c r="F187" s="148"/>
      <c r="G187" s="68"/>
      <c r="H187" s="146"/>
      <c r="I187" s="67"/>
      <c r="J187" s="68"/>
      <c r="K187" s="147"/>
      <c r="L187" s="148"/>
    </row>
    <row r="188" spans="1:12">
      <c r="A188" s="1"/>
      <c r="B188" s="1"/>
      <c r="C188" s="1"/>
      <c r="D188" s="1"/>
      <c r="E188" s="1"/>
      <c r="F188" s="1"/>
      <c r="G188" s="1"/>
      <c r="H188" s="1"/>
      <c r="I188" s="1"/>
      <c r="J188" s="1"/>
      <c r="K188" s="1"/>
      <c r="L188" s="1"/>
    </row>
    <row r="189" spans="1:12">
      <c r="A189" s="104" t="s">
        <v>90</v>
      </c>
      <c r="B189" s="150" t="s">
        <v>1360</v>
      </c>
      <c r="C189" s="73" t="s">
        <v>85</v>
      </c>
      <c r="D189" s="401" t="str">
        <f>IF(COUNTIF(D192:D204, "Failed") &gt; 0, "Failed", IF(COUNTA(D192:D204) = 0, "Not Tested", "Success"))</f>
        <v>Not Tested</v>
      </c>
      <c r="E189" s="402"/>
      <c r="F189" s="97" t="s">
        <v>86</v>
      </c>
      <c r="G189" s="401" t="str">
        <f>IF(COUNTIF(G192:G204, "Failed") &gt; 0, "Failed", IF(COUNTIF(G192:G204, "Need Testing") &gt; 0, "Need Testing", IF(COUNTA(G192:G204) = 0, "Not Tested", "Success")))</f>
        <v>Success</v>
      </c>
      <c r="H189" s="402"/>
      <c r="I189" s="73" t="s">
        <v>87</v>
      </c>
      <c r="J189" s="401" t="str">
        <f>IF(COUNTIF(J192:J204, "Failed") &gt; 0, "Failed", IF(COUNTIF(J192:J204, "Need Testing") &gt; 0, "Need Testing", IF(COUNTA(J192:J204) = 0, "Not Tested", "Success")))</f>
        <v>Not Tested</v>
      </c>
      <c r="K189" s="402"/>
      <c r="L189" s="152"/>
    </row>
    <row r="190" spans="1:12">
      <c r="A190" s="403" t="s">
        <v>92</v>
      </c>
      <c r="B190" s="404" t="s">
        <v>93</v>
      </c>
      <c r="C190" s="404" t="s">
        <v>94</v>
      </c>
      <c r="D190" s="408" t="s">
        <v>95</v>
      </c>
      <c r="E190" s="409"/>
      <c r="F190" s="402"/>
      <c r="G190" s="408" t="s">
        <v>96</v>
      </c>
      <c r="H190" s="409"/>
      <c r="I190" s="402"/>
      <c r="J190" s="408" t="s">
        <v>97</v>
      </c>
      <c r="K190" s="409"/>
      <c r="L190" s="402"/>
    </row>
    <row r="191" spans="1:12">
      <c r="A191" s="399"/>
      <c r="B191" s="399"/>
      <c r="C191" s="399"/>
      <c r="D191" s="75" t="s">
        <v>98</v>
      </c>
      <c r="E191" s="153" t="s">
        <v>99</v>
      </c>
      <c r="F191" s="153" t="s">
        <v>100</v>
      </c>
      <c r="G191" s="75" t="s">
        <v>98</v>
      </c>
      <c r="H191" s="153" t="s">
        <v>99</v>
      </c>
      <c r="I191" s="76" t="s">
        <v>100</v>
      </c>
      <c r="J191" s="75" t="s">
        <v>98</v>
      </c>
      <c r="K191" s="153" t="s">
        <v>99</v>
      </c>
      <c r="L191" s="153" t="s">
        <v>100</v>
      </c>
    </row>
    <row r="192" spans="1:12" ht="30">
      <c r="A192" s="186">
        <v>1</v>
      </c>
      <c r="B192" s="93" t="s">
        <v>1361</v>
      </c>
      <c r="C192" s="94" t="s">
        <v>852</v>
      </c>
      <c r="D192" s="80"/>
      <c r="E192" s="156"/>
      <c r="F192" s="156"/>
      <c r="G192" s="82" t="s">
        <v>79</v>
      </c>
      <c r="H192" s="83">
        <v>43326</v>
      </c>
      <c r="I192" s="84"/>
      <c r="J192" s="80"/>
      <c r="K192" s="158"/>
      <c r="L192" s="159"/>
    </row>
    <row r="193" spans="1:12" ht="30">
      <c r="A193" s="186">
        <v>2</v>
      </c>
      <c r="B193" s="93" t="s">
        <v>1362</v>
      </c>
      <c r="C193" s="94" t="s">
        <v>1363</v>
      </c>
      <c r="D193" s="80"/>
      <c r="E193" s="156"/>
      <c r="F193" s="156"/>
      <c r="G193" s="82" t="s">
        <v>79</v>
      </c>
      <c r="H193" s="83">
        <v>43326</v>
      </c>
      <c r="I193" s="84"/>
      <c r="J193" s="80"/>
      <c r="K193" s="158"/>
      <c r="L193" s="159"/>
    </row>
    <row r="194" spans="1:12" ht="30">
      <c r="A194" s="186">
        <v>3</v>
      </c>
      <c r="B194" s="211" t="s">
        <v>1364</v>
      </c>
      <c r="C194" s="160" t="s">
        <v>383</v>
      </c>
      <c r="D194" s="80"/>
      <c r="E194" s="156"/>
      <c r="F194" s="156"/>
      <c r="G194" s="82" t="s">
        <v>79</v>
      </c>
      <c r="H194" s="83">
        <v>43326</v>
      </c>
      <c r="I194" s="84"/>
      <c r="J194" s="80"/>
      <c r="K194" s="158"/>
      <c r="L194" s="159"/>
    </row>
    <row r="195" spans="1:12" ht="30">
      <c r="A195" s="186">
        <v>4</v>
      </c>
      <c r="B195" s="211" t="s">
        <v>1365</v>
      </c>
      <c r="C195" s="160" t="s">
        <v>1366</v>
      </c>
      <c r="D195" s="80"/>
      <c r="E195" s="156"/>
      <c r="F195" s="156"/>
      <c r="G195" s="82" t="s">
        <v>79</v>
      </c>
      <c r="H195" s="83">
        <v>43326</v>
      </c>
      <c r="I195" s="84"/>
      <c r="J195" s="80"/>
      <c r="K195" s="158"/>
      <c r="L195" s="159"/>
    </row>
    <row r="196" spans="1:12">
      <c r="A196" s="186">
        <v>5</v>
      </c>
      <c r="B196" s="211" t="s">
        <v>1367</v>
      </c>
      <c r="C196" s="160" t="s">
        <v>1368</v>
      </c>
      <c r="D196" s="80"/>
      <c r="E196" s="156"/>
      <c r="F196" s="156"/>
      <c r="G196" s="82" t="s">
        <v>79</v>
      </c>
      <c r="H196" s="83">
        <v>43326</v>
      </c>
      <c r="I196" s="84"/>
      <c r="J196" s="80"/>
      <c r="K196" s="158"/>
      <c r="L196" s="159"/>
    </row>
    <row r="197" spans="1:12" ht="12" customHeight="1">
      <c r="A197" s="186">
        <v>6</v>
      </c>
      <c r="B197" s="247" t="s">
        <v>1369</v>
      </c>
      <c r="C197" s="160" t="s">
        <v>1368</v>
      </c>
      <c r="D197" s="80"/>
      <c r="E197" s="156"/>
      <c r="F197" s="156"/>
      <c r="G197" s="95" t="s">
        <v>79</v>
      </c>
      <c r="H197" s="83">
        <v>43326</v>
      </c>
      <c r="I197" s="84"/>
      <c r="J197" s="80"/>
      <c r="K197" s="158"/>
      <c r="L197" s="159"/>
    </row>
    <row r="198" spans="1:12" ht="12" customHeight="1">
      <c r="A198" s="186">
        <v>7</v>
      </c>
      <c r="B198" s="189" t="s">
        <v>1370</v>
      </c>
      <c r="C198" s="160" t="s">
        <v>149</v>
      </c>
      <c r="D198" s="80"/>
      <c r="E198" s="156"/>
      <c r="F198" s="156"/>
      <c r="G198" s="82" t="s">
        <v>79</v>
      </c>
      <c r="H198" s="83">
        <v>43326</v>
      </c>
      <c r="I198" s="84"/>
      <c r="J198" s="80"/>
      <c r="K198" s="158"/>
      <c r="L198" s="159"/>
    </row>
    <row r="199" spans="1:12" ht="12" customHeight="1">
      <c r="A199" s="186">
        <v>8</v>
      </c>
      <c r="B199" s="189" t="s">
        <v>1371</v>
      </c>
      <c r="C199" s="160" t="s">
        <v>383</v>
      </c>
      <c r="D199" s="80"/>
      <c r="E199" s="156"/>
      <c r="F199" s="156"/>
      <c r="G199" s="82" t="s">
        <v>79</v>
      </c>
      <c r="H199" s="83">
        <v>43326</v>
      </c>
      <c r="I199" s="84"/>
      <c r="J199" s="80"/>
      <c r="K199" s="158"/>
      <c r="L199" s="159"/>
    </row>
    <row r="200" spans="1:12" ht="12" customHeight="1">
      <c r="A200" s="186">
        <v>9</v>
      </c>
      <c r="B200" s="189" t="s">
        <v>1372</v>
      </c>
      <c r="C200" s="160" t="s">
        <v>383</v>
      </c>
      <c r="D200" s="80"/>
      <c r="E200" s="156"/>
      <c r="F200" s="156"/>
      <c r="G200" s="82" t="s">
        <v>79</v>
      </c>
      <c r="H200" s="83">
        <v>43326</v>
      </c>
      <c r="I200" s="84"/>
      <c r="J200" s="80"/>
      <c r="K200" s="158"/>
      <c r="L200" s="159"/>
    </row>
    <row r="201" spans="1:12" ht="12" customHeight="1">
      <c r="A201" s="186">
        <v>10</v>
      </c>
      <c r="B201" s="189" t="s">
        <v>1373</v>
      </c>
      <c r="C201" s="160" t="s">
        <v>383</v>
      </c>
      <c r="D201" s="80"/>
      <c r="E201" s="156"/>
      <c r="F201" s="156"/>
      <c r="G201" s="82" t="s">
        <v>79</v>
      </c>
      <c r="H201" s="83">
        <v>43326</v>
      </c>
      <c r="I201" s="84"/>
      <c r="J201" s="80"/>
      <c r="K201" s="158"/>
      <c r="L201" s="159"/>
    </row>
    <row r="202" spans="1:12" ht="12" customHeight="1">
      <c r="A202" s="186">
        <v>11</v>
      </c>
      <c r="B202" s="189" t="s">
        <v>1374</v>
      </c>
      <c r="C202" s="160" t="s">
        <v>149</v>
      </c>
      <c r="D202" s="80"/>
      <c r="E202" s="156"/>
      <c r="F202" s="156"/>
      <c r="G202" s="82" t="s">
        <v>79</v>
      </c>
      <c r="H202" s="83">
        <v>43326</v>
      </c>
      <c r="I202" s="84"/>
      <c r="J202" s="80"/>
      <c r="K202" s="158"/>
      <c r="L202" s="159"/>
    </row>
    <row r="203" spans="1:12" ht="12" customHeight="1">
      <c r="A203" s="186">
        <v>12</v>
      </c>
      <c r="B203" s="189" t="s">
        <v>1375</v>
      </c>
      <c r="C203" s="160" t="s">
        <v>149</v>
      </c>
      <c r="D203" s="80"/>
      <c r="E203" s="156"/>
      <c r="F203" s="156"/>
      <c r="G203" s="82" t="s">
        <v>79</v>
      </c>
      <c r="H203" s="83">
        <v>43326</v>
      </c>
      <c r="I203" s="84"/>
      <c r="J203" s="80"/>
      <c r="K203" s="158"/>
      <c r="L203" s="159"/>
    </row>
    <row r="204" spans="1:12" ht="12" customHeight="1">
      <c r="A204" s="186">
        <v>13</v>
      </c>
      <c r="B204" s="189" t="s">
        <v>953</v>
      </c>
      <c r="C204" s="160" t="s">
        <v>1376</v>
      </c>
      <c r="D204" s="80"/>
      <c r="E204" s="156"/>
      <c r="F204" s="156"/>
      <c r="G204" s="82" t="s">
        <v>79</v>
      </c>
      <c r="H204" s="83">
        <v>43326</v>
      </c>
      <c r="I204" s="84"/>
      <c r="J204" s="80"/>
      <c r="K204" s="158"/>
      <c r="L204" s="159"/>
    </row>
    <row r="205" spans="1:12">
      <c r="A205" s="1"/>
      <c r="B205" s="1"/>
      <c r="C205" s="1"/>
      <c r="D205" s="1"/>
      <c r="E205" s="1"/>
      <c r="F205" s="1"/>
      <c r="G205" s="1"/>
      <c r="H205" s="1"/>
      <c r="I205" s="1"/>
      <c r="J205" s="1"/>
      <c r="K205" s="1"/>
      <c r="L205" s="1"/>
    </row>
    <row r="206" spans="1:12">
      <c r="A206" s="104" t="s">
        <v>119</v>
      </c>
      <c r="B206" s="150" t="s">
        <v>1377</v>
      </c>
      <c r="C206" s="73" t="s">
        <v>85</v>
      </c>
      <c r="D206" s="401" t="str">
        <f>IF(COUNTIF(D209:D218, "Failed") &gt; 0, "Failed", IF(COUNTA(D209:D218) = 0, "Not Tested", "Success"))</f>
        <v>Not Tested</v>
      </c>
      <c r="E206" s="402"/>
      <c r="F206" s="97" t="s">
        <v>86</v>
      </c>
      <c r="G206" s="401" t="str">
        <f>IF(COUNTIF(G209:G218, "Failed") &gt; 0, "Failed", IF(COUNTIF(G209:G218, "Need Testing") &gt; 0, "Need Testing", IF(COUNTA(G209:G218) = 0, "Not Tested", "Success")))</f>
        <v>Failed</v>
      </c>
      <c r="H206" s="402"/>
      <c r="I206" s="73" t="s">
        <v>87</v>
      </c>
      <c r="J206" s="401" t="str">
        <f>IF(COUNTIF(J209:J218, "Failed") &gt; 0, "Failed", IF(COUNTIF(J209:J218, "Need Testing") &gt; 0, "Need Testing", IF(COUNTA(J209:J218) = 0, "Not Tested", "Success")))</f>
        <v>Not Tested</v>
      </c>
      <c r="K206" s="402"/>
      <c r="L206" s="152"/>
    </row>
    <row r="207" spans="1:12">
      <c r="A207" s="403" t="s">
        <v>92</v>
      </c>
      <c r="B207" s="404" t="s">
        <v>93</v>
      </c>
      <c r="C207" s="404" t="s">
        <v>94</v>
      </c>
      <c r="D207" s="408" t="s">
        <v>95</v>
      </c>
      <c r="E207" s="409"/>
      <c r="F207" s="402"/>
      <c r="G207" s="408" t="s">
        <v>96</v>
      </c>
      <c r="H207" s="409"/>
      <c r="I207" s="402"/>
      <c r="J207" s="408" t="s">
        <v>97</v>
      </c>
      <c r="K207" s="409"/>
      <c r="L207" s="402"/>
    </row>
    <row r="208" spans="1:12">
      <c r="A208" s="399"/>
      <c r="B208" s="399"/>
      <c r="C208" s="399"/>
      <c r="D208" s="75" t="s">
        <v>98</v>
      </c>
      <c r="E208" s="153" t="s">
        <v>99</v>
      </c>
      <c r="F208" s="153" t="s">
        <v>100</v>
      </c>
      <c r="G208" s="75" t="s">
        <v>98</v>
      </c>
      <c r="H208" s="153" t="s">
        <v>99</v>
      </c>
      <c r="I208" s="76" t="s">
        <v>100</v>
      </c>
      <c r="J208" s="75" t="s">
        <v>98</v>
      </c>
      <c r="K208" s="153" t="s">
        <v>99</v>
      </c>
      <c r="L208" s="153" t="s">
        <v>100</v>
      </c>
    </row>
    <row r="209" spans="1:12" ht="30">
      <c r="A209" s="186">
        <v>1</v>
      </c>
      <c r="B209" s="93" t="s">
        <v>1361</v>
      </c>
      <c r="C209" s="94" t="s">
        <v>852</v>
      </c>
      <c r="D209" s="80"/>
      <c r="E209" s="156"/>
      <c r="F209" s="156"/>
      <c r="G209" s="82" t="s">
        <v>79</v>
      </c>
      <c r="H209" s="83">
        <v>43326</v>
      </c>
      <c r="I209" s="84"/>
      <c r="J209" s="80"/>
      <c r="K209" s="158"/>
      <c r="L209" s="159"/>
    </row>
    <row r="210" spans="1:12">
      <c r="A210" s="186">
        <v>2</v>
      </c>
      <c r="B210" s="93" t="s">
        <v>1378</v>
      </c>
      <c r="C210" s="94" t="s">
        <v>1379</v>
      </c>
      <c r="D210" s="80"/>
      <c r="E210" s="156"/>
      <c r="F210" s="156"/>
      <c r="G210" s="82" t="s">
        <v>79</v>
      </c>
      <c r="H210" s="83">
        <v>43326</v>
      </c>
      <c r="I210" s="84"/>
      <c r="J210" s="80"/>
      <c r="K210" s="158"/>
      <c r="L210" s="159"/>
    </row>
    <row r="211" spans="1:12">
      <c r="A211" s="186">
        <v>3</v>
      </c>
      <c r="B211" s="211" t="s">
        <v>1380</v>
      </c>
      <c r="C211" s="160" t="s">
        <v>383</v>
      </c>
      <c r="D211" s="80"/>
      <c r="E211" s="156"/>
      <c r="F211" s="156"/>
      <c r="G211" s="82" t="s">
        <v>79</v>
      </c>
      <c r="H211" s="83">
        <v>43326</v>
      </c>
      <c r="I211" s="84"/>
      <c r="J211" s="80"/>
      <c r="K211" s="158"/>
      <c r="L211" s="159"/>
    </row>
    <row r="212" spans="1:12" ht="30">
      <c r="A212" s="186">
        <v>4</v>
      </c>
      <c r="B212" s="211" t="s">
        <v>1381</v>
      </c>
      <c r="C212" s="160" t="s">
        <v>1366</v>
      </c>
      <c r="D212" s="80"/>
      <c r="E212" s="156"/>
      <c r="F212" s="156"/>
      <c r="G212" s="82" t="s">
        <v>79</v>
      </c>
      <c r="H212" s="83">
        <v>43326</v>
      </c>
      <c r="I212" s="84"/>
      <c r="J212" s="80"/>
      <c r="K212" s="158"/>
      <c r="L212" s="159"/>
    </row>
    <row r="213" spans="1:12" ht="60">
      <c r="A213" s="186">
        <v>5</v>
      </c>
      <c r="B213" s="211" t="s">
        <v>1382</v>
      </c>
      <c r="C213" s="160" t="s">
        <v>383</v>
      </c>
      <c r="D213" s="80"/>
      <c r="E213" s="156"/>
      <c r="F213" s="156"/>
      <c r="G213" s="82" t="s">
        <v>80</v>
      </c>
      <c r="H213" s="83">
        <v>43326</v>
      </c>
      <c r="I213" s="94" t="s">
        <v>1383</v>
      </c>
      <c r="J213" s="80"/>
      <c r="K213" s="158"/>
      <c r="L213" s="159"/>
    </row>
    <row r="214" spans="1:12" ht="12" customHeight="1">
      <c r="A214" s="186">
        <v>6</v>
      </c>
      <c r="B214" s="247" t="s">
        <v>1384</v>
      </c>
      <c r="C214" s="160" t="s">
        <v>149</v>
      </c>
      <c r="D214" s="80"/>
      <c r="E214" s="156"/>
      <c r="F214" s="156"/>
      <c r="G214" s="95" t="s">
        <v>79</v>
      </c>
      <c r="H214" s="83">
        <v>43326</v>
      </c>
      <c r="I214" s="84"/>
      <c r="J214" s="80"/>
      <c r="K214" s="158"/>
      <c r="L214" s="159"/>
    </row>
    <row r="215" spans="1:12" ht="12" customHeight="1">
      <c r="A215" s="186">
        <v>7</v>
      </c>
      <c r="B215" s="189" t="s">
        <v>1385</v>
      </c>
      <c r="C215" s="160" t="s">
        <v>149</v>
      </c>
      <c r="D215" s="80"/>
      <c r="E215" s="156"/>
      <c r="F215" s="156"/>
      <c r="G215" s="82" t="s">
        <v>79</v>
      </c>
      <c r="H215" s="83">
        <v>43326</v>
      </c>
      <c r="I215" s="84"/>
      <c r="J215" s="80"/>
      <c r="K215" s="158"/>
      <c r="L215" s="159"/>
    </row>
    <row r="216" spans="1:12" ht="12" customHeight="1">
      <c r="A216" s="186">
        <v>8</v>
      </c>
      <c r="B216" s="189" t="s">
        <v>1386</v>
      </c>
      <c r="C216" s="160" t="s">
        <v>149</v>
      </c>
      <c r="D216" s="80"/>
      <c r="E216" s="156"/>
      <c r="F216" s="156"/>
      <c r="G216" s="82" t="s">
        <v>79</v>
      </c>
      <c r="H216" s="83">
        <v>43326</v>
      </c>
      <c r="I216" s="84"/>
      <c r="J216" s="80"/>
      <c r="K216" s="158"/>
      <c r="L216" s="159"/>
    </row>
    <row r="217" spans="1:12" ht="12" customHeight="1">
      <c r="A217" s="186">
        <v>9</v>
      </c>
      <c r="B217" s="189" t="s">
        <v>1387</v>
      </c>
      <c r="C217" s="160" t="s">
        <v>1388</v>
      </c>
      <c r="D217" s="80"/>
      <c r="E217" s="156"/>
      <c r="F217" s="156"/>
      <c r="G217" s="82" t="s">
        <v>79</v>
      </c>
      <c r="H217" s="83">
        <v>43326</v>
      </c>
      <c r="I217" s="84"/>
      <c r="J217" s="80"/>
      <c r="K217" s="158"/>
      <c r="L217" s="159"/>
    </row>
    <row r="218" spans="1:12" ht="19.5" customHeight="1">
      <c r="A218" s="186">
        <v>10</v>
      </c>
      <c r="B218" s="189" t="s">
        <v>953</v>
      </c>
      <c r="C218" s="160" t="s">
        <v>1389</v>
      </c>
      <c r="D218" s="80"/>
      <c r="E218" s="156"/>
      <c r="F218" s="156"/>
      <c r="G218" s="82" t="s">
        <v>80</v>
      </c>
      <c r="H218" s="83">
        <v>43326</v>
      </c>
      <c r="I218" s="84"/>
      <c r="J218" s="80"/>
      <c r="K218" s="158"/>
      <c r="L218" s="159"/>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sheetData>
  <mergeCells count="209">
    <mergeCell ref="D172:E172"/>
    <mergeCell ref="D173:F173"/>
    <mergeCell ref="A139:A140"/>
    <mergeCell ref="B139:B140"/>
    <mergeCell ref="C139:C140"/>
    <mergeCell ref="A163:A164"/>
    <mergeCell ref="B163:B164"/>
    <mergeCell ref="C163:C164"/>
    <mergeCell ref="D163:F163"/>
    <mergeCell ref="G148:H148"/>
    <mergeCell ref="J148:K148"/>
    <mergeCell ref="A149:A150"/>
    <mergeCell ref="B149:B150"/>
    <mergeCell ref="C149:C150"/>
    <mergeCell ref="D149:F149"/>
    <mergeCell ref="A156:A157"/>
    <mergeCell ref="B156:B157"/>
    <mergeCell ref="C156:C157"/>
    <mergeCell ref="D156:F156"/>
    <mergeCell ref="G131:H131"/>
    <mergeCell ref="J131:K131"/>
    <mergeCell ref="A132:A133"/>
    <mergeCell ref="B132:B133"/>
    <mergeCell ref="C132:C133"/>
    <mergeCell ref="D131:E131"/>
    <mergeCell ref="D132:F132"/>
    <mergeCell ref="G138:H138"/>
    <mergeCell ref="J138:K138"/>
    <mergeCell ref="G189:H189"/>
    <mergeCell ref="J189:K189"/>
    <mergeCell ref="A190:A191"/>
    <mergeCell ref="B190:B191"/>
    <mergeCell ref="C190:C191"/>
    <mergeCell ref="G190:I190"/>
    <mergeCell ref="B207:B208"/>
    <mergeCell ref="C207:C208"/>
    <mergeCell ref="D207:F207"/>
    <mergeCell ref="G207:I207"/>
    <mergeCell ref="D189:E189"/>
    <mergeCell ref="D190:F190"/>
    <mergeCell ref="J190:L190"/>
    <mergeCell ref="D206:E206"/>
    <mergeCell ref="G206:H206"/>
    <mergeCell ref="J206:K206"/>
    <mergeCell ref="A207:A208"/>
    <mergeCell ref="J207:L207"/>
    <mergeCell ref="G180:I180"/>
    <mergeCell ref="J180:L180"/>
    <mergeCell ref="G173:I173"/>
    <mergeCell ref="J173:L173"/>
    <mergeCell ref="G179:H179"/>
    <mergeCell ref="J179:K179"/>
    <mergeCell ref="A180:A181"/>
    <mergeCell ref="B180:B181"/>
    <mergeCell ref="C180:C181"/>
    <mergeCell ref="D179:E179"/>
    <mergeCell ref="D180:F180"/>
    <mergeCell ref="G163:I163"/>
    <mergeCell ref="J163:L163"/>
    <mergeCell ref="G172:H172"/>
    <mergeCell ref="J172:K172"/>
    <mergeCell ref="A173:A174"/>
    <mergeCell ref="B173:B174"/>
    <mergeCell ref="C173:C174"/>
    <mergeCell ref="G132:I132"/>
    <mergeCell ref="J132:L132"/>
    <mergeCell ref="D138:E138"/>
    <mergeCell ref="D139:F139"/>
    <mergeCell ref="G139:I139"/>
    <mergeCell ref="J139:L139"/>
    <mergeCell ref="D162:E162"/>
    <mergeCell ref="G162:H162"/>
    <mergeCell ref="J162:K162"/>
    <mergeCell ref="G156:I156"/>
    <mergeCell ref="J156:L156"/>
    <mergeCell ref="D155:E155"/>
    <mergeCell ref="G155:H155"/>
    <mergeCell ref="J155:K155"/>
    <mergeCell ref="G149:I149"/>
    <mergeCell ref="J149:L149"/>
    <mergeCell ref="D148:E148"/>
    <mergeCell ref="G113:H113"/>
    <mergeCell ref="J113:K113"/>
    <mergeCell ref="A114:A115"/>
    <mergeCell ref="B114:B115"/>
    <mergeCell ref="C114:C115"/>
    <mergeCell ref="G114:I114"/>
    <mergeCell ref="D124:F124"/>
    <mergeCell ref="G124:I124"/>
    <mergeCell ref="D113:E113"/>
    <mergeCell ref="D114:F114"/>
    <mergeCell ref="J114:L114"/>
    <mergeCell ref="D123:E123"/>
    <mergeCell ref="G123:H123"/>
    <mergeCell ref="J123:K123"/>
    <mergeCell ref="A124:A125"/>
    <mergeCell ref="J124:L124"/>
    <mergeCell ref="B124:B125"/>
    <mergeCell ref="C124:C125"/>
    <mergeCell ref="G76:H76"/>
    <mergeCell ref="J76:K76"/>
    <mergeCell ref="A77:A78"/>
    <mergeCell ref="B77:B78"/>
    <mergeCell ref="C77:C78"/>
    <mergeCell ref="D70:F70"/>
    <mergeCell ref="G70:I70"/>
    <mergeCell ref="J103:K103"/>
    <mergeCell ref="A104:A105"/>
    <mergeCell ref="B104:B105"/>
    <mergeCell ref="C104:C105"/>
    <mergeCell ref="D103:E103"/>
    <mergeCell ref="D104:F104"/>
    <mergeCell ref="D94:F94"/>
    <mergeCell ref="G94:I94"/>
    <mergeCell ref="G77:I77"/>
    <mergeCell ref="J77:L77"/>
    <mergeCell ref="D86:E86"/>
    <mergeCell ref="G104:I104"/>
    <mergeCell ref="J104:L104"/>
    <mergeCell ref="B94:B95"/>
    <mergeCell ref="C94:C95"/>
    <mergeCell ref="G103:H103"/>
    <mergeCell ref="A63:A64"/>
    <mergeCell ref="D62:E62"/>
    <mergeCell ref="D63:F63"/>
    <mergeCell ref="J63:L63"/>
    <mergeCell ref="D69:E69"/>
    <mergeCell ref="G69:H69"/>
    <mergeCell ref="J69:K69"/>
    <mergeCell ref="A70:A71"/>
    <mergeCell ref="J70:L70"/>
    <mergeCell ref="B63:B64"/>
    <mergeCell ref="C63:C64"/>
    <mergeCell ref="G63:I63"/>
    <mergeCell ref="B70:B71"/>
    <mergeCell ref="C70:C71"/>
    <mergeCell ref="A23:A24"/>
    <mergeCell ref="D87:F87"/>
    <mergeCell ref="J87:L87"/>
    <mergeCell ref="D93:E93"/>
    <mergeCell ref="G93:H93"/>
    <mergeCell ref="J93:K93"/>
    <mergeCell ref="A94:A95"/>
    <mergeCell ref="J94:L94"/>
    <mergeCell ref="C23:C24"/>
    <mergeCell ref="G53:I53"/>
    <mergeCell ref="J53:L53"/>
    <mergeCell ref="D76:E76"/>
    <mergeCell ref="D77:F77"/>
    <mergeCell ref="G86:H86"/>
    <mergeCell ref="J86:K86"/>
    <mergeCell ref="A87:A88"/>
    <mergeCell ref="B87:B88"/>
    <mergeCell ref="C87:C88"/>
    <mergeCell ref="G87:I87"/>
    <mergeCell ref="B43:B44"/>
    <mergeCell ref="C43:C44"/>
    <mergeCell ref="G52:H52"/>
    <mergeCell ref="J52:K52"/>
    <mergeCell ref="A53:A54"/>
    <mergeCell ref="A33:A34"/>
    <mergeCell ref="B33:B34"/>
    <mergeCell ref="C33:C34"/>
    <mergeCell ref="G33:I33"/>
    <mergeCell ref="D43:F43"/>
    <mergeCell ref="G43:I43"/>
    <mergeCell ref="D32:E32"/>
    <mergeCell ref="D33:F33"/>
    <mergeCell ref="J33:L33"/>
    <mergeCell ref="D42:E42"/>
    <mergeCell ref="G42:H42"/>
    <mergeCell ref="J42:K42"/>
    <mergeCell ref="A43:A44"/>
    <mergeCell ref="B53:B54"/>
    <mergeCell ref="C53:C54"/>
    <mergeCell ref="D52:E52"/>
    <mergeCell ref="D53:F53"/>
    <mergeCell ref="G62:H62"/>
    <mergeCell ref="J62:K62"/>
    <mergeCell ref="J43:L43"/>
    <mergeCell ref="G23:I23"/>
    <mergeCell ref="J23:L23"/>
    <mergeCell ref="B23:B24"/>
    <mergeCell ref="G32:H32"/>
    <mergeCell ref="J32:K32"/>
    <mergeCell ref="G2:G4"/>
    <mergeCell ref="H2:H4"/>
    <mergeCell ref="G8:H8"/>
    <mergeCell ref="J8:K8"/>
    <mergeCell ref="A9:A10"/>
    <mergeCell ref="B9:B10"/>
    <mergeCell ref="C9:C10"/>
    <mergeCell ref="D22:E22"/>
    <mergeCell ref="D23:F23"/>
    <mergeCell ref="D8:E8"/>
    <mergeCell ref="D9:F9"/>
    <mergeCell ref="G15:H15"/>
    <mergeCell ref="J15:K15"/>
    <mergeCell ref="A16:A17"/>
    <mergeCell ref="B16:B17"/>
    <mergeCell ref="C16:C17"/>
    <mergeCell ref="D15:E15"/>
    <mergeCell ref="D16:F16"/>
    <mergeCell ref="G9:I9"/>
    <mergeCell ref="J9:L9"/>
    <mergeCell ref="G22:H22"/>
    <mergeCell ref="J22:K22"/>
    <mergeCell ref="G16:I16"/>
    <mergeCell ref="J16:L16"/>
  </mergeCells>
  <conditionalFormatting sqref="G1:G6 J1:J6 D8:D13 G8:G13 J8:J13 D15:D20 G15:G20 J15:J20 D22:D27 G22:G27 J22:J27 G30 J30 D32:D37 G32:G37 J32:J37 G40 J40 D42:D47 G42:G47 J42:J47 D52:D57 G52:G57 J52:J57 G60 J60 D62:D67 G62:G67 J62:J67 D69:D74 G69:G74 J69:J74 G76 D78:D81 G78:G81 J78:J81 G84 J84 D86:D91 G86:G91 J86:J91 D93:D98 G93:G98 J93:J98 G101 J101 D103:D108 G103:G108 J103:J108 G111 J111 D113:D118 G113:G118 J113:J118 G121 J121 D123:D128 G123:G128 J123:J128 G131 G134:G136 D138:D143 G138:G143 J138:J143 G146 J146 D148:D153 G148:G153 J148:J153 D155:D160 G155:G160 J155:J160 D162:D167 G162:G167 J162:J167 G170 J170 D172:D177 G172:G177 J172:J177 D179:D184 G179:G184 J179:J184 G187 J187 D189:D204 G189:G204 J189:J204 D206:D218 G206:G218 J206:J218">
    <cfRule type="cellIs" dxfId="632" priority="1" operator="equal">
      <formula>"Failed"</formula>
    </cfRule>
  </conditionalFormatting>
  <conditionalFormatting sqref="G1:G6 G8:G13 G15:G20 G22:G27 G30 G32:G37 G40 G42:G47 G52:G57 G60 G62:G67 G69:G74 G76 G78:G81 G84 G86:G91 G93:G98 G101 G103:G108 G111 G113:G118 G121 G123:G128 G131 G134:G136 G138:G143 G146 G148:G153 G155:G160 G162:G167 G170 G172:G177 G179:G184 G187 G189:G204 G206:G218">
    <cfRule type="cellIs" dxfId="631" priority="2" operator="equal">
      <formula>"Need Testing"</formula>
    </cfRule>
  </conditionalFormatting>
  <conditionalFormatting sqref="J1:J6 J8:J13 J15:J20 J22:J27 J30 J32:J37 J40 J42:J47 J52:J57 J60 J62:J67 J69:J74 J78:J81 J84 J86:J91 J93:J98 J101 J103:J108 J111 J113:J118 J121 J123:J128 J138:J143 J146 J148:J153 J155:J160 J162:J167 J170 J172:J177 J179:J184 J187 J189:J204 J206:J218">
    <cfRule type="cellIs" dxfId="630" priority="3" operator="equal">
      <formula>"NEED TESTING"</formula>
    </cfRule>
  </conditionalFormatting>
  <conditionalFormatting sqref="D1:D6 G1:G6 J1:J6 D8:D13 G8:G13 J8:J13 D15:D20 G15:G20 J15:J20 D22:D27 G22:G27 J22:J27 D30 G30 J30 D32:D37 G32:G37 J32:J37 D40 G40 J40 D42:D47 G42:G47 J42:J47 D52:D57 G52:G57 J52:J57 D60 G60 J60 D62:D67 G62:G67 J62:J67 D69:D74 G69:G74 J69:J74 G76 D78:D81 G78:G81 J78:J81 D84 G84 J84 D86:D91 G86:G91 J86:J91 D93:D98 G93:G98 J93:J98 D101 G101 J101 D103:D108 G103:G108 J103:J108 D111 G111 J111 D113:D118 G113:G118 J113:J118 D121 G121 J121 D123:D128 G123:G128 J123:J128 G131 G134:G136 D138:D143 G138:G143 J138:J143 D146 G146 J146 D148:D153 G148:G153 J148:J153 D155:D160 G155:G160 J155:J160 D162:D167 G162:G167 J162:J167 D170 G170 J170 D172:D177 G172:G177 J172:J177 D179:D184 G179:G184 J179:J184 D187 G187 J187 D189:D204 G189:G204 J189:J204 D206:D218 G206:G218 J206:J218">
    <cfRule type="cellIs" dxfId="629" priority="4" operator="equal">
      <formula>"Success"</formula>
    </cfRule>
  </conditionalFormatting>
  <conditionalFormatting sqref="G1:G11 J1:J11 D6:D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628" priority="5" operator="equal">
      <formula>"Failed"</formula>
    </cfRule>
  </conditionalFormatting>
  <conditionalFormatting sqref="G1:G11 G14:G18 G22:G25 G30:G35 G40:G45 G52:G55 G60:G65 G84:G89 G101:G106 G111:G116 G121:G126 G131 G138 G146:G151 G155:G158 G162:G165 G170:G175 G178:G182 G187 G189:G193 G206:G210">
    <cfRule type="cellIs" dxfId="627" priority="6" operator="equal">
      <formula>"Need Testing"</formula>
    </cfRule>
  </conditionalFormatting>
  <conditionalFormatting sqref="J1:J11 J14:J18 J22:J25 J30:J35 J40:J45 J52:J55 J60:J65 J84:J89 J101:J106 J111:J116 J121:J126 J146:J151 J155:J158 J162:J165 J170:J175 J178:J182 J187 J189:J193 J206:J210">
    <cfRule type="cellIs" dxfId="626" priority="7" operator="equal">
      <formula>"NEED TESTING"</formula>
    </cfRule>
  </conditionalFormatting>
  <conditionalFormatting sqref="D1:D11 G1:G11 J1:J11 D14:D18 G14:G18 J14:J18 D22:D25 G22:G25 J22:J25 D30:D35 G30:G35 J30:J35 D40:D45 G40:G45 J40:J45 D52:D55 G52:G55 J52:J55 D60:D65 G60:G65 J60:J65 D84:D89 G84:G89 J84:J89 D101:D106 G101:G106 J101:J106 D111:D116 G111:G116 J111:J116 D121:D126 G121:G126 J121:J126 G131 G138 D146:D151 G146:G151 J146:J151 D155:D158 G155:G158 J155:J158 D162:D165 G162:G165 J162:J165 D170:D175 G170:G175 J170:J175 D178:D182 G178:G182 J178:J182 D187 G187 J187 D189:D193 G189:G193 J189:J193 D206:D210 G206:G210 J206:J210">
    <cfRule type="cellIs" dxfId="625" priority="8" operator="equal">
      <formula>"Success"</formula>
    </cfRule>
  </conditionalFormatting>
  <dataValidations count="3">
    <dataValidation type="list" allowBlank="1" sqref="G11:G13 J11:J13 G18:G20 J18:J20 G25:G27 J25:J27 G35:G37 J35:J37 G45:G47 J45:J47 G55:G57 J55:J57 G65:G67 J65:J67 G72:G74 J72:J74 G79:G81 G89:G91 J89:J91 G96:G98 J96:J98 G106:G108 J106:J108 G116:G118 J116:J118 G126:G128 J126:J128 G134:G136 J134:J136 G141:G143 J141:J143 G151:G153 J151:J153 G158:G160 J158:J160 G165:G167 J165:J167 G175:G177 J175:J177 G182:G184 J182:J184 G192:G204 J192:J204 G209:G218 J209:J218" xr:uid="{00000000-0002-0000-0800-000000000000}">
      <formula1>"Success,Failed,Need Testing"</formula1>
    </dataValidation>
    <dataValidation type="list" allowBlank="1" sqref="D11:D13 D18:D20 D25:D27 D35:D37 D45:D47 D55:D57 D65:D67 D72:D74 D89:D91 D96:D98 D106:D108 D116:D118 D126:D128 D134:D136 D141:D143 D151:D153 D158:D160 D165:D167 D175:D177 D182:D184 D192:D204 D209:D218" xr:uid="{00000000-0002-0000-0800-000001000000}">
      <formula1>"Success,Failed"</formula1>
    </dataValidation>
    <dataValidation type="custom" allowBlank="1" showDropDown="1" sqref="E11:E13 H11:H13 K11:K13 E18:E20 H18:H20 K18:K20 E25:E27 H25:H27 K25:K27 E35:E37 H35:H37 K35:K37 E45:E47 H45:H47 K45:K47 E55:E57 H55:H57 K55:K57 E65:E67 H65:H67 K65:K67 E72:E74 H72:H74 K72:K74 H79:H81 E89:E91 H89:H91 K89:K91 E96:E98 H96:H98 K96:K98 E106:E108 H106:H108 K106:K108 E116:E118 H116:H118 K116:K118 E126:E128 H126:H128 K126:K128 H130 E134:E136 H134:H136 K134:K136 E141:E143 H141:H143 K141:K143 E151:E153 H151:H153 K151:K153 E158:E160 H158:H160 K158:K160 E165:E167 H165:H167 K165:K167 E175:E177 H175:H177 K175:K177 E182:E184 H182:H184 K182:K184 E192:E204 H192:H204 K192:K204 E209:E218 H209:H218 K209:K218" xr:uid="{00000000-0002-0000-0800-000002000000}">
      <formula1>OR(NOT(ISERROR(DATEVALUE(E11))), AND(ISNUMBER(E11), LEFT(CELL("format", E11))="D"))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outlinePr summaryBelow="0" summaryRight="0"/>
  </sheetPr>
  <dimension ref="A1:L7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1390</v>
      </c>
      <c r="C1" s="128" t="s">
        <v>79</v>
      </c>
      <c r="D1" s="52" t="s">
        <v>80</v>
      </c>
      <c r="E1" s="128" t="s">
        <v>81</v>
      </c>
      <c r="F1" s="128" t="s">
        <v>82</v>
      </c>
      <c r="G1" s="129" t="s">
        <v>83</v>
      </c>
      <c r="H1" s="128" t="s">
        <v>84</v>
      </c>
      <c r="I1" s="54"/>
      <c r="J1" s="55"/>
      <c r="K1" s="130"/>
      <c r="L1" s="131"/>
    </row>
    <row r="2" spans="1:12">
      <c r="A2" s="126"/>
      <c r="B2" s="132" t="s">
        <v>85</v>
      </c>
      <c r="C2" s="59">
        <f>COUNTIFS(D$6:$D71, "Success", $A$6:$A71, "=#TC*")</f>
        <v>0</v>
      </c>
      <c r="D2" s="60">
        <f>COUNTIFS(D$6:$D71, "Failed", $A$6:$A71, "=#TC*")</f>
        <v>0</v>
      </c>
      <c r="E2" s="61">
        <f>COUNTIFS(D$6:$D71, "Need Testing", $A$6:$A71, "=#TC*")</f>
        <v>0</v>
      </c>
      <c r="F2" s="59">
        <f t="shared" ref="F2:F4" si="0">$G$2-(C2+D2)</f>
        <v>7</v>
      </c>
      <c r="G2" s="397">
        <f>COUNTIF($A:$A, "#TC*")</f>
        <v>7</v>
      </c>
      <c r="H2" s="400">
        <f>COUNTIF($A:$A, "#SC*")</f>
        <v>3</v>
      </c>
      <c r="I2" s="62"/>
      <c r="J2" s="55"/>
      <c r="K2" s="130"/>
      <c r="L2" s="131"/>
    </row>
    <row r="3" spans="1:12">
      <c r="A3" s="126"/>
      <c r="B3" s="132" t="s">
        <v>86</v>
      </c>
      <c r="C3" s="59">
        <f>COUNTIFS(G$6:$G71, "Success", $A$6:$A71, "=#TC*")</f>
        <v>7</v>
      </c>
      <c r="D3" s="60">
        <f>COUNTIFS(G$6:$G71, "Failed", $A$6:$A71, "=#TC*")</f>
        <v>0</v>
      </c>
      <c r="E3" s="61">
        <f>COUNTIFS(G$6:$G71, "Need Testing", $A$6:$A71, "=#TC*")</f>
        <v>0</v>
      </c>
      <c r="F3" s="59">
        <f t="shared" si="0"/>
        <v>0</v>
      </c>
      <c r="G3" s="398"/>
      <c r="H3" s="398"/>
      <c r="I3" s="62"/>
      <c r="J3" s="55"/>
      <c r="K3" s="130"/>
      <c r="L3" s="131"/>
    </row>
    <row r="4" spans="1:12">
      <c r="A4" s="126"/>
      <c r="B4" s="132" t="s">
        <v>87</v>
      </c>
      <c r="C4" s="59">
        <f>COUNTIFS(J$6:$J71, "Success", $A$6:$A71, "=#TC*")</f>
        <v>0</v>
      </c>
      <c r="D4" s="60">
        <f>COUNTIFS(J$6:$J71, "Failed", $A$6:$A71, "=#TC*")</f>
        <v>0</v>
      </c>
      <c r="E4" s="61">
        <f>COUNTIFS(J$6:$J71, "Need Testing", $A$6:$A71, "=#TC*")</f>
        <v>0</v>
      </c>
      <c r="F4" s="59">
        <f t="shared" si="0"/>
        <v>7</v>
      </c>
      <c r="G4" s="399"/>
      <c r="H4" s="399"/>
      <c r="I4" s="62"/>
      <c r="J4" s="55"/>
      <c r="K4" s="130"/>
      <c r="L4" s="131"/>
    </row>
    <row r="5" spans="1:12">
      <c r="A5" s="126"/>
      <c r="B5" s="149"/>
      <c r="C5" s="142"/>
      <c r="D5" s="55"/>
      <c r="E5" s="131"/>
      <c r="F5" s="131"/>
      <c r="G5" s="55"/>
      <c r="H5" s="142"/>
      <c r="I5" s="64"/>
      <c r="J5" s="55"/>
      <c r="K5" s="130"/>
      <c r="L5" s="131"/>
    </row>
    <row r="6" spans="1:12">
      <c r="A6" s="162" t="s">
        <v>88</v>
      </c>
      <c r="B6" s="163" t="s">
        <v>1391</v>
      </c>
      <c r="C6" s="146"/>
      <c r="D6" s="68"/>
      <c r="E6" s="148"/>
      <c r="F6" s="148"/>
      <c r="G6" s="68"/>
      <c r="H6" s="146"/>
      <c r="I6" s="67"/>
      <c r="J6" s="68"/>
      <c r="K6" s="147"/>
      <c r="L6" s="148"/>
    </row>
    <row r="7" spans="1:12">
      <c r="A7" s="126"/>
      <c r="B7" s="149"/>
      <c r="C7" s="142"/>
      <c r="D7" s="55"/>
      <c r="E7" s="131"/>
      <c r="F7" s="131"/>
      <c r="G7" s="55"/>
      <c r="H7" s="142"/>
      <c r="I7" s="64"/>
      <c r="J7" s="55"/>
      <c r="K7" s="130"/>
      <c r="L7" s="131"/>
    </row>
    <row r="8" spans="1:12">
      <c r="A8" s="104" t="s">
        <v>90</v>
      </c>
      <c r="B8" s="150"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1392</v>
      </c>
      <c r="C11" s="155" t="s">
        <v>1393</v>
      </c>
      <c r="D11" s="190"/>
      <c r="E11" s="156"/>
      <c r="F11" s="156"/>
      <c r="G11" s="82" t="s">
        <v>79</v>
      </c>
      <c r="H11" s="231">
        <v>43321</v>
      </c>
      <c r="I11" s="84"/>
      <c r="J11" s="80"/>
      <c r="K11" s="158"/>
      <c r="L11" s="159"/>
    </row>
    <row r="12" spans="1:12" ht="30">
      <c r="A12" s="165">
        <v>2</v>
      </c>
      <c r="B12" s="168" t="s">
        <v>148</v>
      </c>
      <c r="C12" s="169" t="s">
        <v>149</v>
      </c>
      <c r="D12" s="80"/>
      <c r="E12" s="156"/>
      <c r="F12" s="156"/>
      <c r="G12" s="82" t="s">
        <v>79</v>
      </c>
      <c r="H12" s="231">
        <v>43321</v>
      </c>
      <c r="I12" s="84"/>
      <c r="J12" s="80"/>
      <c r="K12" s="158"/>
      <c r="L12" s="159"/>
    </row>
    <row r="13" spans="1:12" ht="12" customHeight="1">
      <c r="A13" s="165">
        <v>3</v>
      </c>
      <c r="B13" s="154" t="s">
        <v>150</v>
      </c>
      <c r="C13" s="160" t="s">
        <v>1394</v>
      </c>
      <c r="D13" s="80"/>
      <c r="E13" s="156"/>
      <c r="F13" s="156"/>
      <c r="G13" s="95" t="s">
        <v>79</v>
      </c>
      <c r="H13" s="231">
        <v>43321</v>
      </c>
      <c r="I13" s="84"/>
      <c r="J13" s="80"/>
      <c r="K13" s="158"/>
      <c r="L13" s="159"/>
    </row>
    <row r="14" spans="1:12">
      <c r="A14" s="126"/>
      <c r="B14" s="149"/>
      <c r="C14" s="142"/>
      <c r="D14" s="55"/>
      <c r="E14" s="131"/>
      <c r="F14" s="131"/>
      <c r="G14" s="55"/>
      <c r="H14" s="142"/>
      <c r="I14" s="64"/>
      <c r="J14" s="55"/>
      <c r="K14" s="130"/>
      <c r="L14" s="131"/>
    </row>
    <row r="15" spans="1:12">
      <c r="A15" s="126"/>
      <c r="B15" s="149"/>
      <c r="C15" s="142"/>
      <c r="D15" s="55"/>
      <c r="E15" s="131"/>
      <c r="F15" s="131"/>
      <c r="G15" s="55"/>
      <c r="H15" s="142"/>
      <c r="I15" s="64"/>
      <c r="J15" s="55"/>
      <c r="K15" s="130"/>
      <c r="L15" s="131"/>
    </row>
    <row r="16" spans="1:12">
      <c r="A16" s="162" t="s">
        <v>107</v>
      </c>
      <c r="B16" s="163" t="s">
        <v>1395</v>
      </c>
      <c r="C16" s="146"/>
      <c r="D16" s="68"/>
      <c r="E16" s="148"/>
      <c r="F16" s="148"/>
      <c r="G16" s="68"/>
      <c r="H16" s="146"/>
      <c r="I16" s="67"/>
      <c r="J16" s="68"/>
      <c r="K16" s="147"/>
      <c r="L16" s="148"/>
    </row>
    <row r="17" spans="1:12">
      <c r="A17" s="126"/>
      <c r="B17" s="149"/>
      <c r="C17" s="142"/>
      <c r="D17" s="55"/>
      <c r="E17" s="131"/>
      <c r="F17" s="131"/>
      <c r="G17" s="55"/>
      <c r="H17" s="142"/>
      <c r="I17" s="64"/>
      <c r="J17" s="55"/>
      <c r="K17" s="130"/>
      <c r="L17" s="131"/>
    </row>
    <row r="18" spans="1:12">
      <c r="A18" s="104" t="s">
        <v>90</v>
      </c>
      <c r="B18" s="150" t="s">
        <v>91</v>
      </c>
      <c r="C18" s="73" t="s">
        <v>85</v>
      </c>
      <c r="D18" s="401" t="str">
        <f>IF(COUNTIF(D21:D23, "Failed") &gt; 0, "Failed", IF(COUNTA(D21:D23) = 0, "Not Tested", "Success"))</f>
        <v>Not Tested</v>
      </c>
      <c r="E18" s="402"/>
      <c r="F18" s="97"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152"/>
    </row>
    <row r="19" spans="1:12">
      <c r="A19" s="403" t="s">
        <v>92</v>
      </c>
      <c r="B19" s="404" t="s">
        <v>93</v>
      </c>
      <c r="C19" s="404" t="s">
        <v>94</v>
      </c>
      <c r="D19" s="408" t="s">
        <v>95</v>
      </c>
      <c r="E19" s="409"/>
      <c r="F19" s="402"/>
      <c r="G19" s="408" t="s">
        <v>96</v>
      </c>
      <c r="H19" s="409"/>
      <c r="I19" s="402"/>
      <c r="J19" s="408" t="s">
        <v>97</v>
      </c>
      <c r="K19" s="409"/>
      <c r="L19" s="402"/>
    </row>
    <row r="20" spans="1:12">
      <c r="A20" s="399"/>
      <c r="B20" s="399"/>
      <c r="C20" s="399"/>
      <c r="D20" s="75" t="s">
        <v>98</v>
      </c>
      <c r="E20" s="153" t="s">
        <v>99</v>
      </c>
      <c r="F20" s="153" t="s">
        <v>100</v>
      </c>
      <c r="G20" s="75" t="s">
        <v>98</v>
      </c>
      <c r="H20" s="153" t="s">
        <v>99</v>
      </c>
      <c r="I20" s="76" t="s">
        <v>100</v>
      </c>
      <c r="J20" s="75" t="s">
        <v>98</v>
      </c>
      <c r="K20" s="153" t="s">
        <v>99</v>
      </c>
      <c r="L20" s="153" t="s">
        <v>100</v>
      </c>
    </row>
    <row r="21" spans="1:12" ht="45">
      <c r="A21" s="165">
        <v>1</v>
      </c>
      <c r="B21" s="154" t="s">
        <v>1396</v>
      </c>
      <c r="C21" s="155" t="s">
        <v>1397</v>
      </c>
      <c r="D21" s="190"/>
      <c r="E21" s="156"/>
      <c r="F21" s="156"/>
      <c r="G21" s="82" t="s">
        <v>79</v>
      </c>
      <c r="H21" s="231">
        <v>43321</v>
      </c>
      <c r="I21" s="84"/>
      <c r="J21" s="80"/>
      <c r="K21" s="158"/>
      <c r="L21" s="159"/>
    </row>
    <row r="22" spans="1:12" ht="30">
      <c r="A22" s="165">
        <v>2</v>
      </c>
      <c r="B22" s="168" t="s">
        <v>148</v>
      </c>
      <c r="C22" s="169" t="s">
        <v>149</v>
      </c>
      <c r="D22" s="80"/>
      <c r="E22" s="156"/>
      <c r="F22" s="156"/>
      <c r="G22" s="82" t="s">
        <v>79</v>
      </c>
      <c r="H22" s="231">
        <v>43321</v>
      </c>
      <c r="I22" s="84"/>
      <c r="J22" s="80"/>
      <c r="K22" s="158"/>
      <c r="L22" s="159"/>
    </row>
    <row r="23" spans="1:12" ht="12" customHeight="1">
      <c r="A23" s="165">
        <v>3</v>
      </c>
      <c r="B23" s="154" t="s">
        <v>150</v>
      </c>
      <c r="C23" s="160" t="s">
        <v>1398</v>
      </c>
      <c r="D23" s="80"/>
      <c r="E23" s="156"/>
      <c r="F23" s="156"/>
      <c r="G23" s="95" t="s">
        <v>79</v>
      </c>
      <c r="H23" s="231">
        <v>43321</v>
      </c>
      <c r="I23" s="84"/>
      <c r="J23" s="80"/>
      <c r="K23" s="158"/>
      <c r="L23" s="159"/>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62" t="s">
        <v>163</v>
      </c>
      <c r="B26" s="163" t="s">
        <v>164</v>
      </c>
      <c r="C26" s="146"/>
      <c r="D26" s="68"/>
      <c r="E26" s="148"/>
      <c r="F26" s="148"/>
      <c r="G26" s="68"/>
      <c r="H26" s="146"/>
      <c r="I26" s="67"/>
      <c r="J26" s="68"/>
      <c r="K26" s="147"/>
      <c r="L26" s="148"/>
    </row>
    <row r="27" spans="1:12">
      <c r="A27" s="1"/>
      <c r="B27" s="1"/>
      <c r="C27" s="1"/>
      <c r="D27" s="1"/>
      <c r="E27" s="1"/>
      <c r="F27" s="1"/>
      <c r="G27" s="1"/>
      <c r="H27" s="1"/>
      <c r="I27" s="1"/>
      <c r="J27" s="1"/>
      <c r="K27" s="1"/>
      <c r="L27" s="1"/>
    </row>
    <row r="28" spans="1:12">
      <c r="A28" s="104" t="s">
        <v>90</v>
      </c>
      <c r="B28" s="72" t="s">
        <v>1399</v>
      </c>
      <c r="C28" s="73" t="s">
        <v>85</v>
      </c>
      <c r="D28" s="401" t="str">
        <f>IF(COUNTIF(D31:D34, "Failed") &gt; 0, "Failed", IF(COUNTA(D31:D34) = 0, "Not Tested", "Success"))</f>
        <v>Not Tested</v>
      </c>
      <c r="E28" s="402"/>
      <c r="F28" s="97" t="s">
        <v>86</v>
      </c>
      <c r="G28" s="401" t="str">
        <f>IF(COUNTIF(G31:G34, "Failed") &gt; 0, "Failed", IF(COUNTIF(G31:G34, "Need Testing") &gt; 0, "Need Testing", IF(COUNTA(G31:G34) = 0, "Not Tested", "Success")))</f>
        <v>Success</v>
      </c>
      <c r="H28" s="402"/>
      <c r="I28" s="73" t="s">
        <v>87</v>
      </c>
      <c r="J28" s="401" t="str">
        <f>IF(COUNTIF(J31:J34, "Failed") &gt; 0, "Failed", IF(COUNTIF(J31:J34, "Need Testing") &gt; 0, "Need Testing", IF(COUNTA(J31:J34) = 0, "Not Tested", "Success")))</f>
        <v>Not Tested</v>
      </c>
      <c r="K28" s="402"/>
      <c r="L28" s="74"/>
    </row>
    <row r="29" spans="1:12">
      <c r="A29" s="403" t="s">
        <v>92</v>
      </c>
      <c r="B29" s="404" t="s">
        <v>93</v>
      </c>
      <c r="C29" s="404" t="s">
        <v>94</v>
      </c>
      <c r="D29" s="408" t="s">
        <v>95</v>
      </c>
      <c r="E29" s="409"/>
      <c r="F29" s="402"/>
      <c r="G29" s="408" t="s">
        <v>96</v>
      </c>
      <c r="H29" s="409"/>
      <c r="I29" s="402"/>
      <c r="J29" s="408" t="s">
        <v>97</v>
      </c>
      <c r="K29" s="409"/>
      <c r="L29" s="402"/>
    </row>
    <row r="30" spans="1:12">
      <c r="A30" s="399"/>
      <c r="B30" s="399"/>
      <c r="C30" s="399"/>
      <c r="D30" s="75" t="s">
        <v>98</v>
      </c>
      <c r="E30" s="76" t="s">
        <v>99</v>
      </c>
      <c r="F30" s="76" t="s">
        <v>100</v>
      </c>
      <c r="G30" s="75" t="s">
        <v>98</v>
      </c>
      <c r="H30" s="76" t="s">
        <v>99</v>
      </c>
      <c r="I30" s="76" t="s">
        <v>100</v>
      </c>
      <c r="J30" s="75" t="s">
        <v>98</v>
      </c>
      <c r="K30" s="76" t="s">
        <v>99</v>
      </c>
      <c r="L30" s="76" t="s">
        <v>100</v>
      </c>
    </row>
    <row r="31" spans="1:12">
      <c r="A31" s="77">
        <v>1</v>
      </c>
      <c r="B31" s="93" t="s">
        <v>1400</v>
      </c>
      <c r="C31" s="94" t="s">
        <v>852</v>
      </c>
      <c r="D31" s="80"/>
      <c r="E31" s="81"/>
      <c r="F31" s="81"/>
      <c r="G31" s="82" t="s">
        <v>79</v>
      </c>
      <c r="H31" s="83">
        <v>43335</v>
      </c>
      <c r="I31" s="84"/>
      <c r="J31" s="80"/>
      <c r="K31" s="85"/>
      <c r="L31" s="86"/>
    </row>
    <row r="32" spans="1:12">
      <c r="A32" s="77">
        <v>2</v>
      </c>
      <c r="B32" s="93" t="s">
        <v>1401</v>
      </c>
      <c r="C32" s="94" t="s">
        <v>1402</v>
      </c>
      <c r="D32" s="80"/>
      <c r="E32" s="81"/>
      <c r="F32" s="81"/>
      <c r="G32" s="82" t="s">
        <v>79</v>
      </c>
      <c r="H32" s="83">
        <v>43335</v>
      </c>
      <c r="I32" s="84"/>
      <c r="J32" s="80"/>
      <c r="K32" s="85"/>
      <c r="L32" s="86"/>
    </row>
    <row r="33" spans="1:12" ht="30">
      <c r="A33" s="77">
        <v>3</v>
      </c>
      <c r="B33" s="93" t="s">
        <v>1403</v>
      </c>
      <c r="C33" s="94" t="s">
        <v>873</v>
      </c>
      <c r="D33" s="80"/>
      <c r="E33" s="81"/>
      <c r="F33" s="81"/>
      <c r="G33" s="82" t="s">
        <v>79</v>
      </c>
      <c r="H33" s="83">
        <v>43335</v>
      </c>
      <c r="I33" s="84"/>
      <c r="J33" s="80"/>
      <c r="K33" s="85"/>
      <c r="L33" s="86"/>
    </row>
    <row r="34" spans="1:12" ht="60">
      <c r="A34" s="77">
        <v>4</v>
      </c>
      <c r="B34" s="93" t="s">
        <v>1404</v>
      </c>
      <c r="C34" s="226" t="s">
        <v>1405</v>
      </c>
      <c r="D34" s="80"/>
      <c r="E34" s="81"/>
      <c r="F34" s="81"/>
      <c r="G34" s="82" t="s">
        <v>79</v>
      </c>
      <c r="H34" s="83">
        <v>43335</v>
      </c>
      <c r="I34" s="84"/>
      <c r="J34" s="80"/>
      <c r="K34" s="85"/>
      <c r="L34" s="86"/>
    </row>
    <row r="35" spans="1:12">
      <c r="A35" s="1"/>
      <c r="B35" s="1"/>
      <c r="C35" s="1"/>
      <c r="D35" s="1"/>
      <c r="E35" s="1"/>
      <c r="F35" s="1"/>
      <c r="G35" s="1"/>
      <c r="H35" s="1"/>
      <c r="I35" s="1"/>
      <c r="J35" s="1"/>
      <c r="K35" s="1"/>
      <c r="L35" s="1"/>
    </row>
    <row r="36" spans="1:12">
      <c r="A36" s="104" t="s">
        <v>119</v>
      </c>
      <c r="B36" s="72" t="s">
        <v>1406</v>
      </c>
      <c r="C36" s="73" t="s">
        <v>85</v>
      </c>
      <c r="D36" s="401" t="str">
        <f>IF(COUNTIF(D39:D42, "Failed") &gt; 0, "Failed", IF(COUNTA(D39:D42) = 0, "Not Tested", "Success"))</f>
        <v>Not Tested</v>
      </c>
      <c r="E36" s="402"/>
      <c r="F36" s="97" t="s">
        <v>86</v>
      </c>
      <c r="G36" s="401" t="str">
        <f>IF(COUNTIF(G39:G42, "Failed") &gt; 0, "Failed", IF(COUNTIF(G39:G42, "Need Testing") &gt; 0, "Need Testing", IF(COUNTA(G39:G42) = 0, "Not Tested", "Success")))</f>
        <v>Success</v>
      </c>
      <c r="H36" s="402"/>
      <c r="I36" s="73" t="s">
        <v>87</v>
      </c>
      <c r="J36" s="401" t="str">
        <f>IF(COUNTIF(J39:J42, "Failed") &gt; 0, "Failed", IF(COUNTIF(J39:J42, "Need Testing") &gt; 0, "Need Testing", IF(COUNTA(J39:J42) = 0, "Not Tested", "Success")))</f>
        <v>Not Tested</v>
      </c>
      <c r="K36" s="402"/>
      <c r="L36" s="74"/>
    </row>
    <row r="37" spans="1:12">
      <c r="A37" s="403" t="s">
        <v>92</v>
      </c>
      <c r="B37" s="404" t="s">
        <v>93</v>
      </c>
      <c r="C37" s="404" t="s">
        <v>94</v>
      </c>
      <c r="D37" s="408" t="s">
        <v>95</v>
      </c>
      <c r="E37" s="409"/>
      <c r="F37" s="402"/>
      <c r="G37" s="408" t="s">
        <v>96</v>
      </c>
      <c r="H37" s="409"/>
      <c r="I37" s="402"/>
      <c r="J37" s="408" t="s">
        <v>97</v>
      </c>
      <c r="K37" s="409"/>
      <c r="L37" s="402"/>
    </row>
    <row r="38" spans="1:12">
      <c r="A38" s="399"/>
      <c r="B38" s="399"/>
      <c r="C38" s="399"/>
      <c r="D38" s="75" t="s">
        <v>98</v>
      </c>
      <c r="E38" s="76" t="s">
        <v>99</v>
      </c>
      <c r="F38" s="76" t="s">
        <v>100</v>
      </c>
      <c r="G38" s="75" t="s">
        <v>98</v>
      </c>
      <c r="H38" s="76" t="s">
        <v>99</v>
      </c>
      <c r="I38" s="76" t="s">
        <v>100</v>
      </c>
      <c r="J38" s="75" t="s">
        <v>98</v>
      </c>
      <c r="K38" s="76" t="s">
        <v>99</v>
      </c>
      <c r="L38" s="76" t="s">
        <v>100</v>
      </c>
    </row>
    <row r="39" spans="1:12">
      <c r="A39" s="77">
        <v>1</v>
      </c>
      <c r="B39" s="93" t="s">
        <v>1400</v>
      </c>
      <c r="C39" s="94" t="s">
        <v>852</v>
      </c>
      <c r="D39" s="80"/>
      <c r="E39" s="81"/>
      <c r="F39" s="81"/>
      <c r="G39" s="82" t="s">
        <v>79</v>
      </c>
      <c r="H39" s="83">
        <v>43321</v>
      </c>
      <c r="I39" s="84"/>
      <c r="J39" s="80"/>
      <c r="K39" s="85"/>
      <c r="L39" s="86"/>
    </row>
    <row r="40" spans="1:12">
      <c r="A40" s="77">
        <v>2</v>
      </c>
      <c r="B40" s="93" t="s">
        <v>1401</v>
      </c>
      <c r="C40" s="94" t="s">
        <v>1402</v>
      </c>
      <c r="D40" s="80"/>
      <c r="E40" s="81"/>
      <c r="F40" s="81"/>
      <c r="G40" s="82" t="s">
        <v>79</v>
      </c>
      <c r="H40" s="83">
        <v>43321</v>
      </c>
      <c r="I40" s="84"/>
      <c r="J40" s="80"/>
      <c r="K40" s="85"/>
      <c r="L40" s="86"/>
    </row>
    <row r="41" spans="1:12" ht="30">
      <c r="A41" s="77">
        <v>3</v>
      </c>
      <c r="B41" s="93" t="s">
        <v>1407</v>
      </c>
      <c r="C41" s="94" t="s">
        <v>873</v>
      </c>
      <c r="D41" s="80"/>
      <c r="E41" s="81"/>
      <c r="F41" s="81"/>
      <c r="G41" s="82" t="s">
        <v>79</v>
      </c>
      <c r="H41" s="83">
        <v>43321</v>
      </c>
      <c r="I41" s="84"/>
      <c r="J41" s="80"/>
      <c r="K41" s="85"/>
      <c r="L41" s="86"/>
    </row>
    <row r="42" spans="1:12" ht="60">
      <c r="A42" s="77">
        <v>4</v>
      </c>
      <c r="B42" s="93" t="s">
        <v>1408</v>
      </c>
      <c r="C42" s="226" t="s">
        <v>1409</v>
      </c>
      <c r="D42" s="80"/>
      <c r="E42" s="81"/>
      <c r="F42" s="81"/>
      <c r="G42" s="82" t="s">
        <v>79</v>
      </c>
      <c r="H42" s="83">
        <v>43321</v>
      </c>
      <c r="I42" s="84"/>
      <c r="J42" s="80"/>
      <c r="K42" s="85"/>
      <c r="L42" s="86"/>
    </row>
    <row r="43" spans="1:12">
      <c r="A43" s="1"/>
      <c r="B43" s="1"/>
      <c r="C43" s="1"/>
      <c r="D43" s="1"/>
      <c r="E43" s="1"/>
      <c r="F43" s="1"/>
      <c r="G43" s="1"/>
      <c r="H43" s="1"/>
      <c r="I43" s="1"/>
      <c r="J43" s="1"/>
      <c r="K43" s="1"/>
      <c r="L43" s="1"/>
    </row>
    <row r="44" spans="1:12">
      <c r="A44" s="104" t="s">
        <v>134</v>
      </c>
      <c r="B44" s="72" t="s">
        <v>1410</v>
      </c>
      <c r="C44" s="73" t="s">
        <v>85</v>
      </c>
      <c r="D44" s="401" t="str">
        <f>IF(COUNTIF(D47:D51, "Failed") &gt; 0, "Failed", IF(COUNTA(D47:D51) = 0, "Not Tested", "Success"))</f>
        <v>Not Tested</v>
      </c>
      <c r="E44" s="402"/>
      <c r="F44" s="97" t="s">
        <v>86</v>
      </c>
      <c r="G44" s="401" t="str">
        <f>IF(COUNTIF(G47:G51, "Failed") &gt; 0, "Failed", IF(COUNTIF(G47:G51, "Need Testing") &gt; 0, "Need Testing", IF(COUNTA(G47:G51) = 0, "Not Tested", "Success")))</f>
        <v>Success</v>
      </c>
      <c r="H44" s="402"/>
      <c r="I44" s="73" t="s">
        <v>87</v>
      </c>
      <c r="J44" s="401" t="str">
        <f>IF(COUNTIF(J47:J51, "Failed") &gt; 0, "Failed", IF(COUNTIF(J47:J51, "Need Testing") &gt; 0, "Need Testing", IF(COUNTA(J47:J51) = 0, "Not Tested", "Success")))</f>
        <v>Not Tested</v>
      </c>
      <c r="K44" s="402"/>
      <c r="L44" s="74"/>
    </row>
    <row r="45" spans="1:12">
      <c r="A45" s="403" t="s">
        <v>92</v>
      </c>
      <c r="B45" s="404" t="s">
        <v>93</v>
      </c>
      <c r="C45" s="404" t="s">
        <v>94</v>
      </c>
      <c r="D45" s="408" t="s">
        <v>95</v>
      </c>
      <c r="E45" s="409"/>
      <c r="F45" s="402"/>
      <c r="G45" s="408" t="s">
        <v>96</v>
      </c>
      <c r="H45" s="409"/>
      <c r="I45" s="402"/>
      <c r="J45" s="408" t="s">
        <v>97</v>
      </c>
      <c r="K45" s="409"/>
      <c r="L45" s="402"/>
    </row>
    <row r="46" spans="1:12">
      <c r="A46" s="399"/>
      <c r="B46" s="399"/>
      <c r="C46" s="399"/>
      <c r="D46" s="75" t="s">
        <v>98</v>
      </c>
      <c r="E46" s="76" t="s">
        <v>99</v>
      </c>
      <c r="F46" s="76" t="s">
        <v>100</v>
      </c>
      <c r="G46" s="75" t="s">
        <v>98</v>
      </c>
      <c r="H46" s="76" t="s">
        <v>99</v>
      </c>
      <c r="I46" s="76" t="s">
        <v>100</v>
      </c>
      <c r="J46" s="75" t="s">
        <v>98</v>
      </c>
      <c r="K46" s="76" t="s">
        <v>99</v>
      </c>
      <c r="L46" s="76" t="s">
        <v>100</v>
      </c>
    </row>
    <row r="47" spans="1:12">
      <c r="A47" s="77">
        <v>1</v>
      </c>
      <c r="B47" s="93" t="s">
        <v>1400</v>
      </c>
      <c r="C47" s="94" t="s">
        <v>852</v>
      </c>
      <c r="D47" s="80"/>
      <c r="E47" s="81"/>
      <c r="F47" s="81"/>
      <c r="G47" s="82" t="s">
        <v>79</v>
      </c>
      <c r="H47" s="83">
        <v>43321</v>
      </c>
      <c r="I47" s="84"/>
      <c r="J47" s="80"/>
      <c r="K47" s="85"/>
      <c r="L47" s="86"/>
    </row>
    <row r="48" spans="1:12" ht="30">
      <c r="A48" s="77">
        <v>2</v>
      </c>
      <c r="B48" s="93" t="s">
        <v>1411</v>
      </c>
      <c r="C48" s="94" t="s">
        <v>1412</v>
      </c>
      <c r="D48" s="80"/>
      <c r="E48" s="81"/>
      <c r="F48" s="81"/>
      <c r="G48" s="82" t="s">
        <v>79</v>
      </c>
      <c r="H48" s="83">
        <v>43321</v>
      </c>
      <c r="I48" s="84"/>
      <c r="J48" s="80"/>
      <c r="K48" s="85"/>
      <c r="L48" s="86"/>
    </row>
    <row r="49" spans="1:12" ht="30">
      <c r="A49" s="77">
        <v>3</v>
      </c>
      <c r="B49" s="93" t="s">
        <v>1413</v>
      </c>
      <c r="C49" s="94" t="s">
        <v>1414</v>
      </c>
      <c r="D49" s="80"/>
      <c r="E49" s="81"/>
      <c r="F49" s="81"/>
      <c r="G49" s="82" t="s">
        <v>79</v>
      </c>
      <c r="H49" s="83">
        <v>43321</v>
      </c>
      <c r="I49" s="84"/>
      <c r="J49" s="80"/>
      <c r="K49" s="85"/>
      <c r="L49" s="86"/>
    </row>
    <row r="50" spans="1:12">
      <c r="A50" s="77">
        <v>4</v>
      </c>
      <c r="B50" s="93" t="s">
        <v>1415</v>
      </c>
      <c r="C50" s="94" t="s">
        <v>383</v>
      </c>
      <c r="D50" s="80"/>
      <c r="E50" s="81"/>
      <c r="F50" s="81"/>
      <c r="G50" s="82" t="s">
        <v>79</v>
      </c>
      <c r="H50" s="83">
        <v>43321</v>
      </c>
      <c r="I50" s="84"/>
      <c r="J50" s="80"/>
      <c r="K50" s="85"/>
      <c r="L50" s="86"/>
    </row>
    <row r="51" spans="1:12" ht="60">
      <c r="A51" s="77">
        <v>5</v>
      </c>
      <c r="B51" s="93" t="s">
        <v>1416</v>
      </c>
      <c r="C51" s="161" t="s">
        <v>1417</v>
      </c>
      <c r="D51" s="80"/>
      <c r="E51" s="81"/>
      <c r="F51" s="81"/>
      <c r="G51" s="82" t="s">
        <v>79</v>
      </c>
      <c r="H51" s="83">
        <v>43321</v>
      </c>
      <c r="I51" s="84"/>
      <c r="J51" s="80"/>
      <c r="K51" s="85"/>
      <c r="L51" s="86"/>
    </row>
    <row r="52" spans="1:12">
      <c r="A52" s="1"/>
      <c r="B52" s="1"/>
      <c r="C52" s="1"/>
      <c r="D52" s="1"/>
      <c r="E52" s="1"/>
      <c r="F52" s="1"/>
      <c r="G52" s="1"/>
      <c r="H52" s="1"/>
      <c r="I52" s="1"/>
      <c r="J52" s="1"/>
      <c r="K52" s="1"/>
      <c r="L52" s="1"/>
    </row>
    <row r="53" spans="1:12">
      <c r="A53" s="104" t="s">
        <v>139</v>
      </c>
      <c r="B53" s="72" t="s">
        <v>1418</v>
      </c>
      <c r="C53" s="73" t="s">
        <v>85</v>
      </c>
      <c r="D53" s="401" t="str">
        <f>IF(COUNTIF(D56:D59, "Failed") &gt; 0, "Failed", IF(COUNTA(D56:D59) = 0, "Not Tested", "Success"))</f>
        <v>Not Tested</v>
      </c>
      <c r="E53" s="402"/>
      <c r="F53" s="97" t="s">
        <v>86</v>
      </c>
      <c r="G53" s="401" t="str">
        <f>IF(COUNTIF(G56:G59, "Failed") &gt; 0, "Failed", IF(COUNTIF(G56:G59, "Need Testing") &gt; 0, "Need Testing", IF(COUNTA(G56:G59) = 0, "Not Tested", "Success")))</f>
        <v>Success</v>
      </c>
      <c r="H53" s="402"/>
      <c r="I53" s="73" t="s">
        <v>87</v>
      </c>
      <c r="J53" s="401" t="str">
        <f>IF(COUNTIF(J56:J59, "Failed") &gt; 0, "Failed", IF(COUNTIF(J56:J59, "Need Testing") &gt; 0, "Need Testing", IF(COUNTA(J56:J59) = 0, "Not Tested", "Success")))</f>
        <v>Not Tested</v>
      </c>
      <c r="K53" s="402"/>
      <c r="L53" s="74"/>
    </row>
    <row r="54" spans="1:12">
      <c r="A54" s="403" t="s">
        <v>92</v>
      </c>
      <c r="B54" s="404" t="s">
        <v>93</v>
      </c>
      <c r="C54" s="404" t="s">
        <v>94</v>
      </c>
      <c r="D54" s="408" t="s">
        <v>95</v>
      </c>
      <c r="E54" s="409"/>
      <c r="F54" s="402"/>
      <c r="G54" s="408" t="s">
        <v>96</v>
      </c>
      <c r="H54" s="409"/>
      <c r="I54" s="402"/>
      <c r="J54" s="408" t="s">
        <v>97</v>
      </c>
      <c r="K54" s="409"/>
      <c r="L54" s="402"/>
    </row>
    <row r="55" spans="1:12">
      <c r="A55" s="399"/>
      <c r="B55" s="399"/>
      <c r="C55" s="399"/>
      <c r="D55" s="75" t="s">
        <v>98</v>
      </c>
      <c r="E55" s="76" t="s">
        <v>99</v>
      </c>
      <c r="F55" s="76" t="s">
        <v>100</v>
      </c>
      <c r="G55" s="75" t="s">
        <v>98</v>
      </c>
      <c r="H55" s="76" t="s">
        <v>99</v>
      </c>
      <c r="I55" s="76" t="s">
        <v>100</v>
      </c>
      <c r="J55" s="75" t="s">
        <v>98</v>
      </c>
      <c r="K55" s="76" t="s">
        <v>99</v>
      </c>
      <c r="L55" s="76" t="s">
        <v>100</v>
      </c>
    </row>
    <row r="56" spans="1:12">
      <c r="A56" s="77">
        <v>1</v>
      </c>
      <c r="B56" s="93" t="s">
        <v>1400</v>
      </c>
      <c r="C56" s="94" t="s">
        <v>852</v>
      </c>
      <c r="D56" s="80"/>
      <c r="E56" s="81"/>
      <c r="F56" s="81"/>
      <c r="G56" s="82" t="s">
        <v>79</v>
      </c>
      <c r="H56" s="83">
        <v>43321</v>
      </c>
      <c r="I56" s="84"/>
      <c r="J56" s="80"/>
      <c r="K56" s="85"/>
      <c r="L56" s="86"/>
    </row>
    <row r="57" spans="1:12" ht="30">
      <c r="A57" s="77">
        <v>2</v>
      </c>
      <c r="B57" s="93" t="s">
        <v>1411</v>
      </c>
      <c r="C57" s="94" t="s">
        <v>1412</v>
      </c>
      <c r="D57" s="80"/>
      <c r="E57" s="81"/>
      <c r="F57" s="81"/>
      <c r="G57" s="82" t="s">
        <v>79</v>
      </c>
      <c r="H57" s="83">
        <v>43321</v>
      </c>
      <c r="I57" s="84"/>
      <c r="J57" s="80"/>
      <c r="K57" s="85"/>
      <c r="L57" s="86"/>
    </row>
    <row r="58" spans="1:12" ht="30">
      <c r="A58" s="77">
        <v>3</v>
      </c>
      <c r="B58" s="93" t="s">
        <v>399</v>
      </c>
      <c r="C58" s="94" t="s">
        <v>873</v>
      </c>
      <c r="D58" s="80"/>
      <c r="E58" s="81"/>
      <c r="F58" s="81"/>
      <c r="G58" s="82" t="s">
        <v>79</v>
      </c>
      <c r="H58" s="83">
        <v>43321</v>
      </c>
      <c r="I58" s="84"/>
      <c r="J58" s="80"/>
      <c r="K58" s="85"/>
      <c r="L58" s="86"/>
    </row>
    <row r="59" spans="1:12" ht="60">
      <c r="A59" s="77">
        <v>4</v>
      </c>
      <c r="B59" s="93" t="s">
        <v>399</v>
      </c>
      <c r="C59" s="226" t="s">
        <v>1419</v>
      </c>
      <c r="D59" s="80"/>
      <c r="E59" s="81"/>
      <c r="F59" s="81"/>
      <c r="G59" s="82" t="s">
        <v>79</v>
      </c>
      <c r="H59" s="83">
        <v>43321</v>
      </c>
      <c r="I59" s="84"/>
      <c r="J59" s="80"/>
      <c r="K59" s="85"/>
      <c r="L59" s="86"/>
    </row>
    <row r="60" spans="1:12">
      <c r="A60" s="1"/>
      <c r="B60" s="1"/>
      <c r="C60" s="1"/>
      <c r="D60" s="1"/>
      <c r="E60" s="1"/>
      <c r="F60" s="1"/>
      <c r="G60" s="1"/>
      <c r="H60" s="1"/>
      <c r="I60" s="1"/>
      <c r="J60" s="1"/>
      <c r="K60" s="1"/>
      <c r="L60" s="1"/>
    </row>
    <row r="61" spans="1:12">
      <c r="A61" s="104" t="s">
        <v>397</v>
      </c>
      <c r="B61" s="72" t="s">
        <v>1420</v>
      </c>
      <c r="C61" s="73" t="s">
        <v>85</v>
      </c>
      <c r="D61" s="401" t="str">
        <f>IF(COUNTIF(D64:D69, "Failed") &gt; 0, "Failed", IF(COUNTA(D64:D69) = 0, "Not Tested", "Success"))</f>
        <v>Not Tested</v>
      </c>
      <c r="E61" s="402"/>
      <c r="F61" s="97" t="s">
        <v>86</v>
      </c>
      <c r="G61" s="401" t="str">
        <f>IF(COUNTIF(G64:G69, "Failed") &gt; 0, "Failed", IF(COUNTIF(G64:G69, "Need Testing") &gt; 0, "Need Testing", IF(COUNTA(G64:G69) = 0, "Not Tested", "Success")))</f>
        <v>Success</v>
      </c>
      <c r="H61" s="402"/>
      <c r="I61" s="73" t="s">
        <v>87</v>
      </c>
      <c r="J61" s="401" t="str">
        <f>IF(COUNTIF(J64:J69, "Failed") &gt; 0, "Failed", IF(COUNTIF(J64:J69, "Need Testing") &gt; 0, "Need Testing", IF(COUNTA(J64:J69) = 0, "Not Tested", "Success")))</f>
        <v>Not Tested</v>
      </c>
      <c r="K61" s="402"/>
      <c r="L61" s="74"/>
    </row>
    <row r="62" spans="1:12">
      <c r="A62" s="403" t="s">
        <v>92</v>
      </c>
      <c r="B62" s="404" t="s">
        <v>93</v>
      </c>
      <c r="C62" s="404" t="s">
        <v>94</v>
      </c>
      <c r="D62" s="408" t="s">
        <v>95</v>
      </c>
      <c r="E62" s="409"/>
      <c r="F62" s="402"/>
      <c r="G62" s="408" t="s">
        <v>96</v>
      </c>
      <c r="H62" s="409"/>
      <c r="I62" s="402"/>
      <c r="J62" s="408" t="s">
        <v>97</v>
      </c>
      <c r="K62" s="409"/>
      <c r="L62" s="402"/>
    </row>
    <row r="63" spans="1:12">
      <c r="A63" s="399"/>
      <c r="B63" s="399"/>
      <c r="C63" s="399"/>
      <c r="D63" s="75" t="s">
        <v>98</v>
      </c>
      <c r="E63" s="76" t="s">
        <v>99</v>
      </c>
      <c r="F63" s="76" t="s">
        <v>100</v>
      </c>
      <c r="G63" s="75" t="s">
        <v>98</v>
      </c>
      <c r="H63" s="76" t="s">
        <v>99</v>
      </c>
      <c r="I63" s="76" t="s">
        <v>100</v>
      </c>
      <c r="J63" s="75" t="s">
        <v>98</v>
      </c>
      <c r="K63" s="76" t="s">
        <v>99</v>
      </c>
      <c r="L63" s="76" t="s">
        <v>100</v>
      </c>
    </row>
    <row r="64" spans="1:12">
      <c r="A64" s="77">
        <v>1</v>
      </c>
      <c r="B64" s="93" t="s">
        <v>1400</v>
      </c>
      <c r="C64" s="94" t="s">
        <v>852</v>
      </c>
      <c r="D64" s="80"/>
      <c r="E64" s="81"/>
      <c r="F64" s="81"/>
      <c r="G64" s="82" t="s">
        <v>79</v>
      </c>
      <c r="H64" s="83">
        <v>43321</v>
      </c>
      <c r="I64" s="84"/>
      <c r="J64" s="80"/>
      <c r="K64" s="85"/>
      <c r="L64" s="86"/>
    </row>
    <row r="65" spans="1:12" ht="30">
      <c r="A65" s="77">
        <v>2</v>
      </c>
      <c r="B65" s="93" t="s">
        <v>1421</v>
      </c>
      <c r="C65" s="94" t="s">
        <v>1422</v>
      </c>
      <c r="D65" s="80"/>
      <c r="E65" s="81"/>
      <c r="F65" s="81"/>
      <c r="G65" s="82" t="s">
        <v>79</v>
      </c>
      <c r="H65" s="83">
        <v>43321</v>
      </c>
      <c r="I65" s="84"/>
      <c r="J65" s="80"/>
      <c r="K65" s="85"/>
      <c r="L65" s="86"/>
    </row>
    <row r="66" spans="1:12" ht="30">
      <c r="A66" s="77">
        <v>3</v>
      </c>
      <c r="B66" s="93" t="s">
        <v>1423</v>
      </c>
      <c r="C66" s="94" t="s">
        <v>1424</v>
      </c>
      <c r="D66" s="80"/>
      <c r="E66" s="81"/>
      <c r="F66" s="81"/>
      <c r="G66" s="82" t="s">
        <v>79</v>
      </c>
      <c r="H66" s="83">
        <v>43321</v>
      </c>
      <c r="I66" s="84"/>
      <c r="J66" s="80"/>
      <c r="K66" s="85"/>
      <c r="L66" s="86"/>
    </row>
    <row r="67" spans="1:12">
      <c r="A67" s="77">
        <v>4</v>
      </c>
      <c r="B67" s="93" t="s">
        <v>1425</v>
      </c>
      <c r="C67" s="94" t="s">
        <v>1426</v>
      </c>
      <c r="D67" s="80"/>
      <c r="E67" s="81"/>
      <c r="F67" s="81"/>
      <c r="G67" s="82" t="s">
        <v>79</v>
      </c>
      <c r="H67" s="83">
        <v>43321</v>
      </c>
      <c r="I67" s="84"/>
      <c r="J67" s="80"/>
      <c r="K67" s="85"/>
      <c r="L67" s="86"/>
    </row>
    <row r="68" spans="1:12">
      <c r="A68" s="77">
        <v>5</v>
      </c>
      <c r="B68" s="93" t="s">
        <v>1427</v>
      </c>
      <c r="C68" s="94" t="s">
        <v>383</v>
      </c>
      <c r="D68" s="80"/>
      <c r="E68" s="81"/>
      <c r="F68" s="81"/>
      <c r="G68" s="82" t="s">
        <v>79</v>
      </c>
      <c r="H68" s="83">
        <v>43321</v>
      </c>
      <c r="I68" s="84"/>
      <c r="J68" s="80"/>
      <c r="K68" s="85"/>
      <c r="L68" s="86"/>
    </row>
    <row r="69" spans="1:12" ht="60">
      <c r="A69" s="77">
        <v>6</v>
      </c>
      <c r="B69" s="93" t="s">
        <v>583</v>
      </c>
      <c r="C69" s="226" t="s">
        <v>1428</v>
      </c>
      <c r="D69" s="80"/>
      <c r="E69" s="81"/>
      <c r="F69" s="81"/>
      <c r="G69" s="82" t="s">
        <v>79</v>
      </c>
      <c r="H69" s="83">
        <v>43321</v>
      </c>
      <c r="I69" s="84"/>
      <c r="J69" s="80"/>
      <c r="K69" s="85"/>
      <c r="L69" s="86"/>
    </row>
    <row r="70" spans="1:12">
      <c r="A70" s="1"/>
      <c r="B70" s="1"/>
      <c r="C70" s="1"/>
      <c r="D70" s="1"/>
      <c r="E70" s="1"/>
      <c r="F70" s="1"/>
      <c r="G70" s="1"/>
      <c r="H70" s="1"/>
      <c r="I70" s="1"/>
      <c r="J70" s="1"/>
      <c r="K70" s="1"/>
      <c r="L70" s="1"/>
    </row>
    <row r="71" spans="1:12">
      <c r="A71" s="1"/>
      <c r="B71" s="1"/>
      <c r="C71" s="1"/>
      <c r="D71" s="1"/>
      <c r="E71" s="1"/>
      <c r="F71" s="1"/>
      <c r="G71" s="1"/>
      <c r="H71" s="1"/>
      <c r="I71" s="1"/>
      <c r="J71" s="1"/>
      <c r="K71" s="1"/>
      <c r="L71" s="1"/>
    </row>
  </sheetData>
  <mergeCells count="65">
    <mergeCell ref="D28:E28"/>
    <mergeCell ref="G28:H28"/>
    <mergeCell ref="J28:K28"/>
    <mergeCell ref="A29:A30"/>
    <mergeCell ref="J29:L29"/>
    <mergeCell ref="B29:B30"/>
    <mergeCell ref="C29:C30"/>
    <mergeCell ref="G2:G4"/>
    <mergeCell ref="H2:H4"/>
    <mergeCell ref="G8:H8"/>
    <mergeCell ref="J8:K8"/>
    <mergeCell ref="A9:A10"/>
    <mergeCell ref="B9:B10"/>
    <mergeCell ref="C9:C10"/>
    <mergeCell ref="D8:E8"/>
    <mergeCell ref="D9:F9"/>
    <mergeCell ref="J61:K61"/>
    <mergeCell ref="A62:A63"/>
    <mergeCell ref="J62:L62"/>
    <mergeCell ref="G9:I9"/>
    <mergeCell ref="J9:L9"/>
    <mergeCell ref="G18:H18"/>
    <mergeCell ref="J18:K18"/>
    <mergeCell ref="A19:A20"/>
    <mergeCell ref="B19:B20"/>
    <mergeCell ref="C19:C20"/>
    <mergeCell ref="G19:I19"/>
    <mergeCell ref="D29:F29"/>
    <mergeCell ref="G29:I29"/>
    <mergeCell ref="D18:E18"/>
    <mergeCell ref="D19:F19"/>
    <mergeCell ref="J19:L19"/>
    <mergeCell ref="B62:B63"/>
    <mergeCell ref="C62:C63"/>
    <mergeCell ref="D62:F62"/>
    <mergeCell ref="G62:I62"/>
    <mergeCell ref="D54:F54"/>
    <mergeCell ref="G54:I54"/>
    <mergeCell ref="D61:E61"/>
    <mergeCell ref="G61:H61"/>
    <mergeCell ref="D53:E53"/>
    <mergeCell ref="G53:H53"/>
    <mergeCell ref="J53:K53"/>
    <mergeCell ref="A54:A55"/>
    <mergeCell ref="B54:B55"/>
    <mergeCell ref="C54:C55"/>
    <mergeCell ref="J54:L54"/>
    <mergeCell ref="G44:H44"/>
    <mergeCell ref="J44:K44"/>
    <mergeCell ref="A45:A46"/>
    <mergeCell ref="B45:B46"/>
    <mergeCell ref="G45:I45"/>
    <mergeCell ref="C45:C46"/>
    <mergeCell ref="D44:E44"/>
    <mergeCell ref="D45:F45"/>
    <mergeCell ref="J45:L45"/>
    <mergeCell ref="G36:H36"/>
    <mergeCell ref="J36:K36"/>
    <mergeCell ref="A37:A38"/>
    <mergeCell ref="B37:B38"/>
    <mergeCell ref="C37:C38"/>
    <mergeCell ref="D36:E36"/>
    <mergeCell ref="D37:F37"/>
    <mergeCell ref="G37:I37"/>
    <mergeCell ref="J37:L37"/>
  </mergeCells>
  <conditionalFormatting sqref="G1:G23 J1:J23 D8:D13 D18:D23 D26 G26 J26 G28 G31:G34 G36 G39:G42 G44 G47:G51 G53 G56:G59 G61 G64:G69">
    <cfRule type="cellIs" dxfId="624" priority="1" operator="equal">
      <formula>"Failed"</formula>
    </cfRule>
  </conditionalFormatting>
  <conditionalFormatting sqref="G1:G23 G26 G28 G31:G34 G36 G39:G42 G44 G47:G51 G53 G56:G59 G61 G64:G69">
    <cfRule type="cellIs" dxfId="623" priority="2" operator="equal">
      <formula>"Need Testing"</formula>
    </cfRule>
  </conditionalFormatting>
  <conditionalFormatting sqref="J1:J23 J26 J28:J34 J36:J42 J44:J51 J53:J59 J61:J69">
    <cfRule type="cellIs" dxfId="622" priority="3" operator="equal">
      <formula>"NEED TESTING"</formula>
    </cfRule>
  </conditionalFormatting>
  <conditionalFormatting sqref="D1:D23 G1:G23 J1:J23 D26 G26 J26 G28 G31:G34 G36 G39:G42 G44 G47:G51 G53 G56:G59 G61 G64:G69">
    <cfRule type="cellIs" dxfId="621" priority="4" operator="equal">
      <formula>"Success"</formula>
    </cfRule>
  </conditionalFormatting>
  <conditionalFormatting sqref="G1:G23 J1:J23 D6 D8:D11 D16 D18:D21">
    <cfRule type="cellIs" dxfId="620" priority="5" operator="equal">
      <formula>"Failed"</formula>
    </cfRule>
  </conditionalFormatting>
  <conditionalFormatting sqref="G1:G23">
    <cfRule type="cellIs" dxfId="619" priority="6" operator="equal">
      <formula>"Need Testing"</formula>
    </cfRule>
  </conditionalFormatting>
  <conditionalFormatting sqref="J1:J23">
    <cfRule type="cellIs" dxfId="618" priority="7" operator="equal">
      <formula>"NEED TESTING"</formula>
    </cfRule>
  </conditionalFormatting>
  <conditionalFormatting sqref="D1:D23 G1:G23 J1:J23">
    <cfRule type="cellIs" dxfId="617" priority="8" operator="equal">
      <formula>"Success"</formula>
    </cfRule>
  </conditionalFormatting>
  <conditionalFormatting sqref="G1:G23 J1:J23 D8:D13 D18:D23">
    <cfRule type="cellIs" dxfId="616" priority="9" operator="equal">
      <formula>"Failed"</formula>
    </cfRule>
  </conditionalFormatting>
  <conditionalFormatting sqref="G1:G23">
    <cfRule type="cellIs" dxfId="615" priority="10" operator="equal">
      <formula>"Need Testing"</formula>
    </cfRule>
  </conditionalFormatting>
  <conditionalFormatting sqref="J1:J23">
    <cfRule type="cellIs" dxfId="614" priority="11" operator="equal">
      <formula>"NEED TESTING"</formula>
    </cfRule>
  </conditionalFormatting>
  <conditionalFormatting sqref="D1:D23 G1:G23 J1:J23">
    <cfRule type="cellIs" dxfId="613" priority="12" operator="equal">
      <formula>"Success"</formula>
    </cfRule>
  </conditionalFormatting>
  <conditionalFormatting sqref="G1:G23 J1:J23 D6 D8:D11 D16 D18:D21">
    <cfRule type="cellIs" dxfId="612" priority="13" operator="equal">
      <formula>"Failed"</formula>
    </cfRule>
  </conditionalFormatting>
  <conditionalFormatting sqref="G1:G23">
    <cfRule type="cellIs" dxfId="611" priority="14" operator="equal">
      <formula>"Need Testing"</formula>
    </cfRule>
  </conditionalFormatting>
  <conditionalFormatting sqref="J1:J23">
    <cfRule type="cellIs" dxfId="610" priority="15" operator="equal">
      <formula>"NEED TESTING"</formula>
    </cfRule>
  </conditionalFormatting>
  <conditionalFormatting sqref="D1:D23 G1:G23 J1:J23">
    <cfRule type="cellIs" dxfId="609" priority="16" operator="equal">
      <formula>"Success"</formula>
    </cfRule>
  </conditionalFormatting>
  <conditionalFormatting sqref="G1:G23 J1:J23 D8:D13 D18:D23">
    <cfRule type="cellIs" dxfId="608" priority="17" operator="equal">
      <formula>"Failed"</formula>
    </cfRule>
  </conditionalFormatting>
  <conditionalFormatting sqref="G1:G23">
    <cfRule type="cellIs" dxfId="607" priority="18" operator="equal">
      <formula>"Need Testing"</formula>
    </cfRule>
  </conditionalFormatting>
  <conditionalFormatting sqref="J1:J23">
    <cfRule type="cellIs" dxfId="606" priority="19" operator="equal">
      <formula>"NEED TESTING"</formula>
    </cfRule>
  </conditionalFormatting>
  <conditionalFormatting sqref="D1:D23 G1:G23 J1:J23">
    <cfRule type="cellIs" dxfId="605" priority="20" operator="equal">
      <formula>"Success"</formula>
    </cfRule>
  </conditionalFormatting>
  <conditionalFormatting sqref="G1:G23 J1:J23 D6 D8:D11 D16 D18:D21">
    <cfRule type="cellIs" dxfId="604" priority="21" operator="equal">
      <formula>"Failed"</formula>
    </cfRule>
  </conditionalFormatting>
  <conditionalFormatting sqref="G1:G23">
    <cfRule type="cellIs" dxfId="603" priority="22" operator="equal">
      <formula>"Need Testing"</formula>
    </cfRule>
  </conditionalFormatting>
  <conditionalFormatting sqref="J1:J23">
    <cfRule type="cellIs" dxfId="602" priority="23" operator="equal">
      <formula>"NEED TESTING"</formula>
    </cfRule>
  </conditionalFormatting>
  <conditionalFormatting sqref="D1:D23 G1:G23 J1:J23">
    <cfRule type="cellIs" dxfId="601" priority="24" operator="equal">
      <formula>"Success"</formula>
    </cfRule>
  </conditionalFormatting>
  <conditionalFormatting sqref="G1:G23 J1:J23 D8:D13 D18:D23">
    <cfRule type="cellIs" dxfId="600" priority="25" operator="equal">
      <formula>"Failed"</formula>
    </cfRule>
  </conditionalFormatting>
  <conditionalFormatting sqref="G1:G23">
    <cfRule type="cellIs" dxfId="599" priority="26" operator="equal">
      <formula>"Need Testing"</formula>
    </cfRule>
  </conditionalFormatting>
  <conditionalFormatting sqref="J1:J23">
    <cfRule type="cellIs" dxfId="598" priority="27" operator="equal">
      <formula>"NEED TESTING"</formula>
    </cfRule>
  </conditionalFormatting>
  <conditionalFormatting sqref="D1:D23 G1:G23 J1:J23">
    <cfRule type="cellIs" dxfId="597" priority="28" operator="equal">
      <formula>"Success"</formula>
    </cfRule>
  </conditionalFormatting>
  <conditionalFormatting sqref="G1:G23 J1:J23 D6 D8:D11 D16 D18:D21">
    <cfRule type="cellIs" dxfId="596" priority="29" operator="equal">
      <formula>"Failed"</formula>
    </cfRule>
  </conditionalFormatting>
  <conditionalFormatting sqref="G1:G23">
    <cfRule type="cellIs" dxfId="595" priority="30" operator="equal">
      <formula>"Need Testing"</formula>
    </cfRule>
  </conditionalFormatting>
  <conditionalFormatting sqref="J1:J23">
    <cfRule type="cellIs" dxfId="594" priority="31" operator="equal">
      <formula>"NEED TESTING"</formula>
    </cfRule>
  </conditionalFormatting>
  <conditionalFormatting sqref="D1:D23 G1:G23 J1:J23">
    <cfRule type="cellIs" dxfId="593" priority="32" operator="equal">
      <formula>"Success"</formula>
    </cfRule>
  </conditionalFormatting>
  <dataValidations count="3">
    <dataValidation type="list" allowBlank="1" sqref="G11:G13 J11:J13 G21:G23 J21:J23 G31:G34 J31:J34 G39:G42 J39:J42 G47:G51 J47:J51 G56:G59 J56:J59 G64:G69 J64:J69" xr:uid="{00000000-0002-0000-0900-000000000000}">
      <formula1>"Success,Failed,Need Testing"</formula1>
    </dataValidation>
    <dataValidation type="list" allowBlank="1" sqref="D11:D13 D21:D23 D31:D34 D39:D42 D47:D51 D56:D59 D64:D69" xr:uid="{00000000-0002-0000-0900-000001000000}">
      <formula1>"Success,Failed"</formula1>
    </dataValidation>
    <dataValidation type="custom" allowBlank="1" showDropDown="1" sqref="E11:E13 H11:H13 K11:K13 E21:E23 H21:H23 K21:K23 E31:E34 H31:H34 K31:K34 E39:E42 H39:H42 K39:K42 E47:E51 H47:H51 K47:K51 E56:E59 H56:H59 K56:K59 E64:E69 H64:H69 K64:K69" xr:uid="{00000000-0002-0000-0900-000002000000}">
      <formula1>OR(NOT(ISERROR(DATEVALUE(E11))), AND(ISNUMBER(E11), LEFT(CELL("format", E11))="D"))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1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1429</v>
      </c>
      <c r="C1" s="128" t="s">
        <v>79</v>
      </c>
      <c r="D1" s="52" t="s">
        <v>80</v>
      </c>
      <c r="E1" s="128" t="s">
        <v>81</v>
      </c>
      <c r="F1" s="128" t="s">
        <v>82</v>
      </c>
      <c r="G1" s="129" t="s">
        <v>83</v>
      </c>
      <c r="H1" s="128" t="s">
        <v>84</v>
      </c>
      <c r="I1" s="54"/>
      <c r="J1" s="55"/>
      <c r="K1" s="130"/>
      <c r="L1" s="131"/>
    </row>
    <row r="2" spans="1:12">
      <c r="A2" s="126"/>
      <c r="B2" s="132" t="s">
        <v>85</v>
      </c>
      <c r="C2" s="59">
        <f>COUNTIFS(D$6:$D410, "Success", $A$6:$A410, "=#TC*")</f>
        <v>0</v>
      </c>
      <c r="D2" s="60">
        <f>COUNTIFS(D$6:$D410, "Failed", $A$6:$A410, "=#TC*")</f>
        <v>0</v>
      </c>
      <c r="E2" s="61">
        <f>COUNTIFS(D$6:$D410, "Need Testing", $A$6:$A410, "=#TC*")</f>
        <v>0</v>
      </c>
      <c r="F2" s="59">
        <f t="shared" ref="F2:F4" si="0">$G$2-(C2+D2)</f>
        <v>34</v>
      </c>
      <c r="G2" s="397">
        <f>COUNTIF($A:$A, "#TC*")</f>
        <v>34</v>
      </c>
      <c r="H2" s="400">
        <f>COUNTIF($A:$A, "#SC*")</f>
        <v>27</v>
      </c>
      <c r="I2" s="62"/>
      <c r="J2" s="55"/>
      <c r="K2" s="130"/>
      <c r="L2" s="131"/>
    </row>
    <row r="3" spans="1:12">
      <c r="A3" s="126"/>
      <c r="B3" s="132" t="s">
        <v>86</v>
      </c>
      <c r="C3" s="59">
        <f>COUNTIFS(G$6:$G410, "Success", $A$6:$A410, "=#TC*")</f>
        <v>31</v>
      </c>
      <c r="D3" s="60">
        <f>COUNTIFS(G$6:$G410, "Failed", $A$6:$A410, "=#TC*")</f>
        <v>1</v>
      </c>
      <c r="E3" s="61">
        <f>COUNTIFS(G$6:$G410, "Need Testing", $A$6:$A410, "=#TC*")</f>
        <v>0</v>
      </c>
      <c r="F3" s="59">
        <f t="shared" si="0"/>
        <v>2</v>
      </c>
      <c r="G3" s="398"/>
      <c r="H3" s="398"/>
      <c r="I3" s="62"/>
      <c r="J3" s="55"/>
      <c r="K3" s="130"/>
      <c r="L3" s="131"/>
    </row>
    <row r="4" spans="1:12">
      <c r="A4" s="126"/>
      <c r="B4" s="132" t="s">
        <v>87</v>
      </c>
      <c r="C4" s="59">
        <f>COUNTIFS(J$6:$J410, "Success", $A$6:$A410, "=#TC*")</f>
        <v>0</v>
      </c>
      <c r="D4" s="60">
        <f>COUNTIFS(J$6:$J410, "Failed", $A$6:$A410, "=#TC*")</f>
        <v>0</v>
      </c>
      <c r="E4" s="61">
        <f>COUNTIFS(J$6:$J410, "Need Testing", $A$6:$A410, "=#TC*")</f>
        <v>0</v>
      </c>
      <c r="F4" s="59">
        <f t="shared" si="0"/>
        <v>34</v>
      </c>
      <c r="G4" s="399"/>
      <c r="H4" s="399"/>
      <c r="I4" s="62"/>
      <c r="J4" s="55"/>
      <c r="K4" s="130"/>
      <c r="L4" s="131"/>
    </row>
    <row r="5" spans="1:12">
      <c r="A5" s="126"/>
      <c r="B5" s="149"/>
      <c r="C5" s="142"/>
      <c r="D5" s="55"/>
      <c r="E5" s="131"/>
      <c r="F5" s="131"/>
      <c r="G5" s="55"/>
      <c r="H5" s="142"/>
      <c r="I5" s="64"/>
      <c r="J5" s="55"/>
      <c r="K5" s="130"/>
      <c r="L5" s="131"/>
    </row>
    <row r="6" spans="1:12">
      <c r="A6" s="162" t="s">
        <v>88</v>
      </c>
      <c r="B6" s="163" t="s">
        <v>1430</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348</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1140</v>
      </c>
      <c r="C11" s="155" t="s">
        <v>1141</v>
      </c>
      <c r="D11" s="190"/>
      <c r="E11" s="156"/>
      <c r="F11" s="156"/>
      <c r="G11" s="82" t="s">
        <v>79</v>
      </c>
      <c r="H11" s="160" t="s">
        <v>1431</v>
      </c>
      <c r="I11" s="84"/>
      <c r="J11" s="80"/>
      <c r="K11" s="158"/>
      <c r="L11" s="159"/>
    </row>
    <row r="12" spans="1:12" ht="30">
      <c r="A12" s="165">
        <v>2</v>
      </c>
      <c r="B12" s="168" t="s">
        <v>148</v>
      </c>
      <c r="C12" s="169" t="s">
        <v>149</v>
      </c>
      <c r="D12" s="80"/>
      <c r="E12" s="156"/>
      <c r="F12" s="156"/>
      <c r="G12" s="82" t="s">
        <v>79</v>
      </c>
      <c r="H12" s="160" t="s">
        <v>1431</v>
      </c>
      <c r="I12" s="84"/>
      <c r="J12" s="80"/>
      <c r="K12" s="158"/>
      <c r="L12" s="159"/>
    </row>
    <row r="13" spans="1:12" ht="12" customHeight="1">
      <c r="A13" s="165">
        <v>3</v>
      </c>
      <c r="B13" s="154" t="s">
        <v>150</v>
      </c>
      <c r="C13" s="160" t="s">
        <v>1127</v>
      </c>
      <c r="D13" s="80"/>
      <c r="E13" s="156"/>
      <c r="F13" s="156"/>
      <c r="G13" s="95" t="s">
        <v>79</v>
      </c>
      <c r="H13" s="160" t="s">
        <v>1431</v>
      </c>
      <c r="I13" s="84"/>
      <c r="J13" s="80"/>
      <c r="K13" s="158"/>
      <c r="L13" s="159"/>
    </row>
    <row r="14" spans="1:12">
      <c r="A14" s="1"/>
      <c r="B14" s="1"/>
      <c r="C14" s="1"/>
      <c r="D14" s="1"/>
      <c r="E14" s="1"/>
      <c r="F14" s="1"/>
      <c r="G14" s="1"/>
      <c r="H14" s="1"/>
      <c r="I14" s="1"/>
      <c r="J14" s="1"/>
      <c r="K14" s="1"/>
      <c r="L14" s="1"/>
    </row>
    <row r="15" spans="1:12">
      <c r="A15" s="104" t="s">
        <v>119</v>
      </c>
      <c r="B15" s="150" t="s">
        <v>683</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4" t="s">
        <v>94</v>
      </c>
      <c r="D16" s="408" t="s">
        <v>95</v>
      </c>
      <c r="E16" s="409"/>
      <c r="F16" s="402"/>
      <c r="G16" s="408" t="s">
        <v>96</v>
      </c>
      <c r="H16" s="409"/>
      <c r="I16" s="402"/>
      <c r="J16" s="408" t="s">
        <v>97</v>
      </c>
      <c r="K16" s="409"/>
      <c r="L16" s="402"/>
    </row>
    <row r="17" spans="1:12">
      <c r="A17" s="399"/>
      <c r="B17" s="399"/>
      <c r="C17" s="399"/>
      <c r="D17" s="75" t="s">
        <v>98</v>
      </c>
      <c r="E17" s="153" t="s">
        <v>99</v>
      </c>
      <c r="F17" s="153" t="s">
        <v>100</v>
      </c>
      <c r="G17" s="75" t="s">
        <v>98</v>
      </c>
      <c r="H17" s="153" t="s">
        <v>99</v>
      </c>
      <c r="I17" s="76" t="s">
        <v>100</v>
      </c>
      <c r="J17" s="75" t="s">
        <v>98</v>
      </c>
      <c r="K17" s="153" t="s">
        <v>99</v>
      </c>
      <c r="L17" s="153" t="s">
        <v>100</v>
      </c>
    </row>
    <row r="18" spans="1:12" ht="45">
      <c r="A18" s="165">
        <v>1</v>
      </c>
      <c r="B18" s="154" t="s">
        <v>684</v>
      </c>
      <c r="C18" s="155" t="s">
        <v>685</v>
      </c>
      <c r="D18" s="80"/>
      <c r="E18" s="156"/>
      <c r="F18" s="156"/>
      <c r="G18" s="82" t="s">
        <v>80</v>
      </c>
      <c r="H18" s="160" t="s">
        <v>1431</v>
      </c>
      <c r="I18" s="84"/>
      <c r="J18" s="80"/>
      <c r="K18" s="158"/>
      <c r="L18" s="159"/>
    </row>
    <row r="19" spans="1:12" ht="30">
      <c r="A19" s="165">
        <v>2</v>
      </c>
      <c r="B19" s="168" t="s">
        <v>148</v>
      </c>
      <c r="C19" s="169" t="s">
        <v>149</v>
      </c>
      <c r="D19" s="80"/>
      <c r="E19" s="156"/>
      <c r="F19" s="156"/>
      <c r="G19" s="82" t="s">
        <v>79</v>
      </c>
      <c r="H19" s="160" t="s">
        <v>1431</v>
      </c>
      <c r="I19" s="84"/>
      <c r="J19" s="80"/>
      <c r="K19" s="158"/>
      <c r="L19" s="159"/>
    </row>
    <row r="20" spans="1:12" ht="12" customHeight="1">
      <c r="A20" s="165">
        <v>3</v>
      </c>
      <c r="B20" s="154" t="s">
        <v>150</v>
      </c>
      <c r="C20" s="160" t="s">
        <v>1142</v>
      </c>
      <c r="D20" s="80"/>
      <c r="E20" s="156"/>
      <c r="F20" s="156"/>
      <c r="G20" s="82" t="s">
        <v>80</v>
      </c>
      <c r="H20" s="160" t="s">
        <v>1431</v>
      </c>
      <c r="I20" s="84"/>
      <c r="J20" s="80"/>
      <c r="K20" s="158"/>
      <c r="L20" s="159"/>
    </row>
    <row r="21" spans="1:12">
      <c r="A21" s="1"/>
      <c r="B21" s="1"/>
      <c r="C21" s="1"/>
      <c r="D21" s="1"/>
      <c r="E21" s="1"/>
      <c r="F21" s="1"/>
      <c r="G21" s="1"/>
      <c r="H21" s="1"/>
      <c r="I21" s="1"/>
      <c r="J21" s="1"/>
      <c r="K21" s="1"/>
      <c r="L21" s="1"/>
    </row>
    <row r="22" spans="1:12">
      <c r="A22" s="104" t="s">
        <v>134</v>
      </c>
      <c r="B22" s="150" t="s">
        <v>542</v>
      </c>
      <c r="C22" s="73" t="s">
        <v>85</v>
      </c>
      <c r="D22" s="401" t="str">
        <f>IF(COUNTIF(D25:D27, "Failed") &gt; 0, "Failed", IF(COUNTA(D25:D27) = 0, "Not Tested", "Success"))</f>
        <v>Not Tested</v>
      </c>
      <c r="E22" s="402"/>
      <c r="F22" s="97" t="s">
        <v>86</v>
      </c>
      <c r="G22" s="401" t="str">
        <f>IF(COUNTIF(G25:G27, "Failed") &gt; 0, "Failed", IF(COUNTIF(G25:G27, "Need Testing") &gt; 0, "Need Testing", IF(COUNTA(G25:G27) = 0, "Not Tested", "Success")))</f>
        <v>Success</v>
      </c>
      <c r="H22" s="402"/>
      <c r="I22" s="73" t="s">
        <v>87</v>
      </c>
      <c r="J22" s="401" t="str">
        <f>IF(COUNTIF(J25:J27, "Failed") &gt; 0, "Failed", IF(COUNTIF(J25:J27, "Need Testing") &gt; 0, "Need Testing", IF(COUNTA(J25:J27) = 0, "Not Tested", "Success")))</f>
        <v>Not Tested</v>
      </c>
      <c r="K22" s="402"/>
      <c r="L22" s="152"/>
    </row>
    <row r="23" spans="1:12">
      <c r="A23" s="403" t="s">
        <v>92</v>
      </c>
      <c r="B23" s="404" t="s">
        <v>93</v>
      </c>
      <c r="C23" s="404" t="s">
        <v>94</v>
      </c>
      <c r="D23" s="408" t="s">
        <v>95</v>
      </c>
      <c r="E23" s="409"/>
      <c r="F23" s="402"/>
      <c r="G23" s="408" t="s">
        <v>96</v>
      </c>
      <c r="H23" s="409"/>
      <c r="I23" s="402"/>
      <c r="J23" s="408" t="s">
        <v>97</v>
      </c>
      <c r="K23" s="409"/>
      <c r="L23" s="402"/>
    </row>
    <row r="24" spans="1:12">
      <c r="A24" s="399"/>
      <c r="B24" s="399"/>
      <c r="C24" s="399"/>
      <c r="D24" s="75" t="s">
        <v>98</v>
      </c>
      <c r="E24" s="153" t="s">
        <v>99</v>
      </c>
      <c r="F24" s="153" t="s">
        <v>100</v>
      </c>
      <c r="G24" s="75" t="s">
        <v>98</v>
      </c>
      <c r="H24" s="153" t="s">
        <v>99</v>
      </c>
      <c r="I24" s="76" t="s">
        <v>100</v>
      </c>
      <c r="J24" s="75" t="s">
        <v>98</v>
      </c>
      <c r="K24" s="153" t="s">
        <v>99</v>
      </c>
      <c r="L24" s="153" t="s">
        <v>100</v>
      </c>
    </row>
    <row r="25" spans="1:12" ht="45">
      <c r="A25" s="165">
        <v>1</v>
      </c>
      <c r="B25" s="154" t="s">
        <v>688</v>
      </c>
      <c r="C25" s="155" t="s">
        <v>689</v>
      </c>
      <c r="D25" s="80"/>
      <c r="E25" s="156"/>
      <c r="F25" s="156"/>
      <c r="G25" s="82" t="s">
        <v>79</v>
      </c>
      <c r="H25" s="160" t="s">
        <v>1431</v>
      </c>
      <c r="I25" s="84"/>
      <c r="J25" s="80"/>
      <c r="K25" s="158"/>
      <c r="L25" s="159"/>
    </row>
    <row r="26" spans="1:12" ht="30">
      <c r="A26" s="165">
        <v>2</v>
      </c>
      <c r="B26" s="168" t="s">
        <v>148</v>
      </c>
      <c r="C26" s="169" t="s">
        <v>149</v>
      </c>
      <c r="D26" s="80"/>
      <c r="E26" s="156"/>
      <c r="F26" s="156"/>
      <c r="G26" s="82" t="s">
        <v>79</v>
      </c>
      <c r="H26" s="160" t="s">
        <v>1431</v>
      </c>
      <c r="I26" s="84"/>
      <c r="J26" s="80"/>
      <c r="K26" s="158"/>
      <c r="L26" s="159"/>
    </row>
    <row r="27" spans="1:12" ht="75">
      <c r="A27" s="165">
        <v>3</v>
      </c>
      <c r="B27" s="154" t="s">
        <v>150</v>
      </c>
      <c r="C27" s="160" t="s">
        <v>1144</v>
      </c>
      <c r="D27" s="80"/>
      <c r="E27" s="156"/>
      <c r="F27" s="156"/>
      <c r="G27" s="82" t="s">
        <v>79</v>
      </c>
      <c r="H27" s="160" t="s">
        <v>1431</v>
      </c>
      <c r="I27" s="84"/>
      <c r="J27" s="80"/>
      <c r="K27" s="158"/>
      <c r="L27" s="159"/>
    </row>
    <row r="28" spans="1:12">
      <c r="A28" s="1"/>
      <c r="B28" s="1"/>
      <c r="C28" s="1"/>
      <c r="D28" s="1"/>
      <c r="E28" s="1"/>
      <c r="F28" s="1"/>
      <c r="G28" s="1"/>
      <c r="H28" s="1"/>
      <c r="I28" s="1"/>
      <c r="J28" s="1"/>
      <c r="K28" s="1"/>
      <c r="L28" s="1"/>
    </row>
    <row r="29" spans="1:12">
      <c r="A29" s="1"/>
      <c r="B29" s="1"/>
      <c r="C29" s="1"/>
      <c r="D29" s="1"/>
      <c r="E29" s="1"/>
      <c r="F29" s="1"/>
      <c r="G29" s="1"/>
      <c r="H29" s="1"/>
      <c r="I29" s="1"/>
      <c r="J29" s="1"/>
      <c r="K29" s="1"/>
      <c r="L29" s="1"/>
    </row>
    <row r="30" spans="1:12" ht="25.5">
      <c r="A30" s="162" t="s">
        <v>107</v>
      </c>
      <c r="B30" s="163" t="s">
        <v>1432</v>
      </c>
      <c r="C30" s="146"/>
      <c r="D30" s="68"/>
      <c r="E30" s="148"/>
      <c r="F30" s="148"/>
      <c r="G30" s="68"/>
      <c r="H30" s="146"/>
      <c r="I30" s="67"/>
      <c r="J30" s="68"/>
      <c r="K30" s="147"/>
      <c r="L30" s="148"/>
    </row>
    <row r="31" spans="1:12">
      <c r="A31" s="1"/>
      <c r="B31" s="1"/>
      <c r="C31" s="1"/>
      <c r="D31" s="1"/>
      <c r="E31" s="1"/>
      <c r="F31" s="1"/>
      <c r="G31" s="1"/>
      <c r="H31" s="1"/>
      <c r="I31" s="1"/>
      <c r="J31" s="1"/>
      <c r="K31" s="1"/>
      <c r="L31" s="1"/>
    </row>
    <row r="32" spans="1:12">
      <c r="A32" s="104" t="s">
        <v>90</v>
      </c>
      <c r="B32" s="150" t="s">
        <v>1433</v>
      </c>
      <c r="C32" s="73" t="s">
        <v>85</v>
      </c>
      <c r="D32" s="401" t="str">
        <f>IF(COUNTIF(D35:D37, "Failed") &gt; 0, "Failed", IF(COUNTA(D35:D37) = 0, "Not Tested", "Success"))</f>
        <v>Not Tested</v>
      </c>
      <c r="E32" s="402"/>
      <c r="F32" s="97"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row>
    <row r="33" spans="1:12">
      <c r="A33" s="403" t="s">
        <v>92</v>
      </c>
      <c r="B33" s="404" t="s">
        <v>93</v>
      </c>
      <c r="C33" s="404" t="s">
        <v>94</v>
      </c>
      <c r="D33" s="408" t="s">
        <v>95</v>
      </c>
      <c r="E33" s="409"/>
      <c r="F33" s="402"/>
      <c r="G33" s="408" t="s">
        <v>96</v>
      </c>
      <c r="H33" s="409"/>
      <c r="I33" s="402"/>
      <c r="J33" s="408" t="s">
        <v>97</v>
      </c>
      <c r="K33" s="409"/>
      <c r="L33" s="402"/>
    </row>
    <row r="34" spans="1:12">
      <c r="A34" s="399"/>
      <c r="B34" s="399"/>
      <c r="C34" s="399"/>
      <c r="D34" s="75" t="s">
        <v>98</v>
      </c>
      <c r="E34" s="153" t="s">
        <v>99</v>
      </c>
      <c r="F34" s="153" t="s">
        <v>100</v>
      </c>
      <c r="G34" s="75" t="s">
        <v>98</v>
      </c>
      <c r="H34" s="153" t="s">
        <v>99</v>
      </c>
      <c r="I34" s="76" t="s">
        <v>100</v>
      </c>
      <c r="J34" s="75" t="s">
        <v>98</v>
      </c>
      <c r="K34" s="153" t="s">
        <v>99</v>
      </c>
      <c r="L34" s="153" t="s">
        <v>100</v>
      </c>
    </row>
    <row r="35" spans="1:12" ht="45">
      <c r="A35" s="165">
        <v>1</v>
      </c>
      <c r="B35" s="154" t="s">
        <v>1434</v>
      </c>
      <c r="C35" s="155" t="s">
        <v>1435</v>
      </c>
      <c r="D35" s="80"/>
      <c r="E35" s="156"/>
      <c r="F35" s="156"/>
      <c r="G35" s="82" t="s">
        <v>79</v>
      </c>
      <c r="H35" s="160" t="s">
        <v>1431</v>
      </c>
      <c r="I35" s="84"/>
      <c r="J35" s="80"/>
      <c r="K35" s="158"/>
      <c r="L35" s="159"/>
    </row>
    <row r="36" spans="1:12" ht="30">
      <c r="A36" s="165">
        <v>2</v>
      </c>
      <c r="B36" s="168" t="s">
        <v>148</v>
      </c>
      <c r="C36" s="169" t="s">
        <v>149</v>
      </c>
      <c r="D36" s="80"/>
      <c r="E36" s="156"/>
      <c r="F36" s="156"/>
      <c r="G36" s="82" t="s">
        <v>79</v>
      </c>
      <c r="H36" s="160" t="s">
        <v>1431</v>
      </c>
      <c r="I36" s="84"/>
      <c r="J36" s="80"/>
      <c r="K36" s="158"/>
      <c r="L36" s="159"/>
    </row>
    <row r="37" spans="1:12" ht="12" customHeight="1">
      <c r="A37" s="165">
        <v>3</v>
      </c>
      <c r="B37" s="154" t="s">
        <v>150</v>
      </c>
      <c r="C37" s="160" t="s">
        <v>1436</v>
      </c>
      <c r="D37" s="80"/>
      <c r="E37" s="156"/>
      <c r="F37" s="156"/>
      <c r="G37" s="82" t="s">
        <v>79</v>
      </c>
      <c r="H37" s="160" t="s">
        <v>1431</v>
      </c>
      <c r="I37" s="84"/>
      <c r="J37" s="80"/>
      <c r="K37" s="158"/>
      <c r="L37" s="159"/>
    </row>
    <row r="38" spans="1:12">
      <c r="A38" s="1"/>
      <c r="B38" s="1"/>
      <c r="C38" s="1"/>
      <c r="D38" s="1"/>
      <c r="E38" s="1"/>
      <c r="F38" s="1"/>
      <c r="G38" s="1"/>
      <c r="H38" s="1"/>
      <c r="I38" s="1"/>
      <c r="J38" s="1"/>
      <c r="K38" s="1"/>
      <c r="L38" s="1"/>
    </row>
    <row r="39" spans="1:12">
      <c r="A39" s="1"/>
      <c r="B39" s="1"/>
      <c r="C39" s="1"/>
      <c r="D39" s="1"/>
      <c r="E39" s="1"/>
      <c r="F39" s="1"/>
      <c r="G39" s="1"/>
      <c r="H39" s="1"/>
      <c r="I39" s="1"/>
      <c r="J39" s="1"/>
      <c r="K39" s="1"/>
      <c r="L39" s="1"/>
    </row>
    <row r="40" spans="1:12" ht="25.5">
      <c r="A40" s="162" t="s">
        <v>110</v>
      </c>
      <c r="B40" s="163" t="s">
        <v>1437</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1438</v>
      </c>
      <c r="C42" s="73" t="s">
        <v>85</v>
      </c>
      <c r="D42" s="401" t="str">
        <f>IF(COUNTIF(D45:D47, "Failed") &gt; 0, "Failed", IF(COUNTA(D45:D47) = 0, "Not Tested", "Success"))</f>
        <v>Not Tested</v>
      </c>
      <c r="E42" s="402"/>
      <c r="F42" s="97" t="s">
        <v>86</v>
      </c>
      <c r="G42" s="401" t="str">
        <f>IF(COUNTIF(G45:G47, "Failed") &gt; 0, "Failed", IF(COUNTIF(G45:G47, "Need Testing") &gt; 0, "Need Testing", IF(COUNTA(G45:G47) = 0, "Not Tested", "Success")))</f>
        <v>Success</v>
      </c>
      <c r="H42" s="402"/>
      <c r="I42" s="73" t="s">
        <v>87</v>
      </c>
      <c r="J42" s="401" t="str">
        <f>IF(COUNTIF(J45:J47, "Failed") &gt; 0, "Failed", IF(COUNTIF(J45:J47, "Need Testing") &gt; 0, "Need Testing", IF(COUNTA(J45:J47) = 0, "Not Tested", "Success")))</f>
        <v>Not Tested</v>
      </c>
      <c r="K42" s="402"/>
      <c r="L42" s="152"/>
    </row>
    <row r="43" spans="1:12">
      <c r="A43" s="403" t="s">
        <v>92</v>
      </c>
      <c r="B43" s="404" t="s">
        <v>93</v>
      </c>
      <c r="C43" s="404" t="s">
        <v>94</v>
      </c>
      <c r="D43" s="408" t="s">
        <v>95</v>
      </c>
      <c r="E43" s="409"/>
      <c r="F43" s="402"/>
      <c r="G43" s="408" t="s">
        <v>96</v>
      </c>
      <c r="H43" s="409"/>
      <c r="I43" s="402"/>
      <c r="J43" s="408" t="s">
        <v>97</v>
      </c>
      <c r="K43" s="409"/>
      <c r="L43" s="402"/>
    </row>
    <row r="44" spans="1:12">
      <c r="A44" s="399"/>
      <c r="B44" s="399"/>
      <c r="C44" s="399"/>
      <c r="D44" s="75" t="s">
        <v>98</v>
      </c>
      <c r="E44" s="153" t="s">
        <v>99</v>
      </c>
      <c r="F44" s="153" t="s">
        <v>100</v>
      </c>
      <c r="G44" s="75" t="s">
        <v>98</v>
      </c>
      <c r="H44" s="153" t="s">
        <v>99</v>
      </c>
      <c r="I44" s="76" t="s">
        <v>100</v>
      </c>
      <c r="J44" s="75" t="s">
        <v>98</v>
      </c>
      <c r="K44" s="153" t="s">
        <v>99</v>
      </c>
      <c r="L44" s="153" t="s">
        <v>100</v>
      </c>
    </row>
    <row r="45" spans="1:12" ht="45">
      <c r="A45" s="165">
        <v>1</v>
      </c>
      <c r="B45" s="154" t="s">
        <v>1439</v>
      </c>
      <c r="C45" s="155" t="s">
        <v>1440</v>
      </c>
      <c r="D45" s="80"/>
      <c r="E45" s="156"/>
      <c r="F45" s="156"/>
      <c r="G45" s="82" t="s">
        <v>79</v>
      </c>
      <c r="H45" s="160" t="s">
        <v>1431</v>
      </c>
      <c r="I45" s="84"/>
      <c r="J45" s="80"/>
      <c r="K45" s="158"/>
      <c r="L45" s="159"/>
    </row>
    <row r="46" spans="1:12" ht="30">
      <c r="A46" s="165">
        <v>2</v>
      </c>
      <c r="B46" s="168" t="s">
        <v>148</v>
      </c>
      <c r="C46" s="169" t="s">
        <v>149</v>
      </c>
      <c r="D46" s="80"/>
      <c r="E46" s="156"/>
      <c r="F46" s="156"/>
      <c r="G46" s="82" t="s">
        <v>79</v>
      </c>
      <c r="H46" s="160" t="s">
        <v>1431</v>
      </c>
      <c r="I46" s="84"/>
      <c r="J46" s="80"/>
      <c r="K46" s="158"/>
      <c r="L46" s="159"/>
    </row>
    <row r="47" spans="1:12" ht="12" customHeight="1">
      <c r="A47" s="165">
        <v>3</v>
      </c>
      <c r="B47" s="154" t="s">
        <v>150</v>
      </c>
      <c r="C47" s="160" t="s">
        <v>1441</v>
      </c>
      <c r="D47" s="80"/>
      <c r="E47" s="156"/>
      <c r="F47" s="156"/>
      <c r="G47" s="82" t="s">
        <v>79</v>
      </c>
      <c r="H47" s="160" t="s">
        <v>1431</v>
      </c>
      <c r="I47" s="84"/>
      <c r="J47" s="80"/>
      <c r="K47" s="158"/>
      <c r="L47" s="159"/>
    </row>
    <row r="48" spans="1:12">
      <c r="A48" s="1"/>
      <c r="B48" s="1"/>
      <c r="C48" s="1"/>
      <c r="D48" s="1"/>
      <c r="E48" s="1"/>
      <c r="F48" s="1"/>
      <c r="G48" s="1"/>
      <c r="H48" s="1"/>
      <c r="I48" s="1"/>
      <c r="J48" s="1"/>
      <c r="K48" s="1"/>
      <c r="L48" s="1"/>
    </row>
    <row r="49" spans="1:12">
      <c r="A49" s="104" t="s">
        <v>119</v>
      </c>
      <c r="B49" s="150" t="s">
        <v>1442</v>
      </c>
      <c r="C49" s="73" t="s">
        <v>85</v>
      </c>
      <c r="D49" s="401" t="str">
        <f>IF(COUNTIF(D52:D54, "Failed") &gt; 0, "Failed", IF(COUNTA(D52:D54) = 0, "Not Tested", "Success"))</f>
        <v>Not Tested</v>
      </c>
      <c r="E49" s="402"/>
      <c r="F49" s="97" t="s">
        <v>86</v>
      </c>
      <c r="G49" s="401" t="str">
        <f>IF(COUNTIF(G52:G54, "Failed") &gt; 0, "Failed", IF(COUNTIF(G52:G54, "Need Testing") &gt; 0, "Need Testing", IF(COUNTA(G52:G54) = 0, "Not Tested", "Success")))</f>
        <v>Success</v>
      </c>
      <c r="H49" s="402"/>
      <c r="I49" s="73" t="s">
        <v>87</v>
      </c>
      <c r="J49" s="401" t="str">
        <f>IF(COUNTIF(J52:J54, "Failed") &gt; 0, "Failed", IF(COUNTIF(J52:J54, "Need Testing") &gt; 0, "Need Testing", IF(COUNTA(J52:J54) = 0, "Not Tested", "Success")))</f>
        <v>Not Tested</v>
      </c>
      <c r="K49" s="402"/>
      <c r="L49" s="152"/>
    </row>
    <row r="50" spans="1:12">
      <c r="A50" s="403" t="s">
        <v>92</v>
      </c>
      <c r="B50" s="404" t="s">
        <v>93</v>
      </c>
      <c r="C50" s="404" t="s">
        <v>94</v>
      </c>
      <c r="D50" s="408" t="s">
        <v>95</v>
      </c>
      <c r="E50" s="409"/>
      <c r="F50" s="402"/>
      <c r="G50" s="408" t="s">
        <v>96</v>
      </c>
      <c r="H50" s="409"/>
      <c r="I50" s="402"/>
      <c r="J50" s="408" t="s">
        <v>97</v>
      </c>
      <c r="K50" s="409"/>
      <c r="L50" s="402"/>
    </row>
    <row r="51" spans="1:12">
      <c r="A51" s="399"/>
      <c r="B51" s="399"/>
      <c r="C51" s="399"/>
      <c r="D51" s="75" t="s">
        <v>98</v>
      </c>
      <c r="E51" s="153" t="s">
        <v>99</v>
      </c>
      <c r="F51" s="153" t="s">
        <v>100</v>
      </c>
      <c r="G51" s="75" t="s">
        <v>98</v>
      </c>
      <c r="H51" s="153" t="s">
        <v>99</v>
      </c>
      <c r="I51" s="76" t="s">
        <v>100</v>
      </c>
      <c r="J51" s="75" t="s">
        <v>98</v>
      </c>
      <c r="K51" s="153" t="s">
        <v>99</v>
      </c>
      <c r="L51" s="153" t="s">
        <v>100</v>
      </c>
    </row>
    <row r="52" spans="1:12" ht="30">
      <c r="A52" s="165">
        <v>1</v>
      </c>
      <c r="B52" s="154" t="s">
        <v>1443</v>
      </c>
      <c r="C52" s="155" t="s">
        <v>1444</v>
      </c>
      <c r="D52" s="80"/>
      <c r="E52" s="156"/>
      <c r="F52" s="156"/>
      <c r="G52" s="82" t="s">
        <v>79</v>
      </c>
      <c r="H52" s="160" t="s">
        <v>1431</v>
      </c>
      <c r="I52" s="84"/>
      <c r="J52" s="80"/>
      <c r="K52" s="158"/>
      <c r="L52" s="159"/>
    </row>
    <row r="53" spans="1:12" ht="30">
      <c r="A53" s="165">
        <v>2</v>
      </c>
      <c r="B53" s="168" t="s">
        <v>148</v>
      </c>
      <c r="C53" s="169" t="s">
        <v>149</v>
      </c>
      <c r="D53" s="80"/>
      <c r="E53" s="156"/>
      <c r="F53" s="156"/>
      <c r="G53" s="82" t="s">
        <v>79</v>
      </c>
      <c r="H53" s="160" t="s">
        <v>1431</v>
      </c>
      <c r="I53" s="84"/>
      <c r="J53" s="80"/>
      <c r="K53" s="158"/>
      <c r="L53" s="159"/>
    </row>
    <row r="54" spans="1:12" ht="12" customHeight="1">
      <c r="A54" s="165">
        <v>3</v>
      </c>
      <c r="B54" s="154" t="s">
        <v>150</v>
      </c>
      <c r="C54" s="160" t="s">
        <v>1445</v>
      </c>
      <c r="D54" s="80"/>
      <c r="E54" s="156"/>
      <c r="F54" s="156"/>
      <c r="G54" s="82" t="s">
        <v>79</v>
      </c>
      <c r="H54" s="160" t="s">
        <v>1431</v>
      </c>
      <c r="I54" s="84"/>
      <c r="J54" s="80"/>
      <c r="K54" s="158"/>
      <c r="L54" s="159"/>
    </row>
    <row r="55" spans="1:12">
      <c r="A55" s="1"/>
      <c r="B55" s="1"/>
      <c r="C55" s="1"/>
      <c r="D55" s="1"/>
      <c r="E55" s="1"/>
      <c r="F55" s="1"/>
      <c r="G55" s="1"/>
      <c r="H55" s="1"/>
      <c r="I55" s="1"/>
      <c r="J55" s="1"/>
      <c r="K55" s="1"/>
      <c r="L55" s="1"/>
    </row>
    <row r="56" spans="1:12">
      <c r="A56" s="1"/>
      <c r="B56" s="1"/>
      <c r="C56" s="1"/>
      <c r="D56" s="1"/>
      <c r="E56" s="1"/>
      <c r="F56" s="1"/>
      <c r="G56" s="1"/>
      <c r="H56" s="1"/>
      <c r="I56" s="1"/>
      <c r="J56" s="1"/>
      <c r="K56" s="1"/>
      <c r="L56" s="1"/>
    </row>
    <row r="57" spans="1:12" ht="25.5">
      <c r="A57" s="162" t="s">
        <v>114</v>
      </c>
      <c r="B57" s="163" t="s">
        <v>1446</v>
      </c>
      <c r="C57" s="146"/>
      <c r="D57" s="68"/>
      <c r="E57" s="148"/>
      <c r="F57" s="148"/>
      <c r="G57" s="68"/>
      <c r="H57" s="146"/>
      <c r="I57" s="67"/>
      <c r="J57" s="68"/>
      <c r="K57" s="147"/>
      <c r="L57" s="148"/>
    </row>
    <row r="58" spans="1:12">
      <c r="A58" s="1"/>
      <c r="B58" s="1"/>
      <c r="C58" s="1"/>
      <c r="D58" s="1"/>
      <c r="E58" s="1"/>
      <c r="F58" s="1"/>
      <c r="G58" s="1"/>
      <c r="H58" s="1"/>
      <c r="I58" s="1"/>
      <c r="J58" s="1"/>
      <c r="K58" s="1"/>
      <c r="L58" s="1"/>
    </row>
    <row r="59" spans="1:12">
      <c r="A59" s="104" t="s">
        <v>90</v>
      </c>
      <c r="B59" s="150" t="s">
        <v>1447</v>
      </c>
      <c r="C59" s="73" t="s">
        <v>85</v>
      </c>
      <c r="D59" s="401" t="str">
        <f>IF(COUNTIF(D62:D64, "Failed") &gt; 0, "Failed", IF(COUNTA(D62:D64) = 0, "Not Tested", "Success"))</f>
        <v>Not Tested</v>
      </c>
      <c r="E59" s="402"/>
      <c r="F59" s="97" t="s">
        <v>86</v>
      </c>
      <c r="G59" s="401" t="str">
        <f>IF(COUNTIF(G62:G64, "Failed") &gt; 0, "Failed", IF(COUNTIF(G62:G64, "Need Testing") &gt; 0, "Need Testing", IF(COUNTA(G62:G64) = 0, "Not Tested", "Success")))</f>
        <v>Success</v>
      </c>
      <c r="H59" s="402"/>
      <c r="I59" s="73" t="s">
        <v>87</v>
      </c>
      <c r="J59" s="401" t="str">
        <f>IF(COUNTIF(J62:J64, "Failed") &gt; 0, "Failed", IF(COUNTIF(J62:J64, "Need Testing") &gt; 0, "Need Testing", IF(COUNTA(J62:J64) = 0, "Not Tested", "Success")))</f>
        <v>Not Tested</v>
      </c>
      <c r="K59" s="402"/>
      <c r="L59" s="152"/>
    </row>
    <row r="60" spans="1:12">
      <c r="A60" s="403" t="s">
        <v>92</v>
      </c>
      <c r="B60" s="404" t="s">
        <v>93</v>
      </c>
      <c r="C60" s="404" t="s">
        <v>94</v>
      </c>
      <c r="D60" s="408" t="s">
        <v>95</v>
      </c>
      <c r="E60" s="409"/>
      <c r="F60" s="402"/>
      <c r="G60" s="408" t="s">
        <v>96</v>
      </c>
      <c r="H60" s="409"/>
      <c r="I60" s="402"/>
      <c r="J60" s="408" t="s">
        <v>97</v>
      </c>
      <c r="K60" s="409"/>
      <c r="L60" s="402"/>
    </row>
    <row r="61" spans="1:12">
      <c r="A61" s="399"/>
      <c r="B61" s="399"/>
      <c r="C61" s="399"/>
      <c r="D61" s="75" t="s">
        <v>98</v>
      </c>
      <c r="E61" s="153" t="s">
        <v>99</v>
      </c>
      <c r="F61" s="153" t="s">
        <v>100</v>
      </c>
      <c r="G61" s="75" t="s">
        <v>98</v>
      </c>
      <c r="H61" s="153" t="s">
        <v>99</v>
      </c>
      <c r="I61" s="76" t="s">
        <v>100</v>
      </c>
      <c r="J61" s="75" t="s">
        <v>98</v>
      </c>
      <c r="K61" s="153" t="s">
        <v>99</v>
      </c>
      <c r="L61" s="153" t="s">
        <v>100</v>
      </c>
    </row>
    <row r="62" spans="1:12" ht="45">
      <c r="A62" s="165">
        <v>1</v>
      </c>
      <c r="B62" s="154" t="s">
        <v>1448</v>
      </c>
      <c r="C62" s="155" t="s">
        <v>1449</v>
      </c>
      <c r="D62" s="80"/>
      <c r="E62" s="156"/>
      <c r="F62" s="156"/>
      <c r="G62" s="82" t="s">
        <v>79</v>
      </c>
      <c r="H62" s="160" t="s">
        <v>1431</v>
      </c>
      <c r="I62" s="84"/>
      <c r="J62" s="80"/>
      <c r="K62" s="158"/>
      <c r="L62" s="159"/>
    </row>
    <row r="63" spans="1:12" ht="30">
      <c r="A63" s="165">
        <v>2</v>
      </c>
      <c r="B63" s="168" t="s">
        <v>148</v>
      </c>
      <c r="C63" s="169" t="s">
        <v>149</v>
      </c>
      <c r="D63" s="80"/>
      <c r="E63" s="156"/>
      <c r="F63" s="156"/>
      <c r="G63" s="82" t="s">
        <v>79</v>
      </c>
      <c r="H63" s="160" t="s">
        <v>1431</v>
      </c>
      <c r="I63" s="84"/>
      <c r="J63" s="80"/>
      <c r="K63" s="158"/>
      <c r="L63" s="159"/>
    </row>
    <row r="64" spans="1:12" ht="12" customHeight="1">
      <c r="A64" s="165">
        <v>3</v>
      </c>
      <c r="B64" s="154" t="s">
        <v>150</v>
      </c>
      <c r="C64" s="160" t="s">
        <v>1450</v>
      </c>
      <c r="D64" s="80"/>
      <c r="E64" s="156"/>
      <c r="F64" s="156"/>
      <c r="G64" s="82" t="s">
        <v>79</v>
      </c>
      <c r="H64" s="160" t="s">
        <v>1431</v>
      </c>
      <c r="I64" s="84"/>
      <c r="J64" s="80"/>
      <c r="K64" s="158"/>
      <c r="L64" s="159"/>
    </row>
    <row r="65" spans="1:12">
      <c r="A65" s="1"/>
      <c r="B65" s="1"/>
      <c r="C65" s="1"/>
      <c r="D65" s="1"/>
      <c r="E65" s="1"/>
      <c r="F65" s="1"/>
      <c r="G65" s="1"/>
      <c r="H65" s="1"/>
      <c r="I65" s="1"/>
      <c r="J65" s="1"/>
      <c r="K65" s="1"/>
      <c r="L65" s="1"/>
    </row>
    <row r="66" spans="1:12">
      <c r="A66" s="1"/>
      <c r="B66" s="1"/>
      <c r="C66" s="1"/>
      <c r="D66" s="1"/>
      <c r="E66" s="1"/>
      <c r="F66" s="1"/>
      <c r="G66" s="1"/>
      <c r="H66" s="1"/>
      <c r="I66" s="1"/>
      <c r="J66" s="1"/>
      <c r="K66" s="1"/>
      <c r="L66" s="1"/>
    </row>
    <row r="67" spans="1:12" ht="25.5">
      <c r="A67" s="162" t="s">
        <v>123</v>
      </c>
      <c r="B67" s="163" t="s">
        <v>1451</v>
      </c>
      <c r="C67" s="146"/>
      <c r="D67" s="68"/>
      <c r="E67" s="148"/>
      <c r="F67" s="148"/>
      <c r="G67" s="68"/>
      <c r="H67" s="146"/>
      <c r="I67" s="67"/>
      <c r="J67" s="68"/>
      <c r="K67" s="147"/>
      <c r="L67" s="148"/>
    </row>
    <row r="68" spans="1:12">
      <c r="A68" s="1"/>
      <c r="B68" s="1"/>
      <c r="C68" s="1"/>
      <c r="D68" s="1"/>
      <c r="E68" s="1"/>
      <c r="F68" s="1"/>
      <c r="G68" s="1"/>
      <c r="H68" s="1"/>
      <c r="I68" s="1"/>
      <c r="J68" s="1"/>
      <c r="K68" s="1"/>
      <c r="L68" s="1"/>
    </row>
    <row r="69" spans="1:12">
      <c r="A69" s="104" t="s">
        <v>90</v>
      </c>
      <c r="B69" s="150" t="s">
        <v>1452</v>
      </c>
      <c r="C69" s="73" t="s">
        <v>85</v>
      </c>
      <c r="D69" s="401" t="str">
        <f>IF(COUNTIF(D72:D74, "Failed") &gt; 0, "Failed", IF(COUNTA(D72:D74) = 0, "Not Tested", "Success"))</f>
        <v>Not Tested</v>
      </c>
      <c r="E69" s="402"/>
      <c r="F69" s="97" t="s">
        <v>86</v>
      </c>
      <c r="G69" s="401" t="str">
        <f>IF(COUNTIF(G72:G74, "Failed") &gt; 0, "Failed", IF(COUNTIF(G72:G74, "Need Testing") &gt; 0, "Need Testing", IF(COUNTA(G72:G74) = 0, "Not Tested", "Success")))</f>
        <v>Success</v>
      </c>
      <c r="H69" s="402"/>
      <c r="I69" s="73" t="s">
        <v>87</v>
      </c>
      <c r="J69" s="401" t="str">
        <f>IF(COUNTIF(J72:J74, "Failed") &gt; 0, "Failed", IF(COUNTIF(J72:J74, "Need Testing") &gt; 0, "Need Testing", IF(COUNTA(J72:J74) = 0, "Not Tested", "Success")))</f>
        <v>Not Tested</v>
      </c>
      <c r="K69" s="402"/>
      <c r="L69" s="152"/>
    </row>
    <row r="70" spans="1:12">
      <c r="A70" s="403" t="s">
        <v>92</v>
      </c>
      <c r="B70" s="404" t="s">
        <v>93</v>
      </c>
      <c r="C70" s="404" t="s">
        <v>94</v>
      </c>
      <c r="D70" s="408" t="s">
        <v>95</v>
      </c>
      <c r="E70" s="409"/>
      <c r="F70" s="402"/>
      <c r="G70" s="408" t="s">
        <v>96</v>
      </c>
      <c r="H70" s="409"/>
      <c r="I70" s="402"/>
      <c r="J70" s="408" t="s">
        <v>97</v>
      </c>
      <c r="K70" s="409"/>
      <c r="L70" s="402"/>
    </row>
    <row r="71" spans="1:12">
      <c r="A71" s="399"/>
      <c r="B71" s="399"/>
      <c r="C71" s="399"/>
      <c r="D71" s="75" t="s">
        <v>98</v>
      </c>
      <c r="E71" s="153" t="s">
        <v>99</v>
      </c>
      <c r="F71" s="153" t="s">
        <v>100</v>
      </c>
      <c r="G71" s="75" t="s">
        <v>98</v>
      </c>
      <c r="H71" s="153" t="s">
        <v>99</v>
      </c>
      <c r="I71" s="76" t="s">
        <v>100</v>
      </c>
      <c r="J71" s="75" t="s">
        <v>98</v>
      </c>
      <c r="K71" s="153" t="s">
        <v>99</v>
      </c>
      <c r="L71" s="153" t="s">
        <v>100</v>
      </c>
    </row>
    <row r="72" spans="1:12" ht="45">
      <c r="A72" s="165">
        <v>1</v>
      </c>
      <c r="B72" s="154" t="s">
        <v>1453</v>
      </c>
      <c r="C72" s="155" t="s">
        <v>1454</v>
      </c>
      <c r="D72" s="80"/>
      <c r="E72" s="156"/>
      <c r="F72" s="156"/>
      <c r="G72" s="82" t="s">
        <v>79</v>
      </c>
      <c r="H72" s="160" t="s">
        <v>1431</v>
      </c>
      <c r="I72" s="84"/>
      <c r="J72" s="80"/>
      <c r="K72" s="158"/>
      <c r="L72" s="159"/>
    </row>
    <row r="73" spans="1:12" ht="30">
      <c r="A73" s="165">
        <v>2</v>
      </c>
      <c r="B73" s="168" t="s">
        <v>148</v>
      </c>
      <c r="C73" s="169" t="s">
        <v>149</v>
      </c>
      <c r="D73" s="80"/>
      <c r="E73" s="156"/>
      <c r="F73" s="156"/>
      <c r="G73" s="82" t="s">
        <v>79</v>
      </c>
      <c r="H73" s="160" t="s">
        <v>1431</v>
      </c>
      <c r="I73" s="84"/>
      <c r="J73" s="80"/>
      <c r="K73" s="158"/>
      <c r="L73" s="159"/>
    </row>
    <row r="74" spans="1:12" ht="12" customHeight="1">
      <c r="A74" s="165">
        <v>3</v>
      </c>
      <c r="B74" s="154" t="s">
        <v>150</v>
      </c>
      <c r="C74" s="160" t="s">
        <v>1450</v>
      </c>
      <c r="D74" s="80"/>
      <c r="E74" s="156"/>
      <c r="F74" s="156"/>
      <c r="G74" s="82" t="s">
        <v>79</v>
      </c>
      <c r="H74" s="160" t="s">
        <v>1431</v>
      </c>
      <c r="I74" s="84"/>
      <c r="J74" s="80"/>
      <c r="K74" s="158"/>
      <c r="L74" s="159"/>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ht="25.5">
      <c r="A77" s="162" t="s">
        <v>128</v>
      </c>
      <c r="B77" s="163" t="s">
        <v>1455</v>
      </c>
      <c r="C77" s="146"/>
      <c r="D77" s="68"/>
      <c r="E77" s="148"/>
      <c r="F77" s="148"/>
      <c r="G77" s="68"/>
      <c r="H77" s="146"/>
      <c r="I77" s="67"/>
      <c r="J77" s="68"/>
      <c r="K77" s="147"/>
      <c r="L77" s="148"/>
    </row>
    <row r="78" spans="1:12">
      <c r="A78" s="1"/>
      <c r="B78" s="1"/>
      <c r="C78" s="1"/>
      <c r="D78" s="1"/>
      <c r="E78" s="1"/>
      <c r="F78" s="1"/>
      <c r="G78" s="1"/>
      <c r="H78" s="1"/>
      <c r="I78" s="1"/>
      <c r="J78" s="1"/>
      <c r="K78" s="1"/>
      <c r="L78" s="1"/>
    </row>
    <row r="79" spans="1:12">
      <c r="A79" s="104" t="s">
        <v>90</v>
      </c>
      <c r="B79" s="150" t="s">
        <v>1456</v>
      </c>
      <c r="C79" s="73" t="s">
        <v>85</v>
      </c>
      <c r="D79" s="401" t="str">
        <f>IF(COUNTIF(D82:D84, "Failed") &gt; 0, "Failed", IF(COUNTA(D82:D84) = 0, "Not Tested", "Success"))</f>
        <v>Not Tested</v>
      </c>
      <c r="E79" s="402"/>
      <c r="F79" s="97" t="s">
        <v>86</v>
      </c>
      <c r="G79" s="401" t="str">
        <f>IF(COUNTIF(G82:G84, "Failed") &gt; 0, "Failed", IF(COUNTIF(G82:G84, "Need Testing") &gt; 0, "Need Testing", IF(COUNTA(G82:G84) = 0, "Not Tested", "Success")))</f>
        <v>Success</v>
      </c>
      <c r="H79" s="402"/>
      <c r="I79" s="73" t="s">
        <v>87</v>
      </c>
      <c r="J79" s="401" t="str">
        <f>IF(COUNTIF(J82:J84, "Failed") &gt; 0, "Failed", IF(COUNTIF(J82:J84, "Need Testing") &gt; 0, "Need Testing", IF(COUNTA(J82:J84) = 0, "Not Tested", "Success")))</f>
        <v>Not Tested</v>
      </c>
      <c r="K79" s="402"/>
      <c r="L79" s="152"/>
    </row>
    <row r="80" spans="1:12">
      <c r="A80" s="403" t="s">
        <v>92</v>
      </c>
      <c r="B80" s="404" t="s">
        <v>93</v>
      </c>
      <c r="C80" s="404" t="s">
        <v>94</v>
      </c>
      <c r="D80" s="408" t="s">
        <v>95</v>
      </c>
      <c r="E80" s="409"/>
      <c r="F80" s="402"/>
      <c r="G80" s="408" t="s">
        <v>96</v>
      </c>
      <c r="H80" s="409"/>
      <c r="I80" s="402"/>
      <c r="J80" s="408" t="s">
        <v>97</v>
      </c>
      <c r="K80" s="409"/>
      <c r="L80" s="402"/>
    </row>
    <row r="81" spans="1:12">
      <c r="A81" s="399"/>
      <c r="B81" s="399"/>
      <c r="C81" s="399"/>
      <c r="D81" s="75" t="s">
        <v>98</v>
      </c>
      <c r="E81" s="153" t="s">
        <v>99</v>
      </c>
      <c r="F81" s="153" t="s">
        <v>100</v>
      </c>
      <c r="G81" s="75" t="s">
        <v>98</v>
      </c>
      <c r="H81" s="153" t="s">
        <v>99</v>
      </c>
      <c r="I81" s="76" t="s">
        <v>100</v>
      </c>
      <c r="J81" s="75" t="s">
        <v>98</v>
      </c>
      <c r="K81" s="153" t="s">
        <v>99</v>
      </c>
      <c r="L81" s="153" t="s">
        <v>100</v>
      </c>
    </row>
    <row r="82" spans="1:12" ht="45">
      <c r="A82" s="165">
        <v>1</v>
      </c>
      <c r="B82" s="154" t="s">
        <v>1457</v>
      </c>
      <c r="C82" s="155" t="s">
        <v>1458</v>
      </c>
      <c r="D82" s="80"/>
      <c r="E82" s="156"/>
      <c r="F82" s="156"/>
      <c r="G82" s="82" t="s">
        <v>79</v>
      </c>
      <c r="H82" s="160" t="s">
        <v>1431</v>
      </c>
      <c r="I82" s="84"/>
      <c r="J82" s="80"/>
      <c r="K82" s="158"/>
      <c r="L82" s="159"/>
    </row>
    <row r="83" spans="1:12" ht="30">
      <c r="A83" s="165">
        <v>2</v>
      </c>
      <c r="B83" s="168" t="s">
        <v>148</v>
      </c>
      <c r="C83" s="169" t="s">
        <v>149</v>
      </c>
      <c r="D83" s="80"/>
      <c r="E83" s="156"/>
      <c r="F83" s="156"/>
      <c r="G83" s="82" t="s">
        <v>79</v>
      </c>
      <c r="H83" s="160" t="s">
        <v>1431</v>
      </c>
      <c r="I83" s="84"/>
      <c r="J83" s="80"/>
      <c r="K83" s="158"/>
      <c r="L83" s="159"/>
    </row>
    <row r="84" spans="1:12" ht="12" customHeight="1">
      <c r="A84" s="165">
        <v>3</v>
      </c>
      <c r="B84" s="154" t="s">
        <v>150</v>
      </c>
      <c r="C84" s="160" t="s">
        <v>1450</v>
      </c>
      <c r="D84" s="80"/>
      <c r="E84" s="156"/>
      <c r="F84" s="156"/>
      <c r="G84" s="82" t="s">
        <v>79</v>
      </c>
      <c r="H84" s="160" t="s">
        <v>1431</v>
      </c>
      <c r="I84" s="84"/>
      <c r="J84" s="80"/>
      <c r="K84" s="158"/>
      <c r="L84" s="159"/>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ht="25.5">
      <c r="A87" s="162" t="s">
        <v>206</v>
      </c>
      <c r="B87" s="163" t="s">
        <v>1459</v>
      </c>
      <c r="C87" s="146"/>
      <c r="D87" s="68"/>
      <c r="E87" s="148"/>
      <c r="F87" s="148"/>
      <c r="G87" s="68"/>
      <c r="H87" s="146"/>
      <c r="I87" s="67"/>
      <c r="J87" s="68"/>
      <c r="K87" s="147"/>
      <c r="L87" s="148"/>
    </row>
    <row r="88" spans="1:12">
      <c r="A88" s="1"/>
      <c r="B88" s="1"/>
      <c r="C88" s="1"/>
      <c r="D88" s="1"/>
      <c r="E88" s="1"/>
      <c r="F88" s="1"/>
      <c r="G88" s="1"/>
      <c r="H88" s="1"/>
      <c r="I88" s="1"/>
      <c r="J88" s="1"/>
      <c r="K88" s="1"/>
      <c r="L88" s="1"/>
    </row>
    <row r="89" spans="1:12">
      <c r="A89" s="104" t="s">
        <v>90</v>
      </c>
      <c r="B89" s="150" t="s">
        <v>1460</v>
      </c>
      <c r="C89" s="73" t="s">
        <v>85</v>
      </c>
      <c r="D89" s="401" t="str">
        <f>IF(COUNTIF(D92:D94, "Failed") &gt; 0, "Failed", IF(COUNTA(D92:D94) = 0, "Not Tested", "Success"))</f>
        <v>Not Tested</v>
      </c>
      <c r="E89" s="402"/>
      <c r="F89" s="97" t="s">
        <v>86</v>
      </c>
      <c r="G89" s="401" t="str">
        <f>IF(COUNTIF(G92:G94, "Failed") &gt; 0, "Failed", IF(COUNTIF(G92:G94, "Need Testing") &gt; 0, "Need Testing", IF(COUNTA(G92:G94) = 0, "Not Tested", "Success")))</f>
        <v>Success</v>
      </c>
      <c r="H89" s="402"/>
      <c r="I89" s="73" t="s">
        <v>87</v>
      </c>
      <c r="J89" s="401" t="str">
        <f>IF(COUNTIF(J92:J94, "Failed") &gt; 0, "Failed", IF(COUNTIF(J92:J94, "Need Testing") &gt; 0, "Need Testing", IF(COUNTA(J92:J94) = 0, "Not Tested", "Success")))</f>
        <v>Not Tested</v>
      </c>
      <c r="K89" s="402"/>
      <c r="L89" s="152"/>
    </row>
    <row r="90" spans="1:12">
      <c r="A90" s="403" t="s">
        <v>92</v>
      </c>
      <c r="B90" s="404" t="s">
        <v>93</v>
      </c>
      <c r="C90" s="404" t="s">
        <v>94</v>
      </c>
      <c r="D90" s="408" t="s">
        <v>95</v>
      </c>
      <c r="E90" s="409"/>
      <c r="F90" s="402"/>
      <c r="G90" s="408" t="s">
        <v>96</v>
      </c>
      <c r="H90" s="409"/>
      <c r="I90" s="402"/>
      <c r="J90" s="408" t="s">
        <v>97</v>
      </c>
      <c r="K90" s="409"/>
      <c r="L90" s="402"/>
    </row>
    <row r="91" spans="1:12">
      <c r="A91" s="399"/>
      <c r="B91" s="399"/>
      <c r="C91" s="399"/>
      <c r="D91" s="75" t="s">
        <v>98</v>
      </c>
      <c r="E91" s="153" t="s">
        <v>99</v>
      </c>
      <c r="F91" s="153" t="s">
        <v>100</v>
      </c>
      <c r="G91" s="75" t="s">
        <v>98</v>
      </c>
      <c r="H91" s="153" t="s">
        <v>99</v>
      </c>
      <c r="I91" s="76" t="s">
        <v>100</v>
      </c>
      <c r="J91" s="75" t="s">
        <v>98</v>
      </c>
      <c r="K91" s="153" t="s">
        <v>99</v>
      </c>
      <c r="L91" s="153" t="s">
        <v>100</v>
      </c>
    </row>
    <row r="92" spans="1:12" ht="45">
      <c r="A92" s="165">
        <v>1</v>
      </c>
      <c r="B92" s="154" t="s">
        <v>1461</v>
      </c>
      <c r="C92" s="155" t="s">
        <v>1462</v>
      </c>
      <c r="D92" s="80"/>
      <c r="E92" s="156"/>
      <c r="F92" s="156"/>
      <c r="G92" s="82" t="s">
        <v>79</v>
      </c>
      <c r="H92" s="160" t="s">
        <v>1431</v>
      </c>
      <c r="I92" s="84"/>
      <c r="J92" s="80"/>
      <c r="K92" s="158"/>
      <c r="L92" s="159"/>
    </row>
    <row r="93" spans="1:12" ht="30">
      <c r="A93" s="165">
        <v>2</v>
      </c>
      <c r="B93" s="168" t="s">
        <v>148</v>
      </c>
      <c r="C93" s="169" t="s">
        <v>149</v>
      </c>
      <c r="D93" s="80"/>
      <c r="E93" s="156"/>
      <c r="F93" s="156"/>
      <c r="G93" s="82" t="s">
        <v>79</v>
      </c>
      <c r="H93" s="160" t="s">
        <v>1431</v>
      </c>
      <c r="I93" s="84"/>
      <c r="J93" s="80"/>
      <c r="K93" s="158"/>
      <c r="L93" s="159"/>
    </row>
    <row r="94" spans="1:12" ht="12" customHeight="1">
      <c r="A94" s="165">
        <v>3</v>
      </c>
      <c r="B94" s="154" t="s">
        <v>150</v>
      </c>
      <c r="C94" s="160" t="s">
        <v>1450</v>
      </c>
      <c r="D94" s="80"/>
      <c r="E94" s="156"/>
      <c r="F94" s="156"/>
      <c r="G94" s="82" t="s">
        <v>79</v>
      </c>
      <c r="H94" s="160" t="s">
        <v>1431</v>
      </c>
      <c r="I94" s="84"/>
      <c r="J94" s="80"/>
      <c r="K94" s="158"/>
      <c r="L94" s="159"/>
    </row>
    <row r="95" spans="1:12">
      <c r="A95" s="1"/>
      <c r="B95" s="1"/>
      <c r="C95" s="1"/>
      <c r="D95" s="1"/>
      <c r="E95" s="1"/>
      <c r="F95" s="1"/>
      <c r="G95" s="1"/>
      <c r="H95" s="1"/>
      <c r="I95" s="1"/>
      <c r="J95" s="1"/>
      <c r="K95" s="1"/>
      <c r="L95" s="1"/>
    </row>
    <row r="96" spans="1:12">
      <c r="A96" s="1"/>
      <c r="B96" s="1"/>
      <c r="C96" s="1"/>
      <c r="D96" s="1"/>
      <c r="E96" s="1"/>
      <c r="F96" s="1"/>
      <c r="G96" s="1"/>
      <c r="H96" s="1"/>
      <c r="I96" s="1"/>
      <c r="J96" s="1"/>
      <c r="K96" s="1"/>
      <c r="L96" s="1"/>
    </row>
    <row r="97" spans="1:12" ht="25.5">
      <c r="A97" s="162" t="s">
        <v>210</v>
      </c>
      <c r="B97" s="163" t="s">
        <v>1463</v>
      </c>
      <c r="C97" s="146"/>
      <c r="D97" s="68"/>
      <c r="E97" s="148"/>
      <c r="F97" s="148"/>
      <c r="G97" s="68"/>
      <c r="H97" s="146"/>
      <c r="I97" s="67"/>
      <c r="J97" s="68"/>
      <c r="K97" s="147"/>
      <c r="L97" s="148"/>
    </row>
    <row r="98" spans="1:12">
      <c r="A98" s="1"/>
      <c r="B98" s="1"/>
      <c r="C98" s="1"/>
      <c r="D98" s="1"/>
      <c r="E98" s="1"/>
      <c r="F98" s="1"/>
      <c r="G98" s="1"/>
      <c r="H98" s="1"/>
      <c r="I98" s="1"/>
      <c r="J98" s="1"/>
      <c r="K98" s="1"/>
      <c r="L98" s="1"/>
    </row>
    <row r="99" spans="1:12">
      <c r="A99" s="104" t="s">
        <v>90</v>
      </c>
      <c r="B99" s="150" t="s">
        <v>1464</v>
      </c>
      <c r="C99" s="73" t="s">
        <v>85</v>
      </c>
      <c r="D99" s="401" t="str">
        <f>IF(COUNTIF(D102:D104, "Failed") &gt; 0, "Failed", IF(COUNTA(D102:D104) = 0, "Not Tested", "Success"))</f>
        <v>Not Tested</v>
      </c>
      <c r="E99" s="402"/>
      <c r="F99" s="97" t="s">
        <v>86</v>
      </c>
      <c r="G99" s="401" t="str">
        <f>IF(COUNTIF(G102:G104, "Failed") &gt; 0, "Failed", IF(COUNTIF(G102:G104, "Need Testing") &gt; 0, "Need Testing", IF(COUNTA(G102:G104) = 0, "Not Tested", "Success")))</f>
        <v>Success</v>
      </c>
      <c r="H99" s="402"/>
      <c r="I99" s="73" t="s">
        <v>87</v>
      </c>
      <c r="J99" s="401" t="str">
        <f>IF(COUNTIF(J102:J104, "Failed") &gt; 0, "Failed", IF(COUNTIF(J102:J104, "Need Testing") &gt; 0, "Need Testing", IF(COUNTA(J102:J104) = 0, "Not Tested", "Success")))</f>
        <v>Not Tested</v>
      </c>
      <c r="K99" s="402"/>
      <c r="L99" s="152"/>
    </row>
    <row r="100" spans="1:12">
      <c r="A100" s="403" t="s">
        <v>92</v>
      </c>
      <c r="B100" s="404" t="s">
        <v>93</v>
      </c>
      <c r="C100" s="404" t="s">
        <v>94</v>
      </c>
      <c r="D100" s="408" t="s">
        <v>95</v>
      </c>
      <c r="E100" s="409"/>
      <c r="F100" s="402"/>
      <c r="G100" s="408" t="s">
        <v>96</v>
      </c>
      <c r="H100" s="409"/>
      <c r="I100" s="402"/>
      <c r="J100" s="408" t="s">
        <v>97</v>
      </c>
      <c r="K100" s="409"/>
      <c r="L100" s="402"/>
    </row>
    <row r="101" spans="1:12">
      <c r="A101" s="399"/>
      <c r="B101" s="399"/>
      <c r="C101" s="399"/>
      <c r="D101" s="75" t="s">
        <v>98</v>
      </c>
      <c r="E101" s="153" t="s">
        <v>99</v>
      </c>
      <c r="F101" s="153" t="s">
        <v>100</v>
      </c>
      <c r="G101" s="75" t="s">
        <v>98</v>
      </c>
      <c r="H101" s="153" t="s">
        <v>99</v>
      </c>
      <c r="I101" s="76" t="s">
        <v>100</v>
      </c>
      <c r="J101" s="75" t="s">
        <v>98</v>
      </c>
      <c r="K101" s="153" t="s">
        <v>99</v>
      </c>
      <c r="L101" s="153" t="s">
        <v>100</v>
      </c>
    </row>
    <row r="102" spans="1:12" ht="45">
      <c r="A102" s="165">
        <v>1</v>
      </c>
      <c r="B102" s="154" t="s">
        <v>1465</v>
      </c>
      <c r="C102" s="155" t="s">
        <v>1466</v>
      </c>
      <c r="D102" s="80"/>
      <c r="E102" s="156"/>
      <c r="F102" s="156"/>
      <c r="G102" s="82" t="s">
        <v>79</v>
      </c>
      <c r="H102" s="160" t="s">
        <v>1431</v>
      </c>
      <c r="I102" s="84"/>
      <c r="J102" s="80"/>
      <c r="K102" s="158"/>
      <c r="L102" s="159"/>
    </row>
    <row r="103" spans="1:12" ht="30">
      <c r="A103" s="165">
        <v>2</v>
      </c>
      <c r="B103" s="168" t="s">
        <v>148</v>
      </c>
      <c r="C103" s="169" t="s">
        <v>149</v>
      </c>
      <c r="D103" s="80"/>
      <c r="E103" s="156"/>
      <c r="F103" s="156"/>
      <c r="G103" s="82" t="s">
        <v>79</v>
      </c>
      <c r="H103" s="160" t="s">
        <v>1431</v>
      </c>
      <c r="I103" s="84"/>
      <c r="J103" s="80"/>
      <c r="K103" s="158"/>
      <c r="L103" s="159"/>
    </row>
    <row r="104" spans="1:12" ht="12" customHeight="1">
      <c r="A104" s="165">
        <v>3</v>
      </c>
      <c r="B104" s="154" t="s">
        <v>150</v>
      </c>
      <c r="C104" s="160" t="s">
        <v>1450</v>
      </c>
      <c r="D104" s="80"/>
      <c r="E104" s="156"/>
      <c r="F104" s="156"/>
      <c r="G104" s="82" t="s">
        <v>79</v>
      </c>
      <c r="H104" s="160" t="s">
        <v>1431</v>
      </c>
      <c r="I104" s="84"/>
      <c r="J104" s="80"/>
      <c r="K104" s="158"/>
      <c r="L104" s="159"/>
    </row>
    <row r="105" spans="1:12">
      <c r="A105" s="1"/>
      <c r="B105" s="1"/>
      <c r="C105" s="1"/>
      <c r="D105" s="1"/>
      <c r="E105" s="1"/>
      <c r="F105" s="1"/>
      <c r="G105" s="1"/>
      <c r="H105" s="1"/>
      <c r="I105" s="1"/>
      <c r="J105" s="1"/>
      <c r="K105" s="1"/>
      <c r="L105" s="1"/>
    </row>
    <row r="106" spans="1:12">
      <c r="A106" s="1"/>
      <c r="B106" s="1"/>
      <c r="C106" s="1"/>
      <c r="D106" s="1"/>
      <c r="E106" s="1"/>
      <c r="F106" s="1"/>
      <c r="G106" s="1"/>
      <c r="H106" s="1"/>
      <c r="I106" s="1"/>
      <c r="J106" s="1"/>
      <c r="K106" s="1"/>
      <c r="L106" s="1"/>
    </row>
    <row r="107" spans="1:12" ht="25.5">
      <c r="A107" s="162" t="s">
        <v>215</v>
      </c>
      <c r="B107" s="163" t="s">
        <v>1467</v>
      </c>
      <c r="C107" s="146"/>
      <c r="D107" s="68"/>
      <c r="E107" s="148"/>
      <c r="F107" s="148"/>
      <c r="G107" s="68"/>
      <c r="H107" s="146"/>
      <c r="I107" s="67"/>
      <c r="J107" s="68"/>
      <c r="K107" s="147"/>
      <c r="L107" s="148"/>
    </row>
    <row r="108" spans="1:12">
      <c r="A108" s="1"/>
      <c r="B108" s="1"/>
      <c r="C108" s="1"/>
      <c r="D108" s="1"/>
      <c r="E108" s="1"/>
      <c r="F108" s="1"/>
      <c r="G108" s="1"/>
      <c r="H108" s="1"/>
      <c r="I108" s="1"/>
      <c r="J108" s="1"/>
      <c r="K108" s="1"/>
      <c r="L108" s="1"/>
    </row>
    <row r="109" spans="1:12">
      <c r="A109" s="104" t="s">
        <v>90</v>
      </c>
      <c r="B109" s="150" t="s">
        <v>1468</v>
      </c>
      <c r="C109" s="73" t="s">
        <v>85</v>
      </c>
      <c r="D109" s="401" t="str">
        <f>IF(COUNTIF(D112:D114, "Failed") &gt; 0, "Failed", IF(COUNTA(D112:D114) = 0, "Not Tested", "Success"))</f>
        <v>Not Tested</v>
      </c>
      <c r="E109" s="402"/>
      <c r="F109" s="97" t="s">
        <v>86</v>
      </c>
      <c r="G109" s="401" t="str">
        <f>IF(COUNTIF(G112:G114, "Failed") &gt; 0, "Failed", IF(COUNTIF(G112:G114, "Need Testing") &gt; 0, "Need Testing", IF(COUNTA(G112:G114) = 0, "Not Tested", "Success")))</f>
        <v>Success</v>
      </c>
      <c r="H109" s="402"/>
      <c r="I109" s="73" t="s">
        <v>87</v>
      </c>
      <c r="J109" s="401" t="str">
        <f>IF(COUNTIF(J112:J114, "Failed") &gt; 0, "Failed", IF(COUNTIF(J112:J114, "Need Testing") &gt; 0, "Need Testing", IF(COUNTA(J112:J114) = 0, "Not Tested", "Success")))</f>
        <v>Not Tested</v>
      </c>
      <c r="K109" s="402"/>
      <c r="L109" s="152"/>
    </row>
    <row r="110" spans="1:12">
      <c r="A110" s="403" t="s">
        <v>92</v>
      </c>
      <c r="B110" s="404" t="s">
        <v>93</v>
      </c>
      <c r="C110" s="404" t="s">
        <v>94</v>
      </c>
      <c r="D110" s="408" t="s">
        <v>95</v>
      </c>
      <c r="E110" s="409"/>
      <c r="F110" s="402"/>
      <c r="G110" s="408" t="s">
        <v>96</v>
      </c>
      <c r="H110" s="409"/>
      <c r="I110" s="402"/>
      <c r="J110" s="408" t="s">
        <v>97</v>
      </c>
      <c r="K110" s="409"/>
      <c r="L110" s="402"/>
    </row>
    <row r="111" spans="1:12">
      <c r="A111" s="399"/>
      <c r="B111" s="399"/>
      <c r="C111" s="399"/>
      <c r="D111" s="75" t="s">
        <v>98</v>
      </c>
      <c r="E111" s="153" t="s">
        <v>99</v>
      </c>
      <c r="F111" s="153" t="s">
        <v>100</v>
      </c>
      <c r="G111" s="75" t="s">
        <v>98</v>
      </c>
      <c r="H111" s="153" t="s">
        <v>99</v>
      </c>
      <c r="I111" s="76" t="s">
        <v>100</v>
      </c>
      <c r="J111" s="75" t="s">
        <v>98</v>
      </c>
      <c r="K111" s="153" t="s">
        <v>99</v>
      </c>
      <c r="L111" s="153" t="s">
        <v>100</v>
      </c>
    </row>
    <row r="112" spans="1:12" ht="45">
      <c r="A112" s="165">
        <v>1</v>
      </c>
      <c r="B112" s="154" t="s">
        <v>1469</v>
      </c>
      <c r="C112" s="155" t="s">
        <v>1470</v>
      </c>
      <c r="D112" s="80"/>
      <c r="E112" s="156"/>
      <c r="F112" s="156"/>
      <c r="G112" s="82" t="s">
        <v>79</v>
      </c>
      <c r="H112" s="160" t="s">
        <v>1431</v>
      </c>
      <c r="I112" s="84"/>
      <c r="J112" s="80"/>
      <c r="K112" s="158"/>
      <c r="L112" s="159"/>
    </row>
    <row r="113" spans="1:12" ht="30">
      <c r="A113" s="165">
        <v>2</v>
      </c>
      <c r="B113" s="168" t="s">
        <v>148</v>
      </c>
      <c r="C113" s="169" t="s">
        <v>149</v>
      </c>
      <c r="D113" s="80"/>
      <c r="E113" s="156"/>
      <c r="F113" s="156"/>
      <c r="G113" s="82" t="s">
        <v>79</v>
      </c>
      <c r="H113" s="160" t="s">
        <v>1431</v>
      </c>
      <c r="I113" s="84"/>
      <c r="J113" s="80"/>
      <c r="K113" s="158"/>
      <c r="L113" s="159"/>
    </row>
    <row r="114" spans="1:12" ht="12" customHeight="1">
      <c r="A114" s="165">
        <v>3</v>
      </c>
      <c r="B114" s="154" t="s">
        <v>150</v>
      </c>
      <c r="C114" s="160" t="s">
        <v>1450</v>
      </c>
      <c r="D114" s="80"/>
      <c r="E114" s="156"/>
      <c r="F114" s="156"/>
      <c r="G114" s="82" t="s">
        <v>79</v>
      </c>
      <c r="H114" s="160" t="s">
        <v>1431</v>
      </c>
      <c r="I114" s="84"/>
      <c r="J114" s="80"/>
      <c r="K114" s="158"/>
      <c r="L114" s="159"/>
    </row>
    <row r="115" spans="1:12">
      <c r="A115" s="1"/>
      <c r="B115" s="1"/>
      <c r="C115" s="1"/>
      <c r="D115" s="1"/>
      <c r="E115" s="1"/>
      <c r="F115" s="1"/>
      <c r="G115" s="1"/>
      <c r="H115" s="1"/>
      <c r="I115" s="1"/>
      <c r="J115" s="1"/>
      <c r="K115" s="1"/>
      <c r="L115" s="1"/>
    </row>
    <row r="116" spans="1:12">
      <c r="A116" s="1"/>
      <c r="B116" s="1"/>
      <c r="C116" s="1"/>
      <c r="D116" s="1"/>
      <c r="E116" s="1"/>
      <c r="F116" s="1"/>
      <c r="G116" s="1"/>
      <c r="H116" s="1"/>
      <c r="I116" s="1"/>
      <c r="J116" s="1"/>
      <c r="K116" s="1"/>
      <c r="L116" s="1"/>
    </row>
    <row r="117" spans="1:12" ht="25.5">
      <c r="A117" s="162" t="s">
        <v>220</v>
      </c>
      <c r="B117" s="163" t="s">
        <v>1471</v>
      </c>
      <c r="C117" s="146"/>
      <c r="D117" s="68"/>
      <c r="E117" s="148"/>
      <c r="F117" s="148"/>
      <c r="G117" s="68"/>
      <c r="H117" s="146"/>
      <c r="I117" s="67"/>
      <c r="J117" s="68"/>
      <c r="K117" s="147"/>
      <c r="L117" s="148"/>
    </row>
    <row r="118" spans="1:12">
      <c r="A118" s="1"/>
      <c r="B118" s="1"/>
      <c r="C118" s="1"/>
      <c r="D118" s="1"/>
      <c r="E118" s="1"/>
      <c r="F118" s="1"/>
      <c r="G118" s="1"/>
      <c r="H118" s="1"/>
      <c r="I118" s="1"/>
      <c r="J118" s="1"/>
      <c r="K118" s="1"/>
      <c r="L118" s="1"/>
    </row>
    <row r="119" spans="1:12">
      <c r="A119" s="104" t="s">
        <v>90</v>
      </c>
      <c r="B119" s="150" t="s">
        <v>1472</v>
      </c>
      <c r="C119" s="73" t="s">
        <v>85</v>
      </c>
      <c r="D119" s="401" t="str">
        <f>IF(COUNTIF(D122:D124, "Failed") &gt; 0, "Failed", IF(COUNTA(D122:D124) = 0, "Not Tested", "Success"))</f>
        <v>Not Tested</v>
      </c>
      <c r="E119" s="402"/>
      <c r="F119" s="97" t="s">
        <v>86</v>
      </c>
      <c r="G119" s="401" t="str">
        <f>IF(COUNTIF(G122:G124, "Failed") &gt; 0, "Failed", IF(COUNTIF(G122:G124, "Need Testing") &gt; 0, "Need Testing", IF(COUNTA(G122:G124) = 0, "Not Tested", "Success")))</f>
        <v>Success</v>
      </c>
      <c r="H119" s="402"/>
      <c r="I119" s="73" t="s">
        <v>87</v>
      </c>
      <c r="J119" s="401" t="str">
        <f>IF(COUNTIF(J122:J124, "Failed") &gt; 0, "Failed", IF(COUNTIF(J122:J124, "Need Testing") &gt; 0, "Need Testing", IF(COUNTA(J122:J124) = 0, "Not Tested", "Success")))</f>
        <v>Not Tested</v>
      </c>
      <c r="K119" s="402"/>
      <c r="L119" s="152"/>
    </row>
    <row r="120" spans="1:12">
      <c r="A120" s="403" t="s">
        <v>92</v>
      </c>
      <c r="B120" s="404" t="s">
        <v>93</v>
      </c>
      <c r="C120" s="404" t="s">
        <v>94</v>
      </c>
      <c r="D120" s="408" t="s">
        <v>95</v>
      </c>
      <c r="E120" s="409"/>
      <c r="F120" s="402"/>
      <c r="G120" s="408" t="s">
        <v>96</v>
      </c>
      <c r="H120" s="409"/>
      <c r="I120" s="402"/>
      <c r="J120" s="408" t="s">
        <v>97</v>
      </c>
      <c r="K120" s="409"/>
      <c r="L120" s="402"/>
    </row>
    <row r="121" spans="1:12">
      <c r="A121" s="399"/>
      <c r="B121" s="399"/>
      <c r="C121" s="399"/>
      <c r="D121" s="75" t="s">
        <v>98</v>
      </c>
      <c r="E121" s="153" t="s">
        <v>99</v>
      </c>
      <c r="F121" s="153" t="s">
        <v>100</v>
      </c>
      <c r="G121" s="75" t="s">
        <v>98</v>
      </c>
      <c r="H121" s="153" t="s">
        <v>99</v>
      </c>
      <c r="I121" s="76" t="s">
        <v>100</v>
      </c>
      <c r="J121" s="75" t="s">
        <v>98</v>
      </c>
      <c r="K121" s="153" t="s">
        <v>99</v>
      </c>
      <c r="L121" s="153" t="s">
        <v>100</v>
      </c>
    </row>
    <row r="122" spans="1:12" ht="45">
      <c r="A122" s="165">
        <v>1</v>
      </c>
      <c r="B122" s="154" t="s">
        <v>1473</v>
      </c>
      <c r="C122" s="155" t="s">
        <v>1474</v>
      </c>
      <c r="D122" s="80"/>
      <c r="E122" s="156"/>
      <c r="F122" s="156"/>
      <c r="G122" s="82" t="s">
        <v>79</v>
      </c>
      <c r="H122" s="160" t="s">
        <v>1431</v>
      </c>
      <c r="I122" s="84"/>
      <c r="J122" s="80"/>
      <c r="K122" s="158"/>
      <c r="L122" s="159"/>
    </row>
    <row r="123" spans="1:12" ht="30">
      <c r="A123" s="165">
        <v>2</v>
      </c>
      <c r="B123" s="168" t="s">
        <v>148</v>
      </c>
      <c r="C123" s="169" t="s">
        <v>149</v>
      </c>
      <c r="D123" s="80"/>
      <c r="E123" s="156"/>
      <c r="F123" s="156"/>
      <c r="G123" s="82" t="s">
        <v>79</v>
      </c>
      <c r="H123" s="160" t="s">
        <v>1431</v>
      </c>
      <c r="I123" s="84"/>
      <c r="J123" s="80"/>
      <c r="K123" s="158"/>
      <c r="L123" s="159"/>
    </row>
    <row r="124" spans="1:12" ht="12" customHeight="1">
      <c r="A124" s="165">
        <v>3</v>
      </c>
      <c r="B124" s="154" t="s">
        <v>150</v>
      </c>
      <c r="C124" s="160" t="s">
        <v>1450</v>
      </c>
      <c r="D124" s="80"/>
      <c r="E124" s="156"/>
      <c r="F124" s="156"/>
      <c r="G124" s="82" t="s">
        <v>79</v>
      </c>
      <c r="H124" s="160" t="s">
        <v>1431</v>
      </c>
      <c r="I124" s="84"/>
      <c r="J124" s="80"/>
      <c r="K124" s="158"/>
      <c r="L124" s="159"/>
    </row>
    <row r="125" spans="1:12">
      <c r="A125" s="1"/>
      <c r="B125" s="1"/>
      <c r="C125" s="1"/>
      <c r="D125" s="1"/>
      <c r="E125" s="1"/>
      <c r="F125" s="1"/>
      <c r="G125" s="1"/>
      <c r="H125" s="1"/>
      <c r="I125" s="1"/>
      <c r="J125" s="1"/>
      <c r="K125" s="1"/>
      <c r="L125" s="1"/>
    </row>
    <row r="126" spans="1:12">
      <c r="A126" s="1"/>
      <c r="B126" s="1"/>
      <c r="C126" s="1"/>
      <c r="D126" s="1"/>
      <c r="E126" s="1"/>
      <c r="F126" s="1"/>
      <c r="G126" s="1"/>
      <c r="H126" s="1"/>
      <c r="I126" s="1"/>
      <c r="J126" s="1"/>
      <c r="K126" s="1"/>
      <c r="L126" s="1"/>
    </row>
    <row r="127" spans="1:12" ht="25.5">
      <c r="A127" s="162" t="s">
        <v>225</v>
      </c>
      <c r="B127" s="163" t="s">
        <v>1475</v>
      </c>
      <c r="C127" s="146"/>
      <c r="D127" s="68"/>
      <c r="E127" s="148"/>
      <c r="F127" s="148"/>
      <c r="G127" s="68"/>
      <c r="H127" s="146"/>
      <c r="I127" s="67"/>
      <c r="J127" s="68"/>
      <c r="K127" s="147"/>
      <c r="L127" s="148"/>
    </row>
    <row r="128" spans="1:12">
      <c r="A128" s="1"/>
      <c r="B128" s="1"/>
      <c r="C128" s="1"/>
      <c r="D128" s="1"/>
      <c r="E128" s="1"/>
      <c r="F128" s="1"/>
      <c r="G128" s="1"/>
      <c r="H128" s="1"/>
      <c r="I128" s="1"/>
      <c r="J128" s="1"/>
      <c r="K128" s="1"/>
      <c r="L128" s="1"/>
    </row>
    <row r="129" spans="1:12">
      <c r="A129" s="104" t="s">
        <v>90</v>
      </c>
      <c r="B129" s="150" t="s">
        <v>1476</v>
      </c>
      <c r="C129" s="73" t="s">
        <v>85</v>
      </c>
      <c r="D129" s="401" t="str">
        <f>IF(COUNTIF(D132:D134, "Failed") &gt; 0, "Failed", IF(COUNTA(D132:D134) = 0, "Not Tested", "Success"))</f>
        <v>Not Tested</v>
      </c>
      <c r="E129" s="402"/>
      <c r="F129" s="97" t="s">
        <v>86</v>
      </c>
      <c r="G129" s="401" t="str">
        <f>IF(COUNTIF(G132:G134, "Failed") &gt; 0, "Failed", IF(COUNTIF(G132:G134, "Need Testing") &gt; 0, "Need Testing", IF(COUNTA(G132:G134) = 0, "Not Tested", "Success")))</f>
        <v>Success</v>
      </c>
      <c r="H129" s="402"/>
      <c r="I129" s="73" t="s">
        <v>87</v>
      </c>
      <c r="J129" s="401" t="str">
        <f>IF(COUNTIF(J132:J134, "Failed") &gt; 0, "Failed", IF(COUNTIF(J132:J134, "Need Testing") &gt; 0, "Need Testing", IF(COUNTA(J132:J134) = 0, "Not Tested", "Success")))</f>
        <v>Not Tested</v>
      </c>
      <c r="K129" s="402"/>
      <c r="L129" s="152"/>
    </row>
    <row r="130" spans="1:12">
      <c r="A130" s="403" t="s">
        <v>92</v>
      </c>
      <c r="B130" s="404" t="s">
        <v>93</v>
      </c>
      <c r="C130" s="404" t="s">
        <v>94</v>
      </c>
      <c r="D130" s="408" t="s">
        <v>95</v>
      </c>
      <c r="E130" s="409"/>
      <c r="F130" s="402"/>
      <c r="G130" s="408" t="s">
        <v>96</v>
      </c>
      <c r="H130" s="409"/>
      <c r="I130" s="402"/>
      <c r="J130" s="408" t="s">
        <v>97</v>
      </c>
      <c r="K130" s="409"/>
      <c r="L130" s="402"/>
    </row>
    <row r="131" spans="1:12">
      <c r="A131" s="399"/>
      <c r="B131" s="399"/>
      <c r="C131" s="399"/>
      <c r="D131" s="75" t="s">
        <v>98</v>
      </c>
      <c r="E131" s="153" t="s">
        <v>99</v>
      </c>
      <c r="F131" s="153" t="s">
        <v>100</v>
      </c>
      <c r="G131" s="75" t="s">
        <v>98</v>
      </c>
      <c r="H131" s="153" t="s">
        <v>99</v>
      </c>
      <c r="I131" s="76" t="s">
        <v>100</v>
      </c>
      <c r="J131" s="75" t="s">
        <v>98</v>
      </c>
      <c r="K131" s="153" t="s">
        <v>99</v>
      </c>
      <c r="L131" s="153" t="s">
        <v>100</v>
      </c>
    </row>
    <row r="132" spans="1:12" ht="45">
      <c r="A132" s="165">
        <v>1</v>
      </c>
      <c r="B132" s="154" t="s">
        <v>1477</v>
      </c>
      <c r="C132" s="155" t="s">
        <v>1478</v>
      </c>
      <c r="D132" s="80"/>
      <c r="E132" s="156"/>
      <c r="F132" s="156"/>
      <c r="G132" s="82" t="s">
        <v>79</v>
      </c>
      <c r="H132" s="160" t="s">
        <v>1431</v>
      </c>
      <c r="I132" s="84"/>
      <c r="J132" s="80"/>
      <c r="K132" s="158"/>
      <c r="L132" s="159"/>
    </row>
    <row r="133" spans="1:12" ht="30">
      <c r="A133" s="165">
        <v>2</v>
      </c>
      <c r="B133" s="168" t="s">
        <v>148</v>
      </c>
      <c r="C133" s="169" t="s">
        <v>149</v>
      </c>
      <c r="D133" s="80"/>
      <c r="E133" s="156"/>
      <c r="F133" s="156"/>
      <c r="G133" s="82" t="s">
        <v>79</v>
      </c>
      <c r="H133" s="160" t="s">
        <v>1431</v>
      </c>
      <c r="I133" s="84"/>
      <c r="J133" s="80"/>
      <c r="K133" s="158"/>
      <c r="L133" s="159"/>
    </row>
    <row r="134" spans="1:12" ht="12" customHeight="1">
      <c r="A134" s="165">
        <v>3</v>
      </c>
      <c r="B134" s="154" t="s">
        <v>150</v>
      </c>
      <c r="C134" s="160" t="s">
        <v>1450</v>
      </c>
      <c r="D134" s="80"/>
      <c r="E134" s="156"/>
      <c r="F134" s="156"/>
      <c r="G134" s="82" t="s">
        <v>79</v>
      </c>
      <c r="H134" s="160" t="s">
        <v>1431</v>
      </c>
      <c r="I134" s="84"/>
      <c r="J134" s="80"/>
      <c r="K134" s="158"/>
      <c r="L134" s="159"/>
    </row>
    <row r="135" spans="1:12">
      <c r="A135" s="1"/>
      <c r="B135" s="1"/>
      <c r="C135" s="1"/>
      <c r="D135" s="1"/>
      <c r="E135" s="1"/>
      <c r="F135" s="1"/>
      <c r="G135" s="1"/>
      <c r="H135" s="1"/>
      <c r="I135" s="1"/>
      <c r="J135" s="1"/>
      <c r="K135" s="1"/>
      <c r="L135" s="1"/>
    </row>
    <row r="136" spans="1:12">
      <c r="A136" s="1"/>
      <c r="B136" s="1"/>
      <c r="C136" s="1"/>
      <c r="D136" s="1"/>
      <c r="E136" s="1"/>
      <c r="F136" s="1"/>
      <c r="G136" s="1"/>
      <c r="H136" s="1"/>
      <c r="I136" s="1"/>
      <c r="J136" s="1"/>
      <c r="K136" s="1"/>
      <c r="L136" s="1"/>
    </row>
    <row r="137" spans="1:12" ht="25.5">
      <c r="A137" s="162" t="s">
        <v>230</v>
      </c>
      <c r="B137" s="163" t="s">
        <v>1479</v>
      </c>
      <c r="C137" s="146"/>
      <c r="D137" s="68"/>
      <c r="E137" s="148"/>
      <c r="F137" s="148"/>
      <c r="G137" s="68"/>
      <c r="H137" s="146"/>
      <c r="I137" s="67"/>
      <c r="J137" s="68"/>
      <c r="K137" s="147"/>
      <c r="L137" s="148"/>
    </row>
    <row r="138" spans="1:12">
      <c r="A138" s="1"/>
      <c r="B138" s="1"/>
      <c r="C138" s="1"/>
      <c r="D138" s="1"/>
      <c r="E138" s="1"/>
      <c r="F138" s="1"/>
      <c r="G138" s="1"/>
      <c r="H138" s="1"/>
      <c r="I138" s="1"/>
      <c r="J138" s="1"/>
      <c r="K138" s="1"/>
      <c r="L138" s="1"/>
    </row>
    <row r="139" spans="1:12">
      <c r="A139" s="104" t="s">
        <v>90</v>
      </c>
      <c r="B139" s="150" t="s">
        <v>1480</v>
      </c>
      <c r="C139" s="73" t="s">
        <v>85</v>
      </c>
      <c r="D139" s="401" t="str">
        <f>IF(COUNTIF(D142:D144, "Failed") &gt; 0, "Failed", IF(COUNTA(D142:D144) = 0, "Not Tested", "Success"))</f>
        <v>Not Tested</v>
      </c>
      <c r="E139" s="402"/>
      <c r="F139" s="97" t="s">
        <v>86</v>
      </c>
      <c r="G139" s="401" t="str">
        <f>IF(COUNTIF(G142:G144, "Failed") &gt; 0, "Failed", IF(COUNTIF(G142:G144, "Need Testing") &gt; 0, "Need Testing", IF(COUNTA(G142:G144) = 0, "Not Tested", "Success")))</f>
        <v>Success</v>
      </c>
      <c r="H139" s="402"/>
      <c r="I139" s="73" t="s">
        <v>87</v>
      </c>
      <c r="J139" s="401" t="str">
        <f>IF(COUNTIF(J142:J144, "Failed") &gt; 0, "Failed", IF(COUNTIF(J142:J144, "Need Testing") &gt; 0, "Need Testing", IF(COUNTA(J142:J144) = 0, "Not Tested", "Success")))</f>
        <v>Not Tested</v>
      </c>
      <c r="K139" s="402"/>
      <c r="L139" s="152"/>
    </row>
    <row r="140" spans="1:12">
      <c r="A140" s="403" t="s">
        <v>92</v>
      </c>
      <c r="B140" s="404" t="s">
        <v>93</v>
      </c>
      <c r="C140" s="404" t="s">
        <v>94</v>
      </c>
      <c r="D140" s="408" t="s">
        <v>95</v>
      </c>
      <c r="E140" s="409"/>
      <c r="F140" s="402"/>
      <c r="G140" s="408" t="s">
        <v>96</v>
      </c>
      <c r="H140" s="409"/>
      <c r="I140" s="402"/>
      <c r="J140" s="408" t="s">
        <v>97</v>
      </c>
      <c r="K140" s="409"/>
      <c r="L140" s="402"/>
    </row>
    <row r="141" spans="1:12">
      <c r="A141" s="399"/>
      <c r="B141" s="399"/>
      <c r="C141" s="399"/>
      <c r="D141" s="75" t="s">
        <v>98</v>
      </c>
      <c r="E141" s="153" t="s">
        <v>99</v>
      </c>
      <c r="F141" s="153" t="s">
        <v>100</v>
      </c>
      <c r="G141" s="75" t="s">
        <v>98</v>
      </c>
      <c r="H141" s="153" t="s">
        <v>99</v>
      </c>
      <c r="I141" s="76" t="s">
        <v>100</v>
      </c>
      <c r="J141" s="75" t="s">
        <v>98</v>
      </c>
      <c r="K141" s="153" t="s">
        <v>99</v>
      </c>
      <c r="L141" s="153" t="s">
        <v>100</v>
      </c>
    </row>
    <row r="142" spans="1:12" ht="45">
      <c r="A142" s="165">
        <v>1</v>
      </c>
      <c r="B142" s="154" t="s">
        <v>1481</v>
      </c>
      <c r="C142" s="155" t="s">
        <v>1482</v>
      </c>
      <c r="D142" s="80"/>
      <c r="E142" s="156"/>
      <c r="F142" s="156"/>
      <c r="G142" s="82" t="s">
        <v>79</v>
      </c>
      <c r="H142" s="160" t="s">
        <v>1431</v>
      </c>
      <c r="I142" s="84"/>
      <c r="J142" s="80"/>
      <c r="K142" s="158"/>
      <c r="L142" s="159"/>
    </row>
    <row r="143" spans="1:12" ht="30">
      <c r="A143" s="165">
        <v>2</v>
      </c>
      <c r="B143" s="168" t="s">
        <v>148</v>
      </c>
      <c r="C143" s="169" t="s">
        <v>149</v>
      </c>
      <c r="D143" s="80"/>
      <c r="E143" s="156"/>
      <c r="F143" s="156"/>
      <c r="G143" s="82" t="s">
        <v>79</v>
      </c>
      <c r="H143" s="160" t="s">
        <v>1431</v>
      </c>
      <c r="I143" s="84"/>
      <c r="J143" s="80"/>
      <c r="K143" s="158"/>
      <c r="L143" s="159"/>
    </row>
    <row r="144" spans="1:12" ht="12" customHeight="1">
      <c r="A144" s="165">
        <v>3</v>
      </c>
      <c r="B144" s="154" t="s">
        <v>536</v>
      </c>
      <c r="C144" s="160" t="s">
        <v>1483</v>
      </c>
      <c r="D144" s="80"/>
      <c r="E144" s="156"/>
      <c r="F144" s="156"/>
      <c r="G144" s="82" t="s">
        <v>79</v>
      </c>
      <c r="H144" s="160" t="s">
        <v>1431</v>
      </c>
      <c r="I144" s="84"/>
      <c r="J144" s="80"/>
      <c r="K144" s="158"/>
      <c r="L144" s="159"/>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ht="25.5">
      <c r="A147" s="162" t="s">
        <v>235</v>
      </c>
      <c r="B147" s="163" t="s">
        <v>1484</v>
      </c>
      <c r="C147" s="146"/>
      <c r="D147" s="68"/>
      <c r="E147" s="148"/>
      <c r="F147" s="148"/>
      <c r="G147" s="68"/>
      <c r="H147" s="146"/>
      <c r="I147" s="67"/>
      <c r="J147" s="68"/>
      <c r="K147" s="147"/>
      <c r="L147" s="148"/>
    </row>
    <row r="148" spans="1:12">
      <c r="A148" s="1"/>
      <c r="B148" s="1"/>
      <c r="C148" s="1"/>
      <c r="D148" s="1"/>
      <c r="E148" s="1"/>
      <c r="F148" s="1"/>
      <c r="G148" s="1"/>
      <c r="H148" s="1"/>
      <c r="I148" s="1"/>
      <c r="J148" s="1"/>
      <c r="K148" s="1"/>
      <c r="L148" s="1"/>
    </row>
    <row r="149" spans="1:12">
      <c r="A149" s="104" t="s">
        <v>90</v>
      </c>
      <c r="B149" s="150" t="s">
        <v>303</v>
      </c>
      <c r="C149" s="73" t="s">
        <v>85</v>
      </c>
      <c r="D149" s="401" t="str">
        <f>IF(COUNTIF(D152:D154, "Failed") &gt; 0, "Failed", IF(COUNTA(D152:D154) = 0, "Not Tested", "Success"))</f>
        <v>Not Tested</v>
      </c>
      <c r="E149" s="402"/>
      <c r="F149" s="97" t="s">
        <v>86</v>
      </c>
      <c r="G149" s="401" t="str">
        <f>IF(COUNTIF(G152:G154, "Failed") &gt; 0, "Failed", IF(COUNTIF(G152:G154, "Need Testing") &gt; 0, "Need Testing", IF(COUNTA(G152:G154) = 0, "Not Tested", "Success")))</f>
        <v>Success</v>
      </c>
      <c r="H149" s="402"/>
      <c r="I149" s="73" t="s">
        <v>87</v>
      </c>
      <c r="J149" s="401" t="str">
        <f>IF(COUNTIF(J152:J154, "Failed") &gt; 0, "Failed", IF(COUNTIF(J152:J154, "Need Testing") &gt; 0, "Need Testing", IF(COUNTA(J152:J154) = 0, "Not Tested", "Success")))</f>
        <v>Not Tested</v>
      </c>
      <c r="K149" s="402"/>
      <c r="L149" s="152"/>
    </row>
    <row r="150" spans="1:12">
      <c r="A150" s="403" t="s">
        <v>92</v>
      </c>
      <c r="B150" s="404" t="s">
        <v>93</v>
      </c>
      <c r="C150" s="404" t="s">
        <v>94</v>
      </c>
      <c r="D150" s="408" t="s">
        <v>95</v>
      </c>
      <c r="E150" s="409"/>
      <c r="F150" s="402"/>
      <c r="G150" s="408" t="s">
        <v>96</v>
      </c>
      <c r="H150" s="409"/>
      <c r="I150" s="402"/>
      <c r="J150" s="408" t="s">
        <v>97</v>
      </c>
      <c r="K150" s="409"/>
      <c r="L150" s="402"/>
    </row>
    <row r="151" spans="1:12">
      <c r="A151" s="399"/>
      <c r="B151" s="399"/>
      <c r="C151" s="399"/>
      <c r="D151" s="75" t="s">
        <v>98</v>
      </c>
      <c r="E151" s="153" t="s">
        <v>99</v>
      </c>
      <c r="F151" s="153" t="s">
        <v>100</v>
      </c>
      <c r="G151" s="75" t="s">
        <v>98</v>
      </c>
      <c r="H151" s="153" t="s">
        <v>99</v>
      </c>
      <c r="I151" s="76" t="s">
        <v>100</v>
      </c>
      <c r="J151" s="75" t="s">
        <v>98</v>
      </c>
      <c r="K151" s="153" t="s">
        <v>99</v>
      </c>
      <c r="L151" s="153" t="s">
        <v>100</v>
      </c>
    </row>
    <row r="152" spans="1:12" ht="45">
      <c r="A152" s="165">
        <v>1</v>
      </c>
      <c r="B152" s="154" t="s">
        <v>304</v>
      </c>
      <c r="C152" s="155" t="s">
        <v>305</v>
      </c>
      <c r="D152" s="80"/>
      <c r="E152" s="156"/>
      <c r="F152" s="156"/>
      <c r="G152" s="82" t="s">
        <v>79</v>
      </c>
      <c r="H152" s="160" t="s">
        <v>1431</v>
      </c>
      <c r="I152" s="84"/>
      <c r="J152" s="80"/>
      <c r="K152" s="158"/>
      <c r="L152" s="159"/>
    </row>
    <row r="153" spans="1:12" ht="30">
      <c r="A153" s="165">
        <v>2</v>
      </c>
      <c r="B153" s="168" t="s">
        <v>148</v>
      </c>
      <c r="C153" s="169" t="s">
        <v>149</v>
      </c>
      <c r="D153" s="80"/>
      <c r="E153" s="156"/>
      <c r="F153" s="156"/>
      <c r="G153" s="82" t="s">
        <v>79</v>
      </c>
      <c r="H153" s="160" t="s">
        <v>1431</v>
      </c>
      <c r="I153" s="84"/>
      <c r="J153" s="80"/>
      <c r="K153" s="158"/>
      <c r="L153" s="159"/>
    </row>
    <row r="154" spans="1:12" ht="12" customHeight="1">
      <c r="A154" s="165">
        <v>3</v>
      </c>
      <c r="B154" s="154" t="s">
        <v>536</v>
      </c>
      <c r="C154" s="160" t="s">
        <v>1485</v>
      </c>
      <c r="D154" s="80"/>
      <c r="E154" s="156"/>
      <c r="F154" s="156"/>
      <c r="G154" s="82" t="s">
        <v>79</v>
      </c>
      <c r="H154" s="160" t="s">
        <v>1431</v>
      </c>
      <c r="I154" s="84"/>
      <c r="J154" s="80"/>
      <c r="K154" s="158"/>
      <c r="L154" s="159"/>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ht="25.5">
      <c r="A157" s="162" t="s">
        <v>242</v>
      </c>
      <c r="B157" s="163" t="s">
        <v>1486</v>
      </c>
      <c r="C157" s="146"/>
      <c r="D157" s="68"/>
      <c r="E157" s="148"/>
      <c r="F157" s="148"/>
      <c r="G157" s="68"/>
      <c r="H157" s="146"/>
      <c r="I157" s="67"/>
      <c r="J157" s="68"/>
      <c r="K157" s="147"/>
      <c r="L157" s="148"/>
    </row>
    <row r="158" spans="1:12">
      <c r="A158" s="1"/>
      <c r="B158" s="1"/>
      <c r="C158" s="1"/>
      <c r="D158" s="1"/>
      <c r="E158" s="1"/>
      <c r="F158" s="1"/>
      <c r="G158" s="1"/>
      <c r="H158" s="1"/>
      <c r="I158" s="1"/>
      <c r="J158" s="1"/>
      <c r="K158" s="1"/>
      <c r="L158" s="1"/>
    </row>
    <row r="159" spans="1:12">
      <c r="A159" s="104" t="s">
        <v>90</v>
      </c>
      <c r="B159" s="150" t="s">
        <v>1487</v>
      </c>
      <c r="C159" s="73" t="s">
        <v>85</v>
      </c>
      <c r="D159" s="401" t="str">
        <f>IF(COUNTIF(D162:D164, "Failed") &gt; 0, "Failed", IF(COUNTA(D162:D164) = 0, "Not Tested", "Success"))</f>
        <v>Not Tested</v>
      </c>
      <c r="E159" s="402"/>
      <c r="F159" s="97" t="s">
        <v>86</v>
      </c>
      <c r="G159" s="401" t="str">
        <f>IF(COUNTIF(G162:G164, "Failed") &gt; 0, "Failed", IF(COUNTIF(G162:G164, "Need Testing") &gt; 0, "Need Testing", IF(COUNTA(G162:G164) = 0, "Not Tested", "Success")))</f>
        <v>Success</v>
      </c>
      <c r="H159" s="402"/>
      <c r="I159" s="73" t="s">
        <v>87</v>
      </c>
      <c r="J159" s="401" t="str">
        <f>IF(COUNTIF(J162:J164, "Failed") &gt; 0, "Failed", IF(COUNTIF(J162:J164, "Need Testing") &gt; 0, "Need Testing", IF(COUNTA(J162:J164) = 0, "Not Tested", "Success")))</f>
        <v>Not Tested</v>
      </c>
      <c r="K159" s="402"/>
      <c r="L159" s="152"/>
    </row>
    <row r="160" spans="1:12">
      <c r="A160" s="403" t="s">
        <v>92</v>
      </c>
      <c r="B160" s="404" t="s">
        <v>93</v>
      </c>
      <c r="C160" s="404" t="s">
        <v>94</v>
      </c>
      <c r="D160" s="408" t="s">
        <v>95</v>
      </c>
      <c r="E160" s="409"/>
      <c r="F160" s="402"/>
      <c r="G160" s="408" t="s">
        <v>96</v>
      </c>
      <c r="H160" s="409"/>
      <c r="I160" s="402"/>
      <c r="J160" s="408" t="s">
        <v>97</v>
      </c>
      <c r="K160" s="409"/>
      <c r="L160" s="402"/>
    </row>
    <row r="161" spans="1:12">
      <c r="A161" s="399"/>
      <c r="B161" s="399"/>
      <c r="C161" s="399"/>
      <c r="D161" s="75" t="s">
        <v>98</v>
      </c>
      <c r="E161" s="153" t="s">
        <v>99</v>
      </c>
      <c r="F161" s="153" t="s">
        <v>100</v>
      </c>
      <c r="G161" s="75" t="s">
        <v>98</v>
      </c>
      <c r="H161" s="153" t="s">
        <v>99</v>
      </c>
      <c r="I161" s="76" t="s">
        <v>100</v>
      </c>
      <c r="J161" s="75" t="s">
        <v>98</v>
      </c>
      <c r="K161" s="153" t="s">
        <v>99</v>
      </c>
      <c r="L161" s="153" t="s">
        <v>100</v>
      </c>
    </row>
    <row r="162" spans="1:12" ht="45">
      <c r="A162" s="165">
        <v>1</v>
      </c>
      <c r="B162" s="154" t="s">
        <v>1488</v>
      </c>
      <c r="C162" s="155" t="s">
        <v>1489</v>
      </c>
      <c r="D162" s="80"/>
      <c r="E162" s="156"/>
      <c r="F162" s="156"/>
      <c r="G162" s="82" t="s">
        <v>79</v>
      </c>
      <c r="H162" s="160" t="s">
        <v>1431</v>
      </c>
      <c r="I162" s="84"/>
      <c r="J162" s="80"/>
      <c r="K162" s="158"/>
      <c r="L162" s="159"/>
    </row>
    <row r="163" spans="1:12" ht="30">
      <c r="A163" s="165">
        <v>2</v>
      </c>
      <c r="B163" s="168" t="s">
        <v>148</v>
      </c>
      <c r="C163" s="169" t="s">
        <v>149</v>
      </c>
      <c r="D163" s="80"/>
      <c r="E163" s="156"/>
      <c r="F163" s="156"/>
      <c r="G163" s="82" t="s">
        <v>79</v>
      </c>
      <c r="H163" s="160" t="s">
        <v>1431</v>
      </c>
      <c r="I163" s="84"/>
      <c r="J163" s="80"/>
      <c r="K163" s="158"/>
      <c r="L163" s="159"/>
    </row>
    <row r="164" spans="1:12" ht="12" customHeight="1">
      <c r="A164" s="165">
        <v>3</v>
      </c>
      <c r="B164" s="154" t="s">
        <v>150</v>
      </c>
      <c r="C164" s="160" t="s">
        <v>1450</v>
      </c>
      <c r="D164" s="80"/>
      <c r="E164" s="156"/>
      <c r="F164" s="156"/>
      <c r="G164" s="82" t="s">
        <v>79</v>
      </c>
      <c r="H164" s="160" t="s">
        <v>1431</v>
      </c>
      <c r="I164" s="84"/>
      <c r="J164" s="80"/>
      <c r="K164" s="158"/>
      <c r="L164" s="159"/>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ht="25.5">
      <c r="A167" s="162" t="s">
        <v>247</v>
      </c>
      <c r="B167" s="163" t="s">
        <v>1490</v>
      </c>
      <c r="C167" s="146"/>
      <c r="D167" s="68"/>
      <c r="E167" s="148"/>
      <c r="F167" s="148"/>
      <c r="G167" s="68"/>
      <c r="H167" s="146"/>
      <c r="I167" s="67"/>
      <c r="J167" s="68"/>
      <c r="K167" s="147"/>
      <c r="L167" s="148"/>
    </row>
    <row r="168" spans="1:12">
      <c r="A168" s="1"/>
      <c r="B168" s="1"/>
      <c r="C168" s="1"/>
      <c r="D168" s="1"/>
      <c r="E168" s="1"/>
      <c r="F168" s="1"/>
      <c r="G168" s="1"/>
      <c r="H168" s="1"/>
      <c r="I168" s="1"/>
      <c r="J168" s="1"/>
      <c r="K168" s="1"/>
      <c r="L168" s="1"/>
    </row>
    <row r="169" spans="1:12">
      <c r="A169" s="104" t="s">
        <v>90</v>
      </c>
      <c r="B169" s="150" t="s">
        <v>1491</v>
      </c>
      <c r="C169" s="73" t="s">
        <v>85</v>
      </c>
      <c r="D169" s="401" t="str">
        <f>IF(COUNTIF(D172:D174, "Failed") &gt; 0, "Failed", IF(COUNTA(D172:D174) = 0, "Not Tested", "Success"))</f>
        <v>Not Tested</v>
      </c>
      <c r="E169" s="402"/>
      <c r="F169" s="97" t="s">
        <v>86</v>
      </c>
      <c r="G169" s="401" t="str">
        <f>IF(COUNTIF(G172:G174, "Failed") &gt; 0, "Failed", IF(COUNTIF(G172:G174, "Need Testing") &gt; 0, "Need Testing", IF(COUNTA(G172:G174) = 0, "Not Tested", "Success")))</f>
        <v>Success</v>
      </c>
      <c r="H169" s="402"/>
      <c r="I169" s="73" t="s">
        <v>87</v>
      </c>
      <c r="J169" s="401" t="str">
        <f>IF(COUNTIF(J172:J174, "Failed") &gt; 0, "Failed", IF(COUNTIF(J172:J174, "Need Testing") &gt; 0, "Need Testing", IF(COUNTA(J172:J174) = 0, "Not Tested", "Success")))</f>
        <v>Not Tested</v>
      </c>
      <c r="K169" s="402"/>
      <c r="L169" s="152"/>
    </row>
    <row r="170" spans="1:12">
      <c r="A170" s="403" t="s">
        <v>92</v>
      </c>
      <c r="B170" s="404" t="s">
        <v>93</v>
      </c>
      <c r="C170" s="404" t="s">
        <v>94</v>
      </c>
      <c r="D170" s="408" t="s">
        <v>95</v>
      </c>
      <c r="E170" s="409"/>
      <c r="F170" s="402"/>
      <c r="G170" s="408" t="s">
        <v>96</v>
      </c>
      <c r="H170" s="409"/>
      <c r="I170" s="402"/>
      <c r="J170" s="408" t="s">
        <v>97</v>
      </c>
      <c r="K170" s="409"/>
      <c r="L170" s="402"/>
    </row>
    <row r="171" spans="1:12">
      <c r="A171" s="399"/>
      <c r="B171" s="399"/>
      <c r="C171" s="399"/>
      <c r="D171" s="75" t="s">
        <v>98</v>
      </c>
      <c r="E171" s="153" t="s">
        <v>99</v>
      </c>
      <c r="F171" s="153" t="s">
        <v>100</v>
      </c>
      <c r="G171" s="75" t="s">
        <v>98</v>
      </c>
      <c r="H171" s="153" t="s">
        <v>99</v>
      </c>
      <c r="I171" s="76" t="s">
        <v>100</v>
      </c>
      <c r="J171" s="75" t="s">
        <v>98</v>
      </c>
      <c r="K171" s="153" t="s">
        <v>99</v>
      </c>
      <c r="L171" s="153" t="s">
        <v>100</v>
      </c>
    </row>
    <row r="172" spans="1:12" ht="45">
      <c r="A172" s="165">
        <v>1</v>
      </c>
      <c r="B172" s="154" t="s">
        <v>1492</v>
      </c>
      <c r="C172" s="155" t="s">
        <v>1493</v>
      </c>
      <c r="D172" s="80"/>
      <c r="E172" s="156"/>
      <c r="F172" s="156"/>
      <c r="G172" s="82" t="s">
        <v>79</v>
      </c>
      <c r="H172" s="160" t="s">
        <v>1431</v>
      </c>
      <c r="I172" s="84"/>
      <c r="J172" s="80"/>
      <c r="K172" s="158"/>
      <c r="L172" s="159"/>
    </row>
    <row r="173" spans="1:12" ht="30">
      <c r="A173" s="165">
        <v>2</v>
      </c>
      <c r="B173" s="168" t="s">
        <v>148</v>
      </c>
      <c r="C173" s="169" t="s">
        <v>149</v>
      </c>
      <c r="D173" s="80"/>
      <c r="E173" s="156"/>
      <c r="F173" s="156"/>
      <c r="G173" s="82" t="s">
        <v>79</v>
      </c>
      <c r="H173" s="160" t="s">
        <v>1431</v>
      </c>
      <c r="I173" s="84"/>
      <c r="J173" s="80"/>
      <c r="K173" s="158"/>
      <c r="L173" s="159"/>
    </row>
    <row r="174" spans="1:12" ht="12" customHeight="1">
      <c r="A174" s="165">
        <v>3</v>
      </c>
      <c r="B174" s="154" t="s">
        <v>150</v>
      </c>
      <c r="C174" s="160" t="s">
        <v>1450</v>
      </c>
      <c r="D174" s="80"/>
      <c r="E174" s="156"/>
      <c r="F174" s="156"/>
      <c r="G174" s="82" t="s">
        <v>79</v>
      </c>
      <c r="H174" s="160" t="s">
        <v>1431</v>
      </c>
      <c r="I174" s="84"/>
      <c r="J174" s="80"/>
      <c r="K174" s="158"/>
      <c r="L174" s="159"/>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ht="25.5">
      <c r="A177" s="162" t="s">
        <v>651</v>
      </c>
      <c r="B177" s="163" t="s">
        <v>1494</v>
      </c>
      <c r="C177" s="146"/>
      <c r="D177" s="68"/>
      <c r="E177" s="148"/>
      <c r="F177" s="148"/>
      <c r="G177" s="68"/>
      <c r="H177" s="146"/>
      <c r="I177" s="67"/>
      <c r="J177" s="68"/>
      <c r="K177" s="147"/>
      <c r="L177" s="148"/>
    </row>
    <row r="178" spans="1:12">
      <c r="A178" s="1"/>
      <c r="B178" s="1"/>
      <c r="C178" s="1"/>
      <c r="D178" s="1"/>
      <c r="E178" s="1"/>
      <c r="F178" s="1"/>
      <c r="G178" s="1"/>
      <c r="H178" s="1"/>
      <c r="I178" s="1"/>
      <c r="J178" s="1"/>
      <c r="K178" s="1"/>
      <c r="L178" s="1"/>
    </row>
    <row r="179" spans="1:12">
      <c r="A179" s="104" t="s">
        <v>90</v>
      </c>
      <c r="B179" s="150" t="s">
        <v>1495</v>
      </c>
      <c r="C179" s="73" t="s">
        <v>85</v>
      </c>
      <c r="D179" s="401" t="str">
        <f>IF(COUNTIF(D182:D184, "Failed") &gt; 0, "Failed", IF(COUNTA(D182:D184) = 0, "Not Tested", "Success"))</f>
        <v>Not Tested</v>
      </c>
      <c r="E179" s="402"/>
      <c r="F179" s="97" t="s">
        <v>86</v>
      </c>
      <c r="G179" s="401" t="str">
        <f>IF(COUNTIF(G182:G184, "Failed") &gt; 0, "Failed", IF(COUNTIF(G182:G184, "Need Testing") &gt; 0, "Need Testing", IF(COUNTA(G182:G184) = 0, "Not Tested", "Success")))</f>
        <v>Success</v>
      </c>
      <c r="H179" s="402"/>
      <c r="I179" s="73" t="s">
        <v>87</v>
      </c>
      <c r="J179" s="401" t="str">
        <f>IF(COUNTIF(J182:J184, "Failed") &gt; 0, "Failed", IF(COUNTIF(J182:J184, "Need Testing") &gt; 0, "Need Testing", IF(COUNTA(J182:J184) = 0, "Not Tested", "Success")))</f>
        <v>Not Tested</v>
      </c>
      <c r="K179" s="402"/>
      <c r="L179" s="152"/>
    </row>
    <row r="180" spans="1:12">
      <c r="A180" s="403" t="s">
        <v>92</v>
      </c>
      <c r="B180" s="404" t="s">
        <v>93</v>
      </c>
      <c r="C180" s="404" t="s">
        <v>94</v>
      </c>
      <c r="D180" s="408" t="s">
        <v>95</v>
      </c>
      <c r="E180" s="409"/>
      <c r="F180" s="402"/>
      <c r="G180" s="408" t="s">
        <v>96</v>
      </c>
      <c r="H180" s="409"/>
      <c r="I180" s="402"/>
      <c r="J180" s="408" t="s">
        <v>97</v>
      </c>
      <c r="K180" s="409"/>
      <c r="L180" s="402"/>
    </row>
    <row r="181" spans="1:12">
      <c r="A181" s="399"/>
      <c r="B181" s="399"/>
      <c r="C181" s="399"/>
      <c r="D181" s="75" t="s">
        <v>98</v>
      </c>
      <c r="E181" s="153" t="s">
        <v>99</v>
      </c>
      <c r="F181" s="153" t="s">
        <v>100</v>
      </c>
      <c r="G181" s="75" t="s">
        <v>98</v>
      </c>
      <c r="H181" s="153" t="s">
        <v>99</v>
      </c>
      <c r="I181" s="76" t="s">
        <v>100</v>
      </c>
      <c r="J181" s="75" t="s">
        <v>98</v>
      </c>
      <c r="K181" s="153" t="s">
        <v>99</v>
      </c>
      <c r="L181" s="153" t="s">
        <v>100</v>
      </c>
    </row>
    <row r="182" spans="1:12" ht="45">
      <c r="A182" s="165">
        <v>1</v>
      </c>
      <c r="B182" s="154" t="s">
        <v>1496</v>
      </c>
      <c r="C182" s="155" t="s">
        <v>1497</v>
      </c>
      <c r="D182" s="80"/>
      <c r="E182" s="156"/>
      <c r="F182" s="156"/>
      <c r="G182" s="82" t="s">
        <v>79</v>
      </c>
      <c r="H182" s="160" t="s">
        <v>1431</v>
      </c>
      <c r="I182" s="84"/>
      <c r="J182" s="80"/>
      <c r="K182" s="158"/>
      <c r="L182" s="159"/>
    </row>
    <row r="183" spans="1:12" ht="30">
      <c r="A183" s="165">
        <v>2</v>
      </c>
      <c r="B183" s="168" t="s">
        <v>148</v>
      </c>
      <c r="C183" s="169" t="s">
        <v>149</v>
      </c>
      <c r="D183" s="80"/>
      <c r="E183" s="156"/>
      <c r="F183" s="156"/>
      <c r="G183" s="82" t="s">
        <v>79</v>
      </c>
      <c r="H183" s="160" t="s">
        <v>1431</v>
      </c>
      <c r="I183" s="84"/>
      <c r="J183" s="80"/>
      <c r="K183" s="158"/>
      <c r="L183" s="159"/>
    </row>
    <row r="184" spans="1:12" ht="12" customHeight="1">
      <c r="A184" s="165">
        <v>3</v>
      </c>
      <c r="B184" s="154" t="s">
        <v>150</v>
      </c>
      <c r="C184" s="160" t="s">
        <v>1450</v>
      </c>
      <c r="D184" s="80"/>
      <c r="E184" s="156"/>
      <c r="F184" s="156"/>
      <c r="G184" s="82" t="s">
        <v>79</v>
      </c>
      <c r="H184" s="160" t="s">
        <v>1431</v>
      </c>
      <c r="I184" s="84"/>
      <c r="J184" s="80"/>
      <c r="K184" s="158"/>
      <c r="L184" s="159"/>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ht="25.5">
      <c r="A187" s="162" t="s">
        <v>655</v>
      </c>
      <c r="B187" s="163" t="s">
        <v>1498</v>
      </c>
      <c r="C187" s="146"/>
      <c r="D187" s="68"/>
      <c r="E187" s="148"/>
      <c r="F187" s="148"/>
      <c r="G187" s="68"/>
      <c r="H187" s="146"/>
      <c r="I187" s="67"/>
      <c r="J187" s="68"/>
      <c r="K187" s="147"/>
      <c r="L187" s="148"/>
    </row>
    <row r="188" spans="1:12">
      <c r="A188" s="1"/>
      <c r="B188" s="1"/>
      <c r="C188" s="1"/>
      <c r="D188" s="1"/>
      <c r="E188" s="1"/>
      <c r="F188" s="1"/>
      <c r="G188" s="1"/>
      <c r="H188" s="1"/>
      <c r="I188" s="1"/>
      <c r="J188" s="1"/>
      <c r="K188" s="1"/>
      <c r="L188" s="1"/>
    </row>
    <row r="189" spans="1:12">
      <c r="A189" s="104" t="s">
        <v>90</v>
      </c>
      <c r="B189" s="150" t="s">
        <v>1499</v>
      </c>
      <c r="C189" s="73" t="s">
        <v>85</v>
      </c>
      <c r="D189" s="401" t="str">
        <f>IF(COUNTIF(D192:D194, "Failed") &gt; 0, "Failed", IF(COUNTA(D192:D194) = 0, "Not Tested", "Success"))</f>
        <v>Not Tested</v>
      </c>
      <c r="E189" s="402"/>
      <c r="F189" s="97" t="s">
        <v>86</v>
      </c>
      <c r="G189" s="401" t="str">
        <f>IF(COUNTIF(G192:G194, "Failed") &gt; 0, "Failed", IF(COUNTIF(G192:G194, "Need Testing") &gt; 0, "Need Testing", IF(COUNTA(G192:G194) = 0, "Not Tested", "Success")))</f>
        <v>Success</v>
      </c>
      <c r="H189" s="402"/>
      <c r="I189" s="73" t="s">
        <v>87</v>
      </c>
      <c r="J189" s="401" t="str">
        <f>IF(COUNTIF(J192:J194, "Failed") &gt; 0, "Failed", IF(COUNTIF(J192:J194, "Need Testing") &gt; 0, "Need Testing", IF(COUNTA(J192:J194) = 0, "Not Tested", "Success")))</f>
        <v>Not Tested</v>
      </c>
      <c r="K189" s="402"/>
      <c r="L189" s="152"/>
    </row>
    <row r="190" spans="1:12">
      <c r="A190" s="403" t="s">
        <v>92</v>
      </c>
      <c r="B190" s="404" t="s">
        <v>93</v>
      </c>
      <c r="C190" s="404" t="s">
        <v>94</v>
      </c>
      <c r="D190" s="408" t="s">
        <v>95</v>
      </c>
      <c r="E190" s="409"/>
      <c r="F190" s="402"/>
      <c r="G190" s="408" t="s">
        <v>96</v>
      </c>
      <c r="H190" s="409"/>
      <c r="I190" s="402"/>
      <c r="J190" s="408" t="s">
        <v>97</v>
      </c>
      <c r="K190" s="409"/>
      <c r="L190" s="402"/>
    </row>
    <row r="191" spans="1:12">
      <c r="A191" s="399"/>
      <c r="B191" s="399"/>
      <c r="C191" s="399"/>
      <c r="D191" s="75" t="s">
        <v>98</v>
      </c>
      <c r="E191" s="153" t="s">
        <v>99</v>
      </c>
      <c r="F191" s="153" t="s">
        <v>100</v>
      </c>
      <c r="G191" s="75" t="s">
        <v>98</v>
      </c>
      <c r="H191" s="153" t="s">
        <v>99</v>
      </c>
      <c r="I191" s="76" t="s">
        <v>100</v>
      </c>
      <c r="J191" s="75" t="s">
        <v>98</v>
      </c>
      <c r="K191" s="153" t="s">
        <v>99</v>
      </c>
      <c r="L191" s="153" t="s">
        <v>100</v>
      </c>
    </row>
    <row r="192" spans="1:12" ht="45">
      <c r="A192" s="165">
        <v>1</v>
      </c>
      <c r="B192" s="154" t="s">
        <v>1500</v>
      </c>
      <c r="C192" s="155" t="s">
        <v>1501</v>
      </c>
      <c r="D192" s="80"/>
      <c r="E192" s="156"/>
      <c r="F192" s="156"/>
      <c r="G192" s="82" t="s">
        <v>79</v>
      </c>
      <c r="H192" s="160" t="s">
        <v>1502</v>
      </c>
      <c r="I192" s="84"/>
      <c r="J192" s="80"/>
      <c r="K192" s="158"/>
      <c r="L192" s="159"/>
    </row>
    <row r="193" spans="1:12" ht="30">
      <c r="A193" s="165">
        <v>2</v>
      </c>
      <c r="B193" s="168" t="s">
        <v>148</v>
      </c>
      <c r="C193" s="169" t="s">
        <v>149</v>
      </c>
      <c r="D193" s="80"/>
      <c r="E193" s="156"/>
      <c r="F193" s="156"/>
      <c r="G193" s="82" t="s">
        <v>79</v>
      </c>
      <c r="H193" s="160" t="s">
        <v>1502</v>
      </c>
      <c r="I193" s="84"/>
      <c r="J193" s="80"/>
      <c r="K193" s="158"/>
      <c r="L193" s="159"/>
    </row>
    <row r="194" spans="1:12" ht="12" customHeight="1">
      <c r="A194" s="165">
        <v>3</v>
      </c>
      <c r="B194" s="154" t="s">
        <v>536</v>
      </c>
      <c r="C194" s="160" t="s">
        <v>1503</v>
      </c>
      <c r="D194" s="80"/>
      <c r="E194" s="156"/>
      <c r="F194" s="156"/>
      <c r="G194" s="82" t="s">
        <v>79</v>
      </c>
      <c r="H194" s="160" t="s">
        <v>1502</v>
      </c>
      <c r="I194" s="84"/>
      <c r="J194" s="80"/>
      <c r="K194" s="158"/>
      <c r="L194" s="159"/>
    </row>
    <row r="195" spans="1:12">
      <c r="A195" s="1"/>
      <c r="B195" s="1"/>
      <c r="C195" s="1"/>
      <c r="D195" s="1"/>
      <c r="E195" s="1"/>
      <c r="F195" s="1"/>
      <c r="G195" s="1"/>
      <c r="H195" s="1"/>
      <c r="I195" s="1"/>
      <c r="J195" s="1"/>
      <c r="K195" s="1"/>
      <c r="L195" s="1"/>
    </row>
    <row r="196" spans="1:12" ht="25.5">
      <c r="A196" s="104" t="s">
        <v>119</v>
      </c>
      <c r="B196" s="150" t="s">
        <v>1504</v>
      </c>
      <c r="C196" s="73" t="s">
        <v>85</v>
      </c>
      <c r="D196" s="401" t="str">
        <f>IF(COUNTIF(D199:D201, "Failed") &gt; 0, "Failed", IF(COUNTA(D199:D201) = 0, "Not Tested", "Success"))</f>
        <v>Not Tested</v>
      </c>
      <c r="E196" s="402"/>
      <c r="F196" s="97" t="s">
        <v>86</v>
      </c>
      <c r="G196" s="401" t="str">
        <f>IF(COUNTIF(G199:G201, "Failed") &gt; 0, "Failed", IF(COUNTIF(G199:G201, "Need Testing") &gt; 0, "Need Testing", IF(COUNTA(G199:G201) = 0, "Not Tested", "Success")))</f>
        <v>Success</v>
      </c>
      <c r="H196" s="402"/>
      <c r="I196" s="73" t="s">
        <v>87</v>
      </c>
      <c r="J196" s="401" t="str">
        <f>IF(COUNTIF(J199:J201, "Failed") &gt; 0, "Failed", IF(COUNTIF(J199:J201, "Need Testing") &gt; 0, "Need Testing", IF(COUNTA(J199:J201) = 0, "Not Tested", "Success")))</f>
        <v>Not Tested</v>
      </c>
      <c r="K196" s="402"/>
      <c r="L196" s="152"/>
    </row>
    <row r="197" spans="1:12">
      <c r="A197" s="403" t="s">
        <v>92</v>
      </c>
      <c r="B197" s="404" t="s">
        <v>93</v>
      </c>
      <c r="C197" s="404" t="s">
        <v>94</v>
      </c>
      <c r="D197" s="408" t="s">
        <v>95</v>
      </c>
      <c r="E197" s="409"/>
      <c r="F197" s="402"/>
      <c r="G197" s="408" t="s">
        <v>96</v>
      </c>
      <c r="H197" s="409"/>
      <c r="I197" s="402"/>
      <c r="J197" s="408" t="s">
        <v>97</v>
      </c>
      <c r="K197" s="409"/>
      <c r="L197" s="402"/>
    </row>
    <row r="198" spans="1:12">
      <c r="A198" s="399"/>
      <c r="B198" s="399"/>
      <c r="C198" s="399"/>
      <c r="D198" s="75" t="s">
        <v>98</v>
      </c>
      <c r="E198" s="153" t="s">
        <v>99</v>
      </c>
      <c r="F198" s="153" t="s">
        <v>100</v>
      </c>
      <c r="G198" s="75" t="s">
        <v>98</v>
      </c>
      <c r="H198" s="153" t="s">
        <v>99</v>
      </c>
      <c r="I198" s="76" t="s">
        <v>100</v>
      </c>
      <c r="J198" s="75" t="s">
        <v>98</v>
      </c>
      <c r="K198" s="153" t="s">
        <v>99</v>
      </c>
      <c r="L198" s="153" t="s">
        <v>100</v>
      </c>
    </row>
    <row r="199" spans="1:12" ht="60">
      <c r="A199" s="165">
        <v>1</v>
      </c>
      <c r="B199" s="154" t="s">
        <v>1505</v>
      </c>
      <c r="C199" s="155" t="s">
        <v>1506</v>
      </c>
      <c r="D199" s="80"/>
      <c r="E199" s="156"/>
      <c r="F199" s="156"/>
      <c r="G199" s="82" t="s">
        <v>79</v>
      </c>
      <c r="H199" s="160" t="s">
        <v>1502</v>
      </c>
      <c r="I199" s="84"/>
      <c r="J199" s="80"/>
      <c r="K199" s="158"/>
      <c r="L199" s="159"/>
    </row>
    <row r="200" spans="1:12" ht="30">
      <c r="A200" s="165">
        <v>2</v>
      </c>
      <c r="B200" s="168" t="s">
        <v>148</v>
      </c>
      <c r="C200" s="169" t="s">
        <v>149</v>
      </c>
      <c r="D200" s="80"/>
      <c r="E200" s="156"/>
      <c r="F200" s="156"/>
      <c r="G200" s="82" t="s">
        <v>79</v>
      </c>
      <c r="H200" s="160" t="s">
        <v>1502</v>
      </c>
      <c r="I200" s="84"/>
      <c r="J200" s="80"/>
      <c r="K200" s="158"/>
      <c r="L200" s="159"/>
    </row>
    <row r="201" spans="1:12" ht="12" customHeight="1">
      <c r="A201" s="165">
        <v>3</v>
      </c>
      <c r="B201" s="154" t="s">
        <v>536</v>
      </c>
      <c r="C201" s="160" t="s">
        <v>1507</v>
      </c>
      <c r="D201" s="80"/>
      <c r="E201" s="156"/>
      <c r="F201" s="156"/>
      <c r="G201" s="82" t="s">
        <v>79</v>
      </c>
      <c r="H201" s="160" t="s">
        <v>1502</v>
      </c>
      <c r="I201" s="84"/>
      <c r="J201" s="80"/>
      <c r="K201" s="158"/>
      <c r="L201" s="159"/>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ht="25.5">
      <c r="A204" s="162" t="s">
        <v>659</v>
      </c>
      <c r="B204" s="163" t="s">
        <v>1508</v>
      </c>
      <c r="C204" s="146"/>
      <c r="D204" s="68"/>
      <c r="E204" s="148"/>
      <c r="F204" s="148"/>
      <c r="G204" s="68"/>
      <c r="H204" s="146"/>
      <c r="I204" s="67"/>
      <c r="J204" s="68"/>
      <c r="K204" s="147"/>
      <c r="L204" s="148"/>
    </row>
    <row r="205" spans="1:12">
      <c r="A205" s="1"/>
      <c r="B205" s="1"/>
      <c r="C205" s="1"/>
      <c r="D205" s="1"/>
      <c r="E205" s="1"/>
      <c r="F205" s="1"/>
      <c r="G205" s="1"/>
      <c r="H205" s="1"/>
      <c r="I205" s="1"/>
      <c r="J205" s="1"/>
      <c r="K205" s="1"/>
      <c r="L205" s="1"/>
    </row>
    <row r="206" spans="1:12">
      <c r="A206" s="104" t="s">
        <v>90</v>
      </c>
      <c r="B206" s="150" t="s">
        <v>1509</v>
      </c>
      <c r="C206" s="73" t="s">
        <v>85</v>
      </c>
      <c r="D206" s="401" t="str">
        <f>IF(COUNTIF(D209:D211, "Failed") &gt; 0, "Failed", IF(COUNTA(D209:D211) = 0, "Not Tested", "Success"))</f>
        <v>Not Tested</v>
      </c>
      <c r="E206" s="402"/>
      <c r="F206" s="97" t="s">
        <v>86</v>
      </c>
      <c r="G206" s="401" t="str">
        <f>IF(COUNTIF(G209:G211, "Failed") &gt; 0, "Failed", IF(COUNTIF(G209:G211, "Need Testing") &gt; 0, "Need Testing", IF(COUNTA(G209:G211) = 0, "Not Tested", "Success")))</f>
        <v>Success</v>
      </c>
      <c r="H206" s="402"/>
      <c r="I206" s="73" t="s">
        <v>87</v>
      </c>
      <c r="J206" s="401" t="str">
        <f>IF(COUNTIF(J209:J211, "Failed") &gt; 0, "Failed", IF(COUNTIF(J209:J211, "Need Testing") &gt; 0, "Need Testing", IF(COUNTA(J209:J211) = 0, "Not Tested", "Success")))</f>
        <v>Not Tested</v>
      </c>
      <c r="K206" s="402"/>
      <c r="L206" s="152"/>
    </row>
    <row r="207" spans="1:12">
      <c r="A207" s="403" t="s">
        <v>92</v>
      </c>
      <c r="B207" s="404" t="s">
        <v>93</v>
      </c>
      <c r="C207" s="404" t="s">
        <v>94</v>
      </c>
      <c r="D207" s="408" t="s">
        <v>95</v>
      </c>
      <c r="E207" s="409"/>
      <c r="F207" s="402"/>
      <c r="G207" s="408" t="s">
        <v>96</v>
      </c>
      <c r="H207" s="409"/>
      <c r="I207" s="402"/>
      <c r="J207" s="408" t="s">
        <v>97</v>
      </c>
      <c r="K207" s="409"/>
      <c r="L207" s="402"/>
    </row>
    <row r="208" spans="1:12">
      <c r="A208" s="399"/>
      <c r="B208" s="399"/>
      <c r="C208" s="399"/>
      <c r="D208" s="75" t="s">
        <v>98</v>
      </c>
      <c r="E208" s="153" t="s">
        <v>99</v>
      </c>
      <c r="F208" s="153" t="s">
        <v>100</v>
      </c>
      <c r="G208" s="75" t="s">
        <v>98</v>
      </c>
      <c r="H208" s="153" t="s">
        <v>99</v>
      </c>
      <c r="I208" s="76" t="s">
        <v>100</v>
      </c>
      <c r="J208" s="75" t="s">
        <v>98</v>
      </c>
      <c r="K208" s="153" t="s">
        <v>99</v>
      </c>
      <c r="L208" s="153" t="s">
        <v>100</v>
      </c>
    </row>
    <row r="209" spans="1:12" ht="45">
      <c r="A209" s="165">
        <v>1</v>
      </c>
      <c r="B209" s="154" t="s">
        <v>633</v>
      </c>
      <c r="C209" s="155" t="s">
        <v>634</v>
      </c>
      <c r="D209" s="80"/>
      <c r="E209" s="156"/>
      <c r="F209" s="156"/>
      <c r="G209" s="82" t="s">
        <v>79</v>
      </c>
      <c r="H209" s="160" t="s">
        <v>1502</v>
      </c>
      <c r="I209" s="84"/>
      <c r="J209" s="80"/>
      <c r="K209" s="158"/>
      <c r="L209" s="159"/>
    </row>
    <row r="210" spans="1:12" ht="30">
      <c r="A210" s="165">
        <v>2</v>
      </c>
      <c r="B210" s="168" t="s">
        <v>148</v>
      </c>
      <c r="C210" s="169" t="s">
        <v>149</v>
      </c>
      <c r="D210" s="80"/>
      <c r="E210" s="156"/>
      <c r="F210" s="156"/>
      <c r="G210" s="82" t="s">
        <v>79</v>
      </c>
      <c r="H210" s="160" t="s">
        <v>1502</v>
      </c>
      <c r="I210" s="84"/>
      <c r="J210" s="80"/>
      <c r="K210" s="158"/>
      <c r="L210" s="159"/>
    </row>
    <row r="211" spans="1:12" ht="12" customHeight="1">
      <c r="A211" s="165">
        <v>3</v>
      </c>
      <c r="B211" s="154" t="s">
        <v>536</v>
      </c>
      <c r="C211" s="160" t="s">
        <v>1510</v>
      </c>
      <c r="D211" s="80"/>
      <c r="E211" s="156"/>
      <c r="F211" s="156"/>
      <c r="G211" s="82" t="s">
        <v>79</v>
      </c>
      <c r="H211" s="160" t="s">
        <v>1502</v>
      </c>
      <c r="I211" s="84"/>
      <c r="J211" s="80"/>
      <c r="K211" s="158"/>
      <c r="L211" s="159"/>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04" t="s">
        <v>119</v>
      </c>
      <c r="B214" s="150" t="s">
        <v>1511</v>
      </c>
      <c r="C214" s="73" t="s">
        <v>85</v>
      </c>
      <c r="D214" s="401" t="str">
        <f>IF(COUNTIF(D217:D219, "Failed") &gt; 0, "Failed", IF(COUNTA(D217:D219) = 0, "Not Tested", "Success"))</f>
        <v>Not Tested</v>
      </c>
      <c r="E214" s="402"/>
      <c r="F214" s="97" t="s">
        <v>86</v>
      </c>
      <c r="G214" s="401" t="str">
        <f>IF(COUNTIF(G217:G219, "Failed") &gt; 0, "Failed", IF(COUNTIF(G217:G219, "Need Testing") &gt; 0, "Need Testing", IF(COUNTA(G217:G219) = 0, "Not Tested", "Success")))</f>
        <v>Success</v>
      </c>
      <c r="H214" s="402"/>
      <c r="I214" s="73" t="s">
        <v>87</v>
      </c>
      <c r="J214" s="401" t="str">
        <f>IF(COUNTIF(J217:J219, "Failed") &gt; 0, "Failed", IF(COUNTIF(J217:J219, "Need Testing") &gt; 0, "Need Testing", IF(COUNTA(J217:J219) = 0, "Not Tested", "Success")))</f>
        <v>Not Tested</v>
      </c>
      <c r="K214" s="402"/>
      <c r="L214" s="152"/>
    </row>
    <row r="215" spans="1:12">
      <c r="A215" s="403" t="s">
        <v>92</v>
      </c>
      <c r="B215" s="404" t="s">
        <v>93</v>
      </c>
      <c r="C215" s="404" t="s">
        <v>94</v>
      </c>
      <c r="D215" s="408" t="s">
        <v>95</v>
      </c>
      <c r="E215" s="409"/>
      <c r="F215" s="402"/>
      <c r="G215" s="408" t="s">
        <v>96</v>
      </c>
      <c r="H215" s="409"/>
      <c r="I215" s="402"/>
      <c r="J215" s="408" t="s">
        <v>97</v>
      </c>
      <c r="K215" s="409"/>
      <c r="L215" s="402"/>
    </row>
    <row r="216" spans="1:12">
      <c r="A216" s="399"/>
      <c r="B216" s="399"/>
      <c r="C216" s="399"/>
      <c r="D216" s="75" t="s">
        <v>98</v>
      </c>
      <c r="E216" s="153" t="s">
        <v>99</v>
      </c>
      <c r="F216" s="153" t="s">
        <v>100</v>
      </c>
      <c r="G216" s="75" t="s">
        <v>98</v>
      </c>
      <c r="H216" s="153" t="s">
        <v>99</v>
      </c>
      <c r="I216" s="76" t="s">
        <v>100</v>
      </c>
      <c r="J216" s="75" t="s">
        <v>98</v>
      </c>
      <c r="K216" s="153" t="s">
        <v>99</v>
      </c>
      <c r="L216" s="153" t="s">
        <v>100</v>
      </c>
    </row>
    <row r="217" spans="1:12" ht="45">
      <c r="A217" s="165">
        <v>1</v>
      </c>
      <c r="B217" s="154" t="s">
        <v>1512</v>
      </c>
      <c r="C217" s="155" t="s">
        <v>1513</v>
      </c>
      <c r="D217" s="80"/>
      <c r="E217" s="156"/>
      <c r="F217" s="156"/>
      <c r="G217" s="82" t="s">
        <v>79</v>
      </c>
      <c r="H217" s="160" t="s">
        <v>1502</v>
      </c>
      <c r="I217" s="84"/>
      <c r="J217" s="80"/>
      <c r="K217" s="158"/>
      <c r="L217" s="159"/>
    </row>
    <row r="218" spans="1:12" ht="30">
      <c r="A218" s="165">
        <v>2</v>
      </c>
      <c r="B218" s="168" t="s">
        <v>148</v>
      </c>
      <c r="C218" s="169" t="s">
        <v>149</v>
      </c>
      <c r="D218" s="80"/>
      <c r="E218" s="156"/>
      <c r="F218" s="156"/>
      <c r="G218" s="82" t="s">
        <v>79</v>
      </c>
      <c r="H218" s="160" t="s">
        <v>1502</v>
      </c>
      <c r="I218" s="84"/>
      <c r="J218" s="80"/>
      <c r="K218" s="158"/>
      <c r="L218" s="159"/>
    </row>
    <row r="219" spans="1:12" ht="12" customHeight="1">
      <c r="A219" s="165">
        <v>3</v>
      </c>
      <c r="B219" s="154" t="s">
        <v>536</v>
      </c>
      <c r="C219" s="160" t="s">
        <v>1514</v>
      </c>
      <c r="D219" s="80"/>
      <c r="E219" s="156"/>
      <c r="F219" s="156"/>
      <c r="G219" s="82" t="s">
        <v>79</v>
      </c>
      <c r="H219" s="160" t="s">
        <v>1502</v>
      </c>
      <c r="I219" s="84"/>
      <c r="J219" s="80"/>
      <c r="K219" s="158"/>
      <c r="L219" s="159"/>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ht="25.5">
      <c r="A222" s="162" t="s">
        <v>663</v>
      </c>
      <c r="B222" s="163" t="s">
        <v>1515</v>
      </c>
      <c r="C222" s="146"/>
      <c r="D222" s="68"/>
      <c r="E222" s="148"/>
      <c r="F222" s="148"/>
      <c r="G222" s="68"/>
      <c r="H222" s="146"/>
      <c r="I222" s="67"/>
      <c r="J222" s="68"/>
      <c r="K222" s="147"/>
      <c r="L222" s="148"/>
    </row>
    <row r="223" spans="1:12">
      <c r="A223" s="1"/>
      <c r="B223" s="1"/>
      <c r="C223" s="1"/>
      <c r="D223" s="1"/>
      <c r="E223" s="1"/>
      <c r="F223" s="1"/>
      <c r="G223" s="1"/>
      <c r="H223" s="1"/>
      <c r="I223" s="1"/>
      <c r="J223" s="1"/>
      <c r="K223" s="1"/>
      <c r="L223" s="1"/>
    </row>
    <row r="224" spans="1:12">
      <c r="A224" s="104" t="s">
        <v>90</v>
      </c>
      <c r="B224" s="150" t="s">
        <v>1516</v>
      </c>
      <c r="C224" s="73" t="s">
        <v>85</v>
      </c>
      <c r="D224" s="401" t="str">
        <f>IF(COUNTIF(D227:D229, "Failed") &gt; 0, "Failed", IF(COUNTA(D227:D229) = 0, "Not Tested", "Success"))</f>
        <v>Not Tested</v>
      </c>
      <c r="E224" s="402"/>
      <c r="F224" s="97" t="s">
        <v>86</v>
      </c>
      <c r="G224" s="401" t="str">
        <f>IF(COUNTIF(G227:G229, "Failed") &gt; 0, "Failed", IF(COUNTIF(G227:G229, "Need Testing") &gt; 0, "Need Testing", IF(COUNTA(G227:G229) = 0, "Not Tested", "Success")))</f>
        <v>Success</v>
      </c>
      <c r="H224" s="402"/>
      <c r="I224" s="73" t="s">
        <v>87</v>
      </c>
      <c r="J224" s="401" t="str">
        <f>IF(COUNTIF(J227:J229, "Failed") &gt; 0, "Failed", IF(COUNTIF(J227:J229, "Need Testing") &gt; 0, "Need Testing", IF(COUNTA(J227:J229) = 0, "Not Tested", "Success")))</f>
        <v>Not Tested</v>
      </c>
      <c r="K224" s="402"/>
      <c r="L224" s="152"/>
    </row>
    <row r="225" spans="1:12">
      <c r="A225" s="403" t="s">
        <v>92</v>
      </c>
      <c r="B225" s="404" t="s">
        <v>93</v>
      </c>
      <c r="C225" s="404" t="s">
        <v>94</v>
      </c>
      <c r="D225" s="408" t="s">
        <v>95</v>
      </c>
      <c r="E225" s="409"/>
      <c r="F225" s="402"/>
      <c r="G225" s="408" t="s">
        <v>96</v>
      </c>
      <c r="H225" s="409"/>
      <c r="I225" s="402"/>
      <c r="J225" s="408" t="s">
        <v>97</v>
      </c>
      <c r="K225" s="409"/>
      <c r="L225" s="402"/>
    </row>
    <row r="226" spans="1:12">
      <c r="A226" s="399"/>
      <c r="B226" s="399"/>
      <c r="C226" s="399"/>
      <c r="D226" s="75" t="s">
        <v>98</v>
      </c>
      <c r="E226" s="153" t="s">
        <v>99</v>
      </c>
      <c r="F226" s="153" t="s">
        <v>100</v>
      </c>
      <c r="G226" s="75" t="s">
        <v>98</v>
      </c>
      <c r="H226" s="153" t="s">
        <v>99</v>
      </c>
      <c r="I226" s="76" t="s">
        <v>100</v>
      </c>
      <c r="J226" s="75" t="s">
        <v>98</v>
      </c>
      <c r="K226" s="153" t="s">
        <v>99</v>
      </c>
      <c r="L226" s="153" t="s">
        <v>100</v>
      </c>
    </row>
    <row r="227" spans="1:12" ht="45">
      <c r="A227" s="165">
        <v>1</v>
      </c>
      <c r="B227" s="154" t="s">
        <v>1517</v>
      </c>
      <c r="C227" s="155" t="s">
        <v>1518</v>
      </c>
      <c r="D227" s="80"/>
      <c r="E227" s="156"/>
      <c r="F227" s="156"/>
      <c r="G227" s="82" t="s">
        <v>79</v>
      </c>
      <c r="H227" s="160" t="s">
        <v>1502</v>
      </c>
      <c r="I227" s="84"/>
      <c r="J227" s="80"/>
      <c r="K227" s="158"/>
      <c r="L227" s="159"/>
    </row>
    <row r="228" spans="1:12" ht="30">
      <c r="A228" s="165">
        <v>2</v>
      </c>
      <c r="B228" s="168" t="s">
        <v>148</v>
      </c>
      <c r="C228" s="169" t="s">
        <v>149</v>
      </c>
      <c r="D228" s="80"/>
      <c r="E228" s="156"/>
      <c r="F228" s="156"/>
      <c r="G228" s="82" t="s">
        <v>79</v>
      </c>
      <c r="H228" s="160" t="s">
        <v>1502</v>
      </c>
      <c r="I228" s="84"/>
      <c r="J228" s="80"/>
      <c r="K228" s="158"/>
      <c r="L228" s="159"/>
    </row>
    <row r="229" spans="1:12" ht="12" customHeight="1">
      <c r="A229" s="165">
        <v>3</v>
      </c>
      <c r="B229" s="154" t="s">
        <v>536</v>
      </c>
      <c r="C229" s="160" t="s">
        <v>1519</v>
      </c>
      <c r="D229" s="80"/>
      <c r="E229" s="156"/>
      <c r="F229" s="156"/>
      <c r="G229" s="82" t="s">
        <v>79</v>
      </c>
      <c r="H229" s="160" t="s">
        <v>1502</v>
      </c>
      <c r="I229" s="84"/>
      <c r="J229" s="80"/>
      <c r="K229" s="158"/>
      <c r="L229" s="159"/>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ht="25.5">
      <c r="A232" s="162" t="s">
        <v>667</v>
      </c>
      <c r="B232" s="163" t="s">
        <v>1520</v>
      </c>
      <c r="C232" s="146"/>
      <c r="D232" s="68"/>
      <c r="E232" s="148"/>
      <c r="F232" s="148"/>
      <c r="G232" s="68"/>
      <c r="H232" s="146"/>
      <c r="I232" s="67"/>
      <c r="J232" s="68"/>
      <c r="K232" s="147"/>
      <c r="L232" s="148"/>
    </row>
    <row r="233" spans="1:12">
      <c r="A233" s="1"/>
      <c r="B233" s="1"/>
      <c r="C233" s="1"/>
      <c r="D233" s="1"/>
      <c r="E233" s="1"/>
      <c r="F233" s="1"/>
      <c r="G233" s="1"/>
      <c r="H233" s="1"/>
      <c r="I233" s="1"/>
      <c r="J233" s="1"/>
      <c r="K233" s="1"/>
      <c r="L233" s="1"/>
    </row>
    <row r="234" spans="1:12">
      <c r="A234" s="104" t="s">
        <v>90</v>
      </c>
      <c r="B234" s="150" t="s">
        <v>1521</v>
      </c>
      <c r="C234" s="73" t="s">
        <v>85</v>
      </c>
      <c r="D234" s="401" t="str">
        <f>IF(COUNTIF(D237:D239, "Failed") &gt; 0, "Failed", IF(COUNTA(D237:D239) = 0, "Not Tested", "Success"))</f>
        <v>Not Tested</v>
      </c>
      <c r="E234" s="402"/>
      <c r="F234" s="97" t="s">
        <v>86</v>
      </c>
      <c r="G234" s="401" t="str">
        <f>IF(COUNTIF(G237:G239, "Failed") &gt; 0, "Failed", IF(COUNTIF(G237:G239, "Need Testing") &gt; 0, "Need Testing", IF(COUNTA(G237:G239) = 0, "Not Tested", "Success")))</f>
        <v>Success</v>
      </c>
      <c r="H234" s="402"/>
      <c r="I234" s="73" t="s">
        <v>87</v>
      </c>
      <c r="J234" s="401" t="str">
        <f>IF(COUNTIF(J237:J239, "Failed") &gt; 0, "Failed", IF(COUNTIF(J237:J239, "Need Testing") &gt; 0, "Need Testing", IF(COUNTA(J237:J239) = 0, "Not Tested", "Success")))</f>
        <v>Not Tested</v>
      </c>
      <c r="K234" s="402"/>
      <c r="L234" s="152"/>
    </row>
    <row r="235" spans="1:12">
      <c r="A235" s="403" t="s">
        <v>92</v>
      </c>
      <c r="B235" s="404" t="s">
        <v>93</v>
      </c>
      <c r="C235" s="404" t="s">
        <v>94</v>
      </c>
      <c r="D235" s="408" t="s">
        <v>95</v>
      </c>
      <c r="E235" s="409"/>
      <c r="F235" s="402"/>
      <c r="G235" s="408" t="s">
        <v>96</v>
      </c>
      <c r="H235" s="409"/>
      <c r="I235" s="402"/>
      <c r="J235" s="408" t="s">
        <v>97</v>
      </c>
      <c r="K235" s="409"/>
      <c r="L235" s="402"/>
    </row>
    <row r="236" spans="1:12">
      <c r="A236" s="399"/>
      <c r="B236" s="399"/>
      <c r="C236" s="399"/>
      <c r="D236" s="75" t="s">
        <v>98</v>
      </c>
      <c r="E236" s="153" t="s">
        <v>99</v>
      </c>
      <c r="F236" s="153" t="s">
        <v>100</v>
      </c>
      <c r="G236" s="75" t="s">
        <v>98</v>
      </c>
      <c r="H236" s="153" t="s">
        <v>99</v>
      </c>
      <c r="I236" s="76" t="s">
        <v>100</v>
      </c>
      <c r="J236" s="75" t="s">
        <v>98</v>
      </c>
      <c r="K236" s="153" t="s">
        <v>99</v>
      </c>
      <c r="L236" s="153" t="s">
        <v>100</v>
      </c>
    </row>
    <row r="237" spans="1:12" ht="45">
      <c r="A237" s="165">
        <v>1</v>
      </c>
      <c r="B237" s="154" t="s">
        <v>1522</v>
      </c>
      <c r="C237" s="155" t="s">
        <v>1523</v>
      </c>
      <c r="D237" s="80"/>
      <c r="E237" s="156"/>
      <c r="F237" s="156"/>
      <c r="G237" s="82" t="s">
        <v>79</v>
      </c>
      <c r="H237" s="160" t="s">
        <v>1502</v>
      </c>
      <c r="I237" s="84"/>
      <c r="J237" s="80"/>
      <c r="K237" s="158"/>
      <c r="L237" s="159"/>
    </row>
    <row r="238" spans="1:12" ht="30">
      <c r="A238" s="165">
        <v>2</v>
      </c>
      <c r="B238" s="168" t="s">
        <v>148</v>
      </c>
      <c r="C238" s="169" t="s">
        <v>149</v>
      </c>
      <c r="D238" s="80"/>
      <c r="E238" s="156"/>
      <c r="F238" s="156"/>
      <c r="G238" s="82" t="s">
        <v>79</v>
      </c>
      <c r="H238" s="160" t="s">
        <v>1502</v>
      </c>
      <c r="I238" s="84"/>
      <c r="J238" s="80"/>
      <c r="K238" s="158"/>
      <c r="L238" s="159"/>
    </row>
    <row r="239" spans="1:12" ht="12" customHeight="1">
      <c r="A239" s="165">
        <v>3</v>
      </c>
      <c r="B239" s="154" t="s">
        <v>536</v>
      </c>
      <c r="C239" s="160" t="s">
        <v>1524</v>
      </c>
      <c r="D239" s="80"/>
      <c r="E239" s="156"/>
      <c r="F239" s="156"/>
      <c r="G239" s="82" t="s">
        <v>79</v>
      </c>
      <c r="H239" s="160" t="s">
        <v>1502</v>
      </c>
      <c r="I239" s="84"/>
      <c r="J239" s="80"/>
      <c r="K239" s="158"/>
      <c r="L239" s="159"/>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ht="25.5">
      <c r="A242" s="162" t="s">
        <v>671</v>
      </c>
      <c r="B242" s="163" t="s">
        <v>1525</v>
      </c>
      <c r="C242" s="146"/>
      <c r="D242" s="68"/>
      <c r="E242" s="148"/>
      <c r="F242" s="148"/>
      <c r="G242" s="68"/>
      <c r="H242" s="146"/>
      <c r="I242" s="67"/>
      <c r="J242" s="68"/>
      <c r="K242" s="147"/>
      <c r="L242" s="148"/>
    </row>
    <row r="243" spans="1:12">
      <c r="A243" s="1"/>
      <c r="B243" s="1"/>
      <c r="C243" s="1"/>
      <c r="D243" s="1"/>
      <c r="E243" s="1"/>
      <c r="F243" s="1"/>
      <c r="G243" s="1"/>
      <c r="H243" s="1"/>
      <c r="I243" s="1"/>
      <c r="J243" s="1"/>
      <c r="K243" s="1"/>
      <c r="L243" s="1"/>
    </row>
    <row r="244" spans="1:12">
      <c r="A244" s="104" t="s">
        <v>90</v>
      </c>
      <c r="B244" s="150" t="s">
        <v>1526</v>
      </c>
      <c r="C244" s="73" t="s">
        <v>85</v>
      </c>
      <c r="D244" s="401" t="str">
        <f>IF(COUNTIF(D247:D249, "Failed") &gt; 0, "Failed", IF(COUNTA(D247:D249) = 0, "Not Tested", "Success"))</f>
        <v>Not Tested</v>
      </c>
      <c r="E244" s="402"/>
      <c r="F244" s="97" t="s">
        <v>86</v>
      </c>
      <c r="G244" s="401" t="str">
        <f>IF(COUNTIF(G247:G249, "Failed") &gt; 0, "Failed", IF(COUNTIF(G247:G249, "Need Testing") &gt; 0, "Need Testing", IF(COUNTA(G247:G249) = 0, "Not Tested", "Success")))</f>
        <v>Success</v>
      </c>
      <c r="H244" s="402"/>
      <c r="I244" s="73" t="s">
        <v>87</v>
      </c>
      <c r="J244" s="401" t="str">
        <f>IF(COUNTIF(J247:J249, "Failed") &gt; 0, "Failed", IF(COUNTIF(J247:J249, "Need Testing") &gt; 0, "Need Testing", IF(COUNTA(J247:J249) = 0, "Not Tested", "Success")))</f>
        <v>Not Tested</v>
      </c>
      <c r="K244" s="402"/>
      <c r="L244" s="152"/>
    </row>
    <row r="245" spans="1:12">
      <c r="A245" s="403" t="s">
        <v>92</v>
      </c>
      <c r="B245" s="404" t="s">
        <v>93</v>
      </c>
      <c r="C245" s="404" t="s">
        <v>94</v>
      </c>
      <c r="D245" s="408" t="s">
        <v>95</v>
      </c>
      <c r="E245" s="409"/>
      <c r="F245" s="402"/>
      <c r="G245" s="408" t="s">
        <v>96</v>
      </c>
      <c r="H245" s="409"/>
      <c r="I245" s="402"/>
      <c r="J245" s="408" t="s">
        <v>97</v>
      </c>
      <c r="K245" s="409"/>
      <c r="L245" s="402"/>
    </row>
    <row r="246" spans="1:12">
      <c r="A246" s="399"/>
      <c r="B246" s="399"/>
      <c r="C246" s="399"/>
      <c r="D246" s="75" t="s">
        <v>98</v>
      </c>
      <c r="E246" s="153" t="s">
        <v>99</v>
      </c>
      <c r="F246" s="153" t="s">
        <v>100</v>
      </c>
      <c r="G246" s="75" t="s">
        <v>98</v>
      </c>
      <c r="H246" s="153" t="s">
        <v>99</v>
      </c>
      <c r="I246" s="76" t="s">
        <v>100</v>
      </c>
      <c r="J246" s="75" t="s">
        <v>98</v>
      </c>
      <c r="K246" s="153" t="s">
        <v>99</v>
      </c>
      <c r="L246" s="153" t="s">
        <v>100</v>
      </c>
    </row>
    <row r="247" spans="1:12" ht="45">
      <c r="A247" s="165">
        <v>1</v>
      </c>
      <c r="B247" s="154" t="s">
        <v>1527</v>
      </c>
      <c r="C247" s="155" t="s">
        <v>1528</v>
      </c>
      <c r="D247" s="80"/>
      <c r="E247" s="156"/>
      <c r="F247" s="156"/>
      <c r="G247" s="82" t="s">
        <v>79</v>
      </c>
      <c r="H247" s="160" t="s">
        <v>1502</v>
      </c>
      <c r="I247" s="84"/>
      <c r="J247" s="80"/>
      <c r="K247" s="158"/>
      <c r="L247" s="159"/>
    </row>
    <row r="248" spans="1:12" ht="30">
      <c r="A248" s="165">
        <v>2</v>
      </c>
      <c r="B248" s="168" t="s">
        <v>148</v>
      </c>
      <c r="C248" s="169" t="s">
        <v>149</v>
      </c>
      <c r="D248" s="80"/>
      <c r="E248" s="156"/>
      <c r="F248" s="156"/>
      <c r="G248" s="82" t="s">
        <v>79</v>
      </c>
      <c r="H248" s="160" t="s">
        <v>1502</v>
      </c>
      <c r="I248" s="84"/>
      <c r="J248" s="80"/>
      <c r="K248" s="158"/>
      <c r="L248" s="159"/>
    </row>
    <row r="249" spans="1:12" ht="12" customHeight="1">
      <c r="A249" s="165">
        <v>3</v>
      </c>
      <c r="B249" s="154" t="s">
        <v>536</v>
      </c>
      <c r="C249" s="160" t="s">
        <v>1529</v>
      </c>
      <c r="D249" s="80"/>
      <c r="E249" s="156"/>
      <c r="F249" s="156"/>
      <c r="G249" s="82" t="s">
        <v>79</v>
      </c>
      <c r="H249" s="160" t="s">
        <v>1502</v>
      </c>
      <c r="I249" s="84"/>
      <c r="J249" s="80"/>
      <c r="K249" s="158"/>
      <c r="L249" s="159"/>
    </row>
    <row r="250" spans="1:12">
      <c r="A250" s="1"/>
      <c r="B250" s="1"/>
      <c r="C250" s="1"/>
      <c r="D250" s="1"/>
      <c r="E250" s="1"/>
      <c r="F250" s="1"/>
      <c r="G250" s="1"/>
      <c r="H250" s="1"/>
      <c r="I250" s="1"/>
      <c r="J250" s="1"/>
      <c r="K250" s="1"/>
      <c r="L250" s="1"/>
    </row>
    <row r="251" spans="1:12">
      <c r="A251" s="104" t="s">
        <v>119</v>
      </c>
      <c r="B251" s="150" t="s">
        <v>1530</v>
      </c>
      <c r="C251" s="73" t="s">
        <v>85</v>
      </c>
      <c r="D251" s="401" t="str">
        <f>IF(COUNTIF(D254:D256, "Failed") &gt; 0, "Failed", IF(COUNTA(D254:D256) = 0, "Not Tested", "Success"))</f>
        <v>Not Tested</v>
      </c>
      <c r="E251" s="402"/>
      <c r="F251" s="97" t="s">
        <v>86</v>
      </c>
      <c r="G251" s="401" t="str">
        <f>IF(COUNTIF(G254:G256, "Failed") &gt; 0, "Failed", IF(COUNTIF(G254:G256, "Need Testing") &gt; 0, "Need Testing", IF(COUNTA(G254:G256) = 0, "Not Tested", "Success")))</f>
        <v>Success</v>
      </c>
      <c r="H251" s="402"/>
      <c r="I251" s="73" t="s">
        <v>87</v>
      </c>
      <c r="J251" s="401" t="str">
        <f>IF(COUNTIF(J254:J256, "Failed") &gt; 0, "Failed", IF(COUNTIF(J254:J256, "Need Testing") &gt; 0, "Need Testing", IF(COUNTA(J254:J256) = 0, "Not Tested", "Success")))</f>
        <v>Not Tested</v>
      </c>
      <c r="K251" s="402"/>
      <c r="L251" s="152"/>
    </row>
    <row r="252" spans="1:12">
      <c r="A252" s="403" t="s">
        <v>92</v>
      </c>
      <c r="B252" s="404" t="s">
        <v>93</v>
      </c>
      <c r="C252" s="404" t="s">
        <v>94</v>
      </c>
      <c r="D252" s="408" t="s">
        <v>95</v>
      </c>
      <c r="E252" s="409"/>
      <c r="F252" s="402"/>
      <c r="G252" s="408" t="s">
        <v>96</v>
      </c>
      <c r="H252" s="409"/>
      <c r="I252" s="402"/>
      <c r="J252" s="408" t="s">
        <v>97</v>
      </c>
      <c r="K252" s="409"/>
      <c r="L252" s="402"/>
    </row>
    <row r="253" spans="1:12">
      <c r="A253" s="399"/>
      <c r="B253" s="399"/>
      <c r="C253" s="399"/>
      <c r="D253" s="75" t="s">
        <v>98</v>
      </c>
      <c r="E253" s="153" t="s">
        <v>99</v>
      </c>
      <c r="F253" s="153" t="s">
        <v>100</v>
      </c>
      <c r="G253" s="75" t="s">
        <v>98</v>
      </c>
      <c r="H253" s="153" t="s">
        <v>99</v>
      </c>
      <c r="I253" s="76" t="s">
        <v>100</v>
      </c>
      <c r="J253" s="75" t="s">
        <v>98</v>
      </c>
      <c r="K253" s="153" t="s">
        <v>99</v>
      </c>
      <c r="L253" s="153" t="s">
        <v>100</v>
      </c>
    </row>
    <row r="254" spans="1:12" ht="45">
      <c r="A254" s="165">
        <v>1</v>
      </c>
      <c r="B254" s="154" t="s">
        <v>1531</v>
      </c>
      <c r="C254" s="155" t="s">
        <v>1532</v>
      </c>
      <c r="D254" s="80"/>
      <c r="E254" s="156"/>
      <c r="F254" s="156"/>
      <c r="G254" s="82" t="s">
        <v>79</v>
      </c>
      <c r="H254" s="160" t="s">
        <v>1502</v>
      </c>
      <c r="I254" s="84"/>
      <c r="J254" s="80"/>
      <c r="K254" s="158"/>
      <c r="L254" s="159"/>
    </row>
    <row r="255" spans="1:12" ht="30">
      <c r="A255" s="165">
        <v>2</v>
      </c>
      <c r="B255" s="168" t="s">
        <v>148</v>
      </c>
      <c r="C255" s="169" t="s">
        <v>149</v>
      </c>
      <c r="D255" s="80"/>
      <c r="E255" s="156"/>
      <c r="F255" s="156"/>
      <c r="G255" s="82" t="s">
        <v>79</v>
      </c>
      <c r="H255" s="160" t="s">
        <v>1502</v>
      </c>
      <c r="I255" s="84"/>
      <c r="J255" s="80"/>
      <c r="K255" s="158"/>
      <c r="L255" s="159"/>
    </row>
    <row r="256" spans="1:12" ht="12" customHeight="1">
      <c r="A256" s="165">
        <v>3</v>
      </c>
      <c r="B256" s="154" t="s">
        <v>536</v>
      </c>
      <c r="C256" s="160" t="s">
        <v>1533</v>
      </c>
      <c r="D256" s="80"/>
      <c r="E256" s="156"/>
      <c r="F256" s="156"/>
      <c r="G256" s="82" t="s">
        <v>79</v>
      </c>
      <c r="H256" s="160" t="s">
        <v>1502</v>
      </c>
      <c r="I256" s="84"/>
      <c r="J256" s="80"/>
      <c r="K256" s="158"/>
      <c r="L256" s="159"/>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ht="25.5">
      <c r="A259" s="162" t="s">
        <v>675</v>
      </c>
      <c r="B259" s="163" t="s">
        <v>1534</v>
      </c>
      <c r="C259" s="146"/>
      <c r="D259" s="68"/>
      <c r="E259" s="148"/>
      <c r="F259" s="148"/>
      <c r="G259" s="68"/>
      <c r="H259" s="146"/>
      <c r="I259" s="67"/>
      <c r="J259" s="68"/>
      <c r="K259" s="147"/>
      <c r="L259" s="148"/>
    </row>
    <row r="260" spans="1:12">
      <c r="A260" s="1"/>
      <c r="B260" s="1"/>
      <c r="C260" s="1"/>
      <c r="D260" s="1"/>
      <c r="E260" s="1"/>
      <c r="F260" s="1"/>
      <c r="G260" s="1"/>
      <c r="H260" s="1"/>
      <c r="I260" s="1"/>
      <c r="J260" s="1"/>
      <c r="K260" s="1"/>
      <c r="L260" s="1"/>
    </row>
    <row r="261" spans="1:12">
      <c r="A261" s="104" t="s">
        <v>90</v>
      </c>
      <c r="B261" s="150" t="s">
        <v>1535</v>
      </c>
      <c r="C261" s="73" t="s">
        <v>85</v>
      </c>
      <c r="D261" s="401" t="str">
        <f>IF(COUNTIF(D264:D266, "Failed") &gt; 0, "Failed", IF(COUNTA(D264:D266) = 0, "Not Tested", "Success"))</f>
        <v>Not Tested</v>
      </c>
      <c r="E261" s="402"/>
      <c r="F261" s="97" t="s">
        <v>86</v>
      </c>
      <c r="G261" s="401" t="str">
        <f>IF(COUNTIF(G264:G266, "Failed") &gt; 0, "Failed", IF(COUNTIF(G264:G266, "Need Testing") &gt; 0, "Need Testing", IF(COUNTA(G264:G266) = 0, "Not Tested", "Success")))</f>
        <v>Success</v>
      </c>
      <c r="H261" s="402"/>
      <c r="I261" s="73" t="s">
        <v>87</v>
      </c>
      <c r="J261" s="401" t="str">
        <f>IF(COUNTIF(J264:J266, "Failed") &gt; 0, "Failed", IF(COUNTIF(J264:J266, "Need Testing") &gt; 0, "Need Testing", IF(COUNTA(J264:J266) = 0, "Not Tested", "Success")))</f>
        <v>Not Tested</v>
      </c>
      <c r="K261" s="402"/>
      <c r="L261" s="152"/>
    </row>
    <row r="262" spans="1:12">
      <c r="A262" s="403" t="s">
        <v>92</v>
      </c>
      <c r="B262" s="404" t="s">
        <v>93</v>
      </c>
      <c r="C262" s="404" t="s">
        <v>94</v>
      </c>
      <c r="D262" s="408" t="s">
        <v>95</v>
      </c>
      <c r="E262" s="409"/>
      <c r="F262" s="402"/>
      <c r="G262" s="408" t="s">
        <v>96</v>
      </c>
      <c r="H262" s="409"/>
      <c r="I262" s="402"/>
      <c r="J262" s="408" t="s">
        <v>97</v>
      </c>
      <c r="K262" s="409"/>
      <c r="L262" s="402"/>
    </row>
    <row r="263" spans="1:12">
      <c r="A263" s="399"/>
      <c r="B263" s="399"/>
      <c r="C263" s="399"/>
      <c r="D263" s="75" t="s">
        <v>98</v>
      </c>
      <c r="E263" s="153" t="s">
        <v>99</v>
      </c>
      <c r="F263" s="153" t="s">
        <v>100</v>
      </c>
      <c r="G263" s="75" t="s">
        <v>98</v>
      </c>
      <c r="H263" s="153" t="s">
        <v>99</v>
      </c>
      <c r="I263" s="76" t="s">
        <v>100</v>
      </c>
      <c r="J263" s="75" t="s">
        <v>98</v>
      </c>
      <c r="K263" s="153" t="s">
        <v>99</v>
      </c>
      <c r="L263" s="153" t="s">
        <v>100</v>
      </c>
    </row>
    <row r="264" spans="1:12" ht="45">
      <c r="A264" s="165">
        <v>1</v>
      </c>
      <c r="B264" s="154" t="s">
        <v>1536</v>
      </c>
      <c r="C264" s="155" t="s">
        <v>1537</v>
      </c>
      <c r="D264" s="80"/>
      <c r="E264" s="156"/>
      <c r="F264" s="156"/>
      <c r="G264" s="82" t="s">
        <v>79</v>
      </c>
      <c r="H264" s="160" t="s">
        <v>1502</v>
      </c>
      <c r="I264" s="84"/>
      <c r="J264" s="80"/>
      <c r="K264" s="158"/>
      <c r="L264" s="159"/>
    </row>
    <row r="265" spans="1:12" ht="30">
      <c r="A265" s="165">
        <v>2</v>
      </c>
      <c r="B265" s="168" t="s">
        <v>148</v>
      </c>
      <c r="C265" s="169" t="s">
        <v>149</v>
      </c>
      <c r="D265" s="80"/>
      <c r="E265" s="156"/>
      <c r="F265" s="156"/>
      <c r="G265" s="82" t="s">
        <v>79</v>
      </c>
      <c r="H265" s="160" t="s">
        <v>1502</v>
      </c>
      <c r="I265" s="84"/>
      <c r="J265" s="80"/>
      <c r="K265" s="158"/>
      <c r="L265" s="159"/>
    </row>
    <row r="266" spans="1:12" ht="12" customHeight="1">
      <c r="A266" s="165">
        <v>3</v>
      </c>
      <c r="B266" s="154" t="s">
        <v>536</v>
      </c>
      <c r="C266" s="160" t="s">
        <v>1538</v>
      </c>
      <c r="D266" s="80"/>
      <c r="E266" s="156"/>
      <c r="F266" s="156"/>
      <c r="G266" s="82" t="s">
        <v>79</v>
      </c>
      <c r="H266" s="160" t="s">
        <v>1502</v>
      </c>
      <c r="I266" s="84"/>
      <c r="J266" s="80"/>
      <c r="K266" s="158"/>
      <c r="L266" s="159"/>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ht="25.5">
      <c r="A269" s="162" t="s">
        <v>680</v>
      </c>
      <c r="B269" s="163" t="s">
        <v>1539</v>
      </c>
      <c r="C269" s="146"/>
      <c r="D269" s="68"/>
      <c r="E269" s="148"/>
      <c r="F269" s="148"/>
      <c r="G269" s="68"/>
      <c r="H269" s="146"/>
      <c r="I269" s="67"/>
      <c r="J269" s="68"/>
      <c r="K269" s="147"/>
      <c r="L269" s="148"/>
    </row>
    <row r="270" spans="1:12">
      <c r="A270" s="1"/>
      <c r="B270" s="1"/>
      <c r="C270" s="1"/>
      <c r="D270" s="1"/>
      <c r="E270" s="1"/>
      <c r="F270" s="1"/>
      <c r="G270" s="1"/>
      <c r="H270" s="1"/>
      <c r="I270" s="1"/>
      <c r="J270" s="1"/>
      <c r="K270" s="1"/>
      <c r="L270" s="1"/>
    </row>
    <row r="271" spans="1:12">
      <c r="A271" s="104" t="s">
        <v>90</v>
      </c>
      <c r="B271" s="150" t="s">
        <v>1201</v>
      </c>
      <c r="C271" s="73" t="s">
        <v>85</v>
      </c>
      <c r="D271" s="401" t="str">
        <f>IF(COUNTIF(D274:D276, "Failed") &gt; 0, "Failed", IF(COUNTA(D274:D276) = 0, "Not Tested", "Success"))</f>
        <v>Not Tested</v>
      </c>
      <c r="E271" s="402"/>
      <c r="F271" s="97" t="s">
        <v>86</v>
      </c>
      <c r="G271" s="401" t="str">
        <f>IF(COUNTIF(G274:G276, "Failed") &gt; 0, "Failed", IF(COUNTIF(G274:G276, "Need Testing") &gt; 0, "Need Testing", IF(COUNTA(G274:G276) = 0, "Not Tested", "Success")))</f>
        <v>Success</v>
      </c>
      <c r="H271" s="402"/>
      <c r="I271" s="73" t="s">
        <v>87</v>
      </c>
      <c r="J271" s="401" t="str">
        <f>IF(COUNTIF(J274:J276, "Failed") &gt; 0, "Failed", IF(COUNTIF(J274:J276, "Need Testing") &gt; 0, "Need Testing", IF(COUNTA(J274:J276) = 0, "Not Tested", "Success")))</f>
        <v>Not Tested</v>
      </c>
      <c r="K271" s="402"/>
      <c r="L271" s="152"/>
    </row>
    <row r="272" spans="1:12">
      <c r="A272" s="403" t="s">
        <v>92</v>
      </c>
      <c r="B272" s="404" t="s">
        <v>93</v>
      </c>
      <c r="C272" s="404" t="s">
        <v>94</v>
      </c>
      <c r="D272" s="408" t="s">
        <v>95</v>
      </c>
      <c r="E272" s="409"/>
      <c r="F272" s="402"/>
      <c r="G272" s="408" t="s">
        <v>96</v>
      </c>
      <c r="H272" s="409"/>
      <c r="I272" s="402"/>
      <c r="J272" s="408" t="s">
        <v>97</v>
      </c>
      <c r="K272" s="409"/>
      <c r="L272" s="402"/>
    </row>
    <row r="273" spans="1:12">
      <c r="A273" s="399"/>
      <c r="B273" s="399"/>
      <c r="C273" s="399"/>
      <c r="D273" s="75" t="s">
        <v>98</v>
      </c>
      <c r="E273" s="153" t="s">
        <v>99</v>
      </c>
      <c r="F273" s="153" t="s">
        <v>100</v>
      </c>
      <c r="G273" s="75" t="s">
        <v>98</v>
      </c>
      <c r="H273" s="153" t="s">
        <v>99</v>
      </c>
      <c r="I273" s="76" t="s">
        <v>100</v>
      </c>
      <c r="J273" s="75" t="s">
        <v>98</v>
      </c>
      <c r="K273" s="153" t="s">
        <v>99</v>
      </c>
      <c r="L273" s="153" t="s">
        <v>100</v>
      </c>
    </row>
    <row r="274" spans="1:12" ht="45">
      <c r="A274" s="165">
        <v>1</v>
      </c>
      <c r="B274" s="154" t="s">
        <v>493</v>
      </c>
      <c r="C274" s="155" t="s">
        <v>494</v>
      </c>
      <c r="D274" s="80"/>
      <c r="E274" s="156"/>
      <c r="F274" s="156"/>
      <c r="G274" s="82" t="s">
        <v>79</v>
      </c>
      <c r="H274" s="160" t="s">
        <v>1540</v>
      </c>
      <c r="I274" s="84"/>
      <c r="J274" s="80"/>
      <c r="K274" s="158"/>
      <c r="L274" s="159"/>
    </row>
    <row r="275" spans="1:12" ht="30">
      <c r="A275" s="165">
        <v>2</v>
      </c>
      <c r="B275" s="168" t="s">
        <v>148</v>
      </c>
      <c r="C275" s="169" t="s">
        <v>149</v>
      </c>
      <c r="D275" s="80"/>
      <c r="E275" s="156"/>
      <c r="F275" s="156"/>
      <c r="G275" s="82" t="s">
        <v>79</v>
      </c>
      <c r="H275" s="160" t="s">
        <v>1540</v>
      </c>
      <c r="I275" s="84"/>
      <c r="J275" s="80"/>
      <c r="K275" s="158"/>
      <c r="L275" s="159"/>
    </row>
    <row r="276" spans="1:12" ht="12" customHeight="1">
      <c r="A276" s="165">
        <v>3</v>
      </c>
      <c r="B276" s="154" t="s">
        <v>150</v>
      </c>
      <c r="C276" s="160" t="s">
        <v>1450</v>
      </c>
      <c r="D276" s="80"/>
      <c r="E276" s="156"/>
      <c r="F276" s="156"/>
      <c r="G276" s="82" t="s">
        <v>79</v>
      </c>
      <c r="H276" s="160" t="s">
        <v>1540</v>
      </c>
      <c r="I276" s="84"/>
      <c r="J276" s="80"/>
      <c r="K276" s="158"/>
      <c r="L276" s="159"/>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ht="25.5">
      <c r="A279" s="162" t="s">
        <v>692</v>
      </c>
      <c r="B279" s="163" t="s">
        <v>1541</v>
      </c>
      <c r="C279" s="146"/>
      <c r="D279" s="68"/>
      <c r="E279" s="148"/>
      <c r="F279" s="148"/>
      <c r="G279" s="68"/>
      <c r="H279" s="146"/>
      <c r="I279" s="67"/>
      <c r="J279" s="68"/>
      <c r="K279" s="147"/>
      <c r="L279" s="148"/>
    </row>
    <row r="280" spans="1:12">
      <c r="A280" s="1"/>
      <c r="B280" s="1"/>
      <c r="C280" s="1"/>
      <c r="D280" s="1"/>
      <c r="E280" s="1"/>
      <c r="F280" s="1"/>
      <c r="G280" s="1"/>
      <c r="H280" s="1"/>
      <c r="I280" s="1"/>
      <c r="J280" s="1"/>
      <c r="K280" s="1"/>
      <c r="L280" s="1"/>
    </row>
    <row r="281" spans="1:12">
      <c r="A281" s="104" t="s">
        <v>90</v>
      </c>
      <c r="B281" s="150" t="s">
        <v>1542</v>
      </c>
      <c r="C281" s="73" t="s">
        <v>85</v>
      </c>
      <c r="D281" s="401" t="str">
        <f>IF(COUNTIF(D284:D286, "Failed") &gt; 0, "Failed", IF(COUNTA(D284:D286) = 0, "Not Tested", "Success"))</f>
        <v>Not Tested</v>
      </c>
      <c r="E281" s="402"/>
      <c r="F281" s="97" t="s">
        <v>86</v>
      </c>
      <c r="G281" s="401" t="str">
        <f>IF(COUNTIF(G284:G286, "Failed") &gt; 0, "Failed", IF(COUNTIF(G284:G286, "Need Testing") &gt; 0, "Need Testing", IF(COUNTA(G284:G286) = 0, "Not Tested", "Success")))</f>
        <v>Success</v>
      </c>
      <c r="H281" s="402"/>
      <c r="I281" s="73" t="s">
        <v>87</v>
      </c>
      <c r="J281" s="401" t="str">
        <f>IF(COUNTIF(J284:J286, "Failed") &gt; 0, "Failed", IF(COUNTIF(J284:J286, "Need Testing") &gt; 0, "Need Testing", IF(COUNTA(J284:J286) = 0, "Not Tested", "Success")))</f>
        <v>Not Tested</v>
      </c>
      <c r="K281" s="402"/>
      <c r="L281" s="152"/>
    </row>
    <row r="282" spans="1:12">
      <c r="A282" s="403" t="s">
        <v>92</v>
      </c>
      <c r="B282" s="404" t="s">
        <v>93</v>
      </c>
      <c r="C282" s="404" t="s">
        <v>94</v>
      </c>
      <c r="D282" s="408" t="s">
        <v>95</v>
      </c>
      <c r="E282" s="409"/>
      <c r="F282" s="402"/>
      <c r="G282" s="408" t="s">
        <v>96</v>
      </c>
      <c r="H282" s="409"/>
      <c r="I282" s="402"/>
      <c r="J282" s="408" t="s">
        <v>97</v>
      </c>
      <c r="K282" s="409"/>
      <c r="L282" s="402"/>
    </row>
    <row r="283" spans="1:12">
      <c r="A283" s="399"/>
      <c r="B283" s="399"/>
      <c r="C283" s="399"/>
      <c r="D283" s="75" t="s">
        <v>98</v>
      </c>
      <c r="E283" s="153" t="s">
        <v>99</v>
      </c>
      <c r="F283" s="153" t="s">
        <v>100</v>
      </c>
      <c r="G283" s="75" t="s">
        <v>98</v>
      </c>
      <c r="H283" s="153" t="s">
        <v>99</v>
      </c>
      <c r="I283" s="76" t="s">
        <v>100</v>
      </c>
      <c r="J283" s="75" t="s">
        <v>98</v>
      </c>
      <c r="K283" s="153" t="s">
        <v>99</v>
      </c>
      <c r="L283" s="153" t="s">
        <v>100</v>
      </c>
    </row>
    <row r="284" spans="1:12" ht="45">
      <c r="A284" s="165">
        <v>1</v>
      </c>
      <c r="B284" s="154" t="s">
        <v>605</v>
      </c>
      <c r="C284" s="155" t="s">
        <v>606</v>
      </c>
      <c r="D284" s="80"/>
      <c r="E284" s="156"/>
      <c r="F284" s="156"/>
      <c r="G284" s="82" t="s">
        <v>79</v>
      </c>
      <c r="H284" s="160" t="s">
        <v>1540</v>
      </c>
      <c r="I284" s="84"/>
      <c r="J284" s="80"/>
      <c r="K284" s="158"/>
      <c r="L284" s="159"/>
    </row>
    <row r="285" spans="1:12" ht="30">
      <c r="A285" s="165">
        <v>2</v>
      </c>
      <c r="B285" s="168" t="s">
        <v>148</v>
      </c>
      <c r="C285" s="169" t="s">
        <v>149</v>
      </c>
      <c r="D285" s="80"/>
      <c r="E285" s="156"/>
      <c r="F285" s="156"/>
      <c r="G285" s="82" t="s">
        <v>79</v>
      </c>
      <c r="H285" s="160" t="s">
        <v>1540</v>
      </c>
      <c r="I285" s="84"/>
      <c r="J285" s="80"/>
      <c r="K285" s="158"/>
      <c r="L285" s="159"/>
    </row>
    <row r="286" spans="1:12" ht="12" customHeight="1">
      <c r="A286" s="165">
        <v>3</v>
      </c>
      <c r="B286" s="154" t="s">
        <v>150</v>
      </c>
      <c r="C286" s="160" t="s">
        <v>1450</v>
      </c>
      <c r="D286" s="80"/>
      <c r="E286" s="156"/>
      <c r="F286" s="156"/>
      <c r="G286" s="82" t="s">
        <v>79</v>
      </c>
      <c r="H286" s="160" t="s">
        <v>1540</v>
      </c>
      <c r="I286" s="84"/>
      <c r="J286" s="80"/>
      <c r="K286" s="158"/>
      <c r="L286" s="159"/>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ht="25.5">
      <c r="A289" s="162" t="s">
        <v>697</v>
      </c>
      <c r="B289" s="163" t="s">
        <v>1543</v>
      </c>
      <c r="C289" s="146"/>
      <c r="D289" s="68"/>
      <c r="E289" s="148"/>
      <c r="F289" s="148"/>
      <c r="G289" s="68"/>
      <c r="H289" s="146"/>
      <c r="I289" s="67"/>
      <c r="J289" s="68"/>
      <c r="K289" s="147"/>
      <c r="L289" s="148"/>
    </row>
    <row r="290" spans="1:12">
      <c r="A290" s="1"/>
      <c r="B290" s="1"/>
      <c r="C290" s="1"/>
      <c r="D290" s="1"/>
      <c r="E290" s="1"/>
      <c r="F290" s="1"/>
      <c r="G290" s="1"/>
      <c r="H290" s="1"/>
      <c r="I290" s="1"/>
      <c r="J290" s="1"/>
      <c r="K290" s="1"/>
      <c r="L290" s="1"/>
    </row>
    <row r="291" spans="1:12">
      <c r="A291" s="104" t="s">
        <v>90</v>
      </c>
      <c r="B291" s="150" t="s">
        <v>1544</v>
      </c>
      <c r="C291" s="73" t="s">
        <v>85</v>
      </c>
      <c r="D291" s="401" t="str">
        <f>IF(COUNTIF(D294:D296, "Failed") &gt; 0, "Failed", IF(COUNTA(D294:D296) = 0, "Not Tested", "Success"))</f>
        <v>Not Tested</v>
      </c>
      <c r="E291" s="402"/>
      <c r="F291" s="97" t="s">
        <v>86</v>
      </c>
      <c r="G291" s="401" t="str">
        <f>IF(COUNTIF(G294:G296, "Failed") &gt; 0, "Failed", IF(COUNTIF(G294:G296, "Need Testing") &gt; 0, "Need Testing", IF(COUNTA(G294:G296) = 0, "Not Tested", "Success")))</f>
        <v>Success</v>
      </c>
      <c r="H291" s="402"/>
      <c r="I291" s="73" t="s">
        <v>87</v>
      </c>
      <c r="J291" s="401" t="str">
        <f>IF(COUNTIF(J294:J296, "Failed") &gt; 0, "Failed", IF(COUNTIF(J294:J296, "Need Testing") &gt; 0, "Need Testing", IF(COUNTA(J294:J296) = 0, "Not Tested", "Success")))</f>
        <v>Not Tested</v>
      </c>
      <c r="K291" s="402"/>
      <c r="L291" s="152"/>
    </row>
    <row r="292" spans="1:12">
      <c r="A292" s="403" t="s">
        <v>92</v>
      </c>
      <c r="B292" s="404" t="s">
        <v>93</v>
      </c>
      <c r="C292" s="404" t="s">
        <v>94</v>
      </c>
      <c r="D292" s="408" t="s">
        <v>95</v>
      </c>
      <c r="E292" s="409"/>
      <c r="F292" s="402"/>
      <c r="G292" s="408" t="s">
        <v>96</v>
      </c>
      <c r="H292" s="409"/>
      <c r="I292" s="402"/>
      <c r="J292" s="408" t="s">
        <v>97</v>
      </c>
      <c r="K292" s="409"/>
      <c r="L292" s="402"/>
    </row>
    <row r="293" spans="1:12">
      <c r="A293" s="399"/>
      <c r="B293" s="399"/>
      <c r="C293" s="399"/>
      <c r="D293" s="75" t="s">
        <v>98</v>
      </c>
      <c r="E293" s="153" t="s">
        <v>99</v>
      </c>
      <c r="F293" s="153" t="s">
        <v>100</v>
      </c>
      <c r="G293" s="75" t="s">
        <v>98</v>
      </c>
      <c r="H293" s="153" t="s">
        <v>99</v>
      </c>
      <c r="I293" s="76" t="s">
        <v>100</v>
      </c>
      <c r="J293" s="75" t="s">
        <v>98</v>
      </c>
      <c r="K293" s="153" t="s">
        <v>99</v>
      </c>
      <c r="L293" s="153" t="s">
        <v>100</v>
      </c>
    </row>
    <row r="294" spans="1:12" ht="45">
      <c r="A294" s="165">
        <v>1</v>
      </c>
      <c r="B294" s="154" t="s">
        <v>1545</v>
      </c>
      <c r="C294" s="155" t="s">
        <v>1546</v>
      </c>
      <c r="D294" s="80"/>
      <c r="E294" s="156"/>
      <c r="F294" s="156"/>
      <c r="G294" s="82" t="s">
        <v>79</v>
      </c>
      <c r="H294" s="160" t="s">
        <v>1540</v>
      </c>
      <c r="I294" s="84"/>
      <c r="J294" s="80"/>
      <c r="K294" s="158"/>
      <c r="L294" s="159"/>
    </row>
    <row r="295" spans="1:12" ht="30">
      <c r="A295" s="165">
        <v>2</v>
      </c>
      <c r="B295" s="168" t="s">
        <v>148</v>
      </c>
      <c r="C295" s="169" t="s">
        <v>149</v>
      </c>
      <c r="D295" s="80"/>
      <c r="E295" s="156"/>
      <c r="F295" s="156"/>
      <c r="G295" s="82" t="s">
        <v>79</v>
      </c>
      <c r="H295" s="160" t="s">
        <v>1540</v>
      </c>
      <c r="I295" s="84"/>
      <c r="J295" s="80"/>
      <c r="K295" s="158"/>
      <c r="L295" s="159"/>
    </row>
    <row r="296" spans="1:12" ht="12" customHeight="1">
      <c r="A296" s="165">
        <v>3</v>
      </c>
      <c r="B296" s="154" t="s">
        <v>150</v>
      </c>
      <c r="C296" s="160" t="s">
        <v>1450</v>
      </c>
      <c r="D296" s="80"/>
      <c r="E296" s="156"/>
      <c r="F296" s="156"/>
      <c r="G296" s="82" t="s">
        <v>79</v>
      </c>
      <c r="H296" s="160" t="s">
        <v>1540</v>
      </c>
      <c r="I296" s="84"/>
      <c r="J296" s="80"/>
      <c r="K296" s="158"/>
      <c r="L296" s="159"/>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ht="25.5">
      <c r="A299" s="162" t="s">
        <v>703</v>
      </c>
      <c r="B299" s="163" t="s">
        <v>1547</v>
      </c>
      <c r="C299" s="146"/>
      <c r="D299" s="68"/>
      <c r="E299" s="148"/>
      <c r="F299" s="148"/>
      <c r="G299" s="68"/>
      <c r="H299" s="146"/>
      <c r="I299" s="67"/>
      <c r="J299" s="68"/>
      <c r="K299" s="147"/>
      <c r="L299" s="148"/>
    </row>
    <row r="300" spans="1:12">
      <c r="A300" s="1"/>
      <c r="B300" s="1"/>
      <c r="C300" s="1"/>
      <c r="D300" s="1"/>
      <c r="E300" s="1"/>
      <c r="F300" s="1"/>
      <c r="G300" s="1"/>
      <c r="H300" s="1"/>
      <c r="I300" s="1"/>
      <c r="J300" s="1"/>
      <c r="K300" s="1"/>
      <c r="L300" s="1"/>
    </row>
    <row r="301" spans="1:12">
      <c r="A301" s="104" t="s">
        <v>90</v>
      </c>
      <c r="B301" s="150" t="s">
        <v>1548</v>
      </c>
      <c r="C301" s="73" t="s">
        <v>85</v>
      </c>
      <c r="D301" s="401" t="str">
        <f>IF(COUNTIF(D304:D306, "Failed") &gt; 0, "Failed", IF(COUNTA(D304:D306) = 0, "Not Tested", "Success"))</f>
        <v>Not Tested</v>
      </c>
      <c r="E301" s="402"/>
      <c r="F301" s="97" t="s">
        <v>86</v>
      </c>
      <c r="G301" s="401" t="str">
        <f>IF(COUNTIF(G304:G306, "Failed") &gt; 0, "Failed", IF(COUNTIF(G304:G306, "Need Testing") &gt; 0, "Need Testing", IF(COUNTA(G304:G306) = 0, "Not Tested", "Success")))</f>
        <v>Success</v>
      </c>
      <c r="H301" s="402"/>
      <c r="I301" s="73" t="s">
        <v>87</v>
      </c>
      <c r="J301" s="401" t="str">
        <f>IF(COUNTIF(J304:J306, "Failed") &gt; 0, "Failed", IF(COUNTIF(J304:J306, "Need Testing") &gt; 0, "Need Testing", IF(COUNTA(J304:J306) = 0, "Not Tested", "Success")))</f>
        <v>Not Tested</v>
      </c>
      <c r="K301" s="402"/>
      <c r="L301" s="152"/>
    </row>
    <row r="302" spans="1:12">
      <c r="A302" s="403" t="s">
        <v>92</v>
      </c>
      <c r="B302" s="404" t="s">
        <v>93</v>
      </c>
      <c r="C302" s="404" t="s">
        <v>94</v>
      </c>
      <c r="D302" s="408" t="s">
        <v>95</v>
      </c>
      <c r="E302" s="409"/>
      <c r="F302" s="402"/>
      <c r="G302" s="408" t="s">
        <v>96</v>
      </c>
      <c r="H302" s="409"/>
      <c r="I302" s="402"/>
      <c r="J302" s="408" t="s">
        <v>97</v>
      </c>
      <c r="K302" s="409"/>
      <c r="L302" s="402"/>
    </row>
    <row r="303" spans="1:12">
      <c r="A303" s="399"/>
      <c r="B303" s="399"/>
      <c r="C303" s="399"/>
      <c r="D303" s="75" t="s">
        <v>98</v>
      </c>
      <c r="E303" s="153" t="s">
        <v>99</v>
      </c>
      <c r="F303" s="153" t="s">
        <v>100</v>
      </c>
      <c r="G303" s="75" t="s">
        <v>98</v>
      </c>
      <c r="H303" s="153" t="s">
        <v>99</v>
      </c>
      <c r="I303" s="76" t="s">
        <v>100</v>
      </c>
      <c r="J303" s="75" t="s">
        <v>98</v>
      </c>
      <c r="K303" s="153" t="s">
        <v>99</v>
      </c>
      <c r="L303" s="153" t="s">
        <v>100</v>
      </c>
    </row>
    <row r="304" spans="1:12" ht="45">
      <c r="A304" s="165">
        <v>1</v>
      </c>
      <c r="B304" s="154" t="s">
        <v>1549</v>
      </c>
      <c r="C304" s="155" t="s">
        <v>1550</v>
      </c>
      <c r="D304" s="80"/>
      <c r="E304" s="156"/>
      <c r="F304" s="156"/>
      <c r="G304" s="82" t="s">
        <v>79</v>
      </c>
      <c r="H304" s="160" t="s">
        <v>1540</v>
      </c>
      <c r="I304" s="84"/>
      <c r="J304" s="80"/>
      <c r="K304" s="158"/>
      <c r="L304" s="159"/>
    </row>
    <row r="305" spans="1:12" ht="30">
      <c r="A305" s="165">
        <v>2</v>
      </c>
      <c r="B305" s="168" t="s">
        <v>148</v>
      </c>
      <c r="C305" s="169" t="s">
        <v>149</v>
      </c>
      <c r="D305" s="80"/>
      <c r="E305" s="156"/>
      <c r="F305" s="156"/>
      <c r="G305" s="82" t="s">
        <v>79</v>
      </c>
      <c r="H305" s="160" t="s">
        <v>1540</v>
      </c>
      <c r="I305" s="84"/>
      <c r="J305" s="80"/>
      <c r="K305" s="158"/>
      <c r="L305" s="159"/>
    </row>
    <row r="306" spans="1:12" ht="12" customHeight="1">
      <c r="A306" s="165">
        <v>3</v>
      </c>
      <c r="B306" s="154" t="s">
        <v>150</v>
      </c>
      <c r="C306" s="160" t="s">
        <v>1450</v>
      </c>
      <c r="D306" s="80"/>
      <c r="E306" s="156"/>
      <c r="F306" s="156"/>
      <c r="G306" s="82" t="s">
        <v>79</v>
      </c>
      <c r="H306" s="160" t="s">
        <v>1540</v>
      </c>
      <c r="I306" s="84"/>
      <c r="J306" s="80"/>
      <c r="K306" s="158"/>
      <c r="L306" s="159"/>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62" t="s">
        <v>163</v>
      </c>
      <c r="B309" s="163" t="s">
        <v>164</v>
      </c>
      <c r="C309" s="146"/>
      <c r="D309" s="68"/>
      <c r="E309" s="148"/>
      <c r="F309" s="148"/>
      <c r="G309" s="68"/>
      <c r="H309" s="146"/>
      <c r="I309" s="67"/>
      <c r="J309" s="68"/>
      <c r="K309" s="147"/>
      <c r="L309" s="148"/>
    </row>
    <row r="310" spans="1:12">
      <c r="A310" s="1"/>
      <c r="B310" s="1"/>
      <c r="C310" s="1"/>
      <c r="D310" s="1"/>
      <c r="E310" s="1"/>
      <c r="F310" s="1"/>
      <c r="G310" s="1"/>
      <c r="H310" s="1"/>
      <c r="I310" s="1"/>
      <c r="J310" s="1"/>
      <c r="K310" s="1"/>
      <c r="L310" s="1"/>
    </row>
    <row r="311" spans="1:12" ht="25.5">
      <c r="A311" s="104" t="s">
        <v>90</v>
      </c>
      <c r="B311" s="72" t="s">
        <v>1551</v>
      </c>
      <c r="C311" s="73" t="s">
        <v>85</v>
      </c>
      <c r="D311" s="401" t="str">
        <f>IF(COUNTIF(D314:D326, "Failed") &gt; 0, "Failed", IF(COUNTA(D314:D326) = 0, "Not Tested", "Success"))</f>
        <v>Not Tested</v>
      </c>
      <c r="E311" s="402"/>
      <c r="F311" s="97" t="s">
        <v>86</v>
      </c>
      <c r="G311" s="401" t="str">
        <f>IF(COUNTIF(G314:G326, "Failed") &gt; 0, "Failed", IF(COUNTIF(G314:G326, "Need Testing") &gt; 0, "Need Testing", IF(COUNTA(G314:G326) = 0, "Not Tested", "Success")))</f>
        <v>Not Tested</v>
      </c>
      <c r="H311" s="402"/>
      <c r="I311" s="73" t="s">
        <v>87</v>
      </c>
      <c r="J311" s="401" t="str">
        <f>IF(COUNTIF(J314:J326, "Failed") &gt; 0, "Failed", IF(COUNTIF(J314:J326, "Need Testing") &gt; 0, "Need Testing", IF(COUNTA(J314:J326) = 0, "Not Tested", "Success")))</f>
        <v>Not Tested</v>
      </c>
      <c r="K311" s="402"/>
      <c r="L311" s="74"/>
    </row>
    <row r="312" spans="1:12">
      <c r="A312" s="403" t="s">
        <v>92</v>
      </c>
      <c r="B312" s="404" t="s">
        <v>93</v>
      </c>
      <c r="C312" s="404" t="s">
        <v>94</v>
      </c>
      <c r="D312" s="408" t="s">
        <v>95</v>
      </c>
      <c r="E312" s="409"/>
      <c r="F312" s="402"/>
      <c r="G312" s="408" t="s">
        <v>96</v>
      </c>
      <c r="H312" s="409"/>
      <c r="I312" s="402"/>
      <c r="J312" s="408" t="s">
        <v>97</v>
      </c>
      <c r="K312" s="409"/>
      <c r="L312" s="402"/>
    </row>
    <row r="313" spans="1:12">
      <c r="A313" s="399"/>
      <c r="B313" s="399"/>
      <c r="C313" s="399"/>
      <c r="D313" s="75" t="s">
        <v>98</v>
      </c>
      <c r="E313" s="76" t="s">
        <v>99</v>
      </c>
      <c r="F313" s="76" t="s">
        <v>100</v>
      </c>
      <c r="G313" s="75" t="s">
        <v>98</v>
      </c>
      <c r="H313" s="76" t="s">
        <v>99</v>
      </c>
      <c r="I313" s="76" t="s">
        <v>100</v>
      </c>
      <c r="J313" s="75" t="s">
        <v>98</v>
      </c>
      <c r="K313" s="76" t="s">
        <v>99</v>
      </c>
      <c r="L313" s="76" t="s">
        <v>100</v>
      </c>
    </row>
    <row r="314" spans="1:12">
      <c r="A314" s="77">
        <v>1</v>
      </c>
      <c r="B314" s="93" t="s">
        <v>1552</v>
      </c>
      <c r="C314" s="94" t="s">
        <v>852</v>
      </c>
      <c r="D314" s="80"/>
      <c r="E314" s="81"/>
      <c r="F314" s="81"/>
      <c r="G314" s="82"/>
      <c r="H314" s="83"/>
      <c r="I314" s="84"/>
      <c r="J314" s="80"/>
      <c r="K314" s="85"/>
      <c r="L314" s="86"/>
    </row>
    <row r="315" spans="1:12" ht="30">
      <c r="A315" s="77">
        <v>2</v>
      </c>
      <c r="B315" s="93" t="s">
        <v>1553</v>
      </c>
      <c r="C315" s="94" t="s">
        <v>1554</v>
      </c>
      <c r="D315" s="80"/>
      <c r="E315" s="81"/>
      <c r="F315" s="81"/>
      <c r="G315" s="82"/>
      <c r="H315" s="83"/>
      <c r="I315" s="84"/>
      <c r="J315" s="80"/>
      <c r="K315" s="85"/>
      <c r="L315" s="86"/>
    </row>
    <row r="316" spans="1:12">
      <c r="A316" s="77">
        <v>3</v>
      </c>
      <c r="B316" s="93"/>
      <c r="C316" s="94"/>
      <c r="D316" s="80"/>
      <c r="E316" s="81"/>
      <c r="F316" s="81"/>
      <c r="G316" s="82"/>
      <c r="H316" s="83"/>
      <c r="I316" s="84"/>
      <c r="J316" s="80"/>
      <c r="K316" s="85"/>
      <c r="L316" s="86"/>
    </row>
    <row r="317" spans="1:12">
      <c r="A317" s="77">
        <v>4</v>
      </c>
      <c r="B317" s="93"/>
      <c r="C317" s="161"/>
      <c r="D317" s="80"/>
      <c r="E317" s="81"/>
      <c r="F317" s="81"/>
      <c r="G317" s="95"/>
      <c r="H317" s="83"/>
      <c r="I317" s="84"/>
      <c r="J317" s="80"/>
      <c r="K317" s="85"/>
      <c r="L317" s="86"/>
    </row>
    <row r="318" spans="1:12">
      <c r="A318" s="77">
        <v>5</v>
      </c>
      <c r="B318" s="93"/>
      <c r="C318" s="161"/>
      <c r="D318" s="80"/>
      <c r="E318" s="81"/>
      <c r="F318" s="81"/>
      <c r="G318" s="95"/>
      <c r="H318" s="83"/>
      <c r="I318" s="84"/>
      <c r="J318" s="80"/>
      <c r="K318" s="85"/>
      <c r="L318" s="86"/>
    </row>
    <row r="319" spans="1:12" ht="12" customHeight="1">
      <c r="A319" s="77">
        <v>6</v>
      </c>
      <c r="B319" s="93"/>
      <c r="C319" s="94"/>
      <c r="D319" s="80"/>
      <c r="E319" s="81"/>
      <c r="F319" s="81"/>
      <c r="G319" s="82"/>
      <c r="H319" s="83"/>
      <c r="I319" s="84"/>
      <c r="J319" s="80"/>
      <c r="K319" s="85"/>
      <c r="L319" s="86"/>
    </row>
    <row r="320" spans="1:12" ht="12" customHeight="1">
      <c r="A320" s="77">
        <v>7</v>
      </c>
      <c r="B320" s="93"/>
      <c r="C320" s="94"/>
      <c r="D320" s="80"/>
      <c r="E320" s="81"/>
      <c r="F320" s="81"/>
      <c r="G320" s="82"/>
      <c r="H320" s="83"/>
      <c r="I320" s="84"/>
      <c r="J320" s="80"/>
      <c r="K320" s="85"/>
      <c r="L320" s="86"/>
    </row>
    <row r="321" spans="1:12" ht="12" customHeight="1">
      <c r="A321" s="77">
        <v>8</v>
      </c>
      <c r="B321" s="93"/>
      <c r="C321" s="94"/>
      <c r="D321" s="80"/>
      <c r="E321" s="81"/>
      <c r="F321" s="81"/>
      <c r="G321" s="82"/>
      <c r="H321" s="83"/>
      <c r="I321" s="84"/>
      <c r="J321" s="80"/>
      <c r="K321" s="85"/>
      <c r="L321" s="86"/>
    </row>
    <row r="322" spans="1:12" ht="12" customHeight="1">
      <c r="A322" s="77">
        <v>9</v>
      </c>
      <c r="B322" s="93"/>
      <c r="C322" s="94"/>
      <c r="D322" s="80"/>
      <c r="E322" s="81"/>
      <c r="F322" s="81"/>
      <c r="G322" s="82"/>
      <c r="H322" s="83"/>
      <c r="I322" s="84"/>
      <c r="J322" s="80"/>
      <c r="K322" s="85"/>
      <c r="L322" s="86"/>
    </row>
    <row r="323" spans="1:12" ht="12" customHeight="1">
      <c r="A323" s="77">
        <v>10</v>
      </c>
      <c r="B323" s="93"/>
      <c r="C323" s="161"/>
      <c r="D323" s="80"/>
      <c r="E323" s="81"/>
      <c r="F323" s="81"/>
      <c r="G323" s="82"/>
      <c r="H323" s="83"/>
      <c r="I323" s="84"/>
      <c r="J323" s="80"/>
      <c r="K323" s="85"/>
      <c r="L323" s="86"/>
    </row>
    <row r="324" spans="1:12" ht="12" customHeight="1">
      <c r="A324" s="77">
        <v>11</v>
      </c>
      <c r="B324" s="93"/>
      <c r="C324" s="161"/>
      <c r="D324" s="80"/>
      <c r="E324" s="81"/>
      <c r="F324" s="81"/>
      <c r="G324" s="82"/>
      <c r="H324" s="83"/>
      <c r="I324" s="84"/>
      <c r="J324" s="80"/>
      <c r="K324" s="85"/>
      <c r="L324" s="86"/>
    </row>
    <row r="325" spans="1:12" ht="12" customHeight="1">
      <c r="A325" s="77">
        <v>12</v>
      </c>
      <c r="B325" s="93"/>
      <c r="C325" s="161"/>
      <c r="D325" s="80"/>
      <c r="E325" s="81"/>
      <c r="F325" s="81"/>
      <c r="G325" s="82"/>
      <c r="H325" s="83"/>
      <c r="I325" s="84"/>
      <c r="J325" s="80"/>
      <c r="K325" s="85"/>
      <c r="L325" s="86"/>
    </row>
    <row r="326" spans="1:12" ht="12" customHeight="1">
      <c r="A326" s="77">
        <v>13</v>
      </c>
      <c r="B326" s="93"/>
      <c r="C326" s="161"/>
      <c r="D326" s="80"/>
      <c r="E326" s="81"/>
      <c r="F326" s="81"/>
      <c r="G326" s="82"/>
      <c r="H326" s="83"/>
      <c r="I326" s="84"/>
      <c r="J326" s="80"/>
      <c r="K326" s="85"/>
      <c r="L326" s="86"/>
    </row>
    <row r="327" spans="1:12">
      <c r="A327" s="1"/>
      <c r="B327" s="1"/>
      <c r="C327" s="1"/>
      <c r="D327" s="1"/>
      <c r="E327" s="1"/>
      <c r="F327" s="1"/>
      <c r="G327" s="1"/>
      <c r="H327" s="1"/>
      <c r="I327" s="1"/>
      <c r="J327" s="1"/>
      <c r="K327" s="1"/>
      <c r="L327" s="1"/>
    </row>
    <row r="328" spans="1:12" ht="25.5">
      <c r="A328" s="104" t="s">
        <v>119</v>
      </c>
      <c r="B328" s="72" t="s">
        <v>1555</v>
      </c>
      <c r="C328" s="73" t="s">
        <v>85</v>
      </c>
      <c r="D328" s="401" t="str">
        <f>IF(COUNTIF(D331:D343, "Failed") &gt; 0, "Failed", IF(COUNTA(D331:D343) = 0, "Not Tested", "Success"))</f>
        <v>Not Tested</v>
      </c>
      <c r="E328" s="402"/>
      <c r="F328" s="97" t="s">
        <v>86</v>
      </c>
      <c r="G328" s="401" t="str">
        <f>IF(COUNTIF(G331:G343, "Failed") &gt; 0, "Failed", IF(COUNTIF(G331:G343, "Need Testing") &gt; 0, "Need Testing", IF(COUNTA(G331:G343) = 0, "Not Tested", "Success")))</f>
        <v>Not Tested</v>
      </c>
      <c r="H328" s="402"/>
      <c r="I328" s="73" t="s">
        <v>87</v>
      </c>
      <c r="J328" s="401" t="str">
        <f>IF(COUNTIF(J331:J343, "Failed") &gt; 0, "Failed", IF(COUNTIF(J331:J343, "Need Testing") &gt; 0, "Need Testing", IF(COUNTA(J331:J343) = 0, "Not Tested", "Success")))</f>
        <v>Not Tested</v>
      </c>
      <c r="K328" s="402"/>
      <c r="L328" s="74"/>
    </row>
    <row r="329" spans="1:12">
      <c r="A329" s="403" t="s">
        <v>92</v>
      </c>
      <c r="B329" s="404" t="s">
        <v>93</v>
      </c>
      <c r="C329" s="404" t="s">
        <v>94</v>
      </c>
      <c r="D329" s="408" t="s">
        <v>95</v>
      </c>
      <c r="E329" s="409"/>
      <c r="F329" s="402"/>
      <c r="G329" s="408" t="s">
        <v>96</v>
      </c>
      <c r="H329" s="409"/>
      <c r="I329" s="402"/>
      <c r="J329" s="408" t="s">
        <v>97</v>
      </c>
      <c r="K329" s="409"/>
      <c r="L329" s="402"/>
    </row>
    <row r="330" spans="1:12">
      <c r="A330" s="399"/>
      <c r="B330" s="399"/>
      <c r="C330" s="399"/>
      <c r="D330" s="75" t="s">
        <v>98</v>
      </c>
      <c r="E330" s="76" t="s">
        <v>99</v>
      </c>
      <c r="F330" s="76" t="s">
        <v>100</v>
      </c>
      <c r="G330" s="75" t="s">
        <v>98</v>
      </c>
      <c r="H330" s="76" t="s">
        <v>99</v>
      </c>
      <c r="I330" s="76" t="s">
        <v>100</v>
      </c>
      <c r="J330" s="75" t="s">
        <v>98</v>
      </c>
      <c r="K330" s="76" t="s">
        <v>99</v>
      </c>
      <c r="L330" s="76" t="s">
        <v>100</v>
      </c>
    </row>
    <row r="331" spans="1:12">
      <c r="A331" s="77">
        <v>1</v>
      </c>
      <c r="B331" s="93" t="s">
        <v>1552</v>
      </c>
      <c r="C331" s="94" t="s">
        <v>852</v>
      </c>
      <c r="D331" s="80"/>
      <c r="E331" s="81"/>
      <c r="F331" s="81"/>
      <c r="G331" s="82"/>
      <c r="H331" s="83"/>
      <c r="I331" s="84"/>
      <c r="J331" s="80"/>
      <c r="K331" s="85"/>
      <c r="L331" s="86"/>
    </row>
    <row r="332" spans="1:12" ht="30">
      <c r="A332" s="77">
        <v>2</v>
      </c>
      <c r="B332" s="93" t="s">
        <v>1553</v>
      </c>
      <c r="C332" s="94" t="s">
        <v>1554</v>
      </c>
      <c r="D332" s="80"/>
      <c r="E332" s="81"/>
      <c r="F332" s="81"/>
      <c r="G332" s="82"/>
      <c r="H332" s="83"/>
      <c r="I332" s="84"/>
      <c r="J332" s="80"/>
      <c r="K332" s="85"/>
      <c r="L332" s="86"/>
    </row>
    <row r="333" spans="1:12">
      <c r="A333" s="77">
        <v>3</v>
      </c>
      <c r="B333" s="93"/>
      <c r="C333" s="94"/>
      <c r="D333" s="80"/>
      <c r="E333" s="81"/>
      <c r="F333" s="81"/>
      <c r="G333" s="82"/>
      <c r="H333" s="83"/>
      <c r="I333" s="84"/>
      <c r="J333" s="80"/>
      <c r="K333" s="85"/>
      <c r="L333" s="86"/>
    </row>
    <row r="334" spans="1:12">
      <c r="A334" s="77">
        <v>4</v>
      </c>
      <c r="B334" s="93"/>
      <c r="C334" s="161"/>
      <c r="D334" s="80"/>
      <c r="E334" s="81"/>
      <c r="F334" s="81"/>
      <c r="G334" s="95"/>
      <c r="H334" s="83"/>
      <c r="I334" s="84"/>
      <c r="J334" s="80"/>
      <c r="K334" s="85"/>
      <c r="L334" s="86"/>
    </row>
    <row r="335" spans="1:12">
      <c r="A335" s="77">
        <v>5</v>
      </c>
      <c r="B335" s="93"/>
      <c r="C335" s="161"/>
      <c r="D335" s="80"/>
      <c r="E335" s="81"/>
      <c r="F335" s="81"/>
      <c r="G335" s="95"/>
      <c r="H335" s="83"/>
      <c r="I335" s="84"/>
      <c r="J335" s="80"/>
      <c r="K335" s="85"/>
      <c r="L335" s="86"/>
    </row>
    <row r="336" spans="1:12" ht="12" customHeight="1">
      <c r="A336" s="77">
        <v>6</v>
      </c>
      <c r="B336" s="93"/>
      <c r="C336" s="94"/>
      <c r="D336" s="80"/>
      <c r="E336" s="81"/>
      <c r="F336" s="81"/>
      <c r="G336" s="82"/>
      <c r="H336" s="83"/>
      <c r="I336" s="84"/>
      <c r="J336" s="80"/>
      <c r="K336" s="85"/>
      <c r="L336" s="86"/>
    </row>
    <row r="337" spans="1:12" ht="12" customHeight="1">
      <c r="A337" s="77">
        <v>7</v>
      </c>
      <c r="B337" s="93"/>
      <c r="C337" s="94"/>
      <c r="D337" s="80"/>
      <c r="E337" s="81"/>
      <c r="F337" s="81"/>
      <c r="G337" s="82"/>
      <c r="H337" s="83"/>
      <c r="I337" s="84"/>
      <c r="J337" s="80"/>
      <c r="K337" s="85"/>
      <c r="L337" s="86"/>
    </row>
    <row r="338" spans="1:12" ht="12" customHeight="1">
      <c r="A338" s="77">
        <v>8</v>
      </c>
      <c r="B338" s="93"/>
      <c r="C338" s="94"/>
      <c r="D338" s="80"/>
      <c r="E338" s="81"/>
      <c r="F338" s="81"/>
      <c r="G338" s="82"/>
      <c r="H338" s="83"/>
      <c r="I338" s="84"/>
      <c r="J338" s="80"/>
      <c r="K338" s="85"/>
      <c r="L338" s="86"/>
    </row>
    <row r="339" spans="1:12" ht="12" customHeight="1">
      <c r="A339" s="77">
        <v>9</v>
      </c>
      <c r="B339" s="93"/>
      <c r="C339" s="94"/>
      <c r="D339" s="80"/>
      <c r="E339" s="81"/>
      <c r="F339" s="81"/>
      <c r="G339" s="82"/>
      <c r="H339" s="83"/>
      <c r="I339" s="84"/>
      <c r="J339" s="80"/>
      <c r="K339" s="85"/>
      <c r="L339" s="86"/>
    </row>
    <row r="340" spans="1:12" ht="12" customHeight="1">
      <c r="A340" s="77">
        <v>10</v>
      </c>
      <c r="B340" s="93"/>
      <c r="C340" s="161"/>
      <c r="D340" s="80"/>
      <c r="E340" s="81"/>
      <c r="F340" s="81"/>
      <c r="G340" s="82"/>
      <c r="H340" s="83"/>
      <c r="I340" s="84"/>
      <c r="J340" s="80"/>
      <c r="K340" s="85"/>
      <c r="L340" s="86"/>
    </row>
    <row r="341" spans="1:12" ht="12" customHeight="1">
      <c r="A341" s="77">
        <v>11</v>
      </c>
      <c r="B341" s="93"/>
      <c r="C341" s="161"/>
      <c r="D341" s="80"/>
      <c r="E341" s="81"/>
      <c r="F341" s="81"/>
      <c r="G341" s="82"/>
      <c r="H341" s="83"/>
      <c r="I341" s="84"/>
      <c r="J341" s="80"/>
      <c r="K341" s="85"/>
      <c r="L341" s="86"/>
    </row>
    <row r="342" spans="1:12" ht="12" customHeight="1">
      <c r="A342" s="77">
        <v>12</v>
      </c>
      <c r="B342" s="93"/>
      <c r="C342" s="161"/>
      <c r="D342" s="80"/>
      <c r="E342" s="81"/>
      <c r="F342" s="81"/>
      <c r="G342" s="82"/>
      <c r="H342" s="83"/>
      <c r="I342" s="84"/>
      <c r="J342" s="80"/>
      <c r="K342" s="85"/>
      <c r="L342" s="86"/>
    </row>
    <row r="343" spans="1:12" ht="12" customHeight="1">
      <c r="A343" s="77">
        <v>13</v>
      </c>
      <c r="B343" s="93"/>
      <c r="C343" s="161"/>
      <c r="D343" s="80"/>
      <c r="E343" s="81"/>
      <c r="F343" s="81"/>
      <c r="G343" s="82"/>
      <c r="H343" s="83"/>
      <c r="I343" s="84"/>
      <c r="J343" s="80"/>
      <c r="K343" s="85"/>
      <c r="L343" s="86"/>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sheetData>
  <mergeCells count="308">
    <mergeCell ref="G311:H311"/>
    <mergeCell ref="J311:K311"/>
    <mergeCell ref="A312:A313"/>
    <mergeCell ref="B312:B313"/>
    <mergeCell ref="C312:C313"/>
    <mergeCell ref="D302:F302"/>
    <mergeCell ref="G302:I302"/>
    <mergeCell ref="D328:E328"/>
    <mergeCell ref="D329:F329"/>
    <mergeCell ref="J329:L329"/>
    <mergeCell ref="D311:E311"/>
    <mergeCell ref="D312:F312"/>
    <mergeCell ref="G328:H328"/>
    <mergeCell ref="J328:K328"/>
    <mergeCell ref="A329:A330"/>
    <mergeCell ref="B329:B330"/>
    <mergeCell ref="C329:C330"/>
    <mergeCell ref="G329:I329"/>
    <mergeCell ref="G312:I312"/>
    <mergeCell ref="J312:L312"/>
    <mergeCell ref="D291:E291"/>
    <mergeCell ref="D292:F292"/>
    <mergeCell ref="J292:L292"/>
    <mergeCell ref="D301:E301"/>
    <mergeCell ref="G301:H301"/>
    <mergeCell ref="J301:K301"/>
    <mergeCell ref="A302:A303"/>
    <mergeCell ref="J302:L302"/>
    <mergeCell ref="A282:A283"/>
    <mergeCell ref="B282:B283"/>
    <mergeCell ref="C282:C283"/>
    <mergeCell ref="B302:B303"/>
    <mergeCell ref="C302:C303"/>
    <mergeCell ref="D281:E281"/>
    <mergeCell ref="D282:F282"/>
    <mergeCell ref="G291:H291"/>
    <mergeCell ref="J291:K291"/>
    <mergeCell ref="A292:A293"/>
    <mergeCell ref="B292:B293"/>
    <mergeCell ref="C292:C293"/>
    <mergeCell ref="G292:I292"/>
    <mergeCell ref="J139:K139"/>
    <mergeCell ref="A140:A141"/>
    <mergeCell ref="B140:B141"/>
    <mergeCell ref="C140:C141"/>
    <mergeCell ref="G170:I170"/>
    <mergeCell ref="J170:L170"/>
    <mergeCell ref="B272:B273"/>
    <mergeCell ref="C272:C273"/>
    <mergeCell ref="G281:H281"/>
    <mergeCell ref="J281:K281"/>
    <mergeCell ref="D159:E159"/>
    <mergeCell ref="G159:H159"/>
    <mergeCell ref="J159:K159"/>
    <mergeCell ref="A160:A161"/>
    <mergeCell ref="J160:L160"/>
    <mergeCell ref="D139:E139"/>
    <mergeCell ref="A130:A131"/>
    <mergeCell ref="J130:L130"/>
    <mergeCell ref="B130:B131"/>
    <mergeCell ref="C130:C131"/>
    <mergeCell ref="B100:B101"/>
    <mergeCell ref="C100:C101"/>
    <mergeCell ref="G109:H109"/>
    <mergeCell ref="J109:K109"/>
    <mergeCell ref="A110:A111"/>
    <mergeCell ref="B110:B111"/>
    <mergeCell ref="C110:C111"/>
    <mergeCell ref="D109:E109"/>
    <mergeCell ref="D110:F110"/>
    <mergeCell ref="G110:I110"/>
    <mergeCell ref="J110:L110"/>
    <mergeCell ref="G120:I120"/>
    <mergeCell ref="D130:F130"/>
    <mergeCell ref="G130:I130"/>
    <mergeCell ref="D119:E119"/>
    <mergeCell ref="D120:F120"/>
    <mergeCell ref="J120:L120"/>
    <mergeCell ref="D129:E129"/>
    <mergeCell ref="G129:H129"/>
    <mergeCell ref="J129:K129"/>
    <mergeCell ref="D140:F140"/>
    <mergeCell ref="G149:H149"/>
    <mergeCell ref="J149:K149"/>
    <mergeCell ref="A150:A151"/>
    <mergeCell ref="B150:B151"/>
    <mergeCell ref="C150:C151"/>
    <mergeCell ref="G150:I150"/>
    <mergeCell ref="D149:E149"/>
    <mergeCell ref="D150:F150"/>
    <mergeCell ref="J150:L150"/>
    <mergeCell ref="G140:I140"/>
    <mergeCell ref="J140:L140"/>
    <mergeCell ref="G139:H139"/>
    <mergeCell ref="G80:I80"/>
    <mergeCell ref="J80:L80"/>
    <mergeCell ref="B70:B71"/>
    <mergeCell ref="C70:C71"/>
    <mergeCell ref="G79:H79"/>
    <mergeCell ref="J79:K79"/>
    <mergeCell ref="A80:A81"/>
    <mergeCell ref="B80:B81"/>
    <mergeCell ref="C80:C81"/>
    <mergeCell ref="D70:F70"/>
    <mergeCell ref="G70:I70"/>
    <mergeCell ref="D100:F100"/>
    <mergeCell ref="G100:I100"/>
    <mergeCell ref="D99:E99"/>
    <mergeCell ref="G99:H99"/>
    <mergeCell ref="J99:K99"/>
    <mergeCell ref="A100:A101"/>
    <mergeCell ref="J100:L100"/>
    <mergeCell ref="G119:H119"/>
    <mergeCell ref="J119:K119"/>
    <mergeCell ref="A120:A121"/>
    <mergeCell ref="B120:B121"/>
    <mergeCell ref="C120:C121"/>
    <mergeCell ref="D59:E59"/>
    <mergeCell ref="D60:F60"/>
    <mergeCell ref="J60:L60"/>
    <mergeCell ref="D69:E69"/>
    <mergeCell ref="G69:H69"/>
    <mergeCell ref="J69:K69"/>
    <mergeCell ref="A70:A71"/>
    <mergeCell ref="J70:L70"/>
    <mergeCell ref="A90:A91"/>
    <mergeCell ref="B90:B91"/>
    <mergeCell ref="C90:C91"/>
    <mergeCell ref="G90:I90"/>
    <mergeCell ref="D89:E89"/>
    <mergeCell ref="D90:F90"/>
    <mergeCell ref="J90:L90"/>
    <mergeCell ref="A23:A24"/>
    <mergeCell ref="B23:B24"/>
    <mergeCell ref="C23:C24"/>
    <mergeCell ref="G50:I50"/>
    <mergeCell ref="J50:L50"/>
    <mergeCell ref="D79:E79"/>
    <mergeCell ref="D80:F80"/>
    <mergeCell ref="G89:H89"/>
    <mergeCell ref="J89:K89"/>
    <mergeCell ref="B43:B44"/>
    <mergeCell ref="C43:C44"/>
    <mergeCell ref="G49:H49"/>
    <mergeCell ref="J49:K49"/>
    <mergeCell ref="A50:A51"/>
    <mergeCell ref="B50:B51"/>
    <mergeCell ref="C50:C51"/>
    <mergeCell ref="D49:E49"/>
    <mergeCell ref="D50:F50"/>
    <mergeCell ref="G59:H59"/>
    <mergeCell ref="J59:K59"/>
    <mergeCell ref="A60:A61"/>
    <mergeCell ref="B60:B61"/>
    <mergeCell ref="C60:C61"/>
    <mergeCell ref="G60:I60"/>
    <mergeCell ref="G16:I16"/>
    <mergeCell ref="J16:L16"/>
    <mergeCell ref="D8:E8"/>
    <mergeCell ref="D9:F9"/>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 ref="G282:I282"/>
    <mergeCell ref="J282:L282"/>
    <mergeCell ref="D22:E22"/>
    <mergeCell ref="D23:F23"/>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J43:L43"/>
    <mergeCell ref="G23:I23"/>
    <mergeCell ref="J23:L23"/>
    <mergeCell ref="G22:H22"/>
    <mergeCell ref="J22:K22"/>
    <mergeCell ref="A245:A246"/>
    <mergeCell ref="J245:L245"/>
    <mergeCell ref="C235:C236"/>
    <mergeCell ref="G235:I235"/>
    <mergeCell ref="D234:E234"/>
    <mergeCell ref="D235:F235"/>
    <mergeCell ref="J235:L235"/>
    <mergeCell ref="D244:E244"/>
    <mergeCell ref="G244:H244"/>
    <mergeCell ref="J244:K244"/>
    <mergeCell ref="C197:C198"/>
    <mergeCell ref="G225:I225"/>
    <mergeCell ref="J225:L225"/>
    <mergeCell ref="B215:B216"/>
    <mergeCell ref="C215:C216"/>
    <mergeCell ref="G224:H224"/>
    <mergeCell ref="J224:K224"/>
    <mergeCell ref="G252:I252"/>
    <mergeCell ref="J252:L252"/>
    <mergeCell ref="B245:B246"/>
    <mergeCell ref="C245:C246"/>
    <mergeCell ref="G251:H251"/>
    <mergeCell ref="J251:K251"/>
    <mergeCell ref="A252:A253"/>
    <mergeCell ref="B252:B253"/>
    <mergeCell ref="C252:C253"/>
    <mergeCell ref="D245:F245"/>
    <mergeCell ref="G245:I245"/>
    <mergeCell ref="D251:E251"/>
    <mergeCell ref="D252:F252"/>
    <mergeCell ref="D272:F272"/>
    <mergeCell ref="G272:I272"/>
    <mergeCell ref="D261:E261"/>
    <mergeCell ref="D262:F262"/>
    <mergeCell ref="J262:L262"/>
    <mergeCell ref="D271:E271"/>
    <mergeCell ref="G271:H271"/>
    <mergeCell ref="J271:K271"/>
    <mergeCell ref="A272:A273"/>
    <mergeCell ref="J272:L272"/>
    <mergeCell ref="G261:H261"/>
    <mergeCell ref="J261:K261"/>
    <mergeCell ref="A262:A263"/>
    <mergeCell ref="B262:B263"/>
    <mergeCell ref="C262:C263"/>
    <mergeCell ref="G262:I262"/>
    <mergeCell ref="A225:A226"/>
    <mergeCell ref="B225:B226"/>
    <mergeCell ref="C225:C226"/>
    <mergeCell ref="D224:E224"/>
    <mergeCell ref="D225:F225"/>
    <mergeCell ref="G234:H234"/>
    <mergeCell ref="J234:K234"/>
    <mergeCell ref="A235:A236"/>
    <mergeCell ref="B235:B236"/>
    <mergeCell ref="G179:H179"/>
    <mergeCell ref="J179:K179"/>
    <mergeCell ref="A180:A181"/>
    <mergeCell ref="B180:B181"/>
    <mergeCell ref="C180:C181"/>
    <mergeCell ref="G180:I180"/>
    <mergeCell ref="D190:F190"/>
    <mergeCell ref="G190:I190"/>
    <mergeCell ref="D179:E179"/>
    <mergeCell ref="D180:F180"/>
    <mergeCell ref="J180:L180"/>
    <mergeCell ref="D189:E189"/>
    <mergeCell ref="G189:H189"/>
    <mergeCell ref="J189:K189"/>
    <mergeCell ref="A190:A191"/>
    <mergeCell ref="J190:L190"/>
    <mergeCell ref="B190:B191"/>
    <mergeCell ref="C190:C191"/>
    <mergeCell ref="B160:B161"/>
    <mergeCell ref="C160:C161"/>
    <mergeCell ref="G169:H169"/>
    <mergeCell ref="J169:K169"/>
    <mergeCell ref="A170:A171"/>
    <mergeCell ref="B170:B171"/>
    <mergeCell ref="C170:C171"/>
    <mergeCell ref="D169:E169"/>
    <mergeCell ref="D170:F170"/>
    <mergeCell ref="D160:F160"/>
    <mergeCell ref="G160:I160"/>
    <mergeCell ref="D196:E196"/>
    <mergeCell ref="D197:F197"/>
    <mergeCell ref="G206:H206"/>
    <mergeCell ref="J206:K206"/>
    <mergeCell ref="A207:A208"/>
    <mergeCell ref="B207:B208"/>
    <mergeCell ref="C207:C208"/>
    <mergeCell ref="G207:I207"/>
    <mergeCell ref="D215:F215"/>
    <mergeCell ref="G215:I215"/>
    <mergeCell ref="D206:E206"/>
    <mergeCell ref="D207:F207"/>
    <mergeCell ref="J207:L207"/>
    <mergeCell ref="D214:E214"/>
    <mergeCell ref="G214:H214"/>
    <mergeCell ref="J214:K214"/>
    <mergeCell ref="A215:A216"/>
    <mergeCell ref="J215:L215"/>
    <mergeCell ref="G197:I197"/>
    <mergeCell ref="J197:L197"/>
    <mergeCell ref="G196:H196"/>
    <mergeCell ref="J196:K196"/>
    <mergeCell ref="A197:A198"/>
    <mergeCell ref="B197:B198"/>
  </mergeCells>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G311 G314:G326 G328 G331:G343">
    <cfRule type="cellIs" dxfId="592" priority="1"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G311 G314:G326 G328 G331:G343">
    <cfRule type="cellIs" dxfId="591" priority="2"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J311:J318 J328:J335">
    <cfRule type="cellIs" dxfId="590" priority="3"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G311 G314:G326 G328 G331:G343">
    <cfRule type="cellIs" dxfId="589" priority="4"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88" priority="5"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587" priority="6"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586" priority="7"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85" priority="8"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584" priority="9"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583" priority="10"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582" priority="11"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581" priority="12"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80" priority="13"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579" priority="14"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578" priority="15"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77" priority="16"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576" priority="17"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575" priority="18"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574" priority="19"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573" priority="20"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72" priority="21"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571" priority="22"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570" priority="23"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69" priority="24" operator="equal">
      <formula>"Success"</formula>
    </cfRule>
  </conditionalFormatting>
  <conditionalFormatting sqref="G1:G6 J1:J6 D8:D13 G8:G13 J8:J13 D15:D20 G15:G20 J15:J20 D22:D27 G22:G27 J22:J27 G30 J30 D32:D37 G32:G37 J32:J37 G40 J40 D42:D47 G42:G47 J42:J47 D49:D54 G49:G54 J49:J54 G57 J57 D59:D64 G59:G64 J59:J64 G67 J67 D69:D74 G69:G74 J69:J74 G77 J77 D79:D84 G79:G84 J79:J84 G87 J87 D89:D94 G89:G94 J89:J94 G97 J97 D99:D104 G99:G104 J99:J104 G107 J107 D109:D114 G109:G114 J109:J114 G117 J117 D119:D124 G119:G124 J119:J124 G127 J127 D129:D134 G129:G134 J129:J134 G137 J137 D139:D144 G139:G144 J139:J144 G147 J147 D149:D154 G149:G154 J149:J154 G157 J157 D159:D164 G159:G164 J159:J164 G167 J167 D169:D174 G169:G174 J169:J174 G177 J177 D179:D184 G179:G184 J179:J184 G187 J187 D189:D194 G189:G194 J189:J194 D196:D201 G196:G201 J196:J201 G204 J204 D206:D211 G206:G211 J206:J211 D214:D219 G214:G219 J214:J219 G222 J222 D224:D229 G224:G229 J224:J229 G232 J232 D234:D239 G234:G239 J234:J239 G242 J242 D244:D249 G244:G249 J244:J249 D251:D256 G251:G256 J251:J256 G259 J259 D261:D266 G261:G266 J261:J266 G269 J269 D271:D276 G271:G276 J271:J276 G279 J279 D281:D286 G281:G286 J281:J286 G289 J289 D291:D296 G291:G296 J291:J296 G299 J299 D301:D306 G301:G306 J301:J306 G309 J309">
    <cfRule type="cellIs" dxfId="568" priority="25" operator="equal">
      <formula>"Failed"</formula>
    </cfRule>
  </conditionalFormatting>
  <conditionalFormatting sqref="G1:G6 G8:G13 G15:G20 G22:G27 G30 G32:G37 G40 G42:G47 G49:G54 G57 G59:G64 G67 G69:G74 G77 G79:G84 G87 G89:G94 G97 G99:G104 G107 G109:G114 G117 G119:G124 G127 G129:G134 G137 G139:G144 G147 G149:G154 G157 G159:G164 G167 G169:G174 G177 G179:G184 G187 G189:G194 G196:G201 G204 G206:G211 G214:G219 G222 G224:G229 G232 G234:G239 G242 G244:G249 G251:G256 G259 G261:G266 G269 G271:G276 G279 G281:G286 G289 G291:G296 G299 G301:G306 G309">
    <cfRule type="cellIs" dxfId="567" priority="26" operator="equal">
      <formula>"Need Testing"</formula>
    </cfRule>
  </conditionalFormatting>
  <conditionalFormatting sqref="J1:J6 J8:J13 J15:J20 J22:J27 J30 J32:J37 J40 J42:J47 J49:J54 J57 J59:J64 J67 J69:J74 J77 J79:J84 J87 J89:J94 J97 J99:J104 J107 J109:J114 J117 J119:J124 J127 J129:J134 J137 J139:J144 J147 J149:J154 J157 J159:J164 J167 J169:J174 J177 J179:J184 J187 J189:J194 J196:J201 J204 J206:J211 J214:J219 J222 J224:J229 J232 J234:J239 J242 J244:J249 J251:J256 J259 J261:J266 J269 J271:J276 J279 J281:J286 J289 J291:J296 J299 J301:J306 J309">
    <cfRule type="cellIs" dxfId="566" priority="27" operator="equal">
      <formula>"NEED TESTING"</formula>
    </cfRule>
  </conditionalFormatting>
  <conditionalFormatting sqref="D1:D6 G1:G6 J1:J6 D8:D13 G8:G13 J8:J13 D15:D20 G15:G20 J15:J20 D22:D27 G22:G27 J22:J27 D30 G30 J30 D32:D37 G32:G37 J32:J37 D40 G40 J40 D42:D47 G42:G47 J42:J47 D49:D54 G49:G54 J49:J54 D57 G57 J57 D59:D64 G59:G64 J59:J64 D67 G67 J67 D69:D74 G69:G74 J69:J74 D77 G77 J77 D79:D84 G79:G84 J79:J84 D87 G87 J87 D89:D94 G89:G94 J89:J94 D97 G97 J97 D99:D104 G99:G104 J99:J104 D107 G107 J107 D109:D114 G109:G114 J109:J114 D117 G117 J117 D119:D124 G119:G124 J119:J124 D127 G127 J127 D129:D134 G129:G134 J129:J134 D137 G137 J137 D139:D144 G139:G144 J139:J144 D147 G147 J147 D149:D154 G149:G154 J149:J154 D157 G157 J157 D159:D164 G159:G164 J159:J164 D167 G167 J167 D169:D174 G169:G174 J169:J174 D177 G177 J177 D179:D184 G179:G184 J179:J184 D187 G187 J187 D189:D194 G189:G194 J189:J194 D196:D201 G196:G201 J196:J201 D204 G204 J204 D206:D211 G206:G211 J206:J211 D214:D219 G214:G219 J214:J219 D222 G222 J222 D224:D229 G224:G229 J224:J229 D232 G232 J232 D234:D239 G234:G239 J234:J239 D242 G242 J242 D244:D249 G244:G249 J244:J249 D251:D256 G251:G256 J251:J256 D259 G259 J259 D261:D266 G261:G266 J261:J266 D269 G269 J269 D271:D276 G271:G276 J271:J276 D279 G279 J279 D281:D286 G281:G286 J281:J286 D289 G289 J289 D291:D296 G291:G296 J291:J296 D299 G299 J299 D301:D306 G301:G306 J301:J306 D309 G309 J309">
    <cfRule type="cellIs" dxfId="565" priority="28" operator="equal">
      <formula>"Success"</formula>
    </cfRule>
  </conditionalFormatting>
  <conditionalFormatting sqref="G1:G11 J1:J11 D6:D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64" priority="29" operator="equal">
      <formula>"Failed"</formula>
    </cfRule>
  </conditionalFormatting>
  <conditionalFormatting sqref="G1:G11 G14:G18 G22:G25 G30:G35 G40:G45 G49:G52 G57:G62 G67:G72 G77:G82 G87:G92 G97:G102 G107:G112 G117:G122 G127:G132 G137:G142 G147:G152 G157:G162 G167:G172 G177:G182 G187:G192 G196:G199 G204:G209 G214:G217 G222:G227 G232:G237 G242:G247 G251:G254 G259:G264 G269:G274 G279:G284 G289:G294 G299:G304 G309">
    <cfRule type="cellIs" dxfId="563" priority="30" operator="equal">
      <formula>"Need Testing"</formula>
    </cfRule>
  </conditionalFormatting>
  <conditionalFormatting sqref="J1:J11 J14:J18 J22:J25 J30:J35 J40:J45 J49:J52 J57:J62 J67:J72 J77:J82 J87:J92 J97:J102 J107:J112 J117:J122 J127:J132 J137:J142 J147:J152 J157:J162 J167:J172 J177:J182 J187:J192 J196:J199 J204:J209 J214:J217 J222:J227 J232:J237 J242:J247 J251:J254 J259:J264 J269:J274 J279:J284 J289:J294 J299:J304 J309">
    <cfRule type="cellIs" dxfId="562" priority="31" operator="equal">
      <formula>"NEED TESTING"</formula>
    </cfRule>
  </conditionalFormatting>
  <conditionalFormatting sqref="D1:D11 G1:G11 J1:J11 D14:D18 G14:G18 J14:J18 D22:D25 G22:G25 J22:J25 D30:D35 G30:G35 J30:J35 D40:D45 G40:G45 J40:J45 D49:D52 G49:G52 J49:J52 D57:D62 G57:G62 J57:J62 D67:D72 G67:G72 J67:J72 D77:D82 G77:G82 J77:J82 D87:D92 G87:G92 J87:J92 D97:D102 G97:G102 J97:J102 D107:D112 G107:G112 J107:J112 D117:D122 G117:G122 J117:J122 D127:D132 G127:G132 J127:J132 D137:D142 G137:G142 J137:J142 D147:D152 G147:G152 J147:J152 D157:D162 G157:G162 J157:J162 D167:D172 G167:G172 J167:J172 D177:D182 G177:G182 J177:J182 D187:D192 G187:G192 J187:J192 D196:D199 G196:G199 J196:J199 D204:D209 G204:G209 J204:J209 D214:D217 G214:G217 J214:J217 D222:D227 G222:G227 J222:J227 D232:D237 G232:G237 J232:J237 D242:D247 G242:G247 J242:J247 D251:D254 G251:G254 J251:J254 D259:D264 G259:G264 J259:J264 D269:D274 G269:G274 J269:J274 D279:D284 G279:G284 J279:J284 D289:D294 G289:G294 J289:J294 D299:D304 G299:G304 J299:J304 D309 G309 J309">
    <cfRule type="cellIs" dxfId="561" priority="32" operator="equal">
      <formula>"Success"</formula>
    </cfRule>
  </conditionalFormatting>
  <dataValidations count="3">
    <dataValidation type="list" allowBlank="1" sqref="G11:G13 J11:J13 G18:G20 J18:J20 G25:G27 J25:J27 G35:G37 J35:J37 G45:G47 J45:J47 G52:G54 J52:J54 G62:G64 J62:J64 G72:G74 J72:J74 G82:G84 J82:J84 G92:G94 J92:J94 G102:G104 J102:J104 G112:G114 J112:J114 G122:G124 J122:J124 G132:G134 J132:J134 G142:G144 J142:J144 G152:G154 J152:J154 G162:G164 J162:J164 G172:G174 J172:J174 G182:G184 J182:J184 G192:G194 J192:J194 G199:G201 J199:J201 G209:G211 J209:J211 G217:G219 J217:J219 G227:G229 J227:J229 G237:G239 J237:J239 G247:G249 J247:J249 G254:G256 J254:J256 G264:G266 J264:J266 G274:G276 J274:J276 G284:G286 J284:J286 G294:G296 J294:J296 G304:G306 J304:J306 G314:G326 J314:J326 G331:G343 J331:J343" xr:uid="{00000000-0002-0000-0A00-000000000000}">
      <formula1>"Success,Failed,Need Testing"</formula1>
    </dataValidation>
    <dataValidation type="list" allowBlank="1" sqref="D11:D13 D18:D20 D25:D27 D35:D37 D45:D47 D52:D54 D62:D64 D72:D74 D82:D84 D92:D94 D102:D104 D112:D114 D122:D124 D132:D134 D142:D144 D152:D154 D162:D164 D172:D174 D182:D184 D192:D194 D199:D201 D209:D211 D217:D219 D227:D229 D237:D239 D247:D249 D254:D256 D264:D266 D274:D276 D284:D286 D294:D296 D304:D306 D314:D326 D331:D343" xr:uid="{00000000-0002-0000-0A00-000001000000}">
      <formula1>"Success,Failed"</formula1>
    </dataValidation>
    <dataValidation type="custom" allowBlank="1" showDropDown="1" sqref="E11:E13 H11:H13 K11:K13 E18:E20 H18:H20 K18:K20 E25:E27 H25:H27 K25:K27 E35:E37 H35:H37 K35:K37 E45:E47 H45:H47 K45:K47 E52:E54 H52:H54 K52:K54 E62:E64 H62:H64 K62:K64 E72:E74 H72:H74 K72:K74 E82:E84 H82:H84 K82:K84 E92:E94 H92:H94 K92:K94 E102:E104 H102:H104 K102:K104 E112:E114 H112:H114 K112:K114 E122:E124 H122:H124 K122:K124 E132:E134 H132:H134 K132:K134 E142:E144 H142:H144 K142:K144 E152:E154 H152:H154 K152:K154 E162:E164 H162:H164 K162:K164 E172:E174 H172:H174 K172:K174 E182:E184 H182:H184 K182:K184 E192:E194 H192:H194 K192:K194 E199:E201 H199:H201 K199:K201 E209:E211 H209:H211 K209:K211 E217:E219 H217:H219 K217:K219 E227:E229 H227:H229 K227:K229 E237:E239 H237:H239 K237:K239 E247:E249 H247:H249 K247:K249 E254:E256 H254:H256 K254:K256 E264:E266 H264:H266 K264:K266 E274:E276 H274:H276 K274:K276 E284:E286 H284:H286 K284:K286 E294:E296 H294:H296 K294:K296 E304:E306 H304:H306 K304:K306 E314:E326 H314:H326 K314:K326 E331:E343 H331:H343 K331:K343" xr:uid="{00000000-0002-0000-0A00-000002000000}">
      <formula1>OR(NOT(ISERROR(DATEVALUE(E11))), AND(ISNUMBER(E11), LEFT(CELL("format", E11))="D"))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L1141"/>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1556</v>
      </c>
      <c r="C1" s="128" t="s">
        <v>79</v>
      </c>
      <c r="D1" s="52" t="s">
        <v>80</v>
      </c>
      <c r="E1" s="128" t="s">
        <v>81</v>
      </c>
      <c r="F1" s="128" t="s">
        <v>82</v>
      </c>
      <c r="G1" s="129" t="s">
        <v>83</v>
      </c>
      <c r="H1" s="128" t="s">
        <v>84</v>
      </c>
      <c r="I1" s="54"/>
      <c r="J1" s="55"/>
      <c r="K1" s="130"/>
      <c r="L1" s="131"/>
    </row>
    <row r="2" spans="1:12">
      <c r="A2" s="126"/>
      <c r="B2" s="132" t="s">
        <v>85</v>
      </c>
      <c r="C2" s="59">
        <f>COUNTIFS(D$6:$D1141, "Success", $A$6:$A1141, "=#TC*")</f>
        <v>0</v>
      </c>
      <c r="D2" s="60">
        <f>COUNTIFS(D$6:$D1141, "Failed", $A$6:$A1141, "=#TC*")</f>
        <v>0</v>
      </c>
      <c r="E2" s="61">
        <f>COUNTIFS(D$6:$D1141, "Need Testing", $A$6:$A1141, "=#TC*")</f>
        <v>0</v>
      </c>
      <c r="F2" s="59">
        <f t="shared" ref="F2:F4" si="0">$G$2-(C2+D2)</f>
        <v>15</v>
      </c>
      <c r="G2" s="397">
        <f>COUNTIF($A:$A, "#TC*")</f>
        <v>15</v>
      </c>
      <c r="H2" s="400">
        <f>COUNTIF($A:$A, "#SC*")</f>
        <v>5</v>
      </c>
      <c r="I2" s="62"/>
      <c r="J2" s="55"/>
      <c r="K2" s="130"/>
      <c r="L2" s="131"/>
    </row>
    <row r="3" spans="1:12">
      <c r="A3" s="126"/>
      <c r="B3" s="132" t="s">
        <v>86</v>
      </c>
      <c r="C3" s="59">
        <f>COUNTIFS(G$6:$G1141, "Success", $A$6:$A1141, "=#TC*")</f>
        <v>13</v>
      </c>
      <c r="D3" s="60">
        <f>COUNTIFS(G$6:$G1141, "Failed", $A$6:$A1141, "=#TC*")</f>
        <v>2</v>
      </c>
      <c r="E3" s="61">
        <f>COUNTIFS(G$6:$G1141, "Need Testing", $A$6:$A1141, "=#TC*")</f>
        <v>0</v>
      </c>
      <c r="F3" s="59">
        <f t="shared" si="0"/>
        <v>0</v>
      </c>
      <c r="G3" s="398"/>
      <c r="H3" s="398"/>
      <c r="I3" s="62"/>
      <c r="J3" s="55"/>
      <c r="K3" s="130"/>
      <c r="L3" s="131"/>
    </row>
    <row r="4" spans="1:12">
      <c r="A4" s="126"/>
      <c r="B4" s="132" t="s">
        <v>87</v>
      </c>
      <c r="C4" s="59">
        <f>COUNTIFS(J$6:$J1141, "Success", $A$6:$A1141, "=#TC*")</f>
        <v>0</v>
      </c>
      <c r="D4" s="60">
        <f>COUNTIFS(J$6:$J1141, "Failed", $A$6:$A1141, "=#TC*")</f>
        <v>0</v>
      </c>
      <c r="E4" s="61">
        <f>COUNTIFS(J$6:$J1141, "Need Testing", $A$6:$A1141, "=#TC*")</f>
        <v>0</v>
      </c>
      <c r="F4" s="59">
        <f t="shared" si="0"/>
        <v>15</v>
      </c>
      <c r="G4" s="399"/>
      <c r="H4" s="399"/>
      <c r="I4" s="62"/>
      <c r="J4" s="55"/>
      <c r="K4" s="130"/>
      <c r="L4" s="131"/>
    </row>
    <row r="5" spans="1:12">
      <c r="A5" s="126"/>
      <c r="B5" s="149"/>
      <c r="C5" s="142"/>
      <c r="D5" s="55"/>
      <c r="E5" s="131"/>
      <c r="F5" s="131"/>
      <c r="G5" s="55"/>
      <c r="H5" s="142"/>
      <c r="I5" s="64"/>
      <c r="J5" s="55"/>
      <c r="K5" s="130"/>
      <c r="L5" s="131"/>
    </row>
    <row r="6" spans="1:12">
      <c r="A6" s="162" t="s">
        <v>88</v>
      </c>
      <c r="B6" s="163" t="s">
        <v>1557</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1558</v>
      </c>
      <c r="C11" s="155" t="s">
        <v>1559</v>
      </c>
      <c r="D11" s="80"/>
      <c r="E11" s="156"/>
      <c r="F11" s="156"/>
      <c r="G11" s="82" t="s">
        <v>79</v>
      </c>
      <c r="H11" s="160" t="s">
        <v>1560</v>
      </c>
      <c r="I11" s="84"/>
      <c r="J11" s="80"/>
      <c r="K11" s="158"/>
      <c r="L11" s="159"/>
    </row>
    <row r="12" spans="1:12" ht="30">
      <c r="A12" s="165">
        <v>2</v>
      </c>
      <c r="B12" s="168" t="s">
        <v>148</v>
      </c>
      <c r="C12" s="169" t="s">
        <v>149</v>
      </c>
      <c r="D12" s="80"/>
      <c r="E12" s="156"/>
      <c r="F12" s="156"/>
      <c r="G12" s="82" t="s">
        <v>79</v>
      </c>
      <c r="H12" s="160" t="s">
        <v>1560</v>
      </c>
      <c r="I12" s="84"/>
      <c r="J12" s="80"/>
      <c r="K12" s="158"/>
      <c r="L12" s="159"/>
    </row>
    <row r="13" spans="1:12" ht="12" customHeight="1">
      <c r="A13" s="165">
        <v>3</v>
      </c>
      <c r="B13" s="154" t="s">
        <v>150</v>
      </c>
      <c r="C13" s="160" t="s">
        <v>1561</v>
      </c>
      <c r="D13" s="80"/>
      <c r="E13" s="156"/>
      <c r="F13" s="156"/>
      <c r="G13" s="95" t="s">
        <v>79</v>
      </c>
      <c r="H13" s="160" t="s">
        <v>1560</v>
      </c>
      <c r="I13" s="84"/>
      <c r="J13" s="80"/>
      <c r="K13" s="158"/>
      <c r="L13" s="159"/>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62" t="s">
        <v>107</v>
      </c>
      <c r="B16" s="163" t="s">
        <v>1562</v>
      </c>
      <c r="C16" s="146"/>
      <c r="D16" s="68"/>
      <c r="E16" s="148"/>
      <c r="F16" s="148"/>
      <c r="G16" s="68"/>
      <c r="H16" s="146"/>
      <c r="I16" s="67"/>
      <c r="J16" s="68"/>
      <c r="K16" s="147"/>
      <c r="L16" s="148"/>
    </row>
    <row r="17" spans="1:12">
      <c r="A17" s="1"/>
      <c r="B17" s="1"/>
      <c r="C17" s="1"/>
      <c r="D17" s="1"/>
      <c r="E17" s="1"/>
      <c r="F17" s="1"/>
      <c r="G17" s="1"/>
      <c r="H17" s="1"/>
      <c r="I17" s="1"/>
      <c r="J17" s="1"/>
      <c r="K17" s="1"/>
      <c r="L17" s="1"/>
    </row>
    <row r="18" spans="1:12">
      <c r="A18" s="104" t="s">
        <v>90</v>
      </c>
      <c r="B18" s="150" t="s">
        <v>91</v>
      </c>
      <c r="C18" s="73" t="s">
        <v>85</v>
      </c>
      <c r="D18" s="401" t="str">
        <f>IF(COUNTIF(D21:D23, "Failed") &gt; 0, "Failed", IF(COUNTA(D21:D23) = 0, "Not Tested", "Success"))</f>
        <v>Not Tested</v>
      </c>
      <c r="E18" s="402"/>
      <c r="F18" s="97"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152"/>
    </row>
    <row r="19" spans="1:12">
      <c r="A19" s="403" t="s">
        <v>92</v>
      </c>
      <c r="B19" s="404" t="s">
        <v>93</v>
      </c>
      <c r="C19" s="404" t="s">
        <v>94</v>
      </c>
      <c r="D19" s="408" t="s">
        <v>95</v>
      </c>
      <c r="E19" s="409"/>
      <c r="F19" s="402"/>
      <c r="G19" s="408" t="s">
        <v>96</v>
      </c>
      <c r="H19" s="409"/>
      <c r="I19" s="402"/>
      <c r="J19" s="408" t="s">
        <v>97</v>
      </c>
      <c r="K19" s="409"/>
      <c r="L19" s="402"/>
    </row>
    <row r="20" spans="1:12">
      <c r="A20" s="399"/>
      <c r="B20" s="399"/>
      <c r="C20" s="399"/>
      <c r="D20" s="75" t="s">
        <v>98</v>
      </c>
      <c r="E20" s="153" t="s">
        <v>99</v>
      </c>
      <c r="F20" s="153" t="s">
        <v>100</v>
      </c>
      <c r="G20" s="75" t="s">
        <v>98</v>
      </c>
      <c r="H20" s="153" t="s">
        <v>99</v>
      </c>
      <c r="I20" s="76" t="s">
        <v>100</v>
      </c>
      <c r="J20" s="75" t="s">
        <v>98</v>
      </c>
      <c r="K20" s="153" t="s">
        <v>99</v>
      </c>
      <c r="L20" s="153" t="s">
        <v>100</v>
      </c>
    </row>
    <row r="21" spans="1:12" ht="45">
      <c r="A21" s="165">
        <v>1</v>
      </c>
      <c r="B21" s="154" t="s">
        <v>1434</v>
      </c>
      <c r="C21" s="155" t="s">
        <v>1435</v>
      </c>
      <c r="D21" s="80"/>
      <c r="E21" s="156"/>
      <c r="F21" s="156"/>
      <c r="G21" s="82" t="s">
        <v>79</v>
      </c>
      <c r="H21" s="160" t="s">
        <v>1560</v>
      </c>
      <c r="I21" s="84"/>
      <c r="J21" s="80"/>
      <c r="K21" s="158"/>
      <c r="L21" s="159"/>
    </row>
    <row r="22" spans="1:12" ht="30">
      <c r="A22" s="165">
        <v>2</v>
      </c>
      <c r="B22" s="168" t="s">
        <v>148</v>
      </c>
      <c r="C22" s="169" t="s">
        <v>149</v>
      </c>
      <c r="D22" s="80"/>
      <c r="E22" s="156"/>
      <c r="F22" s="156"/>
      <c r="G22" s="82" t="s">
        <v>79</v>
      </c>
      <c r="H22" s="160" t="s">
        <v>1560</v>
      </c>
      <c r="I22" s="84"/>
      <c r="J22" s="80"/>
      <c r="K22" s="158"/>
      <c r="L22" s="159"/>
    </row>
    <row r="23" spans="1:12" ht="12" customHeight="1">
      <c r="A23" s="165">
        <v>3</v>
      </c>
      <c r="B23" s="154" t="s">
        <v>150</v>
      </c>
      <c r="C23" s="160" t="s">
        <v>1436</v>
      </c>
      <c r="D23" s="80"/>
      <c r="E23" s="156"/>
      <c r="F23" s="156"/>
      <c r="G23" s="95" t="s">
        <v>79</v>
      </c>
      <c r="H23" s="160" t="s">
        <v>1560</v>
      </c>
      <c r="I23" s="84"/>
      <c r="J23" s="80"/>
      <c r="K23" s="158"/>
      <c r="L23" s="159"/>
    </row>
    <row r="24" spans="1:12">
      <c r="A24" s="1"/>
      <c r="B24" s="1"/>
      <c r="C24" s="1"/>
      <c r="D24" s="1"/>
      <c r="E24" s="1"/>
      <c r="F24" s="1"/>
      <c r="G24" s="1"/>
      <c r="H24" s="1"/>
      <c r="I24" s="1"/>
      <c r="J24" s="1"/>
      <c r="K24" s="1"/>
      <c r="L24" s="1"/>
    </row>
    <row r="25" spans="1:12">
      <c r="A25" s="1"/>
      <c r="B25" s="1"/>
      <c r="C25" s="1"/>
      <c r="D25" s="1"/>
      <c r="E25" s="1"/>
      <c r="F25" s="1"/>
      <c r="G25" s="1"/>
      <c r="H25" s="1"/>
      <c r="I25" s="1"/>
      <c r="J25" s="1"/>
      <c r="K25" s="1"/>
      <c r="L25" s="1"/>
    </row>
    <row r="26" spans="1:12">
      <c r="A26" s="162" t="s">
        <v>110</v>
      </c>
      <c r="B26" s="163" t="s">
        <v>1563</v>
      </c>
      <c r="C26" s="146"/>
      <c r="D26" s="68"/>
      <c r="E26" s="148"/>
      <c r="F26" s="148"/>
      <c r="G26" s="68"/>
      <c r="H26" s="146"/>
      <c r="I26" s="67"/>
      <c r="J26" s="68"/>
      <c r="K26" s="147"/>
      <c r="L26" s="148"/>
    </row>
    <row r="27" spans="1:12">
      <c r="A27" s="1"/>
      <c r="B27" s="1"/>
      <c r="C27" s="1"/>
      <c r="D27" s="1"/>
      <c r="E27" s="1"/>
      <c r="F27" s="1"/>
      <c r="G27" s="1"/>
      <c r="H27" s="1"/>
      <c r="I27" s="1"/>
      <c r="J27" s="1"/>
      <c r="K27" s="1"/>
      <c r="L27" s="1"/>
    </row>
    <row r="28" spans="1:12">
      <c r="A28" s="104" t="s">
        <v>90</v>
      </c>
      <c r="B28" s="150" t="s">
        <v>91</v>
      </c>
      <c r="C28" s="73" t="s">
        <v>85</v>
      </c>
      <c r="D28" s="401" t="str">
        <f>IF(COUNTIF(D31:D32, "Failed") &gt; 0, "Failed", IF(COUNTA(D31:D32) = 0, "Not Tested", "Success"))</f>
        <v>Not Tested</v>
      </c>
      <c r="E28" s="402"/>
      <c r="F28" s="97" t="s">
        <v>86</v>
      </c>
      <c r="G28" s="401" t="str">
        <f>IF(COUNTIF(G31:G32, "Failed") &gt; 0, "Failed", IF(COUNTIF(G31:G32, "Need Testing") &gt; 0, "Need Testing", IF(COUNTA(G31:G32) = 0, "Not Tested", "Success")))</f>
        <v>Success</v>
      </c>
      <c r="H28" s="402"/>
      <c r="I28" s="73" t="s">
        <v>87</v>
      </c>
      <c r="J28" s="401" t="str">
        <f>IF(COUNTIF(J31:J32, "Failed") &gt; 0, "Failed", IF(COUNTIF(J31:J32, "Need Testing") &gt; 0, "Need Testing", IF(COUNTA(J31:J32) = 0, "Not Tested", "Success")))</f>
        <v>Not Tested</v>
      </c>
      <c r="K28" s="402"/>
      <c r="L28" s="152"/>
    </row>
    <row r="29" spans="1:12">
      <c r="A29" s="403" t="s">
        <v>92</v>
      </c>
      <c r="B29" s="404" t="s">
        <v>93</v>
      </c>
      <c r="C29" s="404" t="s">
        <v>94</v>
      </c>
      <c r="D29" s="408" t="s">
        <v>95</v>
      </c>
      <c r="E29" s="409"/>
      <c r="F29" s="402"/>
      <c r="G29" s="408" t="s">
        <v>96</v>
      </c>
      <c r="H29" s="409"/>
      <c r="I29" s="402"/>
      <c r="J29" s="408" t="s">
        <v>97</v>
      </c>
      <c r="K29" s="409"/>
      <c r="L29" s="402"/>
    </row>
    <row r="30" spans="1:12">
      <c r="A30" s="399"/>
      <c r="B30" s="399"/>
      <c r="C30" s="399"/>
      <c r="D30" s="75" t="s">
        <v>98</v>
      </c>
      <c r="E30" s="153" t="s">
        <v>99</v>
      </c>
      <c r="F30" s="153" t="s">
        <v>100</v>
      </c>
      <c r="G30" s="75" t="s">
        <v>98</v>
      </c>
      <c r="H30" s="153" t="s">
        <v>99</v>
      </c>
      <c r="I30" s="76" t="s">
        <v>100</v>
      </c>
      <c r="J30" s="75" t="s">
        <v>98</v>
      </c>
      <c r="K30" s="153" t="s">
        <v>99</v>
      </c>
      <c r="L30" s="153" t="s">
        <v>100</v>
      </c>
    </row>
    <row r="31" spans="1:12" ht="45">
      <c r="A31" s="165">
        <v>1</v>
      </c>
      <c r="B31" s="154" t="s">
        <v>1564</v>
      </c>
      <c r="C31" s="155" t="s">
        <v>1565</v>
      </c>
      <c r="D31" s="80"/>
      <c r="E31" s="156"/>
      <c r="F31" s="156"/>
      <c r="G31" s="82" t="s">
        <v>79</v>
      </c>
      <c r="H31" s="160" t="s">
        <v>1560</v>
      </c>
      <c r="I31" s="84"/>
      <c r="J31" s="80"/>
      <c r="K31" s="158"/>
      <c r="L31" s="159"/>
    </row>
    <row r="32" spans="1:12" ht="12" customHeight="1">
      <c r="A32" s="186">
        <v>2</v>
      </c>
      <c r="B32" s="154" t="s">
        <v>1566</v>
      </c>
      <c r="C32" s="160" t="s">
        <v>1567</v>
      </c>
      <c r="D32" s="80"/>
      <c r="E32" s="156"/>
      <c r="F32" s="156"/>
      <c r="G32" s="95" t="s">
        <v>79</v>
      </c>
      <c r="H32" s="160" t="s">
        <v>1560</v>
      </c>
      <c r="I32" s="84"/>
      <c r="J32" s="80"/>
      <c r="K32" s="158"/>
      <c r="L32" s="159"/>
    </row>
    <row r="33" spans="1:12">
      <c r="A33" s="1"/>
      <c r="B33" s="1"/>
      <c r="C33" s="1"/>
      <c r="D33" s="1"/>
      <c r="E33" s="1"/>
      <c r="F33" s="1"/>
      <c r="G33" s="1"/>
      <c r="H33" s="1"/>
      <c r="I33" s="1"/>
      <c r="J33" s="1"/>
      <c r="K33" s="1"/>
      <c r="L33" s="1"/>
    </row>
    <row r="34" spans="1:12">
      <c r="A34" s="104" t="s">
        <v>119</v>
      </c>
      <c r="B34" s="150" t="s">
        <v>1568</v>
      </c>
      <c r="C34" s="73" t="s">
        <v>85</v>
      </c>
      <c r="D34" s="401" t="str">
        <f>IF(COUNTIF(D37:D38, "Failed") &gt; 0, "Failed", IF(COUNTA(D37:D38) = 0, "Not Tested", "Success"))</f>
        <v>Not Tested</v>
      </c>
      <c r="E34" s="402"/>
      <c r="F34" s="97" t="s">
        <v>86</v>
      </c>
      <c r="G34" s="401" t="str">
        <f>IF(COUNTIF(G37:G38, "Failed") &gt; 0, "Failed", IF(COUNTIF(G37:G38, "Need Testing") &gt; 0, "Need Testing", IF(COUNTA(G37:G38) = 0, "Not Tested", "Success")))</f>
        <v>Success</v>
      </c>
      <c r="H34" s="402"/>
      <c r="I34" s="73" t="s">
        <v>87</v>
      </c>
      <c r="J34" s="401" t="str">
        <f>IF(COUNTIF(J37:J38, "Failed") &gt; 0, "Failed", IF(COUNTIF(J37:J38, "Need Testing") &gt; 0, "Need Testing", IF(COUNTA(J37:J38) = 0, "Not Tested", "Success")))</f>
        <v>Not Tested</v>
      </c>
      <c r="K34" s="402"/>
      <c r="L34" s="152"/>
    </row>
    <row r="35" spans="1:12">
      <c r="A35" s="403" t="s">
        <v>92</v>
      </c>
      <c r="B35" s="404" t="s">
        <v>93</v>
      </c>
      <c r="C35" s="404" t="s">
        <v>94</v>
      </c>
      <c r="D35" s="408" t="s">
        <v>95</v>
      </c>
      <c r="E35" s="409"/>
      <c r="F35" s="402"/>
      <c r="G35" s="408" t="s">
        <v>96</v>
      </c>
      <c r="H35" s="409"/>
      <c r="I35" s="402"/>
      <c r="J35" s="408" t="s">
        <v>97</v>
      </c>
      <c r="K35" s="409"/>
      <c r="L35" s="402"/>
    </row>
    <row r="36" spans="1:12">
      <c r="A36" s="399"/>
      <c r="B36" s="399"/>
      <c r="C36" s="399"/>
      <c r="D36" s="75" t="s">
        <v>98</v>
      </c>
      <c r="E36" s="153" t="s">
        <v>99</v>
      </c>
      <c r="F36" s="153" t="s">
        <v>100</v>
      </c>
      <c r="G36" s="75" t="s">
        <v>98</v>
      </c>
      <c r="H36" s="153" t="s">
        <v>99</v>
      </c>
      <c r="I36" s="76" t="s">
        <v>100</v>
      </c>
      <c r="J36" s="75" t="s">
        <v>98</v>
      </c>
      <c r="K36" s="153" t="s">
        <v>99</v>
      </c>
      <c r="L36" s="153" t="s">
        <v>100</v>
      </c>
    </row>
    <row r="37" spans="1:12" ht="45">
      <c r="A37" s="165">
        <v>1</v>
      </c>
      <c r="B37" s="154" t="s">
        <v>1569</v>
      </c>
      <c r="C37" s="155" t="s">
        <v>1570</v>
      </c>
      <c r="D37" s="80"/>
      <c r="E37" s="156"/>
      <c r="F37" s="156"/>
      <c r="G37" s="82" t="s">
        <v>79</v>
      </c>
      <c r="H37" s="160" t="s">
        <v>1560</v>
      </c>
      <c r="I37" s="84"/>
      <c r="J37" s="80"/>
      <c r="K37" s="158"/>
      <c r="L37" s="159"/>
    </row>
    <row r="38" spans="1:12" ht="12" customHeight="1">
      <c r="A38" s="186">
        <v>2</v>
      </c>
      <c r="B38" s="154" t="s">
        <v>1566</v>
      </c>
      <c r="C38" s="160" t="s">
        <v>1571</v>
      </c>
      <c r="D38" s="80"/>
      <c r="E38" s="156"/>
      <c r="F38" s="156"/>
      <c r="G38" s="95" t="s">
        <v>79</v>
      </c>
      <c r="H38" s="160" t="s">
        <v>1560</v>
      </c>
      <c r="I38" s="84"/>
      <c r="J38" s="80"/>
      <c r="K38" s="158"/>
      <c r="L38" s="159"/>
    </row>
    <row r="39" spans="1:12">
      <c r="A39" s="1"/>
      <c r="B39" s="1"/>
      <c r="C39" s="1"/>
      <c r="D39" s="1"/>
      <c r="E39" s="1"/>
      <c r="F39" s="1"/>
      <c r="G39" s="1"/>
      <c r="H39" s="1"/>
      <c r="I39" s="1"/>
      <c r="J39" s="1"/>
      <c r="K39" s="1"/>
      <c r="L39" s="1"/>
    </row>
    <row r="40" spans="1:12">
      <c r="A40" s="1"/>
      <c r="B40" s="1"/>
      <c r="C40" s="1"/>
      <c r="D40" s="1"/>
      <c r="E40" s="1"/>
      <c r="F40" s="1"/>
      <c r="G40" s="1"/>
      <c r="H40" s="1"/>
      <c r="I40" s="1"/>
      <c r="J40" s="1"/>
      <c r="K40" s="1"/>
      <c r="L40" s="1"/>
    </row>
    <row r="41" spans="1:12">
      <c r="A41" s="162" t="s">
        <v>114</v>
      </c>
      <c r="B41" s="163" t="s">
        <v>347</v>
      </c>
      <c r="C41" s="146"/>
      <c r="D41" s="68"/>
      <c r="E41" s="148"/>
      <c r="F41" s="148"/>
      <c r="G41" s="68"/>
      <c r="H41" s="146"/>
      <c r="I41" s="67"/>
      <c r="J41" s="68"/>
      <c r="K41" s="147"/>
      <c r="L41" s="148"/>
    </row>
    <row r="42" spans="1:12">
      <c r="A42" s="1"/>
      <c r="B42" s="1"/>
      <c r="C42" s="1"/>
      <c r="D42" s="1"/>
      <c r="E42" s="1"/>
      <c r="F42" s="1"/>
      <c r="G42" s="1"/>
      <c r="H42" s="1"/>
      <c r="I42" s="1"/>
      <c r="J42" s="1"/>
      <c r="K42" s="1"/>
      <c r="L42" s="1"/>
    </row>
    <row r="43" spans="1:12">
      <c r="A43" s="104" t="s">
        <v>90</v>
      </c>
      <c r="B43" s="150" t="s">
        <v>1572</v>
      </c>
      <c r="C43" s="73" t="s">
        <v>85</v>
      </c>
      <c r="D43" s="401" t="str">
        <f>IF(COUNTIF(D46:D48, "Failed") &gt; 0, "Failed", IF(COUNTA(D46:D48) = 0, "Not Tested", "Success"))</f>
        <v>Not Tested</v>
      </c>
      <c r="E43" s="402"/>
      <c r="F43" s="97" t="s">
        <v>86</v>
      </c>
      <c r="G43" s="401" t="str">
        <f>IF(COUNTIF(G46:G48, "Failed") &gt; 0, "Failed", IF(COUNTIF(G46:G48, "Need Testing") &gt; 0, "Need Testing", IF(COUNTA(G46:G48) = 0, "Not Tested", "Success")))</f>
        <v>Success</v>
      </c>
      <c r="H43" s="402"/>
      <c r="I43" s="73" t="s">
        <v>87</v>
      </c>
      <c r="J43" s="401" t="str">
        <f>IF(COUNTIF(J46:J48, "Failed") &gt; 0, "Failed", IF(COUNTIF(J46:J48, "Need Testing") &gt; 0, "Need Testing", IF(COUNTA(J46:J48) = 0, "Not Tested", "Success")))</f>
        <v>Not Tested</v>
      </c>
      <c r="K43" s="402"/>
      <c r="L43" s="152"/>
    </row>
    <row r="44" spans="1:12">
      <c r="A44" s="403" t="s">
        <v>92</v>
      </c>
      <c r="B44" s="404" t="s">
        <v>93</v>
      </c>
      <c r="C44" s="404" t="s">
        <v>94</v>
      </c>
      <c r="D44" s="408" t="s">
        <v>95</v>
      </c>
      <c r="E44" s="409"/>
      <c r="F44" s="402"/>
      <c r="G44" s="408" t="s">
        <v>96</v>
      </c>
      <c r="H44" s="409"/>
      <c r="I44" s="402"/>
      <c r="J44" s="408" t="s">
        <v>97</v>
      </c>
      <c r="K44" s="409"/>
      <c r="L44" s="402"/>
    </row>
    <row r="45" spans="1:12">
      <c r="A45" s="399"/>
      <c r="B45" s="399"/>
      <c r="C45" s="399"/>
      <c r="D45" s="75" t="s">
        <v>98</v>
      </c>
      <c r="E45" s="153" t="s">
        <v>99</v>
      </c>
      <c r="F45" s="153" t="s">
        <v>100</v>
      </c>
      <c r="G45" s="75" t="s">
        <v>98</v>
      </c>
      <c r="H45" s="153" t="s">
        <v>99</v>
      </c>
      <c r="I45" s="76" t="s">
        <v>100</v>
      </c>
      <c r="J45" s="75" t="s">
        <v>98</v>
      </c>
      <c r="K45" s="153" t="s">
        <v>99</v>
      </c>
      <c r="L45" s="153" t="s">
        <v>100</v>
      </c>
    </row>
    <row r="46" spans="1:12" ht="45">
      <c r="A46" s="186">
        <v>1</v>
      </c>
      <c r="B46" s="154" t="s">
        <v>1140</v>
      </c>
      <c r="C46" s="155" t="s">
        <v>1141</v>
      </c>
      <c r="D46" s="80"/>
      <c r="E46" s="156"/>
      <c r="F46" s="156"/>
      <c r="G46" s="82" t="s">
        <v>79</v>
      </c>
      <c r="H46" s="231">
        <v>43321</v>
      </c>
      <c r="I46" s="84"/>
      <c r="J46" s="80"/>
      <c r="K46" s="158"/>
      <c r="L46" s="159"/>
    </row>
    <row r="47" spans="1:12" ht="30">
      <c r="A47" s="186">
        <v>2</v>
      </c>
      <c r="B47" s="168" t="s">
        <v>148</v>
      </c>
      <c r="C47" s="169" t="s">
        <v>149</v>
      </c>
      <c r="D47" s="80"/>
      <c r="E47" s="156"/>
      <c r="F47" s="156"/>
      <c r="G47" s="82" t="s">
        <v>79</v>
      </c>
      <c r="H47" s="231">
        <v>43321</v>
      </c>
      <c r="I47" s="84"/>
      <c r="J47" s="80"/>
      <c r="K47" s="158"/>
      <c r="L47" s="159"/>
    </row>
    <row r="48" spans="1:12" ht="12" customHeight="1">
      <c r="A48" s="186">
        <v>3</v>
      </c>
      <c r="B48" s="154" t="s">
        <v>150</v>
      </c>
      <c r="C48" s="160" t="s">
        <v>1127</v>
      </c>
      <c r="D48" s="80"/>
      <c r="E48" s="156"/>
      <c r="F48" s="156"/>
      <c r="G48" s="95" t="s">
        <v>79</v>
      </c>
      <c r="H48" s="231">
        <v>43321</v>
      </c>
      <c r="I48" s="84"/>
      <c r="J48" s="80"/>
      <c r="K48" s="158"/>
      <c r="L48" s="159"/>
    </row>
    <row r="49" spans="1:12">
      <c r="A49" s="1"/>
      <c r="B49" s="1"/>
      <c r="C49" s="1"/>
      <c r="D49" s="1"/>
      <c r="E49" s="1"/>
      <c r="F49" s="1"/>
      <c r="G49" s="1"/>
      <c r="H49" s="1"/>
      <c r="I49" s="1"/>
      <c r="J49" s="1"/>
      <c r="K49" s="1"/>
      <c r="L49" s="1"/>
    </row>
    <row r="50" spans="1:12">
      <c r="A50" s="104" t="s">
        <v>119</v>
      </c>
      <c r="B50" s="150" t="s">
        <v>683</v>
      </c>
      <c r="C50" s="73" t="s">
        <v>85</v>
      </c>
      <c r="D50" s="401" t="str">
        <f>IF(COUNTIF(D53:D55, "Failed") &gt; 0, "Failed", IF(COUNTA(D53:D55) = 0, "Not Tested", "Success"))</f>
        <v>Not Tested</v>
      </c>
      <c r="E50" s="402"/>
      <c r="F50" s="97" t="s">
        <v>86</v>
      </c>
      <c r="G50" s="401" t="str">
        <f>IF(COUNTIF(G53:G55, "Failed") &gt; 0, "Failed", IF(COUNTIF(G53:G55, "Need Testing") &gt; 0, "Need Testing", IF(COUNTA(G53:G55) = 0, "Not Tested", "Success")))</f>
        <v>Failed</v>
      </c>
      <c r="H50" s="402"/>
      <c r="I50" s="73" t="s">
        <v>87</v>
      </c>
      <c r="J50" s="401" t="str">
        <f>IF(COUNTIF(J53:J55, "Failed") &gt; 0, "Failed", IF(COUNTIF(J53:J55, "Need Testing") &gt; 0, "Need Testing", IF(COUNTA(J53:J55) = 0, "Not Tested", "Success")))</f>
        <v>Not Tested</v>
      </c>
      <c r="K50" s="402"/>
      <c r="L50" s="152"/>
    </row>
    <row r="51" spans="1:12">
      <c r="A51" s="403" t="s">
        <v>92</v>
      </c>
      <c r="B51" s="404" t="s">
        <v>93</v>
      </c>
      <c r="C51" s="404" t="s">
        <v>94</v>
      </c>
      <c r="D51" s="408" t="s">
        <v>95</v>
      </c>
      <c r="E51" s="409"/>
      <c r="F51" s="402"/>
      <c r="G51" s="408" t="s">
        <v>96</v>
      </c>
      <c r="H51" s="409"/>
      <c r="I51" s="402"/>
      <c r="J51" s="408" t="s">
        <v>97</v>
      </c>
      <c r="K51" s="409"/>
      <c r="L51" s="402"/>
    </row>
    <row r="52" spans="1:12">
      <c r="A52" s="399"/>
      <c r="B52" s="399"/>
      <c r="C52" s="399"/>
      <c r="D52" s="75" t="s">
        <v>98</v>
      </c>
      <c r="E52" s="153" t="s">
        <v>99</v>
      </c>
      <c r="F52" s="153" t="s">
        <v>100</v>
      </c>
      <c r="G52" s="75" t="s">
        <v>98</v>
      </c>
      <c r="H52" s="153" t="s">
        <v>99</v>
      </c>
      <c r="I52" s="76" t="s">
        <v>100</v>
      </c>
      <c r="J52" s="75" t="s">
        <v>98</v>
      </c>
      <c r="K52" s="153" t="s">
        <v>99</v>
      </c>
      <c r="L52" s="153" t="s">
        <v>100</v>
      </c>
    </row>
    <row r="53" spans="1:12" ht="45">
      <c r="A53" s="186">
        <v>1</v>
      </c>
      <c r="B53" s="154" t="s">
        <v>684</v>
      </c>
      <c r="C53" s="155" t="s">
        <v>685</v>
      </c>
      <c r="D53" s="80"/>
      <c r="E53" s="156"/>
      <c r="F53" s="156"/>
      <c r="G53" s="82" t="s">
        <v>80</v>
      </c>
      <c r="H53" s="231">
        <v>43321</v>
      </c>
      <c r="I53" s="84"/>
      <c r="J53" s="80"/>
      <c r="K53" s="158"/>
      <c r="L53" s="159"/>
    </row>
    <row r="54" spans="1:12" ht="30">
      <c r="A54" s="186">
        <v>2</v>
      </c>
      <c r="B54" s="168" t="s">
        <v>148</v>
      </c>
      <c r="C54" s="169" t="s">
        <v>149</v>
      </c>
      <c r="D54" s="80"/>
      <c r="E54" s="156"/>
      <c r="F54" s="156"/>
      <c r="G54" s="82" t="s">
        <v>79</v>
      </c>
      <c r="H54" s="231">
        <v>43321</v>
      </c>
      <c r="I54" s="84"/>
      <c r="J54" s="80"/>
      <c r="K54" s="158"/>
      <c r="L54" s="159"/>
    </row>
    <row r="55" spans="1:12" ht="12" customHeight="1">
      <c r="A55" s="186">
        <v>3</v>
      </c>
      <c r="B55" s="154" t="s">
        <v>150</v>
      </c>
      <c r="C55" s="160" t="s">
        <v>1142</v>
      </c>
      <c r="D55" s="80"/>
      <c r="E55" s="156"/>
      <c r="F55" s="156"/>
      <c r="G55" s="82" t="s">
        <v>80</v>
      </c>
      <c r="H55" s="231">
        <v>43321</v>
      </c>
      <c r="I55" s="84"/>
      <c r="J55" s="80"/>
      <c r="K55" s="158"/>
      <c r="L55" s="159"/>
    </row>
    <row r="56" spans="1:12">
      <c r="A56" s="1"/>
      <c r="B56" s="1"/>
      <c r="C56" s="1"/>
      <c r="D56" s="1"/>
      <c r="E56" s="1"/>
      <c r="F56" s="1"/>
      <c r="G56" s="1"/>
      <c r="H56" s="1"/>
      <c r="I56" s="1"/>
      <c r="J56" s="1"/>
      <c r="K56" s="1"/>
      <c r="L56" s="1"/>
    </row>
    <row r="57" spans="1:12">
      <c r="A57" s="104" t="s">
        <v>134</v>
      </c>
      <c r="B57" s="150" t="s">
        <v>542</v>
      </c>
      <c r="C57" s="73" t="s">
        <v>85</v>
      </c>
      <c r="D57" s="401" t="str">
        <f>IF(COUNTIF(D60:D62, "Failed") &gt; 0, "Failed", IF(COUNTA(D60:D62) = 0, "Not Tested", "Success"))</f>
        <v>Not Tested</v>
      </c>
      <c r="E57" s="402"/>
      <c r="F57" s="97" t="s">
        <v>86</v>
      </c>
      <c r="G57" s="401" t="str">
        <f>IF(COUNTIF(G60:G62, "Failed") &gt; 0, "Failed", IF(COUNTIF(G60:G62, "Need Testing") &gt; 0, "Need Testing", IF(COUNTA(G60:G62) = 0, "Not Tested", "Success")))</f>
        <v>Failed</v>
      </c>
      <c r="H57" s="402"/>
      <c r="I57" s="73" t="s">
        <v>87</v>
      </c>
      <c r="J57" s="401" t="str">
        <f>IF(COUNTIF(J60:J62, "Failed") &gt; 0, "Failed", IF(COUNTIF(J60:J62, "Need Testing") &gt; 0, "Need Testing", IF(COUNTA(J60:J62) = 0, "Not Tested", "Success")))</f>
        <v>Not Tested</v>
      </c>
      <c r="K57" s="402"/>
      <c r="L57" s="152"/>
    </row>
    <row r="58" spans="1:12">
      <c r="A58" s="403" t="s">
        <v>92</v>
      </c>
      <c r="B58" s="404" t="s">
        <v>93</v>
      </c>
      <c r="C58" s="404" t="s">
        <v>94</v>
      </c>
      <c r="D58" s="408" t="s">
        <v>95</v>
      </c>
      <c r="E58" s="409"/>
      <c r="F58" s="402"/>
      <c r="G58" s="408" t="s">
        <v>96</v>
      </c>
      <c r="H58" s="409"/>
      <c r="I58" s="402"/>
      <c r="J58" s="408" t="s">
        <v>97</v>
      </c>
      <c r="K58" s="409"/>
      <c r="L58" s="402"/>
    </row>
    <row r="59" spans="1:12">
      <c r="A59" s="399"/>
      <c r="B59" s="399"/>
      <c r="C59" s="399"/>
      <c r="D59" s="75" t="s">
        <v>98</v>
      </c>
      <c r="E59" s="153" t="s">
        <v>99</v>
      </c>
      <c r="F59" s="153" t="s">
        <v>100</v>
      </c>
      <c r="G59" s="75" t="s">
        <v>98</v>
      </c>
      <c r="H59" s="153" t="s">
        <v>99</v>
      </c>
      <c r="I59" s="76" t="s">
        <v>100</v>
      </c>
      <c r="J59" s="75" t="s">
        <v>98</v>
      </c>
      <c r="K59" s="153" t="s">
        <v>99</v>
      </c>
      <c r="L59" s="153" t="s">
        <v>100</v>
      </c>
    </row>
    <row r="60" spans="1:12" ht="45">
      <c r="A60" s="165">
        <v>1</v>
      </c>
      <c r="B60" s="154" t="s">
        <v>688</v>
      </c>
      <c r="C60" s="155" t="s">
        <v>689</v>
      </c>
      <c r="D60" s="80"/>
      <c r="E60" s="156"/>
      <c r="F60" s="156"/>
      <c r="G60" s="82" t="s">
        <v>79</v>
      </c>
      <c r="H60" s="231">
        <v>43321</v>
      </c>
      <c r="I60" s="84"/>
      <c r="J60" s="80"/>
      <c r="K60" s="158"/>
      <c r="L60" s="159"/>
    </row>
    <row r="61" spans="1:12" ht="30">
      <c r="A61" s="165">
        <v>2</v>
      </c>
      <c r="B61" s="168" t="s">
        <v>148</v>
      </c>
      <c r="C61" s="169" t="s">
        <v>149</v>
      </c>
      <c r="D61" s="80"/>
      <c r="E61" s="156"/>
      <c r="F61" s="156"/>
      <c r="G61" s="82" t="s">
        <v>79</v>
      </c>
      <c r="H61" s="231">
        <v>43321</v>
      </c>
      <c r="I61" s="84"/>
      <c r="J61" s="80"/>
      <c r="K61" s="158"/>
      <c r="L61" s="159"/>
    </row>
    <row r="62" spans="1:12" ht="75">
      <c r="A62" s="165">
        <v>3</v>
      </c>
      <c r="B62" s="154" t="s">
        <v>150</v>
      </c>
      <c r="C62" s="160" t="s">
        <v>1144</v>
      </c>
      <c r="D62" s="80"/>
      <c r="E62" s="156"/>
      <c r="F62" s="156"/>
      <c r="G62" s="82" t="s">
        <v>80</v>
      </c>
      <c r="H62" s="231">
        <v>43321</v>
      </c>
      <c r="I62" s="84"/>
      <c r="J62" s="80"/>
      <c r="K62" s="158"/>
      <c r="L62" s="159"/>
    </row>
    <row r="63" spans="1:12">
      <c r="A63" s="1"/>
      <c r="B63" s="1"/>
      <c r="C63" s="1"/>
      <c r="D63" s="1"/>
      <c r="E63" s="1"/>
      <c r="F63" s="1"/>
      <c r="G63" s="1"/>
      <c r="H63" s="1"/>
      <c r="I63" s="1"/>
      <c r="J63" s="1"/>
      <c r="K63" s="1"/>
      <c r="L63" s="1"/>
    </row>
    <row r="64" spans="1:12">
      <c r="A64" s="1"/>
      <c r="B64" s="1"/>
      <c r="C64" s="1"/>
      <c r="D64" s="1"/>
      <c r="E64" s="1"/>
      <c r="F64" s="1"/>
      <c r="G64" s="1"/>
      <c r="H64" s="1"/>
      <c r="I64" s="1"/>
      <c r="J64" s="1"/>
      <c r="K64" s="1"/>
      <c r="L64" s="1"/>
    </row>
    <row r="65" spans="1:12">
      <c r="A65" s="162" t="s">
        <v>163</v>
      </c>
      <c r="B65" s="163" t="s">
        <v>164</v>
      </c>
      <c r="C65" s="146"/>
      <c r="D65" s="68"/>
      <c r="E65" s="148"/>
      <c r="F65" s="148"/>
      <c r="G65" s="68"/>
      <c r="H65" s="146"/>
      <c r="I65" s="67"/>
      <c r="J65" s="68"/>
      <c r="K65" s="147"/>
      <c r="L65" s="148"/>
    </row>
    <row r="66" spans="1:12">
      <c r="A66" s="1"/>
      <c r="B66" s="1"/>
      <c r="C66" s="1"/>
      <c r="D66" s="1"/>
      <c r="E66" s="1"/>
      <c r="F66" s="1"/>
      <c r="G66" s="1"/>
      <c r="H66" s="1"/>
      <c r="I66" s="1"/>
      <c r="J66" s="1"/>
      <c r="K66" s="1"/>
      <c r="L66" s="1"/>
    </row>
    <row r="67" spans="1:12">
      <c r="A67" s="104" t="s">
        <v>90</v>
      </c>
      <c r="B67" s="72" t="s">
        <v>1573</v>
      </c>
      <c r="C67" s="73" t="s">
        <v>85</v>
      </c>
      <c r="D67" s="401" t="str">
        <f>IF(COUNTIF(D70:D76, "Failed") &gt; 0, "Failed", IF(COUNTA(D70:D76) = 0, "Not Tested", "Success"))</f>
        <v>Not Tested</v>
      </c>
      <c r="E67" s="402"/>
      <c r="F67" s="97" t="s">
        <v>86</v>
      </c>
      <c r="G67" s="401" t="str">
        <f>IF(COUNTIF(G70:G76, "Failed") &gt; 0, "Failed", IF(COUNTIF(G70:G76, "Need Testing") &gt; 0, "Need Testing", IF(COUNTA(G70:G76) = 0, "Not Tested", "Success")))</f>
        <v>Success</v>
      </c>
      <c r="H67" s="402"/>
      <c r="I67" s="73" t="s">
        <v>87</v>
      </c>
      <c r="J67" s="401" t="str">
        <f>IF(COUNTIF(J70:J76, "Failed") &gt; 0, "Failed", IF(COUNTIF(J70:J76, "Need Testing") &gt; 0, "Need Testing", IF(COUNTA(J70:J76) = 0, "Not Tested", "Success")))</f>
        <v>Not Tested</v>
      </c>
      <c r="K67" s="402"/>
      <c r="L67" s="74"/>
    </row>
    <row r="68" spans="1:12">
      <c r="A68" s="403" t="s">
        <v>92</v>
      </c>
      <c r="B68" s="404" t="s">
        <v>93</v>
      </c>
      <c r="C68" s="404" t="s">
        <v>94</v>
      </c>
      <c r="D68" s="408" t="s">
        <v>95</v>
      </c>
      <c r="E68" s="409"/>
      <c r="F68" s="402"/>
      <c r="G68" s="408" t="s">
        <v>96</v>
      </c>
      <c r="H68" s="409"/>
      <c r="I68" s="402"/>
      <c r="J68" s="408" t="s">
        <v>97</v>
      </c>
      <c r="K68" s="409"/>
      <c r="L68" s="402"/>
    </row>
    <row r="69" spans="1:12">
      <c r="A69" s="399"/>
      <c r="B69" s="399"/>
      <c r="C69" s="399"/>
      <c r="D69" s="75" t="s">
        <v>98</v>
      </c>
      <c r="E69" s="76" t="s">
        <v>99</v>
      </c>
      <c r="F69" s="76" t="s">
        <v>100</v>
      </c>
      <c r="G69" s="75" t="s">
        <v>98</v>
      </c>
      <c r="H69" s="76" t="s">
        <v>99</v>
      </c>
      <c r="I69" s="76" t="s">
        <v>100</v>
      </c>
      <c r="J69" s="75" t="s">
        <v>98</v>
      </c>
      <c r="K69" s="76" t="s">
        <v>99</v>
      </c>
      <c r="L69" s="76" t="s">
        <v>100</v>
      </c>
    </row>
    <row r="70" spans="1:12">
      <c r="A70" s="77">
        <v>1</v>
      </c>
      <c r="B70" s="93" t="s">
        <v>1574</v>
      </c>
      <c r="C70" s="94" t="s">
        <v>852</v>
      </c>
      <c r="D70" s="80"/>
      <c r="E70" s="81"/>
      <c r="F70" s="81"/>
      <c r="G70" s="82" t="s">
        <v>79</v>
      </c>
      <c r="H70" s="83">
        <v>43321</v>
      </c>
      <c r="I70" s="84"/>
      <c r="J70" s="80"/>
      <c r="K70" s="85"/>
      <c r="L70" s="86"/>
    </row>
    <row r="71" spans="1:12" ht="30">
      <c r="A71" s="77">
        <v>2</v>
      </c>
      <c r="B71" s="93" t="s">
        <v>1575</v>
      </c>
      <c r="C71" s="94" t="s">
        <v>1576</v>
      </c>
      <c r="D71" s="80"/>
      <c r="E71" s="81"/>
      <c r="F71" s="81"/>
      <c r="G71" s="82" t="s">
        <v>79</v>
      </c>
      <c r="H71" s="83">
        <v>43321</v>
      </c>
      <c r="I71" s="84"/>
      <c r="J71" s="80"/>
      <c r="K71" s="85"/>
      <c r="L71" s="86"/>
    </row>
    <row r="72" spans="1:12" ht="30">
      <c r="A72" s="77">
        <v>3</v>
      </c>
      <c r="B72" s="93" t="s">
        <v>1254</v>
      </c>
      <c r="C72" s="94" t="s">
        <v>1577</v>
      </c>
      <c r="D72" s="80"/>
      <c r="E72" s="81"/>
      <c r="F72" s="81"/>
      <c r="G72" s="82" t="s">
        <v>79</v>
      </c>
      <c r="H72" s="83">
        <v>43321</v>
      </c>
      <c r="I72" s="84"/>
      <c r="J72" s="80"/>
      <c r="K72" s="85"/>
      <c r="L72" s="86"/>
    </row>
    <row r="73" spans="1:12">
      <c r="A73" s="77">
        <v>4</v>
      </c>
      <c r="B73" s="93" t="s">
        <v>1578</v>
      </c>
      <c r="C73" s="161" t="s">
        <v>383</v>
      </c>
      <c r="D73" s="80"/>
      <c r="E73" s="81"/>
      <c r="F73" s="81"/>
      <c r="G73" s="82" t="s">
        <v>79</v>
      </c>
      <c r="H73" s="83">
        <v>43321</v>
      </c>
      <c r="I73" s="84"/>
      <c r="J73" s="80"/>
      <c r="K73" s="85"/>
      <c r="L73" s="86"/>
    </row>
    <row r="74" spans="1:12">
      <c r="A74" s="77">
        <v>5</v>
      </c>
      <c r="B74" s="93" t="s">
        <v>1579</v>
      </c>
      <c r="C74" s="161" t="s">
        <v>383</v>
      </c>
      <c r="D74" s="80"/>
      <c r="E74" s="81"/>
      <c r="F74" s="81"/>
      <c r="G74" s="82" t="s">
        <v>79</v>
      </c>
      <c r="H74" s="83">
        <v>43321</v>
      </c>
      <c r="I74" s="84"/>
      <c r="J74" s="80"/>
      <c r="K74" s="85"/>
      <c r="L74" s="86"/>
    </row>
    <row r="75" spans="1:12" ht="30">
      <c r="A75" s="77">
        <v>6</v>
      </c>
      <c r="B75" s="93" t="s">
        <v>1580</v>
      </c>
      <c r="C75" s="161" t="s">
        <v>383</v>
      </c>
      <c r="D75" s="80"/>
      <c r="E75" s="81"/>
      <c r="F75" s="81"/>
      <c r="G75" s="82" t="s">
        <v>79</v>
      </c>
      <c r="H75" s="83">
        <v>43321</v>
      </c>
      <c r="I75" s="84"/>
      <c r="J75" s="80"/>
      <c r="K75" s="85"/>
      <c r="L75" s="86"/>
    </row>
    <row r="76" spans="1:12" ht="12" customHeight="1">
      <c r="A76" s="77">
        <v>7</v>
      </c>
      <c r="B76" s="93" t="s">
        <v>583</v>
      </c>
      <c r="C76" s="161" t="s">
        <v>1581</v>
      </c>
      <c r="D76" s="80"/>
      <c r="E76" s="81"/>
      <c r="F76" s="81"/>
      <c r="G76" s="82" t="s">
        <v>79</v>
      </c>
      <c r="H76" s="83">
        <v>43321</v>
      </c>
      <c r="I76" s="84"/>
      <c r="J76" s="80"/>
      <c r="K76" s="85"/>
      <c r="L76" s="86"/>
    </row>
    <row r="78" spans="1:12">
      <c r="A78" s="104" t="s">
        <v>119</v>
      </c>
      <c r="B78" s="72" t="s">
        <v>1582</v>
      </c>
      <c r="C78" s="73" t="s">
        <v>85</v>
      </c>
      <c r="D78" s="401" t="str">
        <f>IF(COUNTIF(D81:D87, "Failed") &gt; 0, "Failed", IF(COUNTA(D81:D87) = 0, "Not Tested", "Success"))</f>
        <v>Not Tested</v>
      </c>
      <c r="E78" s="402"/>
      <c r="F78" s="97" t="s">
        <v>86</v>
      </c>
      <c r="G78" s="401" t="str">
        <f>IF(COUNTIF(G81:G87, "Failed") &gt; 0, "Failed", IF(COUNTIF(G81:G87, "Need Testing") &gt; 0, "Need Testing", IF(COUNTA(G81:G87) = 0, "Not Tested", "Success")))</f>
        <v>Success</v>
      </c>
      <c r="H78" s="402"/>
      <c r="I78" s="73" t="s">
        <v>87</v>
      </c>
      <c r="J78" s="401" t="str">
        <f>IF(COUNTIF(J81:J87, "Failed") &gt; 0, "Failed", IF(COUNTIF(J81:J87, "Need Testing") &gt; 0, "Need Testing", IF(COUNTA(J81:J87) = 0, "Not Tested", "Success")))</f>
        <v>Not Tested</v>
      </c>
      <c r="K78" s="402"/>
      <c r="L78" s="74"/>
    </row>
    <row r="79" spans="1:12">
      <c r="A79" s="403" t="s">
        <v>92</v>
      </c>
      <c r="B79" s="404" t="s">
        <v>93</v>
      </c>
      <c r="C79" s="404" t="s">
        <v>94</v>
      </c>
      <c r="D79" s="408" t="s">
        <v>95</v>
      </c>
      <c r="E79" s="409"/>
      <c r="F79" s="402"/>
      <c r="G79" s="408" t="s">
        <v>96</v>
      </c>
      <c r="H79" s="409"/>
      <c r="I79" s="402"/>
      <c r="J79" s="408" t="s">
        <v>97</v>
      </c>
      <c r="K79" s="409"/>
      <c r="L79" s="402"/>
    </row>
    <row r="80" spans="1:12">
      <c r="A80" s="399"/>
      <c r="B80" s="399"/>
      <c r="C80" s="399"/>
      <c r="D80" s="75" t="s">
        <v>98</v>
      </c>
      <c r="E80" s="76" t="s">
        <v>99</v>
      </c>
      <c r="F80" s="76" t="s">
        <v>100</v>
      </c>
      <c r="G80" s="75" t="s">
        <v>98</v>
      </c>
      <c r="H80" s="76" t="s">
        <v>99</v>
      </c>
      <c r="I80" s="76" t="s">
        <v>100</v>
      </c>
      <c r="J80" s="75" t="s">
        <v>98</v>
      </c>
      <c r="K80" s="76" t="s">
        <v>99</v>
      </c>
      <c r="L80" s="76" t="s">
        <v>100</v>
      </c>
    </row>
    <row r="81" spans="1:12">
      <c r="A81" s="77">
        <v>1</v>
      </c>
      <c r="B81" s="93" t="s">
        <v>1574</v>
      </c>
      <c r="C81" s="94" t="s">
        <v>852</v>
      </c>
      <c r="D81" s="80"/>
      <c r="E81" s="81"/>
      <c r="F81" s="81"/>
      <c r="G81" s="82" t="s">
        <v>79</v>
      </c>
      <c r="H81" s="83">
        <v>43321</v>
      </c>
      <c r="I81" s="84"/>
      <c r="J81" s="80"/>
      <c r="K81" s="85"/>
      <c r="L81" s="86"/>
    </row>
    <row r="82" spans="1:12" ht="30">
      <c r="A82" s="77">
        <v>2</v>
      </c>
      <c r="B82" s="93" t="s">
        <v>1575</v>
      </c>
      <c r="C82" s="94" t="s">
        <v>1576</v>
      </c>
      <c r="D82" s="80"/>
      <c r="E82" s="81"/>
      <c r="F82" s="81"/>
      <c r="G82" s="82" t="s">
        <v>79</v>
      </c>
      <c r="H82" s="83">
        <v>43321</v>
      </c>
      <c r="I82" s="84"/>
      <c r="J82" s="80"/>
      <c r="K82" s="85"/>
      <c r="L82" s="86"/>
    </row>
    <row r="83" spans="1:12" ht="30">
      <c r="A83" s="77">
        <v>3</v>
      </c>
      <c r="B83" s="93" t="s">
        <v>393</v>
      </c>
      <c r="C83" s="94" t="s">
        <v>1583</v>
      </c>
      <c r="D83" s="80"/>
      <c r="E83" s="81"/>
      <c r="F83" s="81"/>
      <c r="G83" s="82" t="s">
        <v>79</v>
      </c>
      <c r="H83" s="83">
        <v>43321</v>
      </c>
      <c r="I83" s="84"/>
      <c r="J83" s="80"/>
      <c r="K83" s="85"/>
      <c r="L83" s="86"/>
    </row>
    <row r="84" spans="1:12">
      <c r="A84" s="77">
        <v>4</v>
      </c>
      <c r="B84" s="93" t="s">
        <v>1578</v>
      </c>
      <c r="C84" s="161" t="s">
        <v>383</v>
      </c>
      <c r="D84" s="80"/>
      <c r="E84" s="81"/>
      <c r="F84" s="81"/>
      <c r="G84" s="82" t="s">
        <v>79</v>
      </c>
      <c r="H84" s="83">
        <v>43321</v>
      </c>
      <c r="I84" s="84"/>
      <c r="J84" s="80"/>
      <c r="K84" s="85"/>
      <c r="L84" s="86"/>
    </row>
    <row r="85" spans="1:12">
      <c r="A85" s="77">
        <v>5</v>
      </c>
      <c r="B85" s="93" t="s">
        <v>1584</v>
      </c>
      <c r="C85" s="161" t="s">
        <v>1585</v>
      </c>
      <c r="D85" s="80"/>
      <c r="E85" s="81"/>
      <c r="F85" s="81"/>
      <c r="G85" s="82" t="s">
        <v>79</v>
      </c>
      <c r="H85" s="83">
        <v>43321</v>
      </c>
      <c r="I85" s="84"/>
      <c r="J85" s="80"/>
      <c r="K85" s="85"/>
      <c r="L85" s="86"/>
    </row>
    <row r="86" spans="1:12">
      <c r="A86" s="77">
        <v>6</v>
      </c>
      <c r="B86" s="93" t="s">
        <v>1586</v>
      </c>
      <c r="C86" s="161" t="s">
        <v>383</v>
      </c>
      <c r="D86" s="80"/>
      <c r="E86" s="81"/>
      <c r="F86" s="81"/>
      <c r="G86" s="82" t="s">
        <v>79</v>
      </c>
      <c r="H86" s="83">
        <v>43321</v>
      </c>
      <c r="I86" s="84"/>
      <c r="J86" s="80"/>
      <c r="K86" s="85"/>
      <c r="L86" s="86"/>
    </row>
    <row r="87" spans="1:12" ht="12" customHeight="1">
      <c r="A87" s="77">
        <v>7</v>
      </c>
      <c r="B87" s="93" t="s">
        <v>583</v>
      </c>
      <c r="C87" s="161" t="s">
        <v>1587</v>
      </c>
      <c r="D87" s="80"/>
      <c r="E87" s="81"/>
      <c r="F87" s="81"/>
      <c r="G87" s="82" t="s">
        <v>79</v>
      </c>
      <c r="H87" s="83">
        <v>43321</v>
      </c>
      <c r="I87" s="84"/>
      <c r="J87" s="80"/>
      <c r="K87" s="85"/>
      <c r="L87" s="86"/>
    </row>
    <row r="88" spans="1:12">
      <c r="A88" s="1"/>
      <c r="B88" s="1"/>
      <c r="C88" s="1"/>
      <c r="D88" s="1"/>
      <c r="E88" s="1"/>
      <c r="F88" s="1"/>
      <c r="G88" s="1"/>
      <c r="H88" s="1"/>
      <c r="I88" s="1"/>
      <c r="J88" s="1"/>
      <c r="K88" s="1"/>
      <c r="L88" s="1"/>
    </row>
    <row r="89" spans="1:12">
      <c r="A89" s="104" t="s">
        <v>134</v>
      </c>
      <c r="B89" s="72" t="s">
        <v>1588</v>
      </c>
      <c r="C89" s="73" t="s">
        <v>85</v>
      </c>
      <c r="D89" s="401" t="str">
        <f>IF(COUNTIF(D92:D95, "Failed") &gt; 0, "Failed", IF(COUNTA(D92:D95) = 0, "Not Tested", "Success"))</f>
        <v>Not Tested</v>
      </c>
      <c r="E89" s="402"/>
      <c r="F89" s="97" t="s">
        <v>86</v>
      </c>
      <c r="G89" s="401" t="str">
        <f>IF(COUNTIF(G92:G95, "Failed") &gt; 0, "Failed", IF(COUNTIF(G92:G95, "Need Testing") &gt; 0, "Need Testing", IF(COUNTA(G92:G95) = 0, "Not Tested", "Success")))</f>
        <v>Success</v>
      </c>
      <c r="H89" s="402"/>
      <c r="I89" s="73" t="s">
        <v>87</v>
      </c>
      <c r="J89" s="401" t="str">
        <f>IF(COUNTIF(J92:J95, "Failed") &gt; 0, "Failed", IF(COUNTIF(J92:J95, "Need Testing") &gt; 0, "Need Testing", IF(COUNTA(J92:J95) = 0, "Not Tested", "Success")))</f>
        <v>Not Tested</v>
      </c>
      <c r="K89" s="402"/>
      <c r="L89" s="74"/>
    </row>
    <row r="90" spans="1:12">
      <c r="A90" s="403" t="s">
        <v>92</v>
      </c>
      <c r="B90" s="404" t="s">
        <v>93</v>
      </c>
      <c r="C90" s="404" t="s">
        <v>94</v>
      </c>
      <c r="D90" s="408" t="s">
        <v>95</v>
      </c>
      <c r="E90" s="409"/>
      <c r="F90" s="402"/>
      <c r="G90" s="408" t="s">
        <v>96</v>
      </c>
      <c r="H90" s="409"/>
      <c r="I90" s="402"/>
      <c r="J90" s="408" t="s">
        <v>97</v>
      </c>
      <c r="K90" s="409"/>
      <c r="L90" s="402"/>
    </row>
    <row r="91" spans="1:12">
      <c r="A91" s="399"/>
      <c r="B91" s="399"/>
      <c r="C91" s="399"/>
      <c r="D91" s="75" t="s">
        <v>98</v>
      </c>
      <c r="E91" s="76" t="s">
        <v>99</v>
      </c>
      <c r="F91" s="76" t="s">
        <v>100</v>
      </c>
      <c r="G91" s="75" t="s">
        <v>98</v>
      </c>
      <c r="H91" s="76" t="s">
        <v>99</v>
      </c>
      <c r="I91" s="76" t="s">
        <v>100</v>
      </c>
      <c r="J91" s="75" t="s">
        <v>98</v>
      </c>
      <c r="K91" s="76" t="s">
        <v>99</v>
      </c>
      <c r="L91" s="76" t="s">
        <v>100</v>
      </c>
    </row>
    <row r="92" spans="1:12">
      <c r="A92" s="77">
        <v>1</v>
      </c>
      <c r="B92" s="93" t="s">
        <v>1574</v>
      </c>
      <c r="C92" s="94" t="s">
        <v>852</v>
      </c>
      <c r="D92" s="80"/>
      <c r="E92" s="81"/>
      <c r="F92" s="81"/>
      <c r="G92" s="82" t="s">
        <v>79</v>
      </c>
      <c r="H92" s="83">
        <v>43321</v>
      </c>
      <c r="I92" s="84"/>
      <c r="J92" s="80"/>
      <c r="K92" s="85"/>
      <c r="L92" s="86"/>
    </row>
    <row r="93" spans="1:12" ht="30">
      <c r="A93" s="77">
        <v>2</v>
      </c>
      <c r="B93" s="93" t="s">
        <v>1575</v>
      </c>
      <c r="C93" s="94" t="s">
        <v>1576</v>
      </c>
      <c r="D93" s="80"/>
      <c r="E93" s="81"/>
      <c r="F93" s="81"/>
      <c r="G93" s="82" t="s">
        <v>79</v>
      </c>
      <c r="H93" s="83">
        <v>43321</v>
      </c>
      <c r="I93" s="84"/>
      <c r="J93" s="80"/>
      <c r="K93" s="85"/>
      <c r="L93" s="86"/>
    </row>
    <row r="94" spans="1:12" ht="30">
      <c r="A94" s="77">
        <v>3</v>
      </c>
      <c r="B94" s="93" t="s">
        <v>399</v>
      </c>
      <c r="C94" s="94" t="s">
        <v>873</v>
      </c>
      <c r="D94" s="80"/>
      <c r="E94" s="81"/>
      <c r="F94" s="81"/>
      <c r="G94" s="82" t="s">
        <v>79</v>
      </c>
      <c r="H94" s="83">
        <v>43321</v>
      </c>
      <c r="I94" s="84"/>
      <c r="J94" s="80"/>
      <c r="K94" s="85"/>
      <c r="L94" s="86"/>
    </row>
    <row r="95" spans="1:12" ht="60">
      <c r="A95" s="77">
        <v>4</v>
      </c>
      <c r="B95" s="93" t="s">
        <v>399</v>
      </c>
      <c r="C95" s="161" t="s">
        <v>1589</v>
      </c>
      <c r="D95" s="80"/>
      <c r="E95" s="81"/>
      <c r="F95" s="81"/>
      <c r="G95" s="82" t="s">
        <v>79</v>
      </c>
      <c r="H95" s="83">
        <v>43321</v>
      </c>
      <c r="I95" s="84"/>
      <c r="J95" s="80"/>
      <c r="K95" s="85"/>
      <c r="L95" s="86"/>
    </row>
    <row r="96" spans="1:12">
      <c r="A96" s="1"/>
      <c r="B96" s="1"/>
      <c r="C96" s="1"/>
      <c r="D96" s="1"/>
      <c r="E96" s="1"/>
      <c r="F96" s="1"/>
      <c r="G96" s="1"/>
      <c r="H96" s="1"/>
      <c r="I96" s="1"/>
      <c r="J96" s="1"/>
      <c r="K96" s="1"/>
      <c r="L96" s="1"/>
    </row>
    <row r="97" spans="1:12">
      <c r="A97" s="104" t="s">
        <v>139</v>
      </c>
      <c r="B97" s="72" t="s">
        <v>1590</v>
      </c>
      <c r="C97" s="73" t="s">
        <v>85</v>
      </c>
      <c r="D97" s="401" t="str">
        <f>IF(COUNTIF(D100:D102, "Failed") &gt; 0, "Failed", IF(COUNTA(D100:D102) = 0, "Not Tested", "Success"))</f>
        <v>Not Tested</v>
      </c>
      <c r="E97" s="402"/>
      <c r="F97" s="97" t="s">
        <v>86</v>
      </c>
      <c r="G97" s="401" t="str">
        <f>IF(COUNTIF(G100:G102, "Failed") &gt; 0, "Failed", IF(COUNTIF(G100:G102, "Need Testing") &gt; 0, "Need Testing", IF(COUNTA(G100:G102) = 0, "Not Tested", "Success")))</f>
        <v>Success</v>
      </c>
      <c r="H97" s="402"/>
      <c r="I97" s="73" t="s">
        <v>87</v>
      </c>
      <c r="J97" s="401" t="str">
        <f>IF(COUNTIF(J100:J102, "Failed") &gt; 0, "Failed", IF(COUNTIF(J100:J102, "Need Testing") &gt; 0, "Need Testing", IF(COUNTA(J100:J102) = 0, "Not Tested", "Success")))</f>
        <v>Not Tested</v>
      </c>
      <c r="K97" s="402"/>
      <c r="L97" s="74"/>
    </row>
    <row r="98" spans="1:12">
      <c r="A98" s="403" t="s">
        <v>92</v>
      </c>
      <c r="B98" s="404" t="s">
        <v>93</v>
      </c>
      <c r="C98" s="404" t="s">
        <v>94</v>
      </c>
      <c r="D98" s="408" t="s">
        <v>95</v>
      </c>
      <c r="E98" s="409"/>
      <c r="F98" s="402"/>
      <c r="G98" s="408" t="s">
        <v>96</v>
      </c>
      <c r="H98" s="409"/>
      <c r="I98" s="402"/>
      <c r="J98" s="408" t="s">
        <v>97</v>
      </c>
      <c r="K98" s="409"/>
      <c r="L98" s="402"/>
    </row>
    <row r="99" spans="1:12">
      <c r="A99" s="399"/>
      <c r="B99" s="399"/>
      <c r="C99" s="399"/>
      <c r="D99" s="75" t="s">
        <v>98</v>
      </c>
      <c r="E99" s="76" t="s">
        <v>99</v>
      </c>
      <c r="F99" s="76" t="s">
        <v>100</v>
      </c>
      <c r="G99" s="75" t="s">
        <v>98</v>
      </c>
      <c r="H99" s="76" t="s">
        <v>99</v>
      </c>
      <c r="I99" s="76" t="s">
        <v>100</v>
      </c>
      <c r="J99" s="75" t="s">
        <v>98</v>
      </c>
      <c r="K99" s="76" t="s">
        <v>99</v>
      </c>
      <c r="L99" s="76" t="s">
        <v>100</v>
      </c>
    </row>
    <row r="100" spans="1:12">
      <c r="A100" s="77">
        <v>1</v>
      </c>
      <c r="B100" s="93" t="s">
        <v>1574</v>
      </c>
      <c r="C100" s="94" t="s">
        <v>852</v>
      </c>
      <c r="D100" s="80"/>
      <c r="E100" s="81"/>
      <c r="F100" s="81"/>
      <c r="G100" s="82" t="s">
        <v>79</v>
      </c>
      <c r="H100" s="83">
        <v>43321</v>
      </c>
      <c r="I100" s="84"/>
      <c r="J100" s="80"/>
      <c r="K100" s="85"/>
      <c r="L100" s="86"/>
    </row>
    <row r="101" spans="1:12" ht="30">
      <c r="A101" s="77">
        <v>2</v>
      </c>
      <c r="B101" s="93" t="s">
        <v>1575</v>
      </c>
      <c r="C101" s="94" t="s">
        <v>1576</v>
      </c>
      <c r="D101" s="80"/>
      <c r="E101" s="81"/>
      <c r="F101" s="81"/>
      <c r="G101" s="82" t="s">
        <v>79</v>
      </c>
      <c r="H101" s="83">
        <v>43321</v>
      </c>
      <c r="I101" s="84"/>
      <c r="J101" s="80"/>
      <c r="K101" s="85"/>
      <c r="L101" s="86"/>
    </row>
    <row r="102" spans="1:12" ht="30">
      <c r="A102" s="77">
        <v>3</v>
      </c>
      <c r="B102" s="93" t="s">
        <v>1591</v>
      </c>
      <c r="C102" s="94" t="s">
        <v>1592</v>
      </c>
      <c r="D102" s="80"/>
      <c r="E102" s="81"/>
      <c r="F102" s="81"/>
      <c r="G102" s="82" t="s">
        <v>79</v>
      </c>
      <c r="H102" s="83">
        <v>43321</v>
      </c>
      <c r="I102" s="84"/>
      <c r="J102" s="80"/>
      <c r="K102" s="85"/>
      <c r="L102" s="86"/>
    </row>
    <row r="103" spans="1:12">
      <c r="A103" s="1"/>
      <c r="B103" s="1"/>
      <c r="C103" s="1"/>
      <c r="D103" s="1"/>
      <c r="E103" s="1"/>
      <c r="F103" s="1"/>
      <c r="G103" s="1"/>
      <c r="H103" s="1"/>
      <c r="I103" s="1"/>
      <c r="J103" s="1"/>
      <c r="K103" s="1"/>
      <c r="L103" s="1"/>
    </row>
    <row r="104" spans="1:12">
      <c r="A104" s="104" t="s">
        <v>397</v>
      </c>
      <c r="B104" s="72" t="s">
        <v>1593</v>
      </c>
      <c r="C104" s="73" t="s">
        <v>85</v>
      </c>
      <c r="D104" s="401" t="str">
        <f>IF(COUNTIF(D107:D112, "Failed") &gt; 0, "Failed", IF(COUNTA(D107:D112) = 0, "Not Tested", "Success"))</f>
        <v>Not Tested</v>
      </c>
      <c r="E104" s="402"/>
      <c r="F104" s="97" t="s">
        <v>86</v>
      </c>
      <c r="G104" s="401" t="str">
        <f>IF(COUNTIF(G107:G112, "Failed") &gt; 0, "Failed", IF(COUNTIF(G107:G112, "Need Testing") &gt; 0, "Need Testing", IF(COUNTA(G107:G112) = 0, "Not Tested", "Success")))</f>
        <v>Success</v>
      </c>
      <c r="H104" s="402"/>
      <c r="I104" s="73" t="s">
        <v>87</v>
      </c>
      <c r="J104" s="401" t="str">
        <f>IF(COUNTIF(J107:J112, "Failed") &gt; 0, "Failed", IF(COUNTIF(J107:J112, "Need Testing") &gt; 0, "Need Testing", IF(COUNTA(J107:J112) = 0, "Not Tested", "Success")))</f>
        <v>Not Tested</v>
      </c>
      <c r="K104" s="402"/>
      <c r="L104" s="74"/>
    </row>
    <row r="105" spans="1:12">
      <c r="A105" s="403" t="s">
        <v>92</v>
      </c>
      <c r="B105" s="404" t="s">
        <v>93</v>
      </c>
      <c r="C105" s="404" t="s">
        <v>94</v>
      </c>
      <c r="D105" s="408" t="s">
        <v>95</v>
      </c>
      <c r="E105" s="409"/>
      <c r="F105" s="402"/>
      <c r="G105" s="408" t="s">
        <v>96</v>
      </c>
      <c r="H105" s="409"/>
      <c r="I105" s="402"/>
      <c r="J105" s="408" t="s">
        <v>97</v>
      </c>
      <c r="K105" s="409"/>
      <c r="L105" s="402"/>
    </row>
    <row r="106" spans="1:12">
      <c r="A106" s="399"/>
      <c r="B106" s="399"/>
      <c r="C106" s="399"/>
      <c r="D106" s="75" t="s">
        <v>98</v>
      </c>
      <c r="E106" s="76" t="s">
        <v>99</v>
      </c>
      <c r="F106" s="76" t="s">
        <v>100</v>
      </c>
      <c r="G106" s="75" t="s">
        <v>98</v>
      </c>
      <c r="H106" s="76" t="s">
        <v>99</v>
      </c>
      <c r="I106" s="76" t="s">
        <v>100</v>
      </c>
      <c r="J106" s="75" t="s">
        <v>98</v>
      </c>
      <c r="K106" s="76" t="s">
        <v>99</v>
      </c>
      <c r="L106" s="76" t="s">
        <v>100</v>
      </c>
    </row>
    <row r="107" spans="1:12">
      <c r="A107" s="77">
        <v>1</v>
      </c>
      <c r="B107" s="93" t="s">
        <v>1574</v>
      </c>
      <c r="C107" s="94" t="s">
        <v>852</v>
      </c>
      <c r="D107" s="80"/>
      <c r="E107" s="81"/>
      <c r="F107" s="81"/>
      <c r="G107" s="82" t="s">
        <v>79</v>
      </c>
      <c r="H107" s="83">
        <v>43321</v>
      </c>
      <c r="I107" s="84"/>
      <c r="J107" s="80"/>
      <c r="K107" s="85"/>
      <c r="L107" s="86"/>
    </row>
    <row r="108" spans="1:12" ht="30">
      <c r="A108" s="77">
        <v>2</v>
      </c>
      <c r="B108" s="93" t="s">
        <v>1594</v>
      </c>
      <c r="C108" s="94" t="s">
        <v>1595</v>
      </c>
      <c r="D108" s="80"/>
      <c r="E108" s="81"/>
      <c r="F108" s="81"/>
      <c r="G108" s="82" t="s">
        <v>79</v>
      </c>
      <c r="H108" s="83">
        <v>43321</v>
      </c>
      <c r="I108" s="84"/>
      <c r="J108" s="80"/>
      <c r="K108" s="85"/>
      <c r="L108" s="86"/>
    </row>
    <row r="109" spans="1:12" ht="30">
      <c r="A109" s="77">
        <v>3</v>
      </c>
      <c r="B109" s="93" t="s">
        <v>1254</v>
      </c>
      <c r="C109" s="94" t="s">
        <v>1596</v>
      </c>
      <c r="D109" s="80"/>
      <c r="E109" s="81"/>
      <c r="F109" s="81"/>
      <c r="G109" s="82" t="s">
        <v>79</v>
      </c>
      <c r="H109" s="83">
        <v>43321</v>
      </c>
      <c r="I109" s="84"/>
      <c r="J109" s="80"/>
      <c r="K109" s="85"/>
      <c r="L109" s="86"/>
    </row>
    <row r="110" spans="1:12">
      <c r="A110" s="77">
        <v>4</v>
      </c>
      <c r="B110" s="93" t="s">
        <v>1597</v>
      </c>
      <c r="C110" s="161" t="s">
        <v>149</v>
      </c>
      <c r="D110" s="80"/>
      <c r="E110" s="81"/>
      <c r="F110" s="81"/>
      <c r="G110" s="82" t="s">
        <v>79</v>
      </c>
      <c r="H110" s="83">
        <v>43321</v>
      </c>
      <c r="I110" s="84"/>
      <c r="J110" s="80"/>
      <c r="K110" s="85"/>
      <c r="L110" s="86"/>
    </row>
    <row r="111" spans="1:12">
      <c r="A111" s="77">
        <v>5</v>
      </c>
      <c r="B111" s="93" t="s">
        <v>1598</v>
      </c>
      <c r="C111" s="161" t="s">
        <v>383</v>
      </c>
      <c r="D111" s="80"/>
      <c r="E111" s="81"/>
      <c r="F111" s="81"/>
      <c r="G111" s="82" t="s">
        <v>79</v>
      </c>
      <c r="H111" s="83">
        <v>43321</v>
      </c>
      <c r="I111" s="84"/>
      <c r="J111" s="80"/>
      <c r="K111" s="85"/>
      <c r="L111" s="86"/>
    </row>
    <row r="112" spans="1:12" ht="12" customHeight="1">
      <c r="A112" s="77">
        <v>6</v>
      </c>
      <c r="B112" s="93" t="s">
        <v>583</v>
      </c>
      <c r="C112" s="161" t="s">
        <v>1581</v>
      </c>
      <c r="D112" s="80"/>
      <c r="E112" s="81"/>
      <c r="F112" s="81"/>
      <c r="G112" s="82" t="s">
        <v>79</v>
      </c>
      <c r="H112" s="83">
        <v>43321</v>
      </c>
      <c r="I112" s="84"/>
      <c r="J112" s="80"/>
      <c r="K112" s="85"/>
      <c r="L112" s="86"/>
    </row>
    <row r="113" spans="1:12">
      <c r="A113" s="1"/>
      <c r="B113" s="1"/>
      <c r="C113" s="1"/>
      <c r="D113" s="1"/>
      <c r="E113" s="1"/>
      <c r="F113" s="1"/>
      <c r="G113" s="1"/>
      <c r="H113" s="1"/>
      <c r="I113" s="1"/>
      <c r="J113" s="1"/>
      <c r="K113" s="1"/>
      <c r="L113" s="1"/>
    </row>
    <row r="114" spans="1:12">
      <c r="A114" s="104" t="s">
        <v>402</v>
      </c>
      <c r="B114" s="72" t="s">
        <v>1599</v>
      </c>
      <c r="C114" s="73" t="s">
        <v>85</v>
      </c>
      <c r="D114" s="401" t="str">
        <f>IF(COUNTIF(D117:D122, "Failed") &gt; 0, "Failed", IF(COUNTA(D117:D122) = 0, "Not Tested", "Success"))</f>
        <v>Not Tested</v>
      </c>
      <c r="E114" s="402"/>
      <c r="F114" s="97" t="s">
        <v>86</v>
      </c>
      <c r="G114" s="401" t="str">
        <f>IF(COUNTIF(G117:G122, "Failed") &gt; 0, "Failed", IF(COUNTIF(G117:G122, "Need Testing") &gt; 0, "Need Testing", IF(COUNTA(G117:G122) = 0, "Not Tested", "Success")))</f>
        <v>Success</v>
      </c>
      <c r="H114" s="402"/>
      <c r="I114" s="73" t="s">
        <v>87</v>
      </c>
      <c r="J114" s="401" t="str">
        <f>IF(COUNTIF(J117:J122, "Failed") &gt; 0, "Failed", IF(COUNTIF(J117:J122, "Need Testing") &gt; 0, "Need Testing", IF(COUNTA(J117:J122) = 0, "Not Tested", "Success")))</f>
        <v>Not Tested</v>
      </c>
      <c r="K114" s="402"/>
      <c r="L114" s="74"/>
    </row>
    <row r="115" spans="1:12">
      <c r="A115" s="403" t="s">
        <v>92</v>
      </c>
      <c r="B115" s="404" t="s">
        <v>93</v>
      </c>
      <c r="C115" s="404" t="s">
        <v>94</v>
      </c>
      <c r="D115" s="408" t="s">
        <v>95</v>
      </c>
      <c r="E115" s="409"/>
      <c r="F115" s="402"/>
      <c r="G115" s="408" t="s">
        <v>96</v>
      </c>
      <c r="H115" s="409"/>
      <c r="I115" s="402"/>
      <c r="J115" s="408" t="s">
        <v>97</v>
      </c>
      <c r="K115" s="409"/>
      <c r="L115" s="402"/>
    </row>
    <row r="116" spans="1:12">
      <c r="A116" s="399"/>
      <c r="B116" s="399"/>
      <c r="C116" s="399"/>
      <c r="D116" s="75" t="s">
        <v>98</v>
      </c>
      <c r="E116" s="76" t="s">
        <v>99</v>
      </c>
      <c r="F116" s="76" t="s">
        <v>100</v>
      </c>
      <c r="G116" s="75" t="s">
        <v>98</v>
      </c>
      <c r="H116" s="76" t="s">
        <v>99</v>
      </c>
      <c r="I116" s="76" t="s">
        <v>100</v>
      </c>
      <c r="J116" s="75" t="s">
        <v>98</v>
      </c>
      <c r="K116" s="76" t="s">
        <v>99</v>
      </c>
      <c r="L116" s="76" t="s">
        <v>100</v>
      </c>
    </row>
    <row r="117" spans="1:12">
      <c r="A117" s="77">
        <v>1</v>
      </c>
      <c r="B117" s="93" t="s">
        <v>1574</v>
      </c>
      <c r="C117" s="94" t="s">
        <v>852</v>
      </c>
      <c r="D117" s="80"/>
      <c r="E117" s="81"/>
      <c r="F117" s="81"/>
      <c r="G117" s="82" t="s">
        <v>79</v>
      </c>
      <c r="H117" s="83">
        <v>43321</v>
      </c>
      <c r="I117" s="84"/>
      <c r="J117" s="80"/>
      <c r="K117" s="85"/>
      <c r="L117" s="86"/>
    </row>
    <row r="118" spans="1:12" ht="30">
      <c r="A118" s="77">
        <v>2</v>
      </c>
      <c r="B118" s="93" t="s">
        <v>1594</v>
      </c>
      <c r="C118" s="94" t="s">
        <v>1595</v>
      </c>
      <c r="D118" s="80"/>
      <c r="E118" s="81"/>
      <c r="F118" s="81"/>
      <c r="G118" s="82" t="s">
        <v>79</v>
      </c>
      <c r="H118" s="83">
        <v>43321</v>
      </c>
      <c r="I118" s="84"/>
      <c r="J118" s="80"/>
      <c r="K118" s="85"/>
      <c r="L118" s="86"/>
    </row>
    <row r="119" spans="1:12" ht="30">
      <c r="A119" s="77">
        <v>3</v>
      </c>
      <c r="B119" s="93" t="s">
        <v>393</v>
      </c>
      <c r="C119" s="94" t="s">
        <v>1600</v>
      </c>
      <c r="D119" s="80"/>
      <c r="E119" s="81"/>
      <c r="F119" s="81"/>
      <c r="G119" s="82" t="s">
        <v>79</v>
      </c>
      <c r="H119" s="83">
        <v>43321</v>
      </c>
      <c r="I119" s="84"/>
      <c r="J119" s="80"/>
      <c r="K119" s="85"/>
      <c r="L119" s="86"/>
    </row>
    <row r="120" spans="1:12">
      <c r="A120" s="77">
        <v>4</v>
      </c>
      <c r="B120" s="93" t="s">
        <v>1601</v>
      </c>
      <c r="C120" s="161" t="s">
        <v>149</v>
      </c>
      <c r="D120" s="80"/>
      <c r="E120" s="81"/>
      <c r="F120" s="81"/>
      <c r="G120" s="82" t="s">
        <v>79</v>
      </c>
      <c r="H120" s="83">
        <v>43321</v>
      </c>
      <c r="I120" s="84"/>
      <c r="J120" s="80"/>
      <c r="K120" s="85"/>
      <c r="L120" s="86"/>
    </row>
    <row r="121" spans="1:12">
      <c r="A121" s="77">
        <v>5</v>
      </c>
      <c r="B121" s="93" t="s">
        <v>1602</v>
      </c>
      <c r="C121" s="161" t="s">
        <v>383</v>
      </c>
      <c r="D121" s="80"/>
      <c r="E121" s="81"/>
      <c r="F121" s="81"/>
      <c r="G121" s="82" t="s">
        <v>79</v>
      </c>
      <c r="H121" s="83">
        <v>43321</v>
      </c>
      <c r="I121" s="84"/>
      <c r="J121" s="80"/>
      <c r="K121" s="85"/>
      <c r="L121" s="86"/>
    </row>
    <row r="122" spans="1:12" ht="12" customHeight="1">
      <c r="A122" s="77">
        <v>6</v>
      </c>
      <c r="B122" s="93" t="s">
        <v>583</v>
      </c>
      <c r="C122" s="161" t="s">
        <v>1581</v>
      </c>
      <c r="D122" s="80"/>
      <c r="E122" s="81"/>
      <c r="F122" s="81"/>
      <c r="G122" s="82" t="s">
        <v>79</v>
      </c>
      <c r="H122" s="83">
        <v>43321</v>
      </c>
      <c r="I122" s="84"/>
      <c r="J122" s="80"/>
      <c r="K122" s="85"/>
      <c r="L122" s="86"/>
    </row>
    <row r="123" spans="1:12">
      <c r="A123" s="1"/>
      <c r="B123" s="1"/>
      <c r="C123" s="1"/>
      <c r="D123" s="1"/>
      <c r="E123" s="1"/>
      <c r="F123" s="1"/>
      <c r="G123" s="1"/>
      <c r="H123" s="1"/>
      <c r="I123" s="1"/>
      <c r="J123" s="1"/>
      <c r="K123" s="1"/>
      <c r="L123" s="1"/>
    </row>
    <row r="124" spans="1:12">
      <c r="A124" s="104" t="s">
        <v>419</v>
      </c>
      <c r="B124" s="72" t="s">
        <v>1603</v>
      </c>
      <c r="C124" s="73" t="s">
        <v>85</v>
      </c>
      <c r="D124" s="401" t="str">
        <f>IF(COUNTIF(D127:D130, "Failed") &gt; 0, "Failed", IF(COUNTA(D127:D130) = 0, "Not Tested", "Success"))</f>
        <v>Not Tested</v>
      </c>
      <c r="E124" s="402"/>
      <c r="F124" s="97" t="s">
        <v>86</v>
      </c>
      <c r="G124" s="401" t="str">
        <f>IF(COUNTIF(G127:G130, "Failed") &gt; 0, "Failed", IF(COUNTIF(G127:G130, "Need Testing") &gt; 0, "Need Testing", IF(COUNTA(G127:G130) = 0, "Not Tested", "Success")))</f>
        <v>Success</v>
      </c>
      <c r="H124" s="402"/>
      <c r="I124" s="73" t="s">
        <v>87</v>
      </c>
      <c r="J124" s="401" t="str">
        <f>IF(COUNTIF(J127:J130, "Failed") &gt; 0, "Failed", IF(COUNTIF(J127:J130, "Need Testing") &gt; 0, "Need Testing", IF(COUNTA(J127:J130) = 0, "Not Tested", "Success")))</f>
        <v>Not Tested</v>
      </c>
      <c r="K124" s="402"/>
      <c r="L124" s="74"/>
    </row>
    <row r="125" spans="1:12">
      <c r="A125" s="403" t="s">
        <v>92</v>
      </c>
      <c r="B125" s="404" t="s">
        <v>93</v>
      </c>
      <c r="C125" s="404" t="s">
        <v>94</v>
      </c>
      <c r="D125" s="408" t="s">
        <v>95</v>
      </c>
      <c r="E125" s="409"/>
      <c r="F125" s="402"/>
      <c r="G125" s="408" t="s">
        <v>96</v>
      </c>
      <c r="H125" s="409"/>
      <c r="I125" s="402"/>
      <c r="J125" s="408" t="s">
        <v>97</v>
      </c>
      <c r="K125" s="409"/>
      <c r="L125" s="402"/>
    </row>
    <row r="126" spans="1:12">
      <c r="A126" s="399"/>
      <c r="B126" s="399"/>
      <c r="C126" s="399"/>
      <c r="D126" s="75" t="s">
        <v>98</v>
      </c>
      <c r="E126" s="76" t="s">
        <v>99</v>
      </c>
      <c r="F126" s="76" t="s">
        <v>100</v>
      </c>
      <c r="G126" s="75" t="s">
        <v>98</v>
      </c>
      <c r="H126" s="76" t="s">
        <v>99</v>
      </c>
      <c r="I126" s="76" t="s">
        <v>100</v>
      </c>
      <c r="J126" s="75" t="s">
        <v>98</v>
      </c>
      <c r="K126" s="76" t="s">
        <v>99</v>
      </c>
      <c r="L126" s="76" t="s">
        <v>100</v>
      </c>
    </row>
    <row r="127" spans="1:12">
      <c r="A127" s="77">
        <v>1</v>
      </c>
      <c r="B127" s="93" t="s">
        <v>1574</v>
      </c>
      <c r="C127" s="94" t="s">
        <v>852</v>
      </c>
      <c r="D127" s="80"/>
      <c r="E127" s="81"/>
      <c r="F127" s="81"/>
      <c r="G127" s="82" t="s">
        <v>79</v>
      </c>
      <c r="H127" s="83">
        <v>43321</v>
      </c>
      <c r="I127" s="84"/>
      <c r="J127" s="80"/>
      <c r="K127" s="85"/>
      <c r="L127" s="86"/>
    </row>
    <row r="128" spans="1:12" ht="30">
      <c r="A128" s="77">
        <v>2</v>
      </c>
      <c r="B128" s="93" t="s">
        <v>1594</v>
      </c>
      <c r="C128" s="94" t="s">
        <v>1595</v>
      </c>
      <c r="D128" s="80"/>
      <c r="E128" s="81"/>
      <c r="F128" s="81"/>
      <c r="G128" s="82" t="s">
        <v>79</v>
      </c>
      <c r="H128" s="83">
        <v>43321</v>
      </c>
      <c r="I128" s="84"/>
      <c r="J128" s="80"/>
      <c r="K128" s="85"/>
      <c r="L128" s="86"/>
    </row>
    <row r="129" spans="1:12" ht="30">
      <c r="A129" s="77">
        <v>3</v>
      </c>
      <c r="B129" s="93" t="s">
        <v>399</v>
      </c>
      <c r="C129" s="94" t="s">
        <v>873</v>
      </c>
      <c r="D129" s="80"/>
      <c r="E129" s="81"/>
      <c r="F129" s="81"/>
      <c r="G129" s="82" t="s">
        <v>79</v>
      </c>
      <c r="H129" s="83">
        <v>43321</v>
      </c>
      <c r="I129" s="84"/>
      <c r="J129" s="80"/>
      <c r="K129" s="85"/>
      <c r="L129" s="86"/>
    </row>
    <row r="130" spans="1:12" ht="60">
      <c r="A130" s="77">
        <v>4</v>
      </c>
      <c r="B130" s="93" t="s">
        <v>399</v>
      </c>
      <c r="C130" s="161" t="s">
        <v>1604</v>
      </c>
      <c r="D130" s="80"/>
      <c r="E130" s="81"/>
      <c r="F130" s="81"/>
      <c r="G130" s="82" t="s">
        <v>79</v>
      </c>
      <c r="H130" s="83">
        <v>43321</v>
      </c>
      <c r="I130" s="84"/>
      <c r="J130" s="80"/>
      <c r="K130" s="85"/>
      <c r="L130" s="86"/>
    </row>
    <row r="131" spans="1:12">
      <c r="A131" s="1"/>
      <c r="B131" s="1"/>
      <c r="C131" s="1"/>
      <c r="D131" s="1"/>
      <c r="E131" s="1"/>
      <c r="F131" s="1"/>
      <c r="G131" s="1"/>
      <c r="H131" s="1"/>
      <c r="I131" s="1"/>
      <c r="J131" s="1"/>
      <c r="K131" s="1"/>
      <c r="L131" s="1"/>
    </row>
    <row r="132" spans="1:12">
      <c r="A132" s="104" t="s">
        <v>431</v>
      </c>
      <c r="B132" s="72" t="s">
        <v>1605</v>
      </c>
      <c r="C132" s="73" t="s">
        <v>85</v>
      </c>
      <c r="D132" s="401" t="str">
        <f>IF(COUNTIF(D135:D139, "Failed") &gt; 0, "Failed", IF(COUNTA(D135:D139) = 0, "Not Tested", "Success"))</f>
        <v>Not Tested</v>
      </c>
      <c r="E132" s="402"/>
      <c r="F132" s="97" t="s">
        <v>86</v>
      </c>
      <c r="G132" s="401" t="str">
        <f>IF(COUNTIF(G135:G139, "Failed") &gt; 0, "Failed", IF(COUNTIF(G135:G139, "Need Testing") &gt; 0, "Need Testing", IF(COUNTA(G135:G139) = 0, "Not Tested", "Success")))</f>
        <v>Success</v>
      </c>
      <c r="H132" s="402"/>
      <c r="I132" s="73" t="s">
        <v>87</v>
      </c>
      <c r="J132" s="401" t="str">
        <f>IF(COUNTIF(J135:J139, "Failed") &gt; 0, "Failed", IF(COUNTIF(J135:J139, "Need Testing") &gt; 0, "Need Testing", IF(COUNTA(J135:J139) = 0, "Not Tested", "Success")))</f>
        <v>Not Tested</v>
      </c>
      <c r="K132" s="402"/>
      <c r="L132" s="74"/>
    </row>
    <row r="133" spans="1:12">
      <c r="A133" s="403" t="s">
        <v>92</v>
      </c>
      <c r="B133" s="404" t="s">
        <v>93</v>
      </c>
      <c r="C133" s="404" t="s">
        <v>94</v>
      </c>
      <c r="D133" s="408" t="s">
        <v>95</v>
      </c>
      <c r="E133" s="409"/>
      <c r="F133" s="402"/>
      <c r="G133" s="408" t="s">
        <v>96</v>
      </c>
      <c r="H133" s="409"/>
      <c r="I133" s="402"/>
      <c r="J133" s="408" t="s">
        <v>97</v>
      </c>
      <c r="K133" s="409"/>
      <c r="L133" s="402"/>
    </row>
    <row r="134" spans="1:12">
      <c r="A134" s="399"/>
      <c r="B134" s="399"/>
      <c r="C134" s="399"/>
      <c r="D134" s="75" t="s">
        <v>98</v>
      </c>
      <c r="E134" s="76" t="s">
        <v>99</v>
      </c>
      <c r="F134" s="76" t="s">
        <v>100</v>
      </c>
      <c r="G134" s="75" t="s">
        <v>98</v>
      </c>
      <c r="H134" s="76" t="s">
        <v>99</v>
      </c>
      <c r="I134" s="76" t="s">
        <v>100</v>
      </c>
      <c r="J134" s="75" t="s">
        <v>98</v>
      </c>
      <c r="K134" s="76" t="s">
        <v>99</v>
      </c>
      <c r="L134" s="76" t="s">
        <v>100</v>
      </c>
    </row>
    <row r="135" spans="1:12">
      <c r="A135" s="77">
        <v>1</v>
      </c>
      <c r="B135" s="93" t="s">
        <v>1574</v>
      </c>
      <c r="C135" s="94" t="s">
        <v>852</v>
      </c>
      <c r="D135" s="80"/>
      <c r="E135" s="81"/>
      <c r="F135" s="81"/>
      <c r="G135" s="82" t="s">
        <v>79</v>
      </c>
      <c r="H135" s="83">
        <v>43325</v>
      </c>
      <c r="I135" s="84"/>
      <c r="J135" s="80"/>
      <c r="K135" s="85"/>
      <c r="L135" s="86"/>
    </row>
    <row r="136" spans="1:12" ht="30">
      <c r="A136" s="77">
        <v>2</v>
      </c>
      <c r="B136" s="93" t="s">
        <v>1575</v>
      </c>
      <c r="C136" s="94" t="s">
        <v>1576</v>
      </c>
      <c r="D136" s="80"/>
      <c r="E136" s="81"/>
      <c r="F136" s="81"/>
      <c r="G136" s="82" t="s">
        <v>79</v>
      </c>
      <c r="H136" s="83">
        <v>43325</v>
      </c>
      <c r="I136" s="84"/>
      <c r="J136" s="80"/>
      <c r="K136" s="85"/>
      <c r="L136" s="86"/>
    </row>
    <row r="137" spans="1:12" ht="30">
      <c r="A137" s="77">
        <v>3</v>
      </c>
      <c r="B137" s="93" t="s">
        <v>1606</v>
      </c>
      <c r="C137" s="94" t="s">
        <v>1607</v>
      </c>
      <c r="D137" s="80"/>
      <c r="E137" s="81"/>
      <c r="F137" s="81"/>
      <c r="G137" s="82" t="s">
        <v>79</v>
      </c>
      <c r="H137" s="83">
        <v>43325</v>
      </c>
      <c r="I137" s="84"/>
      <c r="J137" s="80"/>
      <c r="K137" s="85"/>
      <c r="L137" s="86"/>
    </row>
    <row r="138" spans="1:12">
      <c r="A138" s="77">
        <v>4</v>
      </c>
      <c r="B138" s="93" t="s">
        <v>1608</v>
      </c>
      <c r="C138" s="161" t="s">
        <v>1609</v>
      </c>
      <c r="D138" s="80"/>
      <c r="E138" s="81"/>
      <c r="F138" s="81"/>
      <c r="G138" s="82" t="s">
        <v>79</v>
      </c>
      <c r="H138" s="83">
        <v>43325</v>
      </c>
      <c r="I138" s="84"/>
      <c r="J138" s="80"/>
      <c r="K138" s="85"/>
      <c r="L138" s="86"/>
    </row>
    <row r="139" spans="1:12" ht="45">
      <c r="A139" s="77">
        <v>5</v>
      </c>
      <c r="B139" s="93" t="s">
        <v>1610</v>
      </c>
      <c r="C139" s="161" t="s">
        <v>1611</v>
      </c>
      <c r="D139" s="80"/>
      <c r="E139" s="81"/>
      <c r="F139" s="81"/>
      <c r="G139" s="82" t="s">
        <v>79</v>
      </c>
      <c r="H139" s="83">
        <v>43325</v>
      </c>
      <c r="I139" s="84"/>
      <c r="J139" s="80"/>
      <c r="K139" s="85"/>
      <c r="L139" s="86"/>
    </row>
    <row r="140" spans="1:12">
      <c r="A140" s="1"/>
      <c r="B140" s="1"/>
      <c r="C140" s="1"/>
      <c r="D140" s="1"/>
      <c r="E140" s="1"/>
      <c r="F140" s="1"/>
      <c r="G140" s="1"/>
      <c r="H140" s="1"/>
      <c r="I140" s="1"/>
      <c r="J140" s="1"/>
      <c r="K140" s="1"/>
      <c r="L140" s="1"/>
    </row>
    <row r="141" spans="1:12">
      <c r="A141" s="1"/>
      <c r="B141" s="1"/>
      <c r="C141" s="1"/>
      <c r="D141" s="1"/>
      <c r="E141" s="1"/>
      <c r="F141" s="1"/>
      <c r="G141" s="1"/>
      <c r="H141" s="1"/>
      <c r="I141" s="1"/>
      <c r="J141" s="1"/>
      <c r="K141" s="1"/>
      <c r="L141" s="1"/>
    </row>
    <row r="142" spans="1:12">
      <c r="A142" s="1"/>
      <c r="B142" s="1"/>
      <c r="C142" s="1"/>
      <c r="D142" s="1"/>
      <c r="E142" s="1"/>
      <c r="F142" s="1"/>
      <c r="G142" s="1"/>
      <c r="H142" s="1"/>
      <c r="I142" s="1"/>
      <c r="J142" s="1"/>
      <c r="K142" s="1"/>
      <c r="L142" s="1"/>
    </row>
    <row r="143" spans="1:12">
      <c r="A143" s="1"/>
      <c r="B143" s="1"/>
      <c r="C143" s="1"/>
      <c r="D143" s="1"/>
      <c r="E143" s="1"/>
      <c r="F143" s="1"/>
      <c r="G143" s="1"/>
      <c r="H143" s="1"/>
      <c r="I143" s="1"/>
      <c r="J143" s="1"/>
      <c r="K143" s="1"/>
      <c r="L143" s="1"/>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c r="A147" s="1"/>
      <c r="B147" s="1"/>
      <c r="C147" s="1"/>
      <c r="D147" s="1"/>
      <c r="E147" s="1"/>
      <c r="F147" s="1"/>
      <c r="G147" s="1"/>
      <c r="H147" s="1"/>
      <c r="I147" s="1"/>
      <c r="J147" s="1"/>
      <c r="K147" s="1"/>
      <c r="L147" s="1"/>
    </row>
    <row r="148" spans="1:12">
      <c r="A148" s="1"/>
      <c r="B148" s="1"/>
      <c r="C148" s="1"/>
      <c r="D148" s="1"/>
      <c r="E148" s="1"/>
      <c r="F148" s="1"/>
      <c r="G148" s="1"/>
      <c r="H148" s="1"/>
      <c r="I148" s="1"/>
      <c r="J148" s="1"/>
      <c r="K148" s="1"/>
      <c r="L148" s="1"/>
    </row>
    <row r="149" spans="1:12">
      <c r="A149" s="1"/>
      <c r="B149" s="1"/>
      <c r="C149" s="1"/>
      <c r="D149" s="1"/>
      <c r="E149" s="1"/>
      <c r="F149" s="1"/>
      <c r="G149" s="1"/>
      <c r="H149" s="1"/>
      <c r="I149" s="1"/>
      <c r="J149" s="1"/>
      <c r="K149" s="1"/>
      <c r="L149" s="1"/>
    </row>
    <row r="150" spans="1:12">
      <c r="A150" s="1"/>
      <c r="B150" s="1"/>
      <c r="C150" s="1"/>
      <c r="D150" s="1"/>
      <c r="E150" s="1"/>
      <c r="F150" s="1"/>
      <c r="G150" s="1"/>
      <c r="H150" s="1"/>
      <c r="I150" s="1"/>
      <c r="J150" s="1"/>
      <c r="K150" s="1"/>
      <c r="L150" s="1"/>
    </row>
    <row r="151" spans="1:12">
      <c r="A151" s="1"/>
      <c r="B151" s="1"/>
      <c r="C151" s="1"/>
      <c r="D151" s="1"/>
      <c r="E151" s="1"/>
      <c r="F151" s="1"/>
      <c r="G151" s="1"/>
      <c r="H151" s="1"/>
      <c r="I151" s="1"/>
      <c r="J151" s="1"/>
      <c r="K151" s="1"/>
      <c r="L151" s="1"/>
    </row>
    <row r="152" spans="1:12">
      <c r="A152" s="1"/>
      <c r="B152" s="1"/>
      <c r="C152" s="1"/>
      <c r="D152" s="1"/>
      <c r="E152" s="1"/>
      <c r="F152" s="1"/>
      <c r="G152" s="1"/>
      <c r="H152" s="1"/>
      <c r="I152" s="1"/>
      <c r="J152" s="1"/>
      <c r="K152" s="1"/>
      <c r="L152" s="1"/>
    </row>
    <row r="153" spans="1:12">
      <c r="A153" s="1"/>
      <c r="B153" s="1"/>
      <c r="C153" s="1"/>
      <c r="D153" s="1"/>
      <c r="E153" s="1"/>
      <c r="F153" s="1"/>
      <c r="G153" s="1"/>
      <c r="H153" s="1"/>
      <c r="I153" s="1"/>
      <c r="J153" s="1"/>
      <c r="K153" s="1"/>
      <c r="L153" s="1"/>
    </row>
    <row r="154" spans="1:12">
      <c r="A154" s="1"/>
      <c r="B154" s="1"/>
      <c r="C154" s="1"/>
      <c r="D154" s="1"/>
      <c r="E154" s="1"/>
      <c r="F154" s="1"/>
      <c r="G154" s="1"/>
      <c r="H154" s="1"/>
      <c r="I154" s="1"/>
      <c r="J154" s="1"/>
      <c r="K154" s="1"/>
      <c r="L154" s="1"/>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c r="A157" s="1"/>
      <c r="B157" s="1"/>
      <c r="C157" s="1"/>
      <c r="D157" s="1"/>
      <c r="E157" s="1"/>
      <c r="F157" s="1"/>
      <c r="G157" s="1"/>
      <c r="H157" s="1"/>
      <c r="I157" s="1"/>
      <c r="J157" s="1"/>
      <c r="K157" s="1"/>
      <c r="L157" s="1"/>
    </row>
    <row r="158" spans="1:12">
      <c r="A158" s="1"/>
      <c r="B158" s="1"/>
      <c r="C158" s="1"/>
      <c r="D158" s="1"/>
      <c r="E158" s="1"/>
      <c r="F158" s="1"/>
      <c r="G158" s="1"/>
      <c r="H158" s="1"/>
      <c r="I158" s="1"/>
      <c r="J158" s="1"/>
      <c r="K158" s="1"/>
      <c r="L158" s="1"/>
    </row>
    <row r="159" spans="1:12">
      <c r="A159" s="1"/>
      <c r="B159" s="1"/>
      <c r="C159" s="1"/>
      <c r="D159" s="1"/>
      <c r="E159" s="1"/>
      <c r="F159" s="1"/>
      <c r="G159" s="1"/>
      <c r="H159" s="1"/>
      <c r="I159" s="1"/>
      <c r="J159" s="1"/>
      <c r="K159" s="1"/>
      <c r="L159" s="1"/>
    </row>
    <row r="160" spans="1:12">
      <c r="A160" s="1"/>
      <c r="B160" s="1"/>
      <c r="C160" s="1"/>
      <c r="D160" s="1"/>
      <c r="E160" s="1"/>
      <c r="F160" s="1"/>
      <c r="G160" s="1"/>
      <c r="H160" s="1"/>
      <c r="I160" s="1"/>
      <c r="J160" s="1"/>
      <c r="K160" s="1"/>
      <c r="L160" s="1"/>
    </row>
    <row r="161" spans="1:12">
      <c r="A161" s="1"/>
      <c r="B161" s="1"/>
      <c r="C161" s="1"/>
      <c r="D161" s="1"/>
      <c r="E161" s="1"/>
      <c r="F161" s="1"/>
      <c r="G161" s="1"/>
      <c r="H161" s="1"/>
      <c r="I161" s="1"/>
      <c r="J161" s="1"/>
      <c r="K161" s="1"/>
      <c r="L161" s="1"/>
    </row>
    <row r="162" spans="1:12">
      <c r="A162" s="1"/>
      <c r="B162" s="1"/>
      <c r="C162" s="1"/>
      <c r="D162" s="1"/>
      <c r="E162" s="1"/>
      <c r="F162" s="1"/>
      <c r="G162" s="1"/>
      <c r="H162" s="1"/>
      <c r="I162" s="1"/>
      <c r="J162" s="1"/>
      <c r="K162" s="1"/>
      <c r="L162" s="1"/>
    </row>
    <row r="163" spans="1:12">
      <c r="A163" s="1"/>
      <c r="B163" s="1"/>
      <c r="C163" s="1"/>
      <c r="D163" s="1"/>
      <c r="E163" s="1"/>
      <c r="F163" s="1"/>
      <c r="G163" s="1"/>
      <c r="H163" s="1"/>
      <c r="I163" s="1"/>
      <c r="J163" s="1"/>
      <c r="K163" s="1"/>
      <c r="L163" s="1"/>
    </row>
    <row r="164" spans="1:12">
      <c r="A164" s="1"/>
      <c r="B164" s="1"/>
      <c r="C164" s="1"/>
      <c r="D164" s="1"/>
      <c r="E164" s="1"/>
      <c r="F164" s="1"/>
      <c r="G164" s="1"/>
      <c r="H164" s="1"/>
      <c r="I164" s="1"/>
      <c r="J164" s="1"/>
      <c r="K164" s="1"/>
      <c r="L164" s="1"/>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c r="A167" s="1"/>
      <c r="B167" s="1"/>
      <c r="C167" s="1"/>
      <c r="D167" s="1"/>
      <c r="E167" s="1"/>
      <c r="F167" s="1"/>
      <c r="G167" s="1"/>
      <c r="H167" s="1"/>
      <c r="I167" s="1"/>
      <c r="J167" s="1"/>
      <c r="K167" s="1"/>
      <c r="L167" s="1"/>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
      <c r="B170" s="1"/>
      <c r="C170" s="1"/>
      <c r="D170" s="1"/>
      <c r="E170" s="1"/>
      <c r="F170" s="1"/>
      <c r="G170" s="1"/>
      <c r="H170" s="1"/>
      <c r="I170" s="1"/>
      <c r="J170" s="1"/>
      <c r="K170" s="1"/>
      <c r="L170" s="1"/>
    </row>
    <row r="171" spans="1:12">
      <c r="A171" s="1"/>
      <c r="B171" s="1"/>
      <c r="C171" s="1"/>
      <c r="D171" s="1"/>
      <c r="E171" s="1"/>
      <c r="F171" s="1"/>
      <c r="G171" s="1"/>
      <c r="H171" s="1"/>
      <c r="I171" s="1"/>
      <c r="J171" s="1"/>
      <c r="K171" s="1"/>
      <c r="L171" s="1"/>
    </row>
    <row r="172" spans="1:12">
      <c r="A172" s="1"/>
      <c r="B172" s="1"/>
      <c r="C172" s="1"/>
      <c r="D172" s="1"/>
      <c r="E172" s="1"/>
      <c r="F172" s="1"/>
      <c r="G172" s="1"/>
      <c r="H172" s="1"/>
      <c r="I172" s="1"/>
      <c r="J172" s="1"/>
      <c r="K172" s="1"/>
      <c r="L172" s="1"/>
    </row>
    <row r="173" spans="1:12">
      <c r="A173" s="1"/>
      <c r="B173" s="1"/>
      <c r="C173" s="1"/>
      <c r="D173" s="1"/>
      <c r="E173" s="1"/>
      <c r="F173" s="1"/>
      <c r="G173" s="1"/>
      <c r="H173" s="1"/>
      <c r="I173" s="1"/>
      <c r="J173" s="1"/>
      <c r="K173" s="1"/>
      <c r="L173" s="1"/>
    </row>
    <row r="174" spans="1:12">
      <c r="A174" s="1"/>
      <c r="B174" s="1"/>
      <c r="C174" s="1"/>
      <c r="D174" s="1"/>
      <c r="E174" s="1"/>
      <c r="F174" s="1"/>
      <c r="G174" s="1"/>
      <c r="H174" s="1"/>
      <c r="I174" s="1"/>
      <c r="J174" s="1"/>
      <c r="K174" s="1"/>
      <c r="L174" s="1"/>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c r="A177" s="1"/>
      <c r="B177" s="1"/>
      <c r="C177" s="1"/>
      <c r="D177" s="1"/>
      <c r="E177" s="1"/>
      <c r="F177" s="1"/>
      <c r="G177" s="1"/>
      <c r="H177" s="1"/>
      <c r="I177" s="1"/>
      <c r="J177" s="1"/>
      <c r="K177" s="1"/>
      <c r="L177" s="1"/>
    </row>
    <row r="178" spans="1:12">
      <c r="A178" s="1"/>
      <c r="B178" s="1"/>
      <c r="C178" s="1"/>
      <c r="D178" s="1"/>
      <c r="E178" s="1"/>
      <c r="F178" s="1"/>
      <c r="G178" s="1"/>
      <c r="H178" s="1"/>
      <c r="I178" s="1"/>
      <c r="J178" s="1"/>
      <c r="K178" s="1"/>
      <c r="L178" s="1"/>
    </row>
    <row r="179" spans="1:12">
      <c r="A179" s="1"/>
      <c r="B179" s="1"/>
      <c r="C179" s="1"/>
      <c r="D179" s="1"/>
      <c r="E179" s="1"/>
      <c r="F179" s="1"/>
      <c r="G179" s="1"/>
      <c r="H179" s="1"/>
      <c r="I179" s="1"/>
      <c r="J179" s="1"/>
      <c r="K179" s="1"/>
      <c r="L179" s="1"/>
    </row>
    <row r="180" spans="1:12">
      <c r="A180" s="1"/>
      <c r="B180" s="1"/>
      <c r="C180" s="1"/>
      <c r="D180" s="1"/>
      <c r="E180" s="1"/>
      <c r="F180" s="1"/>
      <c r="G180" s="1"/>
      <c r="H180" s="1"/>
      <c r="I180" s="1"/>
      <c r="J180" s="1"/>
      <c r="K180" s="1"/>
      <c r="L180" s="1"/>
    </row>
    <row r="181" spans="1:12">
      <c r="A181" s="1"/>
      <c r="B181" s="1"/>
      <c r="C181" s="1"/>
      <c r="D181" s="1"/>
      <c r="E181" s="1"/>
      <c r="F181" s="1"/>
      <c r="G181" s="1"/>
      <c r="H181" s="1"/>
      <c r="I181" s="1"/>
      <c r="J181" s="1"/>
      <c r="K181" s="1"/>
      <c r="L181" s="1"/>
    </row>
    <row r="182" spans="1:12">
      <c r="A182" s="1"/>
      <c r="B182" s="1"/>
      <c r="C182" s="1"/>
      <c r="D182" s="1"/>
      <c r="E182" s="1"/>
      <c r="F182" s="1"/>
      <c r="G182" s="1"/>
      <c r="H182" s="1"/>
      <c r="I182" s="1"/>
      <c r="J182" s="1"/>
      <c r="K182" s="1"/>
      <c r="L182" s="1"/>
    </row>
    <row r="183" spans="1:12">
      <c r="A183" s="1"/>
      <c r="B183" s="1"/>
      <c r="C183" s="1"/>
      <c r="D183" s="1"/>
      <c r="E183" s="1"/>
      <c r="F183" s="1"/>
      <c r="G183" s="1"/>
      <c r="H183" s="1"/>
      <c r="I183" s="1"/>
      <c r="J183" s="1"/>
      <c r="K183" s="1"/>
      <c r="L183" s="1"/>
    </row>
    <row r="184" spans="1:12">
      <c r="A184" s="1"/>
      <c r="B184" s="1"/>
      <c r="C184" s="1"/>
      <c r="D184" s="1"/>
      <c r="E184" s="1"/>
      <c r="F184" s="1"/>
      <c r="G184" s="1"/>
      <c r="H184" s="1"/>
      <c r="I184" s="1"/>
      <c r="J184" s="1"/>
      <c r="K184" s="1"/>
      <c r="L184" s="1"/>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row r="188" spans="1:12">
      <c r="A188" s="1"/>
      <c r="B188" s="1"/>
      <c r="C188" s="1"/>
      <c r="D188" s="1"/>
      <c r="E188" s="1"/>
      <c r="F188" s="1"/>
      <c r="G188" s="1"/>
      <c r="H188" s="1"/>
      <c r="I188" s="1"/>
      <c r="J188" s="1"/>
      <c r="K188" s="1"/>
      <c r="L188" s="1"/>
    </row>
    <row r="189" spans="1:12">
      <c r="A189" s="1"/>
      <c r="B189" s="1"/>
      <c r="C189" s="1"/>
      <c r="D189" s="1"/>
      <c r="E189" s="1"/>
      <c r="F189" s="1"/>
      <c r="G189" s="1"/>
      <c r="H189" s="1"/>
      <c r="I189" s="1"/>
      <c r="J189" s="1"/>
      <c r="K189" s="1"/>
      <c r="L189" s="1"/>
    </row>
    <row r="190" spans="1:12">
      <c r="A190" s="1"/>
      <c r="B190" s="1"/>
      <c r="C190" s="1"/>
      <c r="D190" s="1"/>
      <c r="E190" s="1"/>
      <c r="F190" s="1"/>
      <c r="G190" s="1"/>
      <c r="H190" s="1"/>
      <c r="I190" s="1"/>
      <c r="J190" s="1"/>
      <c r="K190" s="1"/>
      <c r="L190" s="1"/>
    </row>
    <row r="191" spans="1:12">
      <c r="A191" s="1"/>
      <c r="B191" s="1"/>
      <c r="C191" s="1"/>
      <c r="D191" s="1"/>
      <c r="E191" s="1"/>
      <c r="F191" s="1"/>
      <c r="G191" s="1"/>
      <c r="H191" s="1"/>
      <c r="I191" s="1"/>
      <c r="J191" s="1"/>
      <c r="K191" s="1"/>
      <c r="L191" s="1"/>
    </row>
    <row r="192" spans="1:12">
      <c r="A192" s="1"/>
      <c r="B192" s="1"/>
      <c r="C192" s="1"/>
      <c r="D192" s="1"/>
      <c r="E192" s="1"/>
      <c r="F192" s="1"/>
      <c r="G192" s="1"/>
      <c r="H192" s="1"/>
      <c r="I192" s="1"/>
      <c r="J192" s="1"/>
      <c r="K192" s="1"/>
      <c r="L192" s="1"/>
    </row>
    <row r="193" spans="1:12">
      <c r="A193" s="1"/>
      <c r="B193" s="1"/>
      <c r="C193" s="1"/>
      <c r="D193" s="1"/>
      <c r="E193" s="1"/>
      <c r="F193" s="1"/>
      <c r="G193" s="1"/>
      <c r="H193" s="1"/>
      <c r="I193" s="1"/>
      <c r="J193" s="1"/>
      <c r="K193" s="1"/>
      <c r="L193" s="1"/>
    </row>
    <row r="194" spans="1:12">
      <c r="A194" s="1"/>
      <c r="B194" s="1"/>
      <c r="C194" s="1"/>
      <c r="D194" s="1"/>
      <c r="E194" s="1"/>
      <c r="F194" s="1"/>
      <c r="G194" s="1"/>
      <c r="H194" s="1"/>
      <c r="I194" s="1"/>
      <c r="J194" s="1"/>
      <c r="K194" s="1"/>
      <c r="L194" s="1"/>
    </row>
    <row r="195" spans="1:12">
      <c r="A195" s="1"/>
      <c r="B195" s="1"/>
      <c r="C195" s="1"/>
      <c r="D195" s="1"/>
      <c r="E195" s="1"/>
      <c r="F195" s="1"/>
      <c r="G195" s="1"/>
      <c r="H195" s="1"/>
      <c r="I195" s="1"/>
      <c r="J195" s="1"/>
      <c r="K195" s="1"/>
      <c r="L195" s="1"/>
    </row>
    <row r="196" spans="1:12">
      <c r="A196" s="1"/>
      <c r="B196" s="1"/>
      <c r="C196" s="1"/>
      <c r="D196" s="1"/>
      <c r="E196" s="1"/>
      <c r="F196" s="1"/>
      <c r="G196" s="1"/>
      <c r="H196" s="1"/>
      <c r="I196" s="1"/>
      <c r="J196" s="1"/>
      <c r="K196" s="1"/>
      <c r="L196" s="1"/>
    </row>
    <row r="197" spans="1:12">
      <c r="A197" s="1"/>
      <c r="B197" s="1"/>
      <c r="C197" s="1"/>
      <c r="D197" s="1"/>
      <c r="E197" s="1"/>
      <c r="F197" s="1"/>
      <c r="G197" s="1"/>
      <c r="H197" s="1"/>
      <c r="I197" s="1"/>
      <c r="J197" s="1"/>
      <c r="K197" s="1"/>
      <c r="L197" s="1"/>
    </row>
    <row r="198" spans="1:12">
      <c r="A198" s="1"/>
      <c r="B198" s="1"/>
      <c r="C198" s="1"/>
      <c r="D198" s="1"/>
      <c r="E198" s="1"/>
      <c r="F198" s="1"/>
      <c r="G198" s="1"/>
      <c r="H198" s="1"/>
      <c r="I198" s="1"/>
      <c r="J198" s="1"/>
      <c r="K198" s="1"/>
      <c r="L198" s="1"/>
    </row>
    <row r="199" spans="1:12">
      <c r="A199" s="1"/>
      <c r="B199" s="1"/>
      <c r="C199" s="1"/>
      <c r="D199" s="1"/>
      <c r="E199" s="1"/>
      <c r="F199" s="1"/>
      <c r="G199" s="1"/>
      <c r="H199" s="1"/>
      <c r="I199" s="1"/>
      <c r="J199" s="1"/>
      <c r="K199" s="1"/>
      <c r="L199" s="1"/>
    </row>
    <row r="200" spans="1:12">
      <c r="A200" s="1"/>
      <c r="B200" s="1"/>
      <c r="C200" s="1"/>
      <c r="D200" s="1"/>
      <c r="E200" s="1"/>
      <c r="F200" s="1"/>
      <c r="G200" s="1"/>
      <c r="H200" s="1"/>
      <c r="I200" s="1"/>
      <c r="J200" s="1"/>
      <c r="K200" s="1"/>
      <c r="L200" s="1"/>
    </row>
    <row r="201" spans="1:12">
      <c r="A201" s="1"/>
      <c r="B201" s="1"/>
      <c r="C201" s="1"/>
      <c r="D201" s="1"/>
      <c r="E201" s="1"/>
      <c r="F201" s="1"/>
      <c r="G201" s="1"/>
      <c r="H201" s="1"/>
      <c r="I201" s="1"/>
      <c r="J201" s="1"/>
      <c r="K201" s="1"/>
      <c r="L201" s="1"/>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c r="A204" s="1"/>
      <c r="B204" s="1"/>
      <c r="C204" s="1"/>
      <c r="D204" s="1"/>
      <c r="E204" s="1"/>
      <c r="F204" s="1"/>
      <c r="G204" s="1"/>
      <c r="H204" s="1"/>
      <c r="I204" s="1"/>
      <c r="J204" s="1"/>
      <c r="K204" s="1"/>
      <c r="L204" s="1"/>
    </row>
    <row r="205" spans="1:12">
      <c r="A205" s="1"/>
      <c r="B205" s="1"/>
      <c r="C205" s="1"/>
      <c r="D205" s="1"/>
      <c r="E205" s="1"/>
      <c r="F205" s="1"/>
      <c r="G205" s="1"/>
      <c r="H205" s="1"/>
      <c r="I205" s="1"/>
      <c r="J205" s="1"/>
      <c r="K205" s="1"/>
      <c r="L205" s="1"/>
    </row>
    <row r="206" spans="1:12">
      <c r="A206" s="1"/>
      <c r="B206" s="1"/>
      <c r="C206" s="1"/>
      <c r="D206" s="1"/>
      <c r="E206" s="1"/>
      <c r="F206" s="1"/>
      <c r="G206" s="1"/>
      <c r="H206" s="1"/>
      <c r="I206" s="1"/>
      <c r="J206" s="1"/>
      <c r="K206" s="1"/>
      <c r="L206" s="1"/>
    </row>
    <row r="207" spans="1:12">
      <c r="A207" s="1"/>
      <c r="B207" s="1"/>
      <c r="C207" s="1"/>
      <c r="D207" s="1"/>
      <c r="E207" s="1"/>
      <c r="F207" s="1"/>
      <c r="G207" s="1"/>
      <c r="H207" s="1"/>
      <c r="I207" s="1"/>
      <c r="J207" s="1"/>
      <c r="K207" s="1"/>
      <c r="L207" s="1"/>
    </row>
    <row r="208" spans="1:12">
      <c r="A208" s="1"/>
      <c r="B208" s="1"/>
      <c r="C208" s="1"/>
      <c r="D208" s="1"/>
      <c r="E208" s="1"/>
      <c r="F208" s="1"/>
      <c r="G208" s="1"/>
      <c r="H208" s="1"/>
      <c r="I208" s="1"/>
      <c r="J208" s="1"/>
      <c r="K208" s="1"/>
      <c r="L208" s="1"/>
    </row>
    <row r="209" spans="1:12">
      <c r="A209" s="1"/>
      <c r="B209" s="1"/>
      <c r="C209" s="1"/>
      <c r="D209" s="1"/>
      <c r="E209" s="1"/>
      <c r="F209" s="1"/>
      <c r="G209" s="1"/>
      <c r="H209" s="1"/>
      <c r="I209" s="1"/>
      <c r="J209" s="1"/>
      <c r="K209" s="1"/>
      <c r="L209" s="1"/>
    </row>
    <row r="210" spans="1:12">
      <c r="A210" s="1"/>
      <c r="B210" s="1"/>
      <c r="C210" s="1"/>
      <c r="D210" s="1"/>
      <c r="E210" s="1"/>
      <c r="F210" s="1"/>
      <c r="G210" s="1"/>
      <c r="H210" s="1"/>
      <c r="I210" s="1"/>
      <c r="J210" s="1"/>
      <c r="K210" s="1"/>
      <c r="L210" s="1"/>
    </row>
    <row r="211" spans="1:12">
      <c r="A211" s="1"/>
      <c r="B211" s="1"/>
      <c r="C211" s="1"/>
      <c r="D211" s="1"/>
      <c r="E211" s="1"/>
      <c r="F211" s="1"/>
      <c r="G211" s="1"/>
      <c r="H211" s="1"/>
      <c r="I211" s="1"/>
      <c r="J211" s="1"/>
      <c r="K211" s="1"/>
      <c r="L211" s="1"/>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
      <c r="B214" s="1"/>
      <c r="C214" s="1"/>
      <c r="D214" s="1"/>
      <c r="E214" s="1"/>
      <c r="F214" s="1"/>
      <c r="G214" s="1"/>
      <c r="H214" s="1"/>
      <c r="I214" s="1"/>
      <c r="J214" s="1"/>
      <c r="K214" s="1"/>
      <c r="L214" s="1"/>
    </row>
    <row r="215" spans="1:12">
      <c r="A215" s="1"/>
      <c r="B215" s="1"/>
      <c r="C215" s="1"/>
      <c r="D215" s="1"/>
      <c r="E215" s="1"/>
      <c r="F215" s="1"/>
      <c r="G215" s="1"/>
      <c r="H215" s="1"/>
      <c r="I215" s="1"/>
      <c r="J215" s="1"/>
      <c r="K215" s="1"/>
      <c r="L215" s="1"/>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sheetData>
  <mergeCells count="137">
    <mergeCell ref="A105:A106"/>
    <mergeCell ref="B105:B106"/>
    <mergeCell ref="C105:C106"/>
    <mergeCell ref="D104:E104"/>
    <mergeCell ref="D105:F105"/>
    <mergeCell ref="G114:H114"/>
    <mergeCell ref="J114:K114"/>
    <mergeCell ref="A115:A116"/>
    <mergeCell ref="B115:B116"/>
    <mergeCell ref="G115:I115"/>
    <mergeCell ref="C115:C116"/>
    <mergeCell ref="J115:L115"/>
    <mergeCell ref="A79:A80"/>
    <mergeCell ref="B79:B80"/>
    <mergeCell ref="G79:I79"/>
    <mergeCell ref="C79:C80"/>
    <mergeCell ref="D89:E89"/>
    <mergeCell ref="G89:H89"/>
    <mergeCell ref="J89:K89"/>
    <mergeCell ref="A90:A91"/>
    <mergeCell ref="B90:B91"/>
    <mergeCell ref="C90:C91"/>
    <mergeCell ref="D90:F90"/>
    <mergeCell ref="G90:I90"/>
    <mergeCell ref="J90:L90"/>
    <mergeCell ref="D79:F79"/>
    <mergeCell ref="J79:L79"/>
    <mergeCell ref="G67:H67"/>
    <mergeCell ref="J67:K67"/>
    <mergeCell ref="A68:A69"/>
    <mergeCell ref="B68:B69"/>
    <mergeCell ref="C68:C69"/>
    <mergeCell ref="D67:E67"/>
    <mergeCell ref="D68:F68"/>
    <mergeCell ref="G78:H78"/>
    <mergeCell ref="J78:K78"/>
    <mergeCell ref="G68:I68"/>
    <mergeCell ref="J68:L68"/>
    <mergeCell ref="D78:E78"/>
    <mergeCell ref="D124:E124"/>
    <mergeCell ref="G124:H124"/>
    <mergeCell ref="J124:K124"/>
    <mergeCell ref="A125:A126"/>
    <mergeCell ref="B125:B126"/>
    <mergeCell ref="C125:C126"/>
    <mergeCell ref="B133:B134"/>
    <mergeCell ref="C133:C134"/>
    <mergeCell ref="D133:F133"/>
    <mergeCell ref="G133:I133"/>
    <mergeCell ref="D125:F125"/>
    <mergeCell ref="G125:I125"/>
    <mergeCell ref="J125:L125"/>
    <mergeCell ref="D132:E132"/>
    <mergeCell ref="G132:H132"/>
    <mergeCell ref="J132:K132"/>
    <mergeCell ref="A133:A134"/>
    <mergeCell ref="J133:L133"/>
    <mergeCell ref="B98:B99"/>
    <mergeCell ref="C98:C99"/>
    <mergeCell ref="G104:H104"/>
    <mergeCell ref="J104:K104"/>
    <mergeCell ref="D98:F98"/>
    <mergeCell ref="G98:I98"/>
    <mergeCell ref="D97:E97"/>
    <mergeCell ref="G97:H97"/>
    <mergeCell ref="J97:K97"/>
    <mergeCell ref="A98:A99"/>
    <mergeCell ref="J98:L98"/>
    <mergeCell ref="G105:I105"/>
    <mergeCell ref="J105:L105"/>
    <mergeCell ref="D114:E114"/>
    <mergeCell ref="D115:F115"/>
    <mergeCell ref="D50:E50"/>
    <mergeCell ref="G50:H50"/>
    <mergeCell ref="J50:K50"/>
    <mergeCell ref="A51:A52"/>
    <mergeCell ref="B51:B52"/>
    <mergeCell ref="C51:C52"/>
    <mergeCell ref="D58:F58"/>
    <mergeCell ref="G58:I58"/>
    <mergeCell ref="D51:F51"/>
    <mergeCell ref="G51:I51"/>
    <mergeCell ref="J51:L51"/>
    <mergeCell ref="D57:E57"/>
    <mergeCell ref="G57:H57"/>
    <mergeCell ref="J57:K57"/>
    <mergeCell ref="A58:A59"/>
    <mergeCell ref="J58:L58"/>
    <mergeCell ref="B58:B59"/>
    <mergeCell ref="C58:C59"/>
    <mergeCell ref="A35:A36"/>
    <mergeCell ref="B35:B36"/>
    <mergeCell ref="C35:C36"/>
    <mergeCell ref="D34:E34"/>
    <mergeCell ref="D35:F35"/>
    <mergeCell ref="G43:H43"/>
    <mergeCell ref="J43:K43"/>
    <mergeCell ref="A44:A45"/>
    <mergeCell ref="B44:B45"/>
    <mergeCell ref="G44:I44"/>
    <mergeCell ref="C44:C45"/>
    <mergeCell ref="G35:I35"/>
    <mergeCell ref="J35:L35"/>
    <mergeCell ref="D43:E43"/>
    <mergeCell ref="D44:F44"/>
    <mergeCell ref="J44:L44"/>
    <mergeCell ref="B29:B30"/>
    <mergeCell ref="C29:C30"/>
    <mergeCell ref="G34:H34"/>
    <mergeCell ref="J34:K34"/>
    <mergeCell ref="G18:H18"/>
    <mergeCell ref="J18:K18"/>
    <mergeCell ref="A19:A20"/>
    <mergeCell ref="B19:B20"/>
    <mergeCell ref="C19:C20"/>
    <mergeCell ref="G19:I19"/>
    <mergeCell ref="D29:F29"/>
    <mergeCell ref="G29:I29"/>
    <mergeCell ref="D18:E18"/>
    <mergeCell ref="D19:F19"/>
    <mergeCell ref="J19:L19"/>
    <mergeCell ref="D28:E28"/>
    <mergeCell ref="G28:H28"/>
    <mergeCell ref="J28:K28"/>
    <mergeCell ref="A29:A30"/>
    <mergeCell ref="J29:L29"/>
    <mergeCell ref="G9:I9"/>
    <mergeCell ref="J9:L9"/>
    <mergeCell ref="G2:G4"/>
    <mergeCell ref="H2:H4"/>
    <mergeCell ref="G8:H8"/>
    <mergeCell ref="J8:K8"/>
    <mergeCell ref="A9:A10"/>
    <mergeCell ref="B9:B10"/>
    <mergeCell ref="C9:C10"/>
    <mergeCell ref="D8:E8"/>
    <mergeCell ref="D9:F9"/>
  </mergeCells>
  <conditionalFormatting sqref="G1:G6 J1:J6 D8:D13 G8:G13 J8:J13 G16 J16 D18:D23 G18:G25 J18:J25 G26:G41 J26:J41 D28:D32 D34:D38 D43:D48 G43:G48 J43:J48 D50:D55 G50:G55 J50:J55 D57:D62 G57:G62 J57:J62 D65 G65 J65">
    <cfRule type="cellIs" dxfId="560" priority="1" operator="equal">
      <formula>"Failed"</formula>
    </cfRule>
  </conditionalFormatting>
  <conditionalFormatting sqref="G1:G6 G8:G13 G16 G18:G25 G26:G41 G43:G48 G50:G55 G57:G62 G65">
    <cfRule type="cellIs" dxfId="559" priority="2" operator="equal">
      <formula>"Need Testing"</formula>
    </cfRule>
  </conditionalFormatting>
  <conditionalFormatting sqref="J1:J6 J8:J13 J16 J18:J25 J26:J41 J43:J48 J50:J55 J57:J62 J65">
    <cfRule type="cellIs" dxfId="558" priority="3" operator="equal">
      <formula>"NEED TESTING"</formula>
    </cfRule>
  </conditionalFormatting>
  <conditionalFormatting sqref="D1:D6 G1:G6 J1:J6 D8:D13 G8:G13 J8:J13 D16 G16 J16 D18:D41 G18:G41 J18:J41 D43:D48 G43:G48 J43:J48 D50:D55 G50:G55 J50:J55 D57:D62 G57:G62 J57:J62 D65 G65 J65">
    <cfRule type="cellIs" dxfId="557" priority="4" operator="equal">
      <formula>"Success"</formula>
    </cfRule>
  </conditionalFormatting>
  <conditionalFormatting sqref="G1:G11 J1:J11 D6:D11 D16:D21 G16:G21 J16:J21 D24:D25 G24:G25 J24:J25 D26:D46 G26:G46 J26:J46 D49:D53 G49:G53 J49:J53 D57:D60 G57:G60 J57:J60">
    <cfRule type="cellIs" dxfId="556" priority="5" operator="equal">
      <formula>"Failed"</formula>
    </cfRule>
  </conditionalFormatting>
  <conditionalFormatting sqref="G1:G11 G16:G21 G24:G25 G26:G46 G49:G53 G57:G60">
    <cfRule type="cellIs" dxfId="555" priority="6" operator="equal">
      <formula>"Need Testing"</formula>
    </cfRule>
  </conditionalFormatting>
  <conditionalFormatting sqref="J1:J11 J16:J21 J24:J25 J26:J46 J49:J53 J57:J60">
    <cfRule type="cellIs" dxfId="554" priority="7" operator="equal">
      <formula>"NEED TESTING"</formula>
    </cfRule>
  </conditionalFormatting>
  <conditionalFormatting sqref="D1:D11 G1:G11 J1:J11 D16:D21 G16:G21 J16:J21 D24:D25 G24:G25 J24:J25 D26:D46 G26:G46 J26:J46 D49:D53 G49:G53 J49:J53 D57:D60 G57:G60 J57:J60">
    <cfRule type="cellIs" dxfId="553" priority="8" operator="equal">
      <formula>"Success"</formula>
    </cfRule>
  </conditionalFormatting>
  <conditionalFormatting sqref="G1:G6 J1:J6 D8:D13 G8:G13 J8:J13 G16 J16 D18:D23 G18:G25 J18:J25 G26:G41 J26:J41 D28:D32 D34:D38 D43:D48 G43:G48 J43:J48 D50:D55 G50:G55 J50:J55 D57:D62 G57:G62 J57:J62">
    <cfRule type="cellIs" dxfId="552" priority="9" operator="equal">
      <formula>"Failed"</formula>
    </cfRule>
  </conditionalFormatting>
  <conditionalFormatting sqref="G1:G6 G8:G13 G16 G18:G25 G26:G41 G43:G48 G50:G55 G57:G62">
    <cfRule type="cellIs" dxfId="551" priority="10" operator="equal">
      <formula>"Need Testing"</formula>
    </cfRule>
  </conditionalFormatting>
  <conditionalFormatting sqref="J1:J6 J8:J13 J16 J18:J25 J26:J41 J43:J48 J50:J55 J57:J62">
    <cfRule type="cellIs" dxfId="550" priority="11" operator="equal">
      <formula>"NEED TESTING"</formula>
    </cfRule>
  </conditionalFormatting>
  <conditionalFormatting sqref="D1:D6 G1:G6 J1:J6 D8:D13 G8:G13 J8:J13 D16 G16 J16 D18:D25 G18:G25 J18:J25 D26:D41 G26:G41 J26:J41 D43:D48 G43:G48 J43:J48 D50:D55 G50:G55 J50:J55 D57:D62 G57:G62 J57:J62">
    <cfRule type="cellIs" dxfId="549" priority="12" operator="equal">
      <formula>"Success"</formula>
    </cfRule>
  </conditionalFormatting>
  <conditionalFormatting sqref="G1:G11 J1:J11 D6:D11 D16:D21 G16:G21 J16:J21 D24:D25 G24:G25 J24:J25 D26:D46 G26:G46 J26:J46 D49:D53 G49:G53 J49:J53 D57:D60 G57:G60 J57:J60">
    <cfRule type="cellIs" dxfId="548" priority="13" operator="equal">
      <formula>"Failed"</formula>
    </cfRule>
  </conditionalFormatting>
  <conditionalFormatting sqref="G1:G11 G16:G21 G24:G25 G26:G46 G49:G53 G57:G60">
    <cfRule type="cellIs" dxfId="547" priority="14" operator="equal">
      <formula>"Need Testing"</formula>
    </cfRule>
  </conditionalFormatting>
  <conditionalFormatting sqref="J1:J11 J16:J21 J24:J25 J26:J46 J49:J53 J57:J60">
    <cfRule type="cellIs" dxfId="546" priority="15" operator="equal">
      <formula>"NEED TESTING"</formula>
    </cfRule>
  </conditionalFormatting>
  <conditionalFormatting sqref="D1:D11 G1:G11 J1:J11 D16:D21 G16:G21 J16:J21 D24:D25 G24:G25 J24:J25 D26:D46 G26:G46 J26:J46 D49:D53 G49:G53 J49:J53 D57:D60 G57:G60 J57:J60">
    <cfRule type="cellIs" dxfId="545" priority="16" operator="equal">
      <formula>"Success"</formula>
    </cfRule>
  </conditionalFormatting>
  <dataValidations count="3">
    <dataValidation type="list" allowBlank="1" sqref="G11:G13 J11:J13 G21:G23 J21:J23 G31:G32 J31:J32 G37:G38 J37:J38 G46:G48 J46:J48 G53:G55 J53:J55 G60:G62 J60:J62 G70:G76 J70:J76 G81:G87 J81:J87 G92:G95 J92:J95 G100:G102 J100:J102 G107:G112 J107:J112 G117:G122 J117:J122 G127:G130 J127:J130 G135:G139 J135:J139" xr:uid="{00000000-0002-0000-0B00-000000000000}">
      <formula1>"Success,Failed,Need Testing"</formula1>
    </dataValidation>
    <dataValidation type="list" allowBlank="1" sqref="D11:D13 D21:D23 D31:D32 D37:D38 D46:D48 D53:D55 D60:D62 D70:D76 D81:D87 D92:D95 D100:D102 D107:D112 D117:D122 D127:D130 D135:D139" xr:uid="{00000000-0002-0000-0B00-000001000000}">
      <formula1>"Success,Failed"</formula1>
    </dataValidation>
    <dataValidation type="custom" allowBlank="1" showDropDown="1" sqref="E11:E13 H11:H13 K11:K13 E21:E23 H21:H23 K21:K23 E31:E32 H31:H32 K31:K32 E37:E38 H37:H38 K37:K38 E46:E48 H46:H48 K46:K48 E53:E55 H53:H55 K53:K55 E60:E62 H60:H62 K60:K62 E70:E76 H70:H76 K70:K76 E81:E87 H81:H87 K81:K87 E92:E95 H92:H95 K92:K95 E100:E102 H100:H102 K100:K102 E107:E112 H107:H112 K107:K112 E117:E122 H117:H122 K117:K122 E127:E130 H127:H130 K127:K130 E135:E139 H135:H139 K135:K139" xr:uid="{00000000-0002-0000-0B00-000002000000}">
      <formula1>OR(NOT(ISERROR(DATEVALUE(E11))), AND(ISNUMBER(E11), LEFT(CELL("format", E11))="D"))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sheetPr>
  <dimension ref="A1:L11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1612</v>
      </c>
      <c r="C1" s="128" t="s">
        <v>79</v>
      </c>
      <c r="D1" s="52" t="s">
        <v>80</v>
      </c>
      <c r="E1" s="128" t="s">
        <v>81</v>
      </c>
      <c r="F1" s="128" t="s">
        <v>82</v>
      </c>
      <c r="G1" s="129" t="s">
        <v>83</v>
      </c>
      <c r="H1" s="128" t="s">
        <v>84</v>
      </c>
      <c r="I1" s="54"/>
      <c r="J1" s="55"/>
      <c r="K1" s="130"/>
      <c r="L1" s="131"/>
    </row>
    <row r="2" spans="1:12">
      <c r="A2" s="126"/>
      <c r="B2" s="132" t="s">
        <v>85</v>
      </c>
      <c r="C2" s="59">
        <f>COUNTIFS(D$6:$D1188, "Success", $A$6:$A1188, "=#TC*")</f>
        <v>0</v>
      </c>
      <c r="D2" s="60">
        <f>COUNTIFS(D$6:$D1188, "Failed", $A$6:$A1188, "=#TC*")</f>
        <v>0</v>
      </c>
      <c r="E2" s="61">
        <f>COUNTIFS(D$6:$D1188, "Need Testing", $A$6:$A1188, "=#TC*")</f>
        <v>0</v>
      </c>
      <c r="F2" s="59">
        <f t="shared" ref="F2:F4" si="0">$G$2-(C2+D2)</f>
        <v>22</v>
      </c>
      <c r="G2" s="397">
        <f>COUNTIF($A:$A, "#TC*")</f>
        <v>22</v>
      </c>
      <c r="H2" s="400">
        <f>COUNTIF($A:$A, "#SC*")</f>
        <v>10</v>
      </c>
      <c r="I2" s="62"/>
      <c r="J2" s="55"/>
      <c r="K2" s="130"/>
      <c r="L2" s="131"/>
    </row>
    <row r="3" spans="1:12">
      <c r="A3" s="126"/>
      <c r="B3" s="132" t="s">
        <v>86</v>
      </c>
      <c r="C3" s="59">
        <f>COUNTIFS(G$6:$G1188, "Success", $A$6:$A1188, "=#TC*")</f>
        <v>18</v>
      </c>
      <c r="D3" s="60">
        <f>COUNTIFS(G$6:$G1188, "Failed", $A$6:$A1188, "=#TC*")</f>
        <v>4</v>
      </c>
      <c r="E3" s="61">
        <f>COUNTIFS(G$6:$G1188, "Need Testing", $A$6:$A1188, "=#TC*")</f>
        <v>0</v>
      </c>
      <c r="F3" s="59">
        <f t="shared" si="0"/>
        <v>0</v>
      </c>
      <c r="G3" s="398"/>
      <c r="H3" s="398"/>
      <c r="I3" s="62"/>
      <c r="J3" s="55"/>
      <c r="K3" s="130"/>
      <c r="L3" s="131"/>
    </row>
    <row r="4" spans="1:12">
      <c r="A4" s="126"/>
      <c r="B4" s="132" t="s">
        <v>87</v>
      </c>
      <c r="C4" s="59">
        <f>COUNTIFS(J$6:$J1188, "Success", $A$6:$A1188, "=#TC*")</f>
        <v>0</v>
      </c>
      <c r="D4" s="60">
        <f>COUNTIFS(J$6:$J1188, "Failed", $A$6:$A1188, "=#TC*")</f>
        <v>0</v>
      </c>
      <c r="E4" s="61">
        <f>COUNTIFS(J$6:$J1188, "Need Testing", $A$6:$A1188, "=#TC*")</f>
        <v>0</v>
      </c>
      <c r="F4" s="59">
        <f t="shared" si="0"/>
        <v>22</v>
      </c>
      <c r="G4" s="399"/>
      <c r="H4" s="399"/>
      <c r="I4" s="62"/>
      <c r="J4" s="55"/>
      <c r="K4" s="130"/>
      <c r="L4" s="131"/>
    </row>
    <row r="5" spans="1:12">
      <c r="A5" s="126"/>
      <c r="B5" s="149"/>
      <c r="C5" s="142"/>
      <c r="D5" s="55"/>
      <c r="E5" s="131"/>
      <c r="F5" s="131"/>
      <c r="G5" s="55"/>
      <c r="H5" s="142"/>
      <c r="I5" s="64"/>
      <c r="J5" s="55"/>
      <c r="K5" s="130"/>
      <c r="L5" s="131"/>
    </row>
    <row r="6" spans="1:12">
      <c r="A6" s="162" t="s">
        <v>88</v>
      </c>
      <c r="B6" s="163" t="s">
        <v>347</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1140</v>
      </c>
      <c r="C11" s="155" t="s">
        <v>1141</v>
      </c>
      <c r="D11" s="190"/>
      <c r="E11" s="156"/>
      <c r="F11" s="156"/>
      <c r="G11" s="82" t="s">
        <v>79</v>
      </c>
      <c r="H11" s="231">
        <v>43322</v>
      </c>
      <c r="I11" s="84"/>
      <c r="J11" s="80"/>
      <c r="K11" s="158"/>
      <c r="L11" s="159"/>
    </row>
    <row r="12" spans="1:12" ht="30">
      <c r="A12" s="165">
        <v>2</v>
      </c>
      <c r="B12" s="168" t="s">
        <v>148</v>
      </c>
      <c r="C12" s="169" t="s">
        <v>149</v>
      </c>
      <c r="D12" s="80"/>
      <c r="E12" s="156"/>
      <c r="F12" s="156"/>
      <c r="G12" s="82" t="s">
        <v>79</v>
      </c>
      <c r="H12" s="231">
        <v>43322</v>
      </c>
      <c r="I12" s="84"/>
      <c r="J12" s="80"/>
      <c r="K12" s="158"/>
      <c r="L12" s="159"/>
    </row>
    <row r="13" spans="1:12" ht="12" customHeight="1">
      <c r="A13" s="165">
        <v>3</v>
      </c>
      <c r="B13" s="154" t="s">
        <v>150</v>
      </c>
      <c r="C13" s="160" t="s">
        <v>1127</v>
      </c>
      <c r="D13" s="80"/>
      <c r="E13" s="156"/>
      <c r="F13" s="156"/>
      <c r="G13" s="95" t="s">
        <v>79</v>
      </c>
      <c r="H13" s="231">
        <v>43322</v>
      </c>
      <c r="I13" s="84"/>
      <c r="J13" s="80"/>
      <c r="K13" s="158"/>
      <c r="L13" s="159"/>
    </row>
    <row r="14" spans="1:12">
      <c r="A14" s="1"/>
      <c r="B14" s="1"/>
      <c r="C14" s="1"/>
      <c r="D14" s="1"/>
      <c r="E14" s="1"/>
      <c r="F14" s="1"/>
      <c r="G14" s="1"/>
      <c r="H14" s="1"/>
      <c r="I14" s="1"/>
      <c r="J14" s="1"/>
      <c r="K14" s="1"/>
      <c r="L14" s="1"/>
    </row>
    <row r="15" spans="1:12">
      <c r="A15" s="104" t="s">
        <v>119</v>
      </c>
      <c r="B15" s="150" t="s">
        <v>542</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4" t="s">
        <v>94</v>
      </c>
      <c r="D16" s="408" t="s">
        <v>95</v>
      </c>
      <c r="E16" s="409"/>
      <c r="F16" s="402"/>
      <c r="G16" s="408" t="s">
        <v>96</v>
      </c>
      <c r="H16" s="409"/>
      <c r="I16" s="402"/>
      <c r="J16" s="408" t="s">
        <v>97</v>
      </c>
      <c r="K16" s="409"/>
      <c r="L16" s="402"/>
    </row>
    <row r="17" spans="1:12">
      <c r="A17" s="399"/>
      <c r="B17" s="399"/>
      <c r="C17" s="399"/>
      <c r="D17" s="75" t="s">
        <v>98</v>
      </c>
      <c r="E17" s="153" t="s">
        <v>99</v>
      </c>
      <c r="F17" s="153" t="s">
        <v>100</v>
      </c>
      <c r="G17" s="75" t="s">
        <v>98</v>
      </c>
      <c r="H17" s="153" t="s">
        <v>99</v>
      </c>
      <c r="I17" s="76" t="s">
        <v>100</v>
      </c>
      <c r="J17" s="75" t="s">
        <v>98</v>
      </c>
      <c r="K17" s="153" t="s">
        <v>99</v>
      </c>
      <c r="L17" s="153" t="s">
        <v>100</v>
      </c>
    </row>
    <row r="18" spans="1:12" ht="45">
      <c r="A18" s="165">
        <v>1</v>
      </c>
      <c r="B18" s="154" t="s">
        <v>688</v>
      </c>
      <c r="C18" s="155" t="s">
        <v>689</v>
      </c>
      <c r="D18" s="80"/>
      <c r="E18" s="156"/>
      <c r="F18" s="156"/>
      <c r="G18" s="82" t="s">
        <v>79</v>
      </c>
      <c r="H18" s="231">
        <v>43322</v>
      </c>
      <c r="I18" s="84"/>
      <c r="J18" s="80"/>
      <c r="K18" s="158"/>
      <c r="L18" s="159"/>
    </row>
    <row r="19" spans="1:12" ht="30">
      <c r="A19" s="165">
        <v>2</v>
      </c>
      <c r="B19" s="168" t="s">
        <v>148</v>
      </c>
      <c r="C19" s="169" t="s">
        <v>149</v>
      </c>
      <c r="D19" s="80"/>
      <c r="E19" s="156"/>
      <c r="F19" s="156"/>
      <c r="G19" s="82" t="s">
        <v>79</v>
      </c>
      <c r="H19" s="231">
        <v>43322</v>
      </c>
      <c r="I19" s="84"/>
      <c r="J19" s="80"/>
      <c r="K19" s="158"/>
      <c r="L19" s="159"/>
    </row>
    <row r="20" spans="1:12" ht="75">
      <c r="A20" s="165">
        <v>3</v>
      </c>
      <c r="B20" s="154" t="s">
        <v>150</v>
      </c>
      <c r="C20" s="160" t="s">
        <v>1144</v>
      </c>
      <c r="D20" s="80"/>
      <c r="E20" s="156"/>
      <c r="F20" s="156"/>
      <c r="G20" s="82" t="s">
        <v>80</v>
      </c>
      <c r="H20" s="231">
        <v>43322</v>
      </c>
      <c r="I20" s="84"/>
      <c r="J20" s="80"/>
      <c r="K20" s="158"/>
      <c r="L20" s="159"/>
    </row>
    <row r="21" spans="1:12">
      <c r="A21" s="1"/>
      <c r="B21" s="1"/>
      <c r="C21" s="1"/>
      <c r="D21" s="1"/>
      <c r="E21" s="1"/>
      <c r="F21" s="1"/>
      <c r="G21" s="1"/>
      <c r="H21" s="1"/>
      <c r="I21" s="1"/>
      <c r="J21" s="1"/>
      <c r="K21" s="1"/>
      <c r="L21" s="1"/>
    </row>
    <row r="22" spans="1:12">
      <c r="A22" s="1"/>
      <c r="B22" s="1"/>
      <c r="C22" s="1"/>
      <c r="D22" s="1"/>
      <c r="E22" s="1"/>
      <c r="F22" s="1"/>
      <c r="G22" s="1"/>
      <c r="H22" s="1"/>
      <c r="I22" s="1"/>
      <c r="J22" s="1"/>
      <c r="K22" s="1"/>
      <c r="L22" s="1"/>
    </row>
    <row r="23" spans="1:12">
      <c r="A23" s="162" t="s">
        <v>107</v>
      </c>
      <c r="B23" s="163" t="s">
        <v>656</v>
      </c>
      <c r="C23" s="146"/>
      <c r="D23" s="68"/>
      <c r="E23" s="148"/>
      <c r="F23" s="148"/>
      <c r="G23" s="68"/>
      <c r="H23" s="146"/>
      <c r="I23" s="67"/>
      <c r="J23" s="68"/>
      <c r="K23" s="147"/>
      <c r="L23" s="148"/>
    </row>
    <row r="24" spans="1:12">
      <c r="A24" s="1"/>
      <c r="B24" s="1"/>
      <c r="C24" s="1"/>
      <c r="D24" s="1"/>
      <c r="E24" s="1"/>
      <c r="F24" s="1"/>
      <c r="G24" s="1"/>
      <c r="H24" s="1"/>
      <c r="I24" s="1"/>
      <c r="J24" s="1"/>
      <c r="K24" s="1"/>
      <c r="L24" s="1"/>
    </row>
    <row r="25" spans="1:12">
      <c r="A25" s="104" t="s">
        <v>90</v>
      </c>
      <c r="B25" s="150" t="s">
        <v>91</v>
      </c>
      <c r="C25" s="73" t="s">
        <v>85</v>
      </c>
      <c r="D25" s="401" t="str">
        <f>IF(COUNTIF(D28:D30, "Failed") &gt; 0, "Failed", IF(COUNTA(D28:D30) = 0, "Not Tested", "Success"))</f>
        <v>Not Tested</v>
      </c>
      <c r="E25" s="402"/>
      <c r="F25" s="97" t="s">
        <v>86</v>
      </c>
      <c r="G25" s="401" t="str">
        <f>IF(COUNTIF(G28:G30, "Failed") &gt; 0, "Failed", IF(COUNTIF(G28:G30, "Need Testing") &gt; 0, "Need Testing", IF(COUNTA(G28:G30) = 0, "Not Tested", "Success")))</f>
        <v>Success</v>
      </c>
      <c r="H25" s="402"/>
      <c r="I25" s="73" t="s">
        <v>87</v>
      </c>
      <c r="J25" s="401" t="str">
        <f>IF(COUNTIF(J28:J30, "Failed") &gt; 0, "Failed", IF(COUNTIF(J28:J30, "Need Testing") &gt; 0, "Need Testing", IF(COUNTA(J28:J30) = 0, "Not Tested", "Success")))</f>
        <v>Not Tested</v>
      </c>
      <c r="K25" s="402"/>
      <c r="L25" s="152"/>
    </row>
    <row r="26" spans="1:12">
      <c r="A26" s="403" t="s">
        <v>92</v>
      </c>
      <c r="B26" s="404" t="s">
        <v>93</v>
      </c>
      <c r="C26" s="404" t="s">
        <v>94</v>
      </c>
      <c r="D26" s="408" t="s">
        <v>95</v>
      </c>
      <c r="E26" s="409"/>
      <c r="F26" s="402"/>
      <c r="G26" s="408" t="s">
        <v>96</v>
      </c>
      <c r="H26" s="409"/>
      <c r="I26" s="402"/>
      <c r="J26" s="408" t="s">
        <v>97</v>
      </c>
      <c r="K26" s="409"/>
      <c r="L26" s="402"/>
    </row>
    <row r="27" spans="1:12">
      <c r="A27" s="399"/>
      <c r="B27" s="399"/>
      <c r="C27" s="399"/>
      <c r="D27" s="75" t="s">
        <v>98</v>
      </c>
      <c r="E27" s="153" t="s">
        <v>99</v>
      </c>
      <c r="F27" s="153" t="s">
        <v>100</v>
      </c>
      <c r="G27" s="75" t="s">
        <v>98</v>
      </c>
      <c r="H27" s="153" t="s">
        <v>99</v>
      </c>
      <c r="I27" s="76" t="s">
        <v>100</v>
      </c>
      <c r="J27" s="75" t="s">
        <v>98</v>
      </c>
      <c r="K27" s="153" t="s">
        <v>99</v>
      </c>
      <c r="L27" s="153" t="s">
        <v>100</v>
      </c>
    </row>
    <row r="28" spans="1:12" ht="45">
      <c r="A28" s="165">
        <v>1</v>
      </c>
      <c r="B28" s="154" t="s">
        <v>1613</v>
      </c>
      <c r="C28" s="155" t="s">
        <v>1614</v>
      </c>
      <c r="D28" s="190"/>
      <c r="E28" s="156"/>
      <c r="F28" s="156"/>
      <c r="G28" s="82" t="s">
        <v>79</v>
      </c>
      <c r="H28" s="231">
        <v>43322</v>
      </c>
      <c r="I28" s="84"/>
      <c r="J28" s="80"/>
      <c r="K28" s="158"/>
      <c r="L28" s="159"/>
    </row>
    <row r="29" spans="1:12" ht="30">
      <c r="A29" s="165">
        <v>2</v>
      </c>
      <c r="B29" s="168" t="s">
        <v>148</v>
      </c>
      <c r="C29" s="169" t="s">
        <v>149</v>
      </c>
      <c r="D29" s="80"/>
      <c r="E29" s="156"/>
      <c r="F29" s="156"/>
      <c r="G29" s="82" t="s">
        <v>79</v>
      </c>
      <c r="H29" s="231">
        <v>43322</v>
      </c>
      <c r="I29" s="84"/>
      <c r="J29" s="80"/>
      <c r="K29" s="158"/>
      <c r="L29" s="159"/>
    </row>
    <row r="30" spans="1:12" ht="12" customHeight="1">
      <c r="A30" s="165">
        <v>3</v>
      </c>
      <c r="B30" s="154" t="s">
        <v>150</v>
      </c>
      <c r="C30" s="160" t="s">
        <v>1615</v>
      </c>
      <c r="D30" s="80"/>
      <c r="E30" s="156"/>
      <c r="F30" s="156"/>
      <c r="G30" s="95" t="s">
        <v>79</v>
      </c>
      <c r="H30" s="231">
        <v>43322</v>
      </c>
      <c r="I30" s="84"/>
      <c r="J30" s="80"/>
      <c r="K30" s="158"/>
      <c r="L30" s="159"/>
    </row>
    <row r="31" spans="1:12">
      <c r="A31" s="1"/>
      <c r="B31" s="1"/>
      <c r="C31" s="1"/>
      <c r="D31" s="1"/>
      <c r="E31" s="1"/>
      <c r="F31" s="1"/>
      <c r="G31" s="1"/>
      <c r="H31" s="1"/>
      <c r="I31" s="1"/>
      <c r="J31" s="1"/>
      <c r="K31" s="1"/>
      <c r="L31" s="1"/>
    </row>
    <row r="32" spans="1:12">
      <c r="A32" s="1"/>
      <c r="B32" s="1"/>
      <c r="C32" s="1"/>
      <c r="D32" s="1"/>
      <c r="E32" s="1"/>
      <c r="F32" s="1"/>
      <c r="G32" s="1"/>
      <c r="H32" s="1"/>
      <c r="I32" s="1"/>
      <c r="J32" s="1"/>
      <c r="K32" s="1"/>
      <c r="L32" s="1"/>
    </row>
    <row r="33" spans="1:12">
      <c r="A33" s="162" t="s">
        <v>110</v>
      </c>
      <c r="B33" s="163" t="s">
        <v>1616</v>
      </c>
      <c r="C33" s="146"/>
      <c r="D33" s="68"/>
      <c r="E33" s="148"/>
      <c r="F33" s="148"/>
      <c r="G33" s="68"/>
      <c r="H33" s="146"/>
      <c r="I33" s="67"/>
      <c r="J33" s="68"/>
      <c r="K33" s="147"/>
      <c r="L33" s="148"/>
    </row>
    <row r="34" spans="1:12">
      <c r="A34" s="1"/>
      <c r="B34" s="1"/>
      <c r="C34" s="1"/>
      <c r="D34" s="1"/>
      <c r="E34" s="1"/>
      <c r="F34" s="1"/>
      <c r="G34" s="1"/>
      <c r="H34" s="1"/>
      <c r="I34" s="1"/>
      <c r="J34" s="1"/>
      <c r="K34" s="1"/>
      <c r="L34" s="1"/>
    </row>
    <row r="35" spans="1:12">
      <c r="A35" s="104" t="s">
        <v>90</v>
      </c>
      <c r="B35" s="150" t="s">
        <v>91</v>
      </c>
      <c r="C35" s="73" t="s">
        <v>85</v>
      </c>
      <c r="D35" s="401" t="str">
        <f>IF(COUNTIF(D38:D40, "Failed") &gt; 0, "Failed", IF(COUNTA(D38:D40) = 0, "Not Tested", "Success"))</f>
        <v>Not Tested</v>
      </c>
      <c r="E35" s="402"/>
      <c r="F35" s="97" t="s">
        <v>86</v>
      </c>
      <c r="G35" s="401" t="str">
        <f>IF(COUNTIF(G38:G40, "Failed") &gt; 0, "Failed", IF(COUNTIF(G38:G40, "Need Testing") &gt; 0, "Need Testing", IF(COUNTA(G38:G40) = 0, "Not Tested", "Success")))</f>
        <v>Success</v>
      </c>
      <c r="H35" s="402"/>
      <c r="I35" s="73" t="s">
        <v>87</v>
      </c>
      <c r="J35" s="401" t="str">
        <f>IF(COUNTIF(J38:J40, "Failed") &gt; 0, "Failed", IF(COUNTIF(J38:J40, "Need Testing") &gt; 0, "Need Testing", IF(COUNTA(J38:J40) = 0, "Not Tested", "Success")))</f>
        <v>Not Tested</v>
      </c>
      <c r="K35" s="402"/>
      <c r="L35" s="152"/>
    </row>
    <row r="36" spans="1:12">
      <c r="A36" s="403" t="s">
        <v>92</v>
      </c>
      <c r="B36" s="404" t="s">
        <v>93</v>
      </c>
      <c r="C36" s="404" t="s">
        <v>94</v>
      </c>
      <c r="D36" s="408" t="s">
        <v>95</v>
      </c>
      <c r="E36" s="409"/>
      <c r="F36" s="402"/>
      <c r="G36" s="408" t="s">
        <v>96</v>
      </c>
      <c r="H36" s="409"/>
      <c r="I36" s="402"/>
      <c r="J36" s="408" t="s">
        <v>97</v>
      </c>
      <c r="K36" s="409"/>
      <c r="L36" s="402"/>
    </row>
    <row r="37" spans="1:12">
      <c r="A37" s="399"/>
      <c r="B37" s="399"/>
      <c r="C37" s="399"/>
      <c r="D37" s="75" t="s">
        <v>98</v>
      </c>
      <c r="E37" s="153" t="s">
        <v>99</v>
      </c>
      <c r="F37" s="153" t="s">
        <v>100</v>
      </c>
      <c r="G37" s="75" t="s">
        <v>98</v>
      </c>
      <c r="H37" s="153" t="s">
        <v>99</v>
      </c>
      <c r="I37" s="76" t="s">
        <v>100</v>
      </c>
      <c r="J37" s="75" t="s">
        <v>98</v>
      </c>
      <c r="K37" s="153" t="s">
        <v>99</v>
      </c>
      <c r="L37" s="153" t="s">
        <v>100</v>
      </c>
    </row>
    <row r="38" spans="1:12" ht="45">
      <c r="A38" s="165">
        <v>1</v>
      </c>
      <c r="B38" s="154" t="s">
        <v>633</v>
      </c>
      <c r="C38" s="155" t="s">
        <v>634</v>
      </c>
      <c r="D38" s="80"/>
      <c r="E38" s="156"/>
      <c r="F38" s="156"/>
      <c r="G38" s="82" t="s">
        <v>79</v>
      </c>
      <c r="H38" s="231">
        <v>43322</v>
      </c>
      <c r="I38" s="84"/>
      <c r="J38" s="80"/>
      <c r="K38" s="158"/>
      <c r="L38" s="159"/>
    </row>
    <row r="39" spans="1:12" ht="30">
      <c r="A39" s="165">
        <v>2</v>
      </c>
      <c r="B39" s="168" t="s">
        <v>148</v>
      </c>
      <c r="C39" s="169" t="s">
        <v>149</v>
      </c>
      <c r="D39" s="80"/>
      <c r="E39" s="156"/>
      <c r="F39" s="156"/>
      <c r="G39" s="82" t="s">
        <v>79</v>
      </c>
      <c r="H39" s="231">
        <v>43322</v>
      </c>
      <c r="I39" s="84"/>
      <c r="J39" s="80"/>
      <c r="K39" s="158"/>
      <c r="L39" s="159"/>
    </row>
    <row r="40" spans="1:12" ht="12" customHeight="1">
      <c r="A40" s="165">
        <v>3</v>
      </c>
      <c r="B40" s="154" t="s">
        <v>150</v>
      </c>
      <c r="C40" s="160" t="s">
        <v>1617</v>
      </c>
      <c r="D40" s="80"/>
      <c r="E40" s="156"/>
      <c r="F40" s="156"/>
      <c r="G40" s="82" t="s">
        <v>79</v>
      </c>
      <c r="H40" s="231">
        <v>43322</v>
      </c>
      <c r="I40" s="84"/>
      <c r="J40" s="80"/>
      <c r="K40" s="158"/>
      <c r="L40" s="159"/>
    </row>
    <row r="41" spans="1:12">
      <c r="A41" s="1"/>
      <c r="B41" s="1"/>
      <c r="C41" s="1"/>
      <c r="D41" s="1"/>
      <c r="E41" s="1"/>
      <c r="F41" s="1"/>
      <c r="G41" s="1"/>
      <c r="H41" s="1"/>
      <c r="I41" s="1"/>
      <c r="J41" s="1"/>
      <c r="K41" s="1"/>
      <c r="L41" s="1"/>
    </row>
    <row r="42" spans="1:12">
      <c r="A42" s="104" t="s">
        <v>119</v>
      </c>
      <c r="B42" s="150" t="s">
        <v>1618</v>
      </c>
      <c r="C42" s="73" t="s">
        <v>85</v>
      </c>
      <c r="D42" s="401" t="str">
        <f>IF(COUNTIF(D45:D47, "Failed") &gt; 0, "Failed", IF(COUNTA(D45:D47) = 0, "Not Tested", "Success"))</f>
        <v>Not Tested</v>
      </c>
      <c r="E42" s="402"/>
      <c r="F42" s="97" t="s">
        <v>86</v>
      </c>
      <c r="G42" s="401" t="str">
        <f>IF(COUNTIF(G45:G47, "Failed") &gt; 0, "Failed", IF(COUNTIF(G45:G47, "Need Testing") &gt; 0, "Need Testing", IF(COUNTA(G45:G47) = 0, "Not Tested", "Success")))</f>
        <v>Failed</v>
      </c>
      <c r="H42" s="402"/>
      <c r="I42" s="73" t="s">
        <v>87</v>
      </c>
      <c r="J42" s="401" t="str">
        <f>IF(COUNTIF(J45:J47, "Failed") &gt; 0, "Failed", IF(COUNTIF(J45:J47, "Need Testing") &gt; 0, "Need Testing", IF(COUNTA(J45:J47) = 0, "Not Tested", "Success")))</f>
        <v>Not Tested</v>
      </c>
      <c r="K42" s="402"/>
      <c r="L42" s="152"/>
    </row>
    <row r="43" spans="1:12">
      <c r="A43" s="403" t="s">
        <v>92</v>
      </c>
      <c r="B43" s="404" t="s">
        <v>93</v>
      </c>
      <c r="C43" s="404" t="s">
        <v>94</v>
      </c>
      <c r="D43" s="408" t="s">
        <v>95</v>
      </c>
      <c r="E43" s="409"/>
      <c r="F43" s="402"/>
      <c r="G43" s="408" t="s">
        <v>96</v>
      </c>
      <c r="H43" s="409"/>
      <c r="I43" s="402"/>
      <c r="J43" s="408" t="s">
        <v>97</v>
      </c>
      <c r="K43" s="409"/>
      <c r="L43" s="402"/>
    </row>
    <row r="44" spans="1:12">
      <c r="A44" s="399"/>
      <c r="B44" s="399"/>
      <c r="C44" s="399"/>
      <c r="D44" s="75" t="s">
        <v>98</v>
      </c>
      <c r="E44" s="153" t="s">
        <v>99</v>
      </c>
      <c r="F44" s="153" t="s">
        <v>100</v>
      </c>
      <c r="G44" s="75" t="s">
        <v>98</v>
      </c>
      <c r="H44" s="153" t="s">
        <v>99</v>
      </c>
      <c r="I44" s="76" t="s">
        <v>100</v>
      </c>
      <c r="J44" s="75" t="s">
        <v>98</v>
      </c>
      <c r="K44" s="153" t="s">
        <v>99</v>
      </c>
      <c r="L44" s="153" t="s">
        <v>100</v>
      </c>
    </row>
    <row r="45" spans="1:12" ht="45">
      <c r="A45" s="165">
        <v>1</v>
      </c>
      <c r="B45" s="154" t="s">
        <v>1619</v>
      </c>
      <c r="C45" s="155" t="s">
        <v>1620</v>
      </c>
      <c r="D45" s="80"/>
      <c r="E45" s="156"/>
      <c r="F45" s="156"/>
      <c r="G45" s="82" t="s">
        <v>80</v>
      </c>
      <c r="H45" s="231">
        <v>43322</v>
      </c>
      <c r="I45" s="84"/>
      <c r="J45" s="80"/>
      <c r="K45" s="158"/>
      <c r="L45" s="159"/>
    </row>
    <row r="46" spans="1:12" ht="30">
      <c r="A46" s="165">
        <v>2</v>
      </c>
      <c r="B46" s="168" t="s">
        <v>148</v>
      </c>
      <c r="C46" s="169" t="s">
        <v>149</v>
      </c>
      <c r="D46" s="80"/>
      <c r="E46" s="156"/>
      <c r="F46" s="156"/>
      <c r="G46" s="82" t="s">
        <v>79</v>
      </c>
      <c r="H46" s="231">
        <v>43322</v>
      </c>
      <c r="I46" s="84"/>
      <c r="J46" s="80"/>
      <c r="K46" s="158"/>
      <c r="L46" s="159"/>
    </row>
    <row r="47" spans="1:12" ht="12" customHeight="1">
      <c r="A47" s="165">
        <v>3</v>
      </c>
      <c r="B47" s="154" t="s">
        <v>150</v>
      </c>
      <c r="C47" s="160" t="s">
        <v>1621</v>
      </c>
      <c r="D47" s="80"/>
      <c r="E47" s="156"/>
      <c r="F47" s="156"/>
      <c r="G47" s="82" t="s">
        <v>80</v>
      </c>
      <c r="H47" s="231">
        <v>43322</v>
      </c>
      <c r="I47" s="84"/>
      <c r="J47" s="80"/>
      <c r="K47" s="158"/>
      <c r="L47" s="159"/>
    </row>
    <row r="48" spans="1:12">
      <c r="A48" s="1"/>
      <c r="B48" s="1"/>
      <c r="C48" s="1"/>
      <c r="D48" s="1"/>
      <c r="E48" s="1"/>
      <c r="F48" s="1"/>
      <c r="G48" s="1"/>
      <c r="H48" s="1"/>
      <c r="I48" s="1"/>
      <c r="J48" s="1"/>
      <c r="K48" s="1"/>
      <c r="L48" s="1"/>
    </row>
    <row r="49" spans="1:12">
      <c r="A49" s="1"/>
      <c r="B49" s="1"/>
      <c r="C49" s="1"/>
      <c r="D49" s="1"/>
      <c r="E49" s="1"/>
      <c r="F49" s="1"/>
      <c r="G49" s="1"/>
      <c r="H49" s="1"/>
      <c r="I49" s="1"/>
      <c r="J49" s="1"/>
      <c r="K49" s="1"/>
      <c r="L49" s="1"/>
    </row>
    <row r="50" spans="1:12">
      <c r="A50" s="162" t="s">
        <v>114</v>
      </c>
      <c r="B50" s="163" t="s">
        <v>1622</v>
      </c>
      <c r="C50" s="146"/>
      <c r="D50" s="68"/>
      <c r="E50" s="148"/>
      <c r="F50" s="148"/>
      <c r="G50" s="68"/>
      <c r="H50" s="146"/>
      <c r="I50" s="67"/>
      <c r="J50" s="68"/>
      <c r="K50" s="147"/>
      <c r="L50" s="148"/>
    </row>
    <row r="51" spans="1:12">
      <c r="A51" s="1"/>
      <c r="B51" s="1"/>
      <c r="C51" s="1"/>
      <c r="D51" s="1"/>
      <c r="E51" s="1"/>
      <c r="F51" s="1"/>
      <c r="G51" s="1"/>
      <c r="H51" s="1"/>
      <c r="I51" s="1"/>
      <c r="J51" s="1"/>
      <c r="K51" s="1"/>
      <c r="L51" s="1"/>
    </row>
    <row r="52" spans="1:12">
      <c r="A52" s="104" t="s">
        <v>90</v>
      </c>
      <c r="B52" s="150" t="s">
        <v>91</v>
      </c>
      <c r="C52" s="73" t="s">
        <v>85</v>
      </c>
      <c r="D52" s="401" t="str">
        <f>IF(COUNTIF(D55:D57, "Failed") &gt; 0, "Failed", IF(COUNTA(D55:D57) = 0, "Not Tested", "Success"))</f>
        <v>Not Tested</v>
      </c>
      <c r="E52" s="402"/>
      <c r="F52" s="97" t="s">
        <v>86</v>
      </c>
      <c r="G52" s="401" t="str">
        <f>IF(COUNTIF(G55:G57, "Failed") &gt; 0, "Failed", IF(COUNTIF(G55:G57, "Need Testing") &gt; 0, "Need Testing", IF(COUNTA(G55:G57) = 0, "Not Tested", "Success")))</f>
        <v>Success</v>
      </c>
      <c r="H52" s="402"/>
      <c r="I52" s="73" t="s">
        <v>87</v>
      </c>
      <c r="J52" s="401" t="str">
        <f>IF(COUNTIF(J55:J57, "Failed") &gt; 0, "Failed", IF(COUNTIF(J55:J57, "Need Testing") &gt; 0, "Need Testing", IF(COUNTA(J55:J57) = 0, "Not Tested", "Success")))</f>
        <v>Not Tested</v>
      </c>
      <c r="K52" s="402"/>
      <c r="L52" s="152"/>
    </row>
    <row r="53" spans="1:12">
      <c r="A53" s="403" t="s">
        <v>92</v>
      </c>
      <c r="B53" s="404" t="s">
        <v>93</v>
      </c>
      <c r="C53" s="404" t="s">
        <v>94</v>
      </c>
      <c r="D53" s="408" t="s">
        <v>95</v>
      </c>
      <c r="E53" s="409"/>
      <c r="F53" s="402"/>
      <c r="G53" s="408" t="s">
        <v>96</v>
      </c>
      <c r="H53" s="409"/>
      <c r="I53" s="402"/>
      <c r="J53" s="408" t="s">
        <v>97</v>
      </c>
      <c r="K53" s="409"/>
      <c r="L53" s="402"/>
    </row>
    <row r="54" spans="1:12">
      <c r="A54" s="399"/>
      <c r="B54" s="399"/>
      <c r="C54" s="399"/>
      <c r="D54" s="75" t="s">
        <v>98</v>
      </c>
      <c r="E54" s="153" t="s">
        <v>99</v>
      </c>
      <c r="F54" s="153" t="s">
        <v>100</v>
      </c>
      <c r="G54" s="75" t="s">
        <v>98</v>
      </c>
      <c r="H54" s="153" t="s">
        <v>99</v>
      </c>
      <c r="I54" s="76" t="s">
        <v>100</v>
      </c>
      <c r="J54" s="75" t="s">
        <v>98</v>
      </c>
      <c r="K54" s="153" t="s">
        <v>99</v>
      </c>
      <c r="L54" s="153" t="s">
        <v>100</v>
      </c>
    </row>
    <row r="55" spans="1:12" ht="45">
      <c r="A55" s="165">
        <v>1</v>
      </c>
      <c r="B55" s="154" t="s">
        <v>1623</v>
      </c>
      <c r="C55" s="155" t="s">
        <v>1624</v>
      </c>
      <c r="D55" s="190"/>
      <c r="E55" s="156"/>
      <c r="F55" s="156"/>
      <c r="G55" s="82" t="s">
        <v>79</v>
      </c>
      <c r="H55" s="231">
        <v>43322</v>
      </c>
      <c r="I55" s="84"/>
      <c r="J55" s="80"/>
      <c r="K55" s="158"/>
      <c r="L55" s="159"/>
    </row>
    <row r="56" spans="1:12" ht="30">
      <c r="A56" s="165">
        <v>2</v>
      </c>
      <c r="B56" s="168" t="s">
        <v>148</v>
      </c>
      <c r="C56" s="169" t="s">
        <v>149</v>
      </c>
      <c r="D56" s="80"/>
      <c r="E56" s="156"/>
      <c r="F56" s="156"/>
      <c r="G56" s="82" t="s">
        <v>79</v>
      </c>
      <c r="H56" s="231">
        <v>43322</v>
      </c>
      <c r="I56" s="84"/>
      <c r="J56" s="80"/>
      <c r="K56" s="158"/>
      <c r="L56" s="159"/>
    </row>
    <row r="57" spans="1:12" ht="12" customHeight="1">
      <c r="A57" s="165">
        <v>3</v>
      </c>
      <c r="B57" s="154" t="s">
        <v>150</v>
      </c>
      <c r="C57" s="160" t="s">
        <v>1625</v>
      </c>
      <c r="D57" s="80"/>
      <c r="E57" s="156"/>
      <c r="F57" s="156"/>
      <c r="G57" s="95" t="s">
        <v>79</v>
      </c>
      <c r="H57" s="231">
        <v>43322</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62" t="s">
        <v>123</v>
      </c>
      <c r="B60" s="163" t="s">
        <v>1626</v>
      </c>
      <c r="C60" s="146"/>
      <c r="D60" s="68"/>
      <c r="E60" s="148"/>
      <c r="F60" s="148"/>
      <c r="G60" s="68"/>
      <c r="H60" s="146"/>
      <c r="I60" s="67"/>
      <c r="J60" s="68"/>
      <c r="K60" s="147"/>
      <c r="L60" s="148"/>
    </row>
    <row r="61" spans="1:12">
      <c r="A61" s="1"/>
      <c r="B61" s="1"/>
      <c r="C61" s="1"/>
      <c r="D61" s="1"/>
      <c r="E61" s="1"/>
      <c r="F61" s="1"/>
      <c r="G61" s="1"/>
      <c r="H61" s="1"/>
      <c r="I61" s="1"/>
      <c r="J61" s="1"/>
      <c r="K61" s="1"/>
      <c r="L61" s="1"/>
    </row>
    <row r="62" spans="1:12">
      <c r="A62" s="104" t="s">
        <v>90</v>
      </c>
      <c r="B62" s="150" t="s">
        <v>91</v>
      </c>
      <c r="C62" s="73" t="s">
        <v>85</v>
      </c>
      <c r="D62" s="401" t="str">
        <f>IF(COUNTIF(D65:D67, "Failed") &gt; 0, "Failed", IF(COUNTA(D65:D67) = 0, "Not Tested", "Success"))</f>
        <v>Not Tested</v>
      </c>
      <c r="E62" s="402"/>
      <c r="F62" s="97" t="s">
        <v>86</v>
      </c>
      <c r="G62" s="401" t="str">
        <f>IF(COUNTIF(G65:G67, "Failed") &gt; 0, "Failed", IF(COUNTIF(G65:G67, "Need Testing") &gt; 0, "Need Testing", IF(COUNTA(G65:G67) = 0, "Not Tested", "Success")))</f>
        <v>Success</v>
      </c>
      <c r="H62" s="402"/>
      <c r="I62" s="73" t="s">
        <v>87</v>
      </c>
      <c r="J62" s="401" t="str">
        <f>IF(COUNTIF(J65:J67, "Failed") &gt; 0, "Failed", IF(COUNTIF(J65:J67, "Need Testing") &gt; 0, "Need Testing", IF(COUNTA(J65:J67) = 0, "Not Tested", "Success")))</f>
        <v>Not Tested</v>
      </c>
      <c r="K62" s="402"/>
      <c r="L62" s="152"/>
    </row>
    <row r="63" spans="1:12">
      <c r="A63" s="403" t="s">
        <v>92</v>
      </c>
      <c r="B63" s="404" t="s">
        <v>93</v>
      </c>
      <c r="C63" s="404" t="s">
        <v>94</v>
      </c>
      <c r="D63" s="408" t="s">
        <v>95</v>
      </c>
      <c r="E63" s="409"/>
      <c r="F63" s="402"/>
      <c r="G63" s="408" t="s">
        <v>96</v>
      </c>
      <c r="H63" s="409"/>
      <c r="I63" s="402"/>
      <c r="J63" s="408" t="s">
        <v>97</v>
      </c>
      <c r="K63" s="409"/>
      <c r="L63" s="402"/>
    </row>
    <row r="64" spans="1:12">
      <c r="A64" s="399"/>
      <c r="B64" s="399"/>
      <c r="C64" s="399"/>
      <c r="D64" s="75" t="s">
        <v>98</v>
      </c>
      <c r="E64" s="153" t="s">
        <v>99</v>
      </c>
      <c r="F64" s="153" t="s">
        <v>100</v>
      </c>
      <c r="G64" s="75" t="s">
        <v>98</v>
      </c>
      <c r="H64" s="153" t="s">
        <v>99</v>
      </c>
      <c r="I64" s="76" t="s">
        <v>100</v>
      </c>
      <c r="J64" s="75" t="s">
        <v>98</v>
      </c>
      <c r="K64" s="153" t="s">
        <v>99</v>
      </c>
      <c r="L64" s="153" t="s">
        <v>100</v>
      </c>
    </row>
    <row r="65" spans="1:12" ht="45">
      <c r="A65" s="165">
        <v>1</v>
      </c>
      <c r="B65" s="154" t="s">
        <v>1627</v>
      </c>
      <c r="C65" s="155" t="s">
        <v>1628</v>
      </c>
      <c r="D65" s="80"/>
      <c r="E65" s="156"/>
      <c r="F65" s="156"/>
      <c r="G65" s="82" t="s">
        <v>79</v>
      </c>
      <c r="H65" s="231">
        <v>43322</v>
      </c>
      <c r="I65" s="84"/>
      <c r="J65" s="80"/>
      <c r="K65" s="158"/>
      <c r="L65" s="159"/>
    </row>
    <row r="66" spans="1:12" ht="30">
      <c r="A66" s="165">
        <v>2</v>
      </c>
      <c r="B66" s="168" t="s">
        <v>148</v>
      </c>
      <c r="C66" s="169" t="s">
        <v>149</v>
      </c>
      <c r="D66" s="80"/>
      <c r="E66" s="156"/>
      <c r="F66" s="156"/>
      <c r="G66" s="82" t="s">
        <v>79</v>
      </c>
      <c r="H66" s="231">
        <v>43322</v>
      </c>
      <c r="I66" s="84"/>
      <c r="J66" s="80"/>
      <c r="K66" s="158"/>
      <c r="L66" s="159"/>
    </row>
    <row r="67" spans="1:12" ht="12" customHeight="1">
      <c r="A67" s="165">
        <v>3</v>
      </c>
      <c r="B67" s="154" t="s">
        <v>150</v>
      </c>
      <c r="C67" s="160" t="s">
        <v>1629</v>
      </c>
      <c r="D67" s="80"/>
      <c r="E67" s="156"/>
      <c r="F67" s="156"/>
      <c r="G67" s="82" t="s">
        <v>79</v>
      </c>
      <c r="H67" s="231">
        <v>43322</v>
      </c>
      <c r="I67" s="84"/>
      <c r="J67" s="80"/>
      <c r="K67" s="158"/>
      <c r="L67" s="159"/>
    </row>
    <row r="68" spans="1:12">
      <c r="A68" s="1"/>
      <c r="B68" s="1"/>
      <c r="C68" s="1"/>
      <c r="D68" s="1"/>
      <c r="E68" s="1"/>
      <c r="F68" s="1"/>
      <c r="G68" s="1"/>
      <c r="H68" s="1"/>
      <c r="I68" s="1"/>
      <c r="J68" s="1"/>
      <c r="K68" s="1"/>
      <c r="L68" s="1"/>
    </row>
    <row r="69" spans="1:12">
      <c r="A69" s="104" t="s">
        <v>119</v>
      </c>
      <c r="B69" s="150" t="s">
        <v>1630</v>
      </c>
      <c r="C69" s="73" t="s">
        <v>85</v>
      </c>
      <c r="D69" s="401" t="str">
        <f>IF(COUNTIF(D72:D74, "Failed") &gt; 0, "Failed", IF(COUNTA(D72:D74) = 0, "Not Tested", "Success"))</f>
        <v>Not Tested</v>
      </c>
      <c r="E69" s="402"/>
      <c r="F69" s="97" t="s">
        <v>86</v>
      </c>
      <c r="G69" s="401" t="str">
        <f>IF(COUNTIF(G72:G74, "Failed") &gt; 0, "Failed", IF(COUNTIF(G72:G74, "Need Testing") &gt; 0, "Need Testing", IF(COUNTA(G72:G74) = 0, "Not Tested", "Success")))</f>
        <v>Failed</v>
      </c>
      <c r="H69" s="402"/>
      <c r="I69" s="73" t="s">
        <v>87</v>
      </c>
      <c r="J69" s="401" t="str">
        <f>IF(COUNTIF(J72:J74, "Failed") &gt; 0, "Failed", IF(COUNTIF(J72:J74, "Need Testing") &gt; 0, "Need Testing", IF(COUNTA(J72:J74) = 0, "Not Tested", "Success")))</f>
        <v>Not Tested</v>
      </c>
      <c r="K69" s="402"/>
      <c r="L69" s="152"/>
    </row>
    <row r="70" spans="1:12">
      <c r="A70" s="403" t="s">
        <v>92</v>
      </c>
      <c r="B70" s="404" t="s">
        <v>93</v>
      </c>
      <c r="C70" s="404" t="s">
        <v>94</v>
      </c>
      <c r="D70" s="408" t="s">
        <v>95</v>
      </c>
      <c r="E70" s="409"/>
      <c r="F70" s="402"/>
      <c r="G70" s="408" t="s">
        <v>96</v>
      </c>
      <c r="H70" s="409"/>
      <c r="I70" s="402"/>
      <c r="J70" s="408" t="s">
        <v>97</v>
      </c>
      <c r="K70" s="409"/>
      <c r="L70" s="402"/>
    </row>
    <row r="71" spans="1:12">
      <c r="A71" s="399"/>
      <c r="B71" s="399"/>
      <c r="C71" s="399"/>
      <c r="D71" s="75" t="s">
        <v>98</v>
      </c>
      <c r="E71" s="153" t="s">
        <v>99</v>
      </c>
      <c r="F71" s="153" t="s">
        <v>100</v>
      </c>
      <c r="G71" s="75" t="s">
        <v>98</v>
      </c>
      <c r="H71" s="153" t="s">
        <v>99</v>
      </c>
      <c r="I71" s="76" t="s">
        <v>100</v>
      </c>
      <c r="J71" s="75" t="s">
        <v>98</v>
      </c>
      <c r="K71" s="153" t="s">
        <v>99</v>
      </c>
      <c r="L71" s="153" t="s">
        <v>100</v>
      </c>
    </row>
    <row r="72" spans="1:12" ht="60">
      <c r="A72" s="165">
        <v>1</v>
      </c>
      <c r="B72" s="154" t="s">
        <v>1631</v>
      </c>
      <c r="C72" s="155" t="s">
        <v>1632</v>
      </c>
      <c r="D72" s="80"/>
      <c r="E72" s="156"/>
      <c r="F72" s="156"/>
      <c r="G72" s="82" t="s">
        <v>80</v>
      </c>
      <c r="H72" s="231">
        <v>43322</v>
      </c>
      <c r="I72" s="84"/>
      <c r="J72" s="80"/>
      <c r="K72" s="158"/>
      <c r="L72" s="159"/>
    </row>
    <row r="73" spans="1:12" ht="30">
      <c r="A73" s="165">
        <v>2</v>
      </c>
      <c r="B73" s="168" t="s">
        <v>148</v>
      </c>
      <c r="C73" s="169" t="s">
        <v>149</v>
      </c>
      <c r="D73" s="80"/>
      <c r="E73" s="156"/>
      <c r="F73" s="156"/>
      <c r="G73" s="82" t="s">
        <v>79</v>
      </c>
      <c r="H73" s="231">
        <v>43322</v>
      </c>
      <c r="I73" s="84"/>
      <c r="J73" s="80"/>
      <c r="K73" s="158"/>
      <c r="L73" s="159"/>
    </row>
    <row r="74" spans="1:12" ht="12" customHeight="1">
      <c r="A74" s="165">
        <v>3</v>
      </c>
      <c r="B74" s="154" t="s">
        <v>150</v>
      </c>
      <c r="C74" s="160" t="s">
        <v>1633</v>
      </c>
      <c r="D74" s="80"/>
      <c r="E74" s="156"/>
      <c r="F74" s="156"/>
      <c r="G74" s="82" t="s">
        <v>80</v>
      </c>
      <c r="H74" s="231">
        <v>43322</v>
      </c>
      <c r="I74" s="84"/>
      <c r="J74" s="80"/>
      <c r="K74" s="158"/>
      <c r="L74" s="159"/>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c r="A77" s="162" t="s">
        <v>128</v>
      </c>
      <c r="B77" s="163" t="s">
        <v>1634</v>
      </c>
      <c r="C77" s="146"/>
      <c r="D77" s="68"/>
      <c r="E77" s="148"/>
      <c r="F77" s="148"/>
      <c r="G77" s="68"/>
      <c r="H77" s="146"/>
      <c r="I77" s="67"/>
      <c r="J77" s="68"/>
      <c r="K77" s="147"/>
      <c r="L77" s="148"/>
    </row>
    <row r="78" spans="1:12">
      <c r="A78" s="1"/>
      <c r="B78" s="1"/>
      <c r="C78" s="1"/>
      <c r="D78" s="1"/>
      <c r="E78" s="1"/>
      <c r="F78" s="1"/>
      <c r="G78" s="1"/>
      <c r="H78" s="1"/>
      <c r="I78" s="1"/>
      <c r="J78" s="1"/>
      <c r="K78" s="1"/>
      <c r="L78" s="1"/>
    </row>
    <row r="79" spans="1:12">
      <c r="A79" s="104" t="s">
        <v>90</v>
      </c>
      <c r="B79" s="150" t="s">
        <v>91</v>
      </c>
      <c r="C79" s="73" t="s">
        <v>85</v>
      </c>
      <c r="D79" s="401" t="str">
        <f>IF(COUNTIF(D82:D84, "Failed") &gt; 0, "Failed", IF(COUNTA(D82:D84) = 0, "Not Tested", "Success"))</f>
        <v>Not Tested</v>
      </c>
      <c r="E79" s="402"/>
      <c r="F79" s="97" t="s">
        <v>86</v>
      </c>
      <c r="G79" s="401" t="str">
        <f>IF(COUNTIF(G82:G84, "Failed") &gt; 0, "Failed", IF(COUNTIF(G82:G84, "Need Testing") &gt; 0, "Need Testing", IF(COUNTA(G82:G84) = 0, "Not Tested", "Success")))</f>
        <v>Success</v>
      </c>
      <c r="H79" s="402"/>
      <c r="I79" s="73" t="s">
        <v>87</v>
      </c>
      <c r="J79" s="401" t="str">
        <f>IF(COUNTIF(J82:J84, "Failed") &gt; 0, "Failed", IF(COUNTIF(J82:J84, "Need Testing") &gt; 0, "Need Testing", IF(COUNTA(J82:J84) = 0, "Not Tested", "Success")))</f>
        <v>Not Tested</v>
      </c>
      <c r="K79" s="402"/>
      <c r="L79" s="152"/>
    </row>
    <row r="80" spans="1:12">
      <c r="A80" s="403" t="s">
        <v>92</v>
      </c>
      <c r="B80" s="404" t="s">
        <v>93</v>
      </c>
      <c r="C80" s="404" t="s">
        <v>94</v>
      </c>
      <c r="D80" s="408" t="s">
        <v>95</v>
      </c>
      <c r="E80" s="409"/>
      <c r="F80" s="402"/>
      <c r="G80" s="408" t="s">
        <v>96</v>
      </c>
      <c r="H80" s="409"/>
      <c r="I80" s="402"/>
      <c r="J80" s="408" t="s">
        <v>97</v>
      </c>
      <c r="K80" s="409"/>
      <c r="L80" s="402"/>
    </row>
    <row r="81" spans="1:12">
      <c r="A81" s="399"/>
      <c r="B81" s="399"/>
      <c r="C81" s="399"/>
      <c r="D81" s="75" t="s">
        <v>98</v>
      </c>
      <c r="E81" s="153" t="s">
        <v>99</v>
      </c>
      <c r="F81" s="153" t="s">
        <v>100</v>
      </c>
      <c r="G81" s="75" t="s">
        <v>98</v>
      </c>
      <c r="H81" s="153" t="s">
        <v>99</v>
      </c>
      <c r="I81" s="76" t="s">
        <v>100</v>
      </c>
      <c r="J81" s="75" t="s">
        <v>98</v>
      </c>
      <c r="K81" s="153" t="s">
        <v>99</v>
      </c>
      <c r="L81" s="153" t="s">
        <v>100</v>
      </c>
    </row>
    <row r="82" spans="1:12" ht="45">
      <c r="A82" s="165">
        <v>1</v>
      </c>
      <c r="B82" s="154" t="s">
        <v>1635</v>
      </c>
      <c r="C82" s="155" t="s">
        <v>1636</v>
      </c>
      <c r="D82" s="190"/>
      <c r="E82" s="156"/>
      <c r="F82" s="156"/>
      <c r="G82" s="82" t="s">
        <v>79</v>
      </c>
      <c r="H82" s="231">
        <v>43322</v>
      </c>
      <c r="I82" s="84"/>
      <c r="J82" s="80"/>
      <c r="K82" s="158"/>
      <c r="L82" s="159"/>
    </row>
    <row r="83" spans="1:12" ht="30">
      <c r="A83" s="165">
        <v>2</v>
      </c>
      <c r="B83" s="168" t="s">
        <v>148</v>
      </c>
      <c r="C83" s="169" t="s">
        <v>149</v>
      </c>
      <c r="D83" s="80"/>
      <c r="E83" s="156"/>
      <c r="F83" s="156"/>
      <c r="G83" s="82" t="s">
        <v>79</v>
      </c>
      <c r="H83" s="231">
        <v>43322</v>
      </c>
      <c r="I83" s="84"/>
      <c r="J83" s="80"/>
      <c r="K83" s="158"/>
      <c r="L83" s="159"/>
    </row>
    <row r="84" spans="1:12" ht="12" customHeight="1">
      <c r="A84" s="165">
        <v>3</v>
      </c>
      <c r="B84" s="154" t="s">
        <v>150</v>
      </c>
      <c r="C84" s="160" t="s">
        <v>1637</v>
      </c>
      <c r="D84" s="80"/>
      <c r="E84" s="156"/>
      <c r="F84" s="156"/>
      <c r="G84" s="95" t="s">
        <v>79</v>
      </c>
      <c r="H84" s="231">
        <v>43322</v>
      </c>
      <c r="I84" s="84"/>
      <c r="J84" s="80"/>
      <c r="K84" s="158"/>
      <c r="L84" s="159"/>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c r="A87" s="162" t="s">
        <v>206</v>
      </c>
      <c r="B87" s="163" t="s">
        <v>1638</v>
      </c>
      <c r="C87" s="146"/>
      <c r="D87" s="68"/>
      <c r="E87" s="148"/>
      <c r="F87" s="148"/>
      <c r="G87" s="68"/>
      <c r="H87" s="146"/>
      <c r="I87" s="67"/>
      <c r="J87" s="68"/>
      <c r="K87" s="147"/>
      <c r="L87" s="148"/>
    </row>
    <row r="88" spans="1:12">
      <c r="A88" s="1"/>
      <c r="B88" s="1"/>
      <c r="C88" s="1"/>
      <c r="D88" s="1"/>
      <c r="E88" s="1"/>
      <c r="F88" s="1"/>
      <c r="G88" s="1"/>
      <c r="H88" s="1"/>
      <c r="I88" s="1"/>
      <c r="J88" s="1"/>
      <c r="K88" s="1"/>
      <c r="L88" s="1"/>
    </row>
    <row r="89" spans="1:12">
      <c r="A89" s="104" t="s">
        <v>90</v>
      </c>
      <c r="B89" s="150" t="s">
        <v>91</v>
      </c>
      <c r="C89" s="73" t="s">
        <v>85</v>
      </c>
      <c r="D89" s="401" t="str">
        <f>IF(COUNTIF(D92:D94, "Failed") &gt; 0, "Failed", IF(COUNTA(D92:D94) = 0, "Not Tested", "Success"))</f>
        <v>Not Tested</v>
      </c>
      <c r="E89" s="402"/>
      <c r="F89" s="97" t="s">
        <v>86</v>
      </c>
      <c r="G89" s="401" t="str">
        <f>IF(COUNTIF(G92:G94, "Failed") &gt; 0, "Failed", IF(COUNTIF(G92:G94, "Need Testing") &gt; 0, "Need Testing", IF(COUNTA(G92:G94) = 0, "Not Tested", "Success")))</f>
        <v>Success</v>
      </c>
      <c r="H89" s="402"/>
      <c r="I89" s="73" t="s">
        <v>87</v>
      </c>
      <c r="J89" s="401" t="str">
        <f>IF(COUNTIF(J92:J94, "Failed") &gt; 0, "Failed", IF(COUNTIF(J92:J94, "Need Testing") &gt; 0, "Need Testing", IF(COUNTA(J92:J94) = 0, "Not Tested", "Success")))</f>
        <v>Not Tested</v>
      </c>
      <c r="K89" s="402"/>
      <c r="L89" s="152"/>
    </row>
    <row r="90" spans="1:12">
      <c r="A90" s="403" t="s">
        <v>92</v>
      </c>
      <c r="B90" s="404" t="s">
        <v>93</v>
      </c>
      <c r="C90" s="404" t="s">
        <v>94</v>
      </c>
      <c r="D90" s="408" t="s">
        <v>95</v>
      </c>
      <c r="E90" s="409"/>
      <c r="F90" s="402"/>
      <c r="G90" s="408" t="s">
        <v>96</v>
      </c>
      <c r="H90" s="409"/>
      <c r="I90" s="402"/>
      <c r="J90" s="408" t="s">
        <v>97</v>
      </c>
      <c r="K90" s="409"/>
      <c r="L90" s="402"/>
    </row>
    <row r="91" spans="1:12">
      <c r="A91" s="399"/>
      <c r="B91" s="399"/>
      <c r="C91" s="399"/>
      <c r="D91" s="75" t="s">
        <v>98</v>
      </c>
      <c r="E91" s="153" t="s">
        <v>99</v>
      </c>
      <c r="F91" s="153" t="s">
        <v>100</v>
      </c>
      <c r="G91" s="75" t="s">
        <v>98</v>
      </c>
      <c r="H91" s="153" t="s">
        <v>99</v>
      </c>
      <c r="I91" s="76" t="s">
        <v>100</v>
      </c>
      <c r="J91" s="75" t="s">
        <v>98</v>
      </c>
      <c r="K91" s="153" t="s">
        <v>99</v>
      </c>
      <c r="L91" s="153" t="s">
        <v>100</v>
      </c>
    </row>
    <row r="92" spans="1:12" ht="45">
      <c r="A92" s="165">
        <v>1</v>
      </c>
      <c r="B92" s="154" t="s">
        <v>1639</v>
      </c>
      <c r="C92" s="155" t="s">
        <v>1640</v>
      </c>
      <c r="D92" s="80"/>
      <c r="E92" s="156"/>
      <c r="F92" s="156"/>
      <c r="G92" s="82" t="s">
        <v>79</v>
      </c>
      <c r="H92" s="231">
        <v>43322</v>
      </c>
      <c r="I92" s="84"/>
      <c r="J92" s="80"/>
      <c r="K92" s="158"/>
      <c r="L92" s="159"/>
    </row>
    <row r="93" spans="1:12" ht="30">
      <c r="A93" s="165">
        <v>2</v>
      </c>
      <c r="B93" s="168" t="s">
        <v>148</v>
      </c>
      <c r="C93" s="169" t="s">
        <v>149</v>
      </c>
      <c r="D93" s="80"/>
      <c r="E93" s="156"/>
      <c r="F93" s="156"/>
      <c r="G93" s="82" t="s">
        <v>79</v>
      </c>
      <c r="H93" s="231">
        <v>43322</v>
      </c>
      <c r="I93" s="84"/>
      <c r="J93" s="80"/>
      <c r="K93" s="158"/>
      <c r="L93" s="159"/>
    </row>
    <row r="94" spans="1:12" ht="12" customHeight="1">
      <c r="A94" s="165">
        <v>3</v>
      </c>
      <c r="B94" s="154" t="s">
        <v>150</v>
      </c>
      <c r="C94" s="160" t="s">
        <v>1641</v>
      </c>
      <c r="D94" s="80"/>
      <c r="E94" s="156"/>
      <c r="F94" s="156"/>
      <c r="G94" s="82" t="s">
        <v>79</v>
      </c>
      <c r="H94" s="231">
        <v>43322</v>
      </c>
      <c r="I94" s="84"/>
      <c r="J94" s="80"/>
      <c r="K94" s="158"/>
      <c r="L94" s="159"/>
    </row>
    <row r="95" spans="1:12">
      <c r="A95" s="1"/>
      <c r="B95" s="1"/>
      <c r="C95" s="1"/>
      <c r="D95" s="1"/>
      <c r="E95" s="1"/>
      <c r="F95" s="1"/>
      <c r="G95" s="1"/>
      <c r="H95" s="1"/>
      <c r="I95" s="1"/>
      <c r="J95" s="1"/>
      <c r="K95" s="1"/>
      <c r="L95" s="1"/>
    </row>
    <row r="96" spans="1:12">
      <c r="A96" s="104" t="s">
        <v>119</v>
      </c>
      <c r="B96" s="150" t="s">
        <v>1642</v>
      </c>
      <c r="C96" s="73" t="s">
        <v>85</v>
      </c>
      <c r="D96" s="401" t="str">
        <f>IF(COUNTIF(D99:D101, "Failed") &gt; 0, "Failed", IF(COUNTA(D99:D101) = 0, "Not Tested", "Success"))</f>
        <v>Not Tested</v>
      </c>
      <c r="E96" s="402"/>
      <c r="F96" s="97" t="s">
        <v>86</v>
      </c>
      <c r="G96" s="401" t="str">
        <f>IF(COUNTIF(G99:G101, "Failed") &gt; 0, "Failed", IF(COUNTIF(G99:G101, "Need Testing") &gt; 0, "Need Testing", IF(COUNTA(G99:G101) = 0, "Not Tested", "Success")))</f>
        <v>Failed</v>
      </c>
      <c r="H96" s="402"/>
      <c r="I96" s="73" t="s">
        <v>87</v>
      </c>
      <c r="J96" s="401" t="str">
        <f>IF(COUNTIF(J99:J101, "Failed") &gt; 0, "Failed", IF(COUNTIF(J99:J101, "Need Testing") &gt; 0, "Need Testing", IF(COUNTA(J99:J101) = 0, "Not Tested", "Success")))</f>
        <v>Not Tested</v>
      </c>
      <c r="K96" s="402"/>
      <c r="L96" s="152"/>
    </row>
    <row r="97" spans="1:12">
      <c r="A97" s="403" t="s">
        <v>92</v>
      </c>
      <c r="B97" s="404" t="s">
        <v>93</v>
      </c>
      <c r="C97" s="404" t="s">
        <v>94</v>
      </c>
      <c r="D97" s="408" t="s">
        <v>95</v>
      </c>
      <c r="E97" s="409"/>
      <c r="F97" s="402"/>
      <c r="G97" s="408" t="s">
        <v>96</v>
      </c>
      <c r="H97" s="409"/>
      <c r="I97" s="402"/>
      <c r="J97" s="408" t="s">
        <v>97</v>
      </c>
      <c r="K97" s="409"/>
      <c r="L97" s="402"/>
    </row>
    <row r="98" spans="1:12">
      <c r="A98" s="399"/>
      <c r="B98" s="399"/>
      <c r="C98" s="399"/>
      <c r="D98" s="75" t="s">
        <v>98</v>
      </c>
      <c r="E98" s="153" t="s">
        <v>99</v>
      </c>
      <c r="F98" s="153" t="s">
        <v>100</v>
      </c>
      <c r="G98" s="75" t="s">
        <v>98</v>
      </c>
      <c r="H98" s="153" t="s">
        <v>99</v>
      </c>
      <c r="I98" s="76" t="s">
        <v>100</v>
      </c>
      <c r="J98" s="75" t="s">
        <v>98</v>
      </c>
      <c r="K98" s="153" t="s">
        <v>99</v>
      </c>
      <c r="L98" s="153" t="s">
        <v>100</v>
      </c>
    </row>
    <row r="99" spans="1:12" ht="75">
      <c r="A99" s="165">
        <v>1</v>
      </c>
      <c r="B99" s="154" t="s">
        <v>1643</v>
      </c>
      <c r="C99" s="155" t="s">
        <v>1644</v>
      </c>
      <c r="D99" s="80"/>
      <c r="E99" s="156"/>
      <c r="F99" s="156"/>
      <c r="G99" s="82" t="s">
        <v>80</v>
      </c>
      <c r="H99" s="231">
        <v>43322</v>
      </c>
      <c r="I99" s="84"/>
      <c r="J99" s="80"/>
      <c r="K99" s="158"/>
      <c r="L99" s="159"/>
    </row>
    <row r="100" spans="1:12" ht="30">
      <c r="A100" s="165">
        <v>2</v>
      </c>
      <c r="B100" s="168" t="s">
        <v>148</v>
      </c>
      <c r="C100" s="169" t="s">
        <v>149</v>
      </c>
      <c r="D100" s="80"/>
      <c r="E100" s="156"/>
      <c r="F100" s="156"/>
      <c r="G100" s="82" t="s">
        <v>79</v>
      </c>
      <c r="H100" s="231">
        <v>43322</v>
      </c>
      <c r="I100" s="84"/>
      <c r="J100" s="80"/>
      <c r="K100" s="158"/>
      <c r="L100" s="159"/>
    </row>
    <row r="101" spans="1:12" ht="12" customHeight="1">
      <c r="A101" s="165">
        <v>3</v>
      </c>
      <c r="B101" s="154" t="s">
        <v>150</v>
      </c>
      <c r="C101" s="160" t="s">
        <v>1645</v>
      </c>
      <c r="D101" s="80"/>
      <c r="E101" s="156"/>
      <c r="F101" s="156"/>
      <c r="G101" s="82" t="s">
        <v>80</v>
      </c>
      <c r="H101" s="231">
        <v>43322</v>
      </c>
      <c r="I101" s="84"/>
      <c r="J101" s="80"/>
      <c r="K101" s="158"/>
      <c r="L101" s="159"/>
    </row>
    <row r="102" spans="1:12">
      <c r="A102" s="1"/>
      <c r="B102" s="1"/>
      <c r="C102" s="1"/>
      <c r="D102" s="1"/>
      <c r="E102" s="1"/>
      <c r="F102" s="1"/>
      <c r="G102" s="1"/>
      <c r="H102" s="1"/>
      <c r="I102" s="1"/>
      <c r="J102" s="1"/>
      <c r="K102" s="1"/>
      <c r="L102" s="1"/>
    </row>
    <row r="103" spans="1:12">
      <c r="A103" s="1"/>
      <c r="B103" s="1"/>
      <c r="C103" s="1"/>
      <c r="D103" s="1"/>
      <c r="E103" s="1"/>
      <c r="F103" s="1"/>
      <c r="G103" s="1"/>
      <c r="H103" s="1"/>
      <c r="I103" s="1"/>
      <c r="J103" s="1"/>
      <c r="K103" s="1"/>
      <c r="L103" s="1"/>
    </row>
    <row r="104" spans="1:12">
      <c r="A104" s="162" t="s">
        <v>210</v>
      </c>
      <c r="B104" s="163" t="s">
        <v>1646</v>
      </c>
      <c r="C104" s="146"/>
      <c r="D104" s="68"/>
      <c r="E104" s="148"/>
      <c r="F104" s="148"/>
      <c r="G104" s="68"/>
      <c r="H104" s="146"/>
      <c r="I104" s="67"/>
      <c r="J104" s="68"/>
      <c r="K104" s="147"/>
      <c r="L104" s="148"/>
    </row>
    <row r="105" spans="1:12">
      <c r="A105" s="1"/>
      <c r="B105" s="1"/>
      <c r="C105" s="1"/>
      <c r="D105" s="1"/>
      <c r="E105" s="1"/>
      <c r="F105" s="1"/>
      <c r="G105" s="1"/>
      <c r="H105" s="1"/>
      <c r="I105" s="1"/>
      <c r="J105" s="1"/>
      <c r="K105" s="1"/>
      <c r="L105" s="1"/>
    </row>
    <row r="106" spans="1:12">
      <c r="A106" s="104" t="s">
        <v>90</v>
      </c>
      <c r="B106" s="150" t="s">
        <v>91</v>
      </c>
      <c r="C106" s="73" t="s">
        <v>85</v>
      </c>
      <c r="D106" s="401" t="str">
        <f>IF(COUNTIF(D109:D111, "Failed") &gt; 0, "Failed", IF(COUNTA(D109:D111) = 0, "Not Tested", "Success"))</f>
        <v>Not Tested</v>
      </c>
      <c r="E106" s="402"/>
      <c r="F106" s="97" t="s">
        <v>86</v>
      </c>
      <c r="G106" s="401" t="str">
        <f>IF(COUNTIF(G109:G111, "Failed") &gt; 0, "Failed", IF(COUNTIF(G109:G111, "Need Testing") &gt; 0, "Need Testing", IF(COUNTA(G109:G111) = 0, "Not Tested", "Success")))</f>
        <v>Success</v>
      </c>
      <c r="H106" s="402"/>
      <c r="I106" s="73" t="s">
        <v>87</v>
      </c>
      <c r="J106" s="401" t="str">
        <f>IF(COUNTIF(J109:J111, "Failed") &gt; 0, "Failed", IF(COUNTIF(J109:J111, "Need Testing") &gt; 0, "Need Testing", IF(COUNTA(J109:J111) = 0, "Not Tested", "Success")))</f>
        <v>Not Tested</v>
      </c>
      <c r="K106" s="402"/>
      <c r="L106" s="152"/>
    </row>
    <row r="107" spans="1:12">
      <c r="A107" s="403" t="s">
        <v>92</v>
      </c>
      <c r="B107" s="404" t="s">
        <v>93</v>
      </c>
      <c r="C107" s="404" t="s">
        <v>94</v>
      </c>
      <c r="D107" s="408" t="s">
        <v>95</v>
      </c>
      <c r="E107" s="409"/>
      <c r="F107" s="402"/>
      <c r="G107" s="408" t="s">
        <v>96</v>
      </c>
      <c r="H107" s="409"/>
      <c r="I107" s="402"/>
      <c r="J107" s="408" t="s">
        <v>97</v>
      </c>
      <c r="K107" s="409"/>
      <c r="L107" s="402"/>
    </row>
    <row r="108" spans="1:12">
      <c r="A108" s="399"/>
      <c r="B108" s="399"/>
      <c r="C108" s="399"/>
      <c r="D108" s="75" t="s">
        <v>98</v>
      </c>
      <c r="E108" s="153" t="s">
        <v>99</v>
      </c>
      <c r="F108" s="153" t="s">
        <v>100</v>
      </c>
      <c r="G108" s="75" t="s">
        <v>98</v>
      </c>
      <c r="H108" s="153" t="s">
        <v>99</v>
      </c>
      <c r="I108" s="76" t="s">
        <v>100</v>
      </c>
      <c r="J108" s="75" t="s">
        <v>98</v>
      </c>
      <c r="K108" s="153" t="s">
        <v>99</v>
      </c>
      <c r="L108" s="153" t="s">
        <v>100</v>
      </c>
    </row>
    <row r="109" spans="1:12" ht="45">
      <c r="A109" s="165">
        <v>1</v>
      </c>
      <c r="B109" s="154" t="s">
        <v>1647</v>
      </c>
      <c r="C109" s="155" t="s">
        <v>1648</v>
      </c>
      <c r="D109" s="190"/>
      <c r="E109" s="156"/>
      <c r="F109" s="156"/>
      <c r="G109" s="82" t="s">
        <v>79</v>
      </c>
      <c r="H109" s="231">
        <v>43322</v>
      </c>
      <c r="I109" s="84"/>
      <c r="J109" s="80"/>
      <c r="K109" s="158"/>
      <c r="L109" s="159"/>
    </row>
    <row r="110" spans="1:12" ht="30">
      <c r="A110" s="165">
        <v>2</v>
      </c>
      <c r="B110" s="168" t="s">
        <v>148</v>
      </c>
      <c r="C110" s="169" t="s">
        <v>149</v>
      </c>
      <c r="D110" s="80"/>
      <c r="E110" s="156"/>
      <c r="F110" s="156"/>
      <c r="G110" s="82" t="s">
        <v>79</v>
      </c>
      <c r="H110" s="231">
        <v>43322</v>
      </c>
      <c r="I110" s="84"/>
      <c r="J110" s="80"/>
      <c r="K110" s="158"/>
      <c r="L110" s="159"/>
    </row>
    <row r="111" spans="1:12" ht="12" customHeight="1">
      <c r="A111" s="165">
        <v>3</v>
      </c>
      <c r="B111" s="154" t="s">
        <v>150</v>
      </c>
      <c r="C111" s="160" t="s">
        <v>1649</v>
      </c>
      <c r="D111" s="80"/>
      <c r="E111" s="156"/>
      <c r="F111" s="156"/>
      <c r="G111" s="82" t="s">
        <v>79</v>
      </c>
      <c r="H111" s="231">
        <v>43322</v>
      </c>
      <c r="I111" s="84"/>
      <c r="J111" s="80"/>
      <c r="K111" s="158"/>
      <c r="L111" s="159"/>
    </row>
    <row r="112" spans="1:12">
      <c r="A112" s="1"/>
      <c r="B112" s="1"/>
      <c r="C112" s="1"/>
      <c r="D112" s="1"/>
      <c r="E112" s="1"/>
      <c r="F112" s="1"/>
      <c r="G112" s="1"/>
      <c r="H112" s="1"/>
      <c r="I112" s="1"/>
      <c r="J112" s="1"/>
      <c r="K112" s="1"/>
      <c r="L112" s="1"/>
    </row>
    <row r="113" spans="1:12">
      <c r="A113" s="1"/>
      <c r="B113" s="1"/>
      <c r="C113" s="1"/>
      <c r="D113" s="1"/>
      <c r="E113" s="1"/>
      <c r="F113" s="1"/>
      <c r="G113" s="1"/>
      <c r="H113" s="1"/>
      <c r="I113" s="1"/>
      <c r="J113" s="1"/>
      <c r="K113" s="1"/>
      <c r="L113" s="1"/>
    </row>
    <row r="114" spans="1:12">
      <c r="A114" s="162" t="s">
        <v>215</v>
      </c>
      <c r="B114" s="163" t="s">
        <v>672</v>
      </c>
      <c r="C114" s="146"/>
      <c r="D114" s="68"/>
      <c r="E114" s="148"/>
      <c r="F114" s="148"/>
      <c r="G114" s="68"/>
      <c r="H114" s="146"/>
      <c r="I114" s="67"/>
      <c r="J114" s="68"/>
      <c r="K114" s="147"/>
      <c r="L114" s="148"/>
    </row>
    <row r="115" spans="1:12">
      <c r="A115" s="1"/>
      <c r="B115" s="1"/>
      <c r="C115" s="1"/>
      <c r="D115" s="1"/>
      <c r="E115" s="1"/>
      <c r="F115" s="1"/>
      <c r="G115" s="1"/>
      <c r="H115" s="1"/>
      <c r="I115" s="1"/>
      <c r="J115" s="1"/>
      <c r="K115" s="1"/>
      <c r="L115" s="1"/>
    </row>
    <row r="116" spans="1:12">
      <c r="A116" s="104" t="s">
        <v>90</v>
      </c>
      <c r="B116" s="150" t="s">
        <v>91</v>
      </c>
      <c r="C116" s="73" t="s">
        <v>85</v>
      </c>
      <c r="D116" s="401" t="str">
        <f>IF(COUNTIF(D119:D121, "Failed") &gt; 0, "Failed", IF(COUNTA(D119:D121) = 0, "Not Tested", "Success"))</f>
        <v>Not Tested</v>
      </c>
      <c r="E116" s="402"/>
      <c r="F116" s="97" t="s">
        <v>86</v>
      </c>
      <c r="G116" s="401" t="str">
        <f>IF(COUNTIF(G119:G121, "Failed") &gt; 0, "Failed", IF(COUNTIF(G119:G121, "Need Testing") &gt; 0, "Need Testing", IF(COUNTA(G119:G121) = 0, "Not Tested", "Success")))</f>
        <v>Success</v>
      </c>
      <c r="H116" s="402"/>
      <c r="I116" s="73" t="s">
        <v>87</v>
      </c>
      <c r="J116" s="401" t="str">
        <f>IF(COUNTIF(J119:J121, "Failed") &gt; 0, "Failed", IF(COUNTIF(J119:J121, "Need Testing") &gt; 0, "Need Testing", IF(COUNTA(J119:J121) = 0, "Not Tested", "Success")))</f>
        <v>Not Tested</v>
      </c>
      <c r="K116" s="402"/>
      <c r="L116" s="152"/>
    </row>
    <row r="117" spans="1:12">
      <c r="A117" s="403" t="s">
        <v>92</v>
      </c>
      <c r="B117" s="404" t="s">
        <v>93</v>
      </c>
      <c r="C117" s="404" t="s">
        <v>94</v>
      </c>
      <c r="D117" s="408" t="s">
        <v>95</v>
      </c>
      <c r="E117" s="409"/>
      <c r="F117" s="402"/>
      <c r="G117" s="408" t="s">
        <v>96</v>
      </c>
      <c r="H117" s="409"/>
      <c r="I117" s="402"/>
      <c r="J117" s="408" t="s">
        <v>97</v>
      </c>
      <c r="K117" s="409"/>
      <c r="L117" s="402"/>
    </row>
    <row r="118" spans="1:12">
      <c r="A118" s="399"/>
      <c r="B118" s="399"/>
      <c r="C118" s="399"/>
      <c r="D118" s="75" t="s">
        <v>98</v>
      </c>
      <c r="E118" s="153" t="s">
        <v>99</v>
      </c>
      <c r="F118" s="153" t="s">
        <v>100</v>
      </c>
      <c r="G118" s="75" t="s">
        <v>98</v>
      </c>
      <c r="H118" s="153" t="s">
        <v>99</v>
      </c>
      <c r="I118" s="76" t="s">
        <v>100</v>
      </c>
      <c r="J118" s="75" t="s">
        <v>98</v>
      </c>
      <c r="K118" s="153" t="s">
        <v>99</v>
      </c>
      <c r="L118" s="153" t="s">
        <v>100</v>
      </c>
    </row>
    <row r="119" spans="1:12" ht="45">
      <c r="A119" s="165">
        <v>1</v>
      </c>
      <c r="B119" s="154" t="s">
        <v>673</v>
      </c>
      <c r="C119" s="155" t="s">
        <v>674</v>
      </c>
      <c r="D119" s="190"/>
      <c r="E119" s="156"/>
      <c r="F119" s="156"/>
      <c r="G119" s="82" t="s">
        <v>79</v>
      </c>
      <c r="H119" s="231">
        <v>43322</v>
      </c>
      <c r="I119" s="84"/>
      <c r="J119" s="80"/>
      <c r="K119" s="158"/>
      <c r="L119" s="159"/>
    </row>
    <row r="120" spans="1:12" ht="30">
      <c r="A120" s="165">
        <v>2</v>
      </c>
      <c r="B120" s="168" t="s">
        <v>148</v>
      </c>
      <c r="C120" s="169" t="s">
        <v>149</v>
      </c>
      <c r="D120" s="80"/>
      <c r="E120" s="156"/>
      <c r="F120" s="156"/>
      <c r="G120" s="82" t="s">
        <v>79</v>
      </c>
      <c r="H120" s="231">
        <v>43322</v>
      </c>
      <c r="I120" s="84"/>
      <c r="J120" s="80"/>
      <c r="K120" s="158"/>
      <c r="L120" s="159"/>
    </row>
    <row r="121" spans="1:12" ht="12" customHeight="1">
      <c r="A121" s="165">
        <v>3</v>
      </c>
      <c r="B121" s="154" t="s">
        <v>150</v>
      </c>
      <c r="C121" s="160" t="s">
        <v>1650</v>
      </c>
      <c r="D121" s="80"/>
      <c r="E121" s="156"/>
      <c r="F121" s="156"/>
      <c r="G121" s="95" t="s">
        <v>79</v>
      </c>
      <c r="H121" s="231">
        <v>43322</v>
      </c>
      <c r="I121" s="84"/>
      <c r="J121" s="80"/>
      <c r="K121" s="158"/>
      <c r="L121" s="159"/>
    </row>
    <row r="122" spans="1:12">
      <c r="A122" s="1"/>
      <c r="B122" s="1"/>
      <c r="C122" s="1"/>
      <c r="D122" s="1"/>
      <c r="E122" s="1"/>
      <c r="F122" s="1"/>
      <c r="G122" s="1"/>
      <c r="H122" s="1"/>
      <c r="I122" s="1"/>
      <c r="J122" s="1"/>
      <c r="K122" s="1"/>
      <c r="L122" s="1"/>
    </row>
    <row r="123" spans="1:12">
      <c r="A123" s="1"/>
      <c r="B123" s="1"/>
      <c r="C123" s="1"/>
      <c r="D123" s="1"/>
      <c r="E123" s="1"/>
      <c r="F123" s="1"/>
      <c r="G123" s="1"/>
      <c r="H123" s="1"/>
      <c r="I123" s="1"/>
      <c r="J123" s="1"/>
      <c r="K123" s="1"/>
      <c r="L123" s="1"/>
    </row>
    <row r="124" spans="1:12">
      <c r="A124" s="162" t="s">
        <v>163</v>
      </c>
      <c r="B124" s="163" t="s">
        <v>164</v>
      </c>
      <c r="C124" s="146"/>
      <c r="D124" s="68"/>
      <c r="E124" s="148"/>
      <c r="F124" s="148"/>
      <c r="G124" s="68"/>
      <c r="H124" s="146"/>
      <c r="I124" s="67"/>
      <c r="J124" s="68"/>
      <c r="K124" s="147"/>
      <c r="L124" s="148"/>
    </row>
    <row r="125" spans="1:12">
      <c r="A125" s="1"/>
      <c r="B125" s="1"/>
      <c r="C125" s="1"/>
      <c r="D125" s="1"/>
      <c r="E125" s="1"/>
      <c r="F125" s="1"/>
      <c r="G125" s="1"/>
      <c r="H125" s="1"/>
      <c r="I125" s="1"/>
      <c r="J125" s="1"/>
      <c r="K125" s="1"/>
      <c r="L125" s="1"/>
    </row>
    <row r="126" spans="1:12">
      <c r="A126" s="104" t="s">
        <v>90</v>
      </c>
      <c r="B126" s="72" t="s">
        <v>1651</v>
      </c>
      <c r="C126" s="73" t="s">
        <v>85</v>
      </c>
      <c r="D126" s="401" t="str">
        <f>IF(COUNTIF(D129:D141, "Failed") &gt; 0, "Failed", IF(COUNTA(D129:D141) = 0, "Not Tested", "Success"))</f>
        <v>Not Tested</v>
      </c>
      <c r="E126" s="402"/>
      <c r="F126" s="97" t="s">
        <v>86</v>
      </c>
      <c r="G126" s="401" t="str">
        <f>IF(COUNTIF(G129:G141, "Failed") &gt; 0, "Failed", IF(COUNTIF(G129:G141, "Need Testing") &gt; 0, "Need Testing", IF(COUNTA(G129:G141) = 0, "Not Tested", "Success")))</f>
        <v>Success</v>
      </c>
      <c r="H126" s="402"/>
      <c r="I126" s="73" t="s">
        <v>87</v>
      </c>
      <c r="J126" s="401" t="str">
        <f>IF(COUNTIF(J129:J141, "Failed") &gt; 0, "Failed", IF(COUNTIF(J129:J141, "Need Testing") &gt; 0, "Need Testing", IF(COUNTA(J129:J141) = 0, "Not Tested", "Success")))</f>
        <v>Not Tested</v>
      </c>
      <c r="K126" s="402"/>
      <c r="L126" s="74"/>
    </row>
    <row r="127" spans="1:12">
      <c r="A127" s="403" t="s">
        <v>92</v>
      </c>
      <c r="B127" s="404" t="s">
        <v>93</v>
      </c>
      <c r="C127" s="404" t="s">
        <v>94</v>
      </c>
      <c r="D127" s="408" t="s">
        <v>95</v>
      </c>
      <c r="E127" s="409"/>
      <c r="F127" s="402"/>
      <c r="G127" s="408" t="s">
        <v>96</v>
      </c>
      <c r="H127" s="409"/>
      <c r="I127" s="402"/>
      <c r="J127" s="408" t="s">
        <v>97</v>
      </c>
      <c r="K127" s="409"/>
      <c r="L127" s="402"/>
    </row>
    <row r="128" spans="1:12">
      <c r="A128" s="399"/>
      <c r="B128" s="399"/>
      <c r="C128" s="399"/>
      <c r="D128" s="75" t="s">
        <v>98</v>
      </c>
      <c r="E128" s="76" t="s">
        <v>99</v>
      </c>
      <c r="F128" s="76" t="s">
        <v>100</v>
      </c>
      <c r="G128" s="75" t="s">
        <v>98</v>
      </c>
      <c r="H128" s="76" t="s">
        <v>99</v>
      </c>
      <c r="I128" s="76" t="s">
        <v>100</v>
      </c>
      <c r="J128" s="75" t="s">
        <v>98</v>
      </c>
      <c r="K128" s="76" t="s">
        <v>99</v>
      </c>
      <c r="L128" s="76" t="s">
        <v>100</v>
      </c>
    </row>
    <row r="129" spans="1:12">
      <c r="A129" s="77">
        <v>1</v>
      </c>
      <c r="B129" s="93" t="s">
        <v>1652</v>
      </c>
      <c r="C129" s="94" t="s">
        <v>852</v>
      </c>
      <c r="D129" s="80"/>
      <c r="E129" s="81"/>
      <c r="F129" s="81"/>
      <c r="G129" s="82" t="s">
        <v>79</v>
      </c>
      <c r="H129" s="83">
        <v>43322</v>
      </c>
      <c r="I129" s="84"/>
      <c r="J129" s="80"/>
      <c r="K129" s="85"/>
      <c r="L129" s="86"/>
    </row>
    <row r="130" spans="1:12" ht="30">
      <c r="A130" s="77">
        <v>2</v>
      </c>
      <c r="B130" s="93" t="s">
        <v>1653</v>
      </c>
      <c r="C130" s="94" t="s">
        <v>1654</v>
      </c>
      <c r="D130" s="80"/>
      <c r="E130" s="81"/>
      <c r="F130" s="81"/>
      <c r="G130" s="82" t="s">
        <v>79</v>
      </c>
      <c r="H130" s="83">
        <v>43322</v>
      </c>
      <c r="I130" s="84"/>
      <c r="J130" s="80"/>
      <c r="K130" s="85"/>
      <c r="L130" s="86"/>
    </row>
    <row r="131" spans="1:12" ht="30">
      <c r="A131" s="77">
        <v>3</v>
      </c>
      <c r="B131" s="93" t="s">
        <v>1254</v>
      </c>
      <c r="C131" s="94" t="s">
        <v>1655</v>
      </c>
      <c r="D131" s="80"/>
      <c r="E131" s="81"/>
      <c r="F131" s="81"/>
      <c r="G131" s="82" t="s">
        <v>79</v>
      </c>
      <c r="H131" s="83">
        <v>43322</v>
      </c>
      <c r="I131" s="84"/>
      <c r="J131" s="80"/>
      <c r="K131" s="85"/>
      <c r="L131" s="86"/>
    </row>
    <row r="132" spans="1:12">
      <c r="A132" s="77">
        <v>4</v>
      </c>
      <c r="B132" s="93" t="s">
        <v>1656</v>
      </c>
      <c r="C132" s="161" t="s">
        <v>149</v>
      </c>
      <c r="D132" s="80"/>
      <c r="E132" s="81"/>
      <c r="F132" s="81"/>
      <c r="G132" s="82" t="s">
        <v>79</v>
      </c>
      <c r="H132" s="83">
        <v>43322</v>
      </c>
      <c r="I132" s="84"/>
      <c r="J132" s="80"/>
      <c r="K132" s="85"/>
      <c r="L132" s="86"/>
    </row>
    <row r="133" spans="1:12" ht="45">
      <c r="A133" s="77">
        <v>5</v>
      </c>
      <c r="B133" s="93" t="s">
        <v>1657</v>
      </c>
      <c r="C133" s="161" t="s">
        <v>383</v>
      </c>
      <c r="D133" s="80"/>
      <c r="E133" s="81"/>
      <c r="F133" s="81"/>
      <c r="G133" s="82" t="s">
        <v>79</v>
      </c>
      <c r="H133" s="83">
        <v>43322</v>
      </c>
      <c r="I133" s="84"/>
      <c r="J133" s="80"/>
      <c r="K133" s="85"/>
      <c r="L133" s="86"/>
    </row>
    <row r="134" spans="1:12">
      <c r="A134" s="77">
        <v>6</v>
      </c>
      <c r="B134" s="93" t="s">
        <v>1658</v>
      </c>
      <c r="C134" s="161" t="s">
        <v>149</v>
      </c>
      <c r="D134" s="80"/>
      <c r="E134" s="81"/>
      <c r="F134" s="81"/>
      <c r="G134" s="82" t="s">
        <v>79</v>
      </c>
      <c r="H134" s="83">
        <v>43322</v>
      </c>
      <c r="I134" s="84"/>
      <c r="J134" s="80"/>
      <c r="K134" s="85"/>
      <c r="L134" s="86"/>
    </row>
    <row r="135" spans="1:12" ht="12" customHeight="1">
      <c r="A135" s="77">
        <v>7</v>
      </c>
      <c r="B135" s="93" t="s">
        <v>1659</v>
      </c>
      <c r="C135" s="161" t="s">
        <v>383</v>
      </c>
      <c r="D135" s="80"/>
      <c r="E135" s="81"/>
      <c r="F135" s="81"/>
      <c r="G135" s="82" t="s">
        <v>79</v>
      </c>
      <c r="H135" s="83">
        <v>43322</v>
      </c>
      <c r="I135" s="84"/>
      <c r="J135" s="80"/>
      <c r="K135" s="85"/>
      <c r="L135" s="86"/>
    </row>
    <row r="136" spans="1:12">
      <c r="A136" s="77">
        <v>8</v>
      </c>
      <c r="B136" s="93" t="s">
        <v>1660</v>
      </c>
      <c r="C136" s="161" t="s">
        <v>383</v>
      </c>
      <c r="D136" s="80"/>
      <c r="E136" s="81"/>
      <c r="F136" s="81"/>
      <c r="G136" s="82" t="s">
        <v>79</v>
      </c>
      <c r="H136" s="83">
        <v>43322</v>
      </c>
      <c r="I136" s="84"/>
      <c r="J136" s="80"/>
      <c r="K136" s="85"/>
      <c r="L136" s="86"/>
    </row>
    <row r="137" spans="1:12">
      <c r="A137" s="77">
        <v>9</v>
      </c>
      <c r="B137" s="93" t="s">
        <v>1661</v>
      </c>
      <c r="C137" s="161" t="s">
        <v>383</v>
      </c>
      <c r="D137" s="80"/>
      <c r="E137" s="81"/>
      <c r="F137" s="81"/>
      <c r="G137" s="82" t="s">
        <v>79</v>
      </c>
      <c r="H137" s="83">
        <v>43322</v>
      </c>
      <c r="I137" s="84"/>
      <c r="J137" s="80"/>
      <c r="K137" s="85"/>
      <c r="L137" s="86"/>
    </row>
    <row r="138" spans="1:12" ht="12" customHeight="1">
      <c r="A138" s="77">
        <v>10</v>
      </c>
      <c r="B138" s="93" t="s">
        <v>1662</v>
      </c>
      <c r="C138" s="161" t="s">
        <v>1585</v>
      </c>
      <c r="D138" s="80"/>
      <c r="E138" s="81"/>
      <c r="F138" s="81"/>
      <c r="G138" s="82" t="s">
        <v>79</v>
      </c>
      <c r="H138" s="83">
        <v>43322</v>
      </c>
      <c r="I138" s="84"/>
      <c r="J138" s="80"/>
      <c r="K138" s="85"/>
      <c r="L138" s="86"/>
    </row>
    <row r="139" spans="1:12">
      <c r="A139" s="77">
        <v>11</v>
      </c>
      <c r="B139" s="93" t="s">
        <v>1663</v>
      </c>
      <c r="C139" s="161" t="s">
        <v>149</v>
      </c>
      <c r="D139" s="80"/>
      <c r="E139" s="81"/>
      <c r="F139" s="81"/>
      <c r="G139" s="82" t="s">
        <v>79</v>
      </c>
      <c r="H139" s="83">
        <v>43322</v>
      </c>
      <c r="I139" s="84"/>
      <c r="J139" s="80"/>
      <c r="K139" s="85"/>
      <c r="L139" s="86"/>
    </row>
    <row r="140" spans="1:12">
      <c r="A140" s="77">
        <v>12</v>
      </c>
      <c r="B140" s="93" t="s">
        <v>1664</v>
      </c>
      <c r="C140" s="161" t="s">
        <v>149</v>
      </c>
      <c r="D140" s="80"/>
      <c r="E140" s="81"/>
      <c r="F140" s="81"/>
      <c r="G140" s="82" t="s">
        <v>79</v>
      </c>
      <c r="H140" s="83">
        <v>43322</v>
      </c>
      <c r="I140" s="84"/>
      <c r="J140" s="80"/>
      <c r="K140" s="85"/>
      <c r="L140" s="86"/>
    </row>
    <row r="141" spans="1:12" ht="12" customHeight="1">
      <c r="A141" s="77">
        <v>13</v>
      </c>
      <c r="B141" s="93" t="s">
        <v>583</v>
      </c>
      <c r="C141" s="161" t="s">
        <v>1665</v>
      </c>
      <c r="D141" s="80"/>
      <c r="E141" s="81"/>
      <c r="F141" s="81"/>
      <c r="G141" s="82" t="s">
        <v>79</v>
      </c>
      <c r="H141" s="83">
        <v>43322</v>
      </c>
      <c r="I141" s="84"/>
      <c r="J141" s="80"/>
      <c r="K141" s="85"/>
      <c r="L141" s="86"/>
    </row>
    <row r="142" spans="1:12">
      <c r="A142" s="1"/>
      <c r="B142" s="1"/>
      <c r="C142" s="1"/>
      <c r="D142" s="1"/>
      <c r="E142" s="1"/>
      <c r="F142" s="1"/>
      <c r="G142" s="1"/>
      <c r="H142" s="1"/>
      <c r="I142" s="1"/>
      <c r="J142" s="1"/>
      <c r="K142" s="1"/>
      <c r="L142" s="1"/>
    </row>
    <row r="143" spans="1:12">
      <c r="A143" s="104" t="s">
        <v>119</v>
      </c>
      <c r="B143" s="72" t="s">
        <v>1666</v>
      </c>
      <c r="C143" s="73" t="s">
        <v>85</v>
      </c>
      <c r="D143" s="401" t="str">
        <f>IF(COUNTIF(D146:D151, "Failed") &gt; 0, "Failed", IF(COUNTA(D146:D151) = 0, "Not Tested", "Success"))</f>
        <v>Not Tested</v>
      </c>
      <c r="E143" s="402"/>
      <c r="F143" s="97" t="s">
        <v>86</v>
      </c>
      <c r="G143" s="401" t="str">
        <f>IF(COUNTIF(G146:G151, "Failed") &gt; 0, "Failed", IF(COUNTIF(G146:G151, "Need Testing") &gt; 0, "Need Testing", IF(COUNTA(G146:G151) = 0, "Not Tested", "Success")))</f>
        <v>Success</v>
      </c>
      <c r="H143" s="402"/>
      <c r="I143" s="73" t="s">
        <v>87</v>
      </c>
      <c r="J143" s="401" t="str">
        <f>IF(COUNTIF(J146:J151, "Failed") &gt; 0, "Failed", IF(COUNTIF(J146:J151, "Need Testing") &gt; 0, "Need Testing", IF(COUNTA(J146:J151) = 0, "Not Tested", "Success")))</f>
        <v>Not Tested</v>
      </c>
      <c r="K143" s="402"/>
      <c r="L143" s="74"/>
    </row>
    <row r="144" spans="1:12">
      <c r="A144" s="403" t="s">
        <v>92</v>
      </c>
      <c r="B144" s="404" t="s">
        <v>93</v>
      </c>
      <c r="C144" s="404" t="s">
        <v>94</v>
      </c>
      <c r="D144" s="408" t="s">
        <v>95</v>
      </c>
      <c r="E144" s="409"/>
      <c r="F144" s="402"/>
      <c r="G144" s="408" t="s">
        <v>96</v>
      </c>
      <c r="H144" s="409"/>
      <c r="I144" s="402"/>
      <c r="J144" s="408" t="s">
        <v>97</v>
      </c>
      <c r="K144" s="409"/>
      <c r="L144" s="402"/>
    </row>
    <row r="145" spans="1:12">
      <c r="A145" s="399"/>
      <c r="B145" s="399"/>
      <c r="C145" s="399"/>
      <c r="D145" s="75" t="s">
        <v>98</v>
      </c>
      <c r="E145" s="76" t="s">
        <v>99</v>
      </c>
      <c r="F145" s="76" t="s">
        <v>100</v>
      </c>
      <c r="G145" s="75" t="s">
        <v>98</v>
      </c>
      <c r="H145" s="76" t="s">
        <v>99</v>
      </c>
      <c r="I145" s="76" t="s">
        <v>100</v>
      </c>
      <c r="J145" s="75" t="s">
        <v>98</v>
      </c>
      <c r="K145" s="76" t="s">
        <v>99</v>
      </c>
      <c r="L145" s="76" t="s">
        <v>100</v>
      </c>
    </row>
    <row r="146" spans="1:12">
      <c r="A146" s="77">
        <v>1</v>
      </c>
      <c r="B146" s="93" t="s">
        <v>1652</v>
      </c>
      <c r="C146" s="94" t="s">
        <v>852</v>
      </c>
      <c r="D146" s="80"/>
      <c r="E146" s="81"/>
      <c r="F146" s="81"/>
      <c r="G146" s="82" t="s">
        <v>79</v>
      </c>
      <c r="H146" s="83">
        <v>43322</v>
      </c>
      <c r="I146" s="84"/>
      <c r="J146" s="80"/>
      <c r="K146" s="85"/>
      <c r="L146" s="86"/>
    </row>
    <row r="147" spans="1:12" ht="30">
      <c r="A147" s="77">
        <v>2</v>
      </c>
      <c r="B147" s="93" t="s">
        <v>1653</v>
      </c>
      <c r="C147" s="94" t="s">
        <v>1654</v>
      </c>
      <c r="D147" s="80"/>
      <c r="E147" s="81"/>
      <c r="F147" s="81"/>
      <c r="G147" s="82" t="s">
        <v>79</v>
      </c>
      <c r="H147" s="83">
        <v>43322</v>
      </c>
      <c r="I147" s="84"/>
      <c r="J147" s="80"/>
      <c r="K147" s="85"/>
      <c r="L147" s="86"/>
    </row>
    <row r="148" spans="1:12" ht="30">
      <c r="A148" s="77">
        <v>3</v>
      </c>
      <c r="B148" s="93" t="s">
        <v>393</v>
      </c>
      <c r="C148" s="94" t="s">
        <v>1667</v>
      </c>
      <c r="D148" s="80"/>
      <c r="E148" s="81"/>
      <c r="F148" s="81"/>
      <c r="G148" s="82" t="s">
        <v>79</v>
      </c>
      <c r="H148" s="83">
        <v>43322</v>
      </c>
      <c r="I148" s="84"/>
      <c r="J148" s="80"/>
      <c r="K148" s="85"/>
      <c r="L148" s="86"/>
    </row>
    <row r="149" spans="1:12">
      <c r="A149" s="77">
        <v>4</v>
      </c>
      <c r="B149" s="93" t="s">
        <v>1668</v>
      </c>
      <c r="C149" s="161" t="s">
        <v>149</v>
      </c>
      <c r="D149" s="80"/>
      <c r="E149" s="81"/>
      <c r="F149" s="81"/>
      <c r="G149" s="82" t="s">
        <v>79</v>
      </c>
      <c r="H149" s="83">
        <v>43322</v>
      </c>
      <c r="I149" s="84"/>
      <c r="J149" s="80"/>
      <c r="K149" s="85"/>
      <c r="L149" s="86"/>
    </row>
    <row r="150" spans="1:12" ht="30">
      <c r="A150" s="77">
        <v>5</v>
      </c>
      <c r="B150" s="93" t="s">
        <v>1669</v>
      </c>
      <c r="C150" s="161" t="s">
        <v>149</v>
      </c>
      <c r="D150" s="80"/>
      <c r="E150" s="81"/>
      <c r="F150" s="81"/>
      <c r="G150" s="82" t="s">
        <v>79</v>
      </c>
      <c r="H150" s="83">
        <v>43322</v>
      </c>
      <c r="I150" s="84"/>
      <c r="J150" s="80"/>
      <c r="K150" s="85"/>
      <c r="L150" s="86"/>
    </row>
    <row r="151" spans="1:12" ht="12" customHeight="1">
      <c r="A151" s="77">
        <v>6</v>
      </c>
      <c r="B151" s="93" t="s">
        <v>583</v>
      </c>
      <c r="C151" s="161" t="s">
        <v>1665</v>
      </c>
      <c r="D151" s="80"/>
      <c r="E151" s="81"/>
      <c r="F151" s="81"/>
      <c r="G151" s="82" t="s">
        <v>79</v>
      </c>
      <c r="H151" s="83">
        <v>43322</v>
      </c>
      <c r="I151" s="84"/>
      <c r="J151" s="80"/>
      <c r="K151" s="85"/>
      <c r="L151" s="86"/>
    </row>
    <row r="152" spans="1:12">
      <c r="A152" s="1"/>
      <c r="B152" s="1"/>
      <c r="C152" s="1"/>
      <c r="D152" s="1"/>
      <c r="E152" s="1"/>
      <c r="F152" s="1"/>
      <c r="G152" s="1"/>
      <c r="H152" s="1"/>
      <c r="I152" s="1"/>
      <c r="J152" s="1"/>
      <c r="K152" s="1"/>
      <c r="L152" s="1"/>
    </row>
    <row r="153" spans="1:12">
      <c r="A153" s="104" t="s">
        <v>134</v>
      </c>
      <c r="B153" s="72" t="s">
        <v>1670</v>
      </c>
      <c r="C153" s="73" t="s">
        <v>85</v>
      </c>
      <c r="D153" s="401" t="str">
        <f>IF(COUNTIF(D156:D159, "Failed") &gt; 0, "Failed", IF(COUNTA(D156:D159) = 0, "Not Tested", "Success"))</f>
        <v>Not Tested</v>
      </c>
      <c r="E153" s="402"/>
      <c r="F153" s="97" t="s">
        <v>86</v>
      </c>
      <c r="G153" s="401" t="str">
        <f>IF(COUNTIF(G156:G159, "Failed") &gt; 0, "Failed", IF(COUNTIF(G156:G159, "Need Testing") &gt; 0, "Need Testing", IF(COUNTA(G156:G159) = 0, "Not Tested", "Success")))</f>
        <v>Success</v>
      </c>
      <c r="H153" s="402"/>
      <c r="I153" s="73" t="s">
        <v>87</v>
      </c>
      <c r="J153" s="401" t="str">
        <f>IF(COUNTIF(J156:J159, "Failed") &gt; 0, "Failed", IF(COUNTIF(J156:J159, "Need Testing") &gt; 0, "Need Testing", IF(COUNTA(J156:J159) = 0, "Not Tested", "Success")))</f>
        <v>Not Tested</v>
      </c>
      <c r="K153" s="402"/>
      <c r="L153" s="74"/>
    </row>
    <row r="154" spans="1:12">
      <c r="A154" s="403" t="s">
        <v>92</v>
      </c>
      <c r="B154" s="404" t="s">
        <v>93</v>
      </c>
      <c r="C154" s="404" t="s">
        <v>94</v>
      </c>
      <c r="D154" s="408" t="s">
        <v>95</v>
      </c>
      <c r="E154" s="409"/>
      <c r="F154" s="402"/>
      <c r="G154" s="408" t="s">
        <v>96</v>
      </c>
      <c r="H154" s="409"/>
      <c r="I154" s="402"/>
      <c r="J154" s="408" t="s">
        <v>97</v>
      </c>
      <c r="K154" s="409"/>
      <c r="L154" s="402"/>
    </row>
    <row r="155" spans="1:12">
      <c r="A155" s="399"/>
      <c r="B155" s="399"/>
      <c r="C155" s="399"/>
      <c r="D155" s="75" t="s">
        <v>98</v>
      </c>
      <c r="E155" s="76" t="s">
        <v>99</v>
      </c>
      <c r="F155" s="76" t="s">
        <v>100</v>
      </c>
      <c r="G155" s="75" t="s">
        <v>98</v>
      </c>
      <c r="H155" s="76" t="s">
        <v>99</v>
      </c>
      <c r="I155" s="76" t="s">
        <v>100</v>
      </c>
      <c r="J155" s="75" t="s">
        <v>98</v>
      </c>
      <c r="K155" s="76" t="s">
        <v>99</v>
      </c>
      <c r="L155" s="76" t="s">
        <v>100</v>
      </c>
    </row>
    <row r="156" spans="1:12">
      <c r="A156" s="77">
        <v>1</v>
      </c>
      <c r="B156" s="93" t="s">
        <v>1652</v>
      </c>
      <c r="C156" s="94" t="s">
        <v>852</v>
      </c>
      <c r="D156" s="80"/>
      <c r="E156" s="81"/>
      <c r="F156" s="81"/>
      <c r="G156" s="82" t="s">
        <v>79</v>
      </c>
      <c r="H156" s="83">
        <v>43321</v>
      </c>
      <c r="I156" s="84"/>
      <c r="J156" s="80"/>
      <c r="K156" s="85"/>
      <c r="L156" s="86"/>
    </row>
    <row r="157" spans="1:12" ht="30">
      <c r="A157" s="77">
        <v>2</v>
      </c>
      <c r="B157" s="93" t="s">
        <v>1653</v>
      </c>
      <c r="C157" s="94" t="s">
        <v>1654</v>
      </c>
      <c r="D157" s="80"/>
      <c r="E157" s="81"/>
      <c r="F157" s="81"/>
      <c r="G157" s="82" t="s">
        <v>79</v>
      </c>
      <c r="H157" s="83">
        <v>43321</v>
      </c>
      <c r="I157" s="84"/>
      <c r="J157" s="80"/>
      <c r="K157" s="85"/>
      <c r="L157" s="86"/>
    </row>
    <row r="158" spans="1:12" ht="30">
      <c r="A158" s="77">
        <v>3</v>
      </c>
      <c r="B158" s="93" t="s">
        <v>1591</v>
      </c>
      <c r="C158" s="94" t="s">
        <v>1671</v>
      </c>
      <c r="D158" s="80"/>
      <c r="E158" s="81"/>
      <c r="F158" s="81"/>
      <c r="G158" s="82" t="s">
        <v>79</v>
      </c>
      <c r="H158" s="83">
        <v>43321</v>
      </c>
      <c r="I158" s="84"/>
      <c r="J158" s="80"/>
      <c r="K158" s="85"/>
      <c r="L158" s="86"/>
    </row>
    <row r="159" spans="1:12" ht="30">
      <c r="A159" s="77">
        <v>4</v>
      </c>
      <c r="B159" s="93" t="s">
        <v>1672</v>
      </c>
      <c r="C159" s="94" t="s">
        <v>1592</v>
      </c>
      <c r="D159" s="80"/>
      <c r="E159" s="81"/>
      <c r="F159" s="81"/>
      <c r="G159" s="82" t="s">
        <v>79</v>
      </c>
      <c r="H159" s="83">
        <v>43321</v>
      </c>
      <c r="I159" s="84"/>
      <c r="J159" s="80"/>
      <c r="K159" s="85"/>
      <c r="L159" s="86"/>
    </row>
    <row r="160" spans="1:12">
      <c r="A160" s="1"/>
      <c r="B160" s="1"/>
      <c r="C160" s="1"/>
      <c r="D160" s="1"/>
      <c r="E160" s="1"/>
      <c r="F160" s="1"/>
      <c r="G160" s="1"/>
      <c r="H160" s="1"/>
      <c r="I160" s="1"/>
      <c r="J160" s="1"/>
      <c r="K160" s="1"/>
      <c r="L160" s="1"/>
    </row>
    <row r="161" spans="1:12" ht="25.5">
      <c r="A161" s="104" t="s">
        <v>139</v>
      </c>
      <c r="B161" s="72" t="s">
        <v>1673</v>
      </c>
      <c r="C161" s="73" t="s">
        <v>85</v>
      </c>
      <c r="D161" s="401" t="str">
        <f>IF(COUNTIF(D164:D174, "Failed") &gt; 0, "Failed", IF(COUNTA(D164:D174) = 0, "Not Tested", "Success"))</f>
        <v>Not Tested</v>
      </c>
      <c r="E161" s="402"/>
      <c r="F161" s="97" t="s">
        <v>86</v>
      </c>
      <c r="G161" s="401" t="str">
        <f>IF(COUNTIF(G164:G174, "Failed") &gt; 0, "Failed", IF(COUNTIF(G164:G174, "Need Testing") &gt; 0, "Need Testing", IF(COUNTA(G164:G174) = 0, "Not Tested", "Success")))</f>
        <v>Success</v>
      </c>
      <c r="H161" s="402"/>
      <c r="I161" s="73" t="s">
        <v>87</v>
      </c>
      <c r="J161" s="401" t="str">
        <f>IF(COUNTIF(J164:J174, "Failed") &gt; 0, "Failed", IF(COUNTIF(J164:J174, "Need Testing") &gt; 0, "Need Testing", IF(COUNTA(J164:J174) = 0, "Not Tested", "Success")))</f>
        <v>Not Tested</v>
      </c>
      <c r="K161" s="402"/>
      <c r="L161" s="74"/>
    </row>
    <row r="162" spans="1:12">
      <c r="A162" s="403" t="s">
        <v>92</v>
      </c>
      <c r="B162" s="404" t="s">
        <v>93</v>
      </c>
      <c r="C162" s="404" t="s">
        <v>94</v>
      </c>
      <c r="D162" s="408" t="s">
        <v>95</v>
      </c>
      <c r="E162" s="409"/>
      <c r="F162" s="402"/>
      <c r="G162" s="408" t="s">
        <v>96</v>
      </c>
      <c r="H162" s="409"/>
      <c r="I162" s="402"/>
      <c r="J162" s="408" t="s">
        <v>97</v>
      </c>
      <c r="K162" s="409"/>
      <c r="L162" s="402"/>
    </row>
    <row r="163" spans="1:12">
      <c r="A163" s="399"/>
      <c r="B163" s="399"/>
      <c r="C163" s="399"/>
      <c r="D163" s="75" t="s">
        <v>98</v>
      </c>
      <c r="E163" s="76" t="s">
        <v>99</v>
      </c>
      <c r="F163" s="76" t="s">
        <v>100</v>
      </c>
      <c r="G163" s="75" t="s">
        <v>98</v>
      </c>
      <c r="H163" s="76" t="s">
        <v>99</v>
      </c>
      <c r="I163" s="76" t="s">
        <v>100</v>
      </c>
      <c r="J163" s="75" t="s">
        <v>98</v>
      </c>
      <c r="K163" s="76" t="s">
        <v>99</v>
      </c>
      <c r="L163" s="76" t="s">
        <v>100</v>
      </c>
    </row>
    <row r="164" spans="1:12">
      <c r="A164" s="77">
        <v>1</v>
      </c>
      <c r="B164" s="93" t="s">
        <v>1652</v>
      </c>
      <c r="C164" s="94" t="s">
        <v>852</v>
      </c>
      <c r="D164" s="80"/>
      <c r="E164" s="81"/>
      <c r="F164" s="81"/>
      <c r="G164" s="82" t="s">
        <v>79</v>
      </c>
      <c r="H164" s="83">
        <v>43322</v>
      </c>
      <c r="I164" s="84"/>
      <c r="J164" s="80"/>
      <c r="K164" s="85"/>
      <c r="L164" s="86"/>
    </row>
    <row r="165" spans="1:12">
      <c r="A165" s="77">
        <v>2</v>
      </c>
      <c r="B165" s="93" t="s">
        <v>1674</v>
      </c>
      <c r="C165" s="94" t="s">
        <v>852</v>
      </c>
      <c r="D165" s="80"/>
      <c r="E165" s="81"/>
      <c r="F165" s="81"/>
      <c r="G165" s="82" t="s">
        <v>79</v>
      </c>
      <c r="H165" s="83">
        <v>43322</v>
      </c>
      <c r="I165" s="84"/>
      <c r="J165" s="80"/>
      <c r="K165" s="85"/>
      <c r="L165" s="86"/>
    </row>
    <row r="166" spans="1:12" ht="30">
      <c r="A166" s="77">
        <v>3</v>
      </c>
      <c r="B166" s="248" t="s">
        <v>1675</v>
      </c>
      <c r="C166" s="249" t="s">
        <v>1676</v>
      </c>
      <c r="D166" s="250"/>
      <c r="E166" s="250"/>
      <c r="F166" s="250"/>
      <c r="G166" s="251" t="s">
        <v>79</v>
      </c>
      <c r="H166" s="252">
        <v>43322</v>
      </c>
      <c r="I166" s="253"/>
      <c r="J166" s="250"/>
      <c r="K166" s="250"/>
      <c r="L166" s="250"/>
    </row>
    <row r="167" spans="1:12" ht="30">
      <c r="A167" s="77">
        <v>4</v>
      </c>
      <c r="B167" s="93" t="s">
        <v>1254</v>
      </c>
      <c r="C167" s="94" t="s">
        <v>1655</v>
      </c>
      <c r="D167" s="80"/>
      <c r="E167" s="81"/>
      <c r="F167" s="81"/>
      <c r="G167" s="82" t="s">
        <v>79</v>
      </c>
      <c r="H167" s="83">
        <v>43322</v>
      </c>
      <c r="I167" s="84"/>
      <c r="J167" s="80"/>
      <c r="K167" s="85"/>
      <c r="L167" s="86"/>
    </row>
    <row r="168" spans="1:12">
      <c r="A168" s="77">
        <v>5</v>
      </c>
      <c r="B168" s="93" t="s">
        <v>1656</v>
      </c>
      <c r="C168" s="161" t="s">
        <v>149</v>
      </c>
      <c r="D168" s="80"/>
      <c r="E168" s="81"/>
      <c r="F168" s="81"/>
      <c r="G168" s="82" t="s">
        <v>79</v>
      </c>
      <c r="H168" s="83">
        <v>43322</v>
      </c>
      <c r="I168" s="84"/>
      <c r="J168" s="80"/>
      <c r="K168" s="85"/>
      <c r="L168" s="86"/>
    </row>
    <row r="169" spans="1:12" ht="30">
      <c r="A169" s="77">
        <v>6</v>
      </c>
      <c r="B169" s="93" t="s">
        <v>1677</v>
      </c>
      <c r="C169" s="161" t="s">
        <v>383</v>
      </c>
      <c r="D169" s="80"/>
      <c r="E169" s="81"/>
      <c r="F169" s="81"/>
      <c r="G169" s="82" t="s">
        <v>79</v>
      </c>
      <c r="H169" s="83">
        <v>43322</v>
      </c>
      <c r="I169" s="84"/>
      <c r="J169" s="80"/>
      <c r="K169" s="85"/>
      <c r="L169" s="86"/>
    </row>
    <row r="170" spans="1:12">
      <c r="A170" s="77">
        <v>7</v>
      </c>
      <c r="B170" s="93" t="s">
        <v>1678</v>
      </c>
      <c r="C170" s="161" t="s">
        <v>149</v>
      </c>
      <c r="D170" s="80"/>
      <c r="E170" s="81"/>
      <c r="F170" s="81"/>
      <c r="G170" s="82" t="s">
        <v>79</v>
      </c>
      <c r="H170" s="83">
        <v>43322</v>
      </c>
      <c r="I170" s="84"/>
      <c r="J170" s="80"/>
      <c r="K170" s="85"/>
      <c r="L170" s="86"/>
    </row>
    <row r="171" spans="1:12" ht="12" customHeight="1">
      <c r="A171" s="77">
        <v>8</v>
      </c>
      <c r="B171" s="93" t="s">
        <v>1679</v>
      </c>
      <c r="C171" s="161" t="s">
        <v>383</v>
      </c>
      <c r="D171" s="80"/>
      <c r="E171" s="81"/>
      <c r="F171" s="81"/>
      <c r="G171" s="82" t="s">
        <v>79</v>
      </c>
      <c r="H171" s="83">
        <v>43322</v>
      </c>
      <c r="I171" s="84"/>
      <c r="J171" s="80"/>
      <c r="K171" s="85"/>
      <c r="L171" s="86"/>
    </row>
    <row r="172" spans="1:12">
      <c r="A172" s="77">
        <v>9</v>
      </c>
      <c r="B172" s="93" t="s">
        <v>1680</v>
      </c>
      <c r="C172" s="161" t="s">
        <v>149</v>
      </c>
      <c r="D172" s="80"/>
      <c r="E172" s="81"/>
      <c r="F172" s="81"/>
      <c r="G172" s="82" t="s">
        <v>79</v>
      </c>
      <c r="H172" s="83">
        <v>43322</v>
      </c>
      <c r="I172" s="84"/>
      <c r="J172" s="80"/>
      <c r="K172" s="85"/>
      <c r="L172" s="86"/>
    </row>
    <row r="173" spans="1:12">
      <c r="A173" s="77">
        <v>10</v>
      </c>
      <c r="B173" s="93" t="s">
        <v>1681</v>
      </c>
      <c r="C173" s="161" t="s">
        <v>149</v>
      </c>
      <c r="D173" s="80"/>
      <c r="E173" s="81"/>
      <c r="F173" s="81"/>
      <c r="G173" s="82" t="s">
        <v>79</v>
      </c>
      <c r="H173" s="83">
        <v>43322</v>
      </c>
      <c r="I173" s="84"/>
      <c r="J173" s="80"/>
      <c r="K173" s="85"/>
      <c r="L173" s="86"/>
    </row>
    <row r="174" spans="1:12" ht="12" customHeight="1">
      <c r="A174" s="77">
        <v>11</v>
      </c>
      <c r="B174" s="93" t="s">
        <v>583</v>
      </c>
      <c r="C174" s="161" t="s">
        <v>1682</v>
      </c>
      <c r="D174" s="80"/>
      <c r="E174" s="81"/>
      <c r="F174" s="81"/>
      <c r="G174" s="82" t="s">
        <v>79</v>
      </c>
      <c r="H174" s="83">
        <v>43322</v>
      </c>
      <c r="I174" s="84"/>
      <c r="J174" s="80"/>
      <c r="K174" s="85"/>
      <c r="L174" s="86"/>
    </row>
    <row r="175" spans="1:12">
      <c r="A175" s="1"/>
      <c r="B175" s="1"/>
      <c r="C175" s="1"/>
      <c r="D175" s="1"/>
      <c r="E175" s="1"/>
      <c r="F175" s="1"/>
      <c r="G175" s="1"/>
      <c r="H175" s="1"/>
      <c r="I175" s="1"/>
      <c r="J175" s="1"/>
      <c r="K175" s="1"/>
      <c r="L175" s="1"/>
    </row>
    <row r="176" spans="1:12" ht="25.5">
      <c r="A176" s="104" t="s">
        <v>397</v>
      </c>
      <c r="B176" s="72" t="s">
        <v>1683</v>
      </c>
      <c r="C176" s="73" t="s">
        <v>85</v>
      </c>
      <c r="D176" s="401" t="str">
        <f>IF(COUNTIF(D179:D185, "Failed") &gt; 0, "Failed", IF(COUNTA(D179:D185) = 0, "Not Tested", "Success"))</f>
        <v>Not Tested</v>
      </c>
      <c r="E176" s="402"/>
      <c r="F176" s="97" t="s">
        <v>86</v>
      </c>
      <c r="G176" s="401" t="str">
        <f>IF(COUNTIF(G179:G185, "Failed") &gt; 0, "Failed", IF(COUNTIF(G179:G185, "Need Testing") &gt; 0, "Need Testing", IF(COUNTA(G179:G185) = 0, "Not Tested", "Success")))</f>
        <v>Success</v>
      </c>
      <c r="H176" s="402"/>
      <c r="I176" s="73" t="s">
        <v>87</v>
      </c>
      <c r="J176" s="401" t="str">
        <f>IF(COUNTIF(J179:J185, "Failed") &gt; 0, "Failed", IF(COUNTIF(J179:J185, "Need Testing") &gt; 0, "Need Testing", IF(COUNTA(J179:J185) = 0, "Not Tested", "Success")))</f>
        <v>Not Tested</v>
      </c>
      <c r="K176" s="402"/>
      <c r="L176" s="74"/>
    </row>
    <row r="177" spans="1:12">
      <c r="A177" s="403" t="s">
        <v>92</v>
      </c>
      <c r="B177" s="404" t="s">
        <v>93</v>
      </c>
      <c r="C177" s="404" t="s">
        <v>94</v>
      </c>
      <c r="D177" s="408" t="s">
        <v>95</v>
      </c>
      <c r="E177" s="409"/>
      <c r="F177" s="402"/>
      <c r="G177" s="408" t="s">
        <v>96</v>
      </c>
      <c r="H177" s="409"/>
      <c r="I177" s="402"/>
      <c r="J177" s="408" t="s">
        <v>97</v>
      </c>
      <c r="K177" s="409"/>
      <c r="L177" s="402"/>
    </row>
    <row r="178" spans="1:12">
      <c r="A178" s="399"/>
      <c r="B178" s="399"/>
      <c r="C178" s="399"/>
      <c r="D178" s="75" t="s">
        <v>98</v>
      </c>
      <c r="E178" s="76" t="s">
        <v>99</v>
      </c>
      <c r="F178" s="76" t="s">
        <v>100</v>
      </c>
      <c r="G178" s="75" t="s">
        <v>98</v>
      </c>
      <c r="H178" s="76" t="s">
        <v>99</v>
      </c>
      <c r="I178" s="76" t="s">
        <v>100</v>
      </c>
      <c r="J178" s="75" t="s">
        <v>98</v>
      </c>
      <c r="K178" s="76" t="s">
        <v>99</v>
      </c>
      <c r="L178" s="76" t="s">
        <v>100</v>
      </c>
    </row>
    <row r="179" spans="1:12">
      <c r="A179" s="77">
        <v>1</v>
      </c>
      <c r="B179" s="93" t="s">
        <v>1652</v>
      </c>
      <c r="C179" s="94" t="s">
        <v>852</v>
      </c>
      <c r="D179" s="80"/>
      <c r="E179" s="81"/>
      <c r="F179" s="81"/>
      <c r="G179" s="82" t="s">
        <v>79</v>
      </c>
      <c r="H179" s="83">
        <v>43322</v>
      </c>
      <c r="I179" s="84"/>
      <c r="J179" s="80"/>
      <c r="K179" s="85"/>
      <c r="L179" s="86"/>
    </row>
    <row r="180" spans="1:12" ht="30">
      <c r="A180" s="77">
        <v>2</v>
      </c>
      <c r="B180" s="93" t="s">
        <v>1674</v>
      </c>
      <c r="C180" s="94" t="s">
        <v>1684</v>
      </c>
      <c r="D180" s="80"/>
      <c r="E180" s="81"/>
      <c r="F180" s="81"/>
      <c r="G180" s="82" t="s">
        <v>79</v>
      </c>
      <c r="H180" s="83">
        <v>43322</v>
      </c>
      <c r="I180" s="84"/>
      <c r="J180" s="80"/>
      <c r="K180" s="85"/>
      <c r="L180" s="86"/>
    </row>
    <row r="181" spans="1:12" ht="30">
      <c r="A181" s="77">
        <v>3</v>
      </c>
      <c r="B181" s="248" t="s">
        <v>1675</v>
      </c>
      <c r="C181" s="249" t="s">
        <v>1676</v>
      </c>
      <c r="D181" s="250"/>
      <c r="E181" s="250"/>
      <c r="F181" s="250"/>
      <c r="G181" s="251" t="s">
        <v>79</v>
      </c>
      <c r="H181" s="252">
        <v>43322</v>
      </c>
      <c r="I181" s="253"/>
      <c r="J181" s="250"/>
      <c r="K181" s="250"/>
      <c r="L181" s="250"/>
    </row>
    <row r="182" spans="1:12" ht="30">
      <c r="A182" s="77">
        <v>4</v>
      </c>
      <c r="B182" s="93" t="s">
        <v>393</v>
      </c>
      <c r="C182" s="94" t="s">
        <v>1685</v>
      </c>
      <c r="D182" s="80"/>
      <c r="E182" s="81"/>
      <c r="F182" s="81"/>
      <c r="G182" s="82" t="s">
        <v>79</v>
      </c>
      <c r="H182" s="83">
        <v>43322</v>
      </c>
      <c r="I182" s="84"/>
      <c r="J182" s="80"/>
      <c r="K182" s="85"/>
      <c r="L182" s="86"/>
    </row>
    <row r="183" spans="1:12">
      <c r="A183" s="77">
        <v>5</v>
      </c>
      <c r="B183" s="93" t="s">
        <v>1686</v>
      </c>
      <c r="C183" s="161" t="s">
        <v>149</v>
      </c>
      <c r="D183" s="80"/>
      <c r="E183" s="81"/>
      <c r="F183" s="81"/>
      <c r="G183" s="82" t="s">
        <v>79</v>
      </c>
      <c r="H183" s="83">
        <v>43322</v>
      </c>
      <c r="I183" s="84"/>
      <c r="J183" s="80"/>
      <c r="K183" s="85"/>
      <c r="L183" s="86"/>
    </row>
    <row r="184" spans="1:12">
      <c r="A184" s="77">
        <v>6</v>
      </c>
      <c r="B184" s="93" t="s">
        <v>1687</v>
      </c>
      <c r="C184" s="161" t="s">
        <v>149</v>
      </c>
      <c r="D184" s="80"/>
      <c r="E184" s="81"/>
      <c r="F184" s="81"/>
      <c r="G184" s="82" t="s">
        <v>79</v>
      </c>
      <c r="H184" s="83">
        <v>43322</v>
      </c>
      <c r="I184" s="84"/>
      <c r="J184" s="80"/>
      <c r="K184" s="85"/>
      <c r="L184" s="86"/>
    </row>
    <row r="185" spans="1:12" ht="12" customHeight="1">
      <c r="A185" s="77">
        <v>7</v>
      </c>
      <c r="B185" s="93" t="s">
        <v>583</v>
      </c>
      <c r="C185" s="161" t="s">
        <v>1688</v>
      </c>
      <c r="D185" s="80"/>
      <c r="E185" s="81"/>
      <c r="F185" s="81"/>
      <c r="G185" s="82" t="s">
        <v>79</v>
      </c>
      <c r="H185" s="83">
        <v>43322</v>
      </c>
      <c r="I185" s="84"/>
      <c r="J185" s="80"/>
      <c r="K185" s="85"/>
      <c r="L185" s="86"/>
    </row>
    <row r="186" spans="1:12">
      <c r="A186" s="1"/>
      <c r="B186" s="1"/>
      <c r="C186" s="1"/>
      <c r="D186" s="1"/>
      <c r="E186" s="1"/>
      <c r="F186" s="1"/>
      <c r="G186" s="1"/>
      <c r="H186" s="1"/>
      <c r="I186" s="1"/>
      <c r="J186" s="1"/>
      <c r="K186" s="1"/>
      <c r="L186" s="1"/>
    </row>
    <row r="187" spans="1:12" ht="25.5">
      <c r="A187" s="104" t="s">
        <v>402</v>
      </c>
      <c r="B187" s="72" t="s">
        <v>1689</v>
      </c>
      <c r="C187" s="73" t="s">
        <v>85</v>
      </c>
      <c r="D187" s="401" t="str">
        <f>IF(COUNTIF(D190:D201, "Failed") &gt; 0, "Failed", IF(COUNTA(D190:D201) = 0, "Not Tested", "Success"))</f>
        <v>Not Tested</v>
      </c>
      <c r="E187" s="402"/>
      <c r="F187" s="97" t="s">
        <v>86</v>
      </c>
      <c r="G187" s="401" t="str">
        <f>IF(COUNTIF(G190:G201, "Failed") &gt; 0, "Failed", IF(COUNTIF(G190:G201, "Need Testing") &gt; 0, "Need Testing", IF(COUNTA(G190:G201) = 0, "Not Tested", "Success")))</f>
        <v>Success</v>
      </c>
      <c r="H187" s="402"/>
      <c r="I187" s="73" t="s">
        <v>87</v>
      </c>
      <c r="J187" s="401" t="str">
        <f>IF(COUNTIF(J190:J201, "Failed") &gt; 0, "Failed", IF(COUNTIF(J190:J201, "Need Testing") &gt; 0, "Need Testing", IF(COUNTA(J190:J201) = 0, "Not Tested", "Success")))</f>
        <v>Not Tested</v>
      </c>
      <c r="K187" s="402"/>
      <c r="L187" s="74"/>
    </row>
    <row r="188" spans="1:12">
      <c r="A188" s="403" t="s">
        <v>92</v>
      </c>
      <c r="B188" s="404" t="s">
        <v>93</v>
      </c>
      <c r="C188" s="404" t="s">
        <v>94</v>
      </c>
      <c r="D188" s="408" t="s">
        <v>95</v>
      </c>
      <c r="E188" s="409"/>
      <c r="F188" s="402"/>
      <c r="G188" s="408" t="s">
        <v>96</v>
      </c>
      <c r="H188" s="409"/>
      <c r="I188" s="402"/>
      <c r="J188" s="408" t="s">
        <v>97</v>
      </c>
      <c r="K188" s="409"/>
      <c r="L188" s="402"/>
    </row>
    <row r="189" spans="1:12">
      <c r="A189" s="399"/>
      <c r="B189" s="399"/>
      <c r="C189" s="399"/>
      <c r="D189" s="75" t="s">
        <v>98</v>
      </c>
      <c r="E189" s="76" t="s">
        <v>99</v>
      </c>
      <c r="F189" s="76" t="s">
        <v>100</v>
      </c>
      <c r="G189" s="75" t="s">
        <v>98</v>
      </c>
      <c r="H189" s="76" t="s">
        <v>99</v>
      </c>
      <c r="I189" s="76" t="s">
        <v>100</v>
      </c>
      <c r="J189" s="75" t="s">
        <v>98</v>
      </c>
      <c r="K189" s="76" t="s">
        <v>99</v>
      </c>
      <c r="L189" s="76" t="s">
        <v>100</v>
      </c>
    </row>
    <row r="190" spans="1:12">
      <c r="A190" s="77">
        <v>1</v>
      </c>
      <c r="B190" s="93" t="s">
        <v>1652</v>
      </c>
      <c r="C190" s="94" t="s">
        <v>852</v>
      </c>
      <c r="D190" s="80"/>
      <c r="E190" s="81"/>
      <c r="F190" s="81"/>
      <c r="G190" s="82" t="s">
        <v>79</v>
      </c>
      <c r="H190" s="83">
        <v>43322</v>
      </c>
      <c r="I190" s="84"/>
      <c r="J190" s="80"/>
      <c r="K190" s="85"/>
      <c r="L190" s="86"/>
    </row>
    <row r="191" spans="1:12">
      <c r="A191" s="77">
        <v>2</v>
      </c>
      <c r="B191" s="93" t="s">
        <v>1674</v>
      </c>
      <c r="C191" s="94" t="s">
        <v>852</v>
      </c>
      <c r="D191" s="80"/>
      <c r="E191" s="81"/>
      <c r="F191" s="81"/>
      <c r="G191" s="82" t="s">
        <v>79</v>
      </c>
      <c r="H191" s="83">
        <v>43322</v>
      </c>
      <c r="I191" s="84"/>
      <c r="J191" s="80"/>
      <c r="K191" s="85"/>
      <c r="L191" s="86"/>
    </row>
    <row r="192" spans="1:12" ht="30">
      <c r="A192" s="77">
        <v>3</v>
      </c>
      <c r="B192" s="248" t="s">
        <v>1690</v>
      </c>
      <c r="C192" s="249" t="s">
        <v>1691</v>
      </c>
      <c r="D192" s="250"/>
      <c r="E192" s="250"/>
      <c r="F192" s="250"/>
      <c r="G192" s="251" t="s">
        <v>79</v>
      </c>
      <c r="H192" s="252">
        <v>43322</v>
      </c>
      <c r="I192" s="253"/>
      <c r="J192" s="250"/>
      <c r="K192" s="250"/>
      <c r="L192" s="250"/>
    </row>
    <row r="193" spans="1:12" ht="30">
      <c r="A193" s="77">
        <v>4</v>
      </c>
      <c r="B193" s="93" t="s">
        <v>1254</v>
      </c>
      <c r="C193" s="94" t="s">
        <v>1655</v>
      </c>
      <c r="D193" s="80"/>
      <c r="E193" s="81"/>
      <c r="F193" s="81"/>
      <c r="G193" s="82" t="s">
        <v>79</v>
      </c>
      <c r="H193" s="83">
        <v>43322</v>
      </c>
      <c r="I193" s="84"/>
      <c r="J193" s="80"/>
      <c r="K193" s="85"/>
      <c r="L193" s="86"/>
    </row>
    <row r="194" spans="1:12">
      <c r="A194" s="77">
        <v>5</v>
      </c>
      <c r="B194" s="93" t="s">
        <v>1692</v>
      </c>
      <c r="C194" s="161" t="s">
        <v>149</v>
      </c>
      <c r="D194" s="80"/>
      <c r="E194" s="81"/>
      <c r="F194" s="81"/>
      <c r="G194" s="82" t="s">
        <v>79</v>
      </c>
      <c r="H194" s="83">
        <v>43322</v>
      </c>
      <c r="I194" s="84"/>
      <c r="J194" s="80"/>
      <c r="K194" s="85"/>
      <c r="L194" s="86"/>
    </row>
    <row r="195" spans="1:12">
      <c r="A195" s="77">
        <v>6</v>
      </c>
      <c r="B195" s="93" t="s">
        <v>1693</v>
      </c>
      <c r="C195" s="161" t="s">
        <v>383</v>
      </c>
      <c r="D195" s="80"/>
      <c r="E195" s="81"/>
      <c r="F195" s="81"/>
      <c r="G195" s="82" t="s">
        <v>79</v>
      </c>
      <c r="H195" s="83">
        <v>43322</v>
      </c>
      <c r="I195" s="84"/>
      <c r="J195" s="80"/>
      <c r="K195" s="85"/>
      <c r="L195" s="86"/>
    </row>
    <row r="196" spans="1:12">
      <c r="A196" s="77">
        <v>7</v>
      </c>
      <c r="B196" s="93" t="s">
        <v>1694</v>
      </c>
      <c r="C196" s="161"/>
      <c r="D196" s="80"/>
      <c r="E196" s="81"/>
      <c r="F196" s="81"/>
      <c r="G196" s="82" t="s">
        <v>79</v>
      </c>
      <c r="H196" s="83"/>
      <c r="I196" s="84"/>
      <c r="J196" s="80"/>
      <c r="K196" s="85"/>
      <c r="L196" s="86"/>
    </row>
    <row r="197" spans="1:12">
      <c r="A197" s="77">
        <v>8</v>
      </c>
      <c r="B197" s="93" t="s">
        <v>1695</v>
      </c>
      <c r="C197" s="161" t="s">
        <v>149</v>
      </c>
      <c r="D197" s="80"/>
      <c r="E197" s="81"/>
      <c r="F197" s="81"/>
      <c r="G197" s="82" t="s">
        <v>79</v>
      </c>
      <c r="H197" s="83">
        <v>43322</v>
      </c>
      <c r="I197" s="84"/>
      <c r="J197" s="80"/>
      <c r="K197" s="85"/>
      <c r="L197" s="86"/>
    </row>
    <row r="198" spans="1:12" ht="12" customHeight="1">
      <c r="A198" s="77">
        <v>9</v>
      </c>
      <c r="B198" s="93" t="s">
        <v>1679</v>
      </c>
      <c r="C198" s="161" t="s">
        <v>383</v>
      </c>
      <c r="D198" s="80"/>
      <c r="E198" s="81"/>
      <c r="F198" s="81"/>
      <c r="G198" s="82" t="s">
        <v>79</v>
      </c>
      <c r="H198" s="83">
        <v>43322</v>
      </c>
      <c r="I198" s="84"/>
      <c r="J198" s="80"/>
      <c r="K198" s="85"/>
      <c r="L198" s="86"/>
    </row>
    <row r="199" spans="1:12">
      <c r="A199" s="77">
        <v>10</v>
      </c>
      <c r="B199" s="93" t="s">
        <v>1696</v>
      </c>
      <c r="C199" s="161" t="s">
        <v>149</v>
      </c>
      <c r="D199" s="80"/>
      <c r="E199" s="81"/>
      <c r="F199" s="81"/>
      <c r="G199" s="82" t="s">
        <v>79</v>
      </c>
      <c r="H199" s="83">
        <v>43322</v>
      </c>
      <c r="I199" s="84"/>
      <c r="J199" s="80"/>
      <c r="K199" s="85"/>
      <c r="L199" s="86"/>
    </row>
    <row r="200" spans="1:12" ht="30">
      <c r="A200" s="77">
        <v>11</v>
      </c>
      <c r="B200" s="93" t="s">
        <v>1697</v>
      </c>
      <c r="C200" s="161" t="s">
        <v>149</v>
      </c>
      <c r="D200" s="80"/>
      <c r="E200" s="81"/>
      <c r="F200" s="81"/>
      <c r="G200" s="82" t="s">
        <v>79</v>
      </c>
      <c r="H200" s="83">
        <v>43322</v>
      </c>
      <c r="I200" s="84"/>
      <c r="J200" s="80"/>
      <c r="K200" s="85"/>
      <c r="L200" s="86"/>
    </row>
    <row r="201" spans="1:12" ht="12" customHeight="1">
      <c r="A201" s="77">
        <v>12</v>
      </c>
      <c r="B201" s="93" t="s">
        <v>583</v>
      </c>
      <c r="C201" s="161" t="s">
        <v>1698</v>
      </c>
      <c r="D201" s="80"/>
      <c r="E201" s="81"/>
      <c r="F201" s="81"/>
      <c r="G201" s="82" t="s">
        <v>79</v>
      </c>
      <c r="H201" s="83">
        <v>43322</v>
      </c>
      <c r="I201" s="84"/>
      <c r="J201" s="80"/>
      <c r="K201" s="85"/>
      <c r="L201" s="86"/>
    </row>
    <row r="202" spans="1:12">
      <c r="A202" s="1"/>
      <c r="B202" s="1"/>
      <c r="C202" s="1"/>
      <c r="D202" s="1"/>
      <c r="E202" s="1"/>
      <c r="F202" s="1"/>
      <c r="G202" s="1"/>
      <c r="H202" s="1"/>
      <c r="I202" s="1"/>
      <c r="J202" s="1"/>
      <c r="K202" s="1"/>
      <c r="L202" s="1"/>
    </row>
    <row r="203" spans="1:12">
      <c r="A203" s="104" t="s">
        <v>419</v>
      </c>
      <c r="B203" s="72" t="s">
        <v>1699</v>
      </c>
      <c r="C203" s="73" t="s">
        <v>85</v>
      </c>
      <c r="D203" s="401" t="str">
        <f>IF(COUNTIF(D206:D212, "Failed") &gt; 0, "Failed", IF(COUNTA(D206:D212) = 0, "Not Tested", "Success"))</f>
        <v>Not Tested</v>
      </c>
      <c r="E203" s="402"/>
      <c r="F203" s="97" t="s">
        <v>86</v>
      </c>
      <c r="G203" s="401" t="str">
        <f>IF(COUNTIF(G206:G212, "Failed") &gt; 0, "Failed", IF(COUNTIF(G206:G212, "Need Testing") &gt; 0, "Need Testing", IF(COUNTA(G206:G212) = 0, "Not Tested", "Success")))</f>
        <v>Success</v>
      </c>
      <c r="H203" s="402"/>
      <c r="I203" s="73" t="s">
        <v>87</v>
      </c>
      <c r="J203" s="401" t="str">
        <f>IF(COUNTIF(J206:J212, "Failed") &gt; 0, "Failed", IF(COUNTIF(J206:J212, "Need Testing") &gt; 0, "Need Testing", IF(COUNTA(J206:J212) = 0, "Not Tested", "Success")))</f>
        <v>Not Tested</v>
      </c>
      <c r="K203" s="402"/>
      <c r="L203" s="74"/>
    </row>
    <row r="204" spans="1:12">
      <c r="A204" s="403" t="s">
        <v>92</v>
      </c>
      <c r="B204" s="404" t="s">
        <v>93</v>
      </c>
      <c r="C204" s="404" t="s">
        <v>94</v>
      </c>
      <c r="D204" s="408" t="s">
        <v>95</v>
      </c>
      <c r="E204" s="409"/>
      <c r="F204" s="402"/>
      <c r="G204" s="408" t="s">
        <v>96</v>
      </c>
      <c r="H204" s="409"/>
      <c r="I204" s="402"/>
      <c r="J204" s="408" t="s">
        <v>97</v>
      </c>
      <c r="K204" s="409"/>
      <c r="L204" s="402"/>
    </row>
    <row r="205" spans="1:12">
      <c r="A205" s="399"/>
      <c r="B205" s="399"/>
      <c r="C205" s="399"/>
      <c r="D205" s="75" t="s">
        <v>98</v>
      </c>
      <c r="E205" s="76" t="s">
        <v>99</v>
      </c>
      <c r="F205" s="76" t="s">
        <v>100</v>
      </c>
      <c r="G205" s="75" t="s">
        <v>98</v>
      </c>
      <c r="H205" s="76" t="s">
        <v>99</v>
      </c>
      <c r="I205" s="76" t="s">
        <v>100</v>
      </c>
      <c r="J205" s="75" t="s">
        <v>98</v>
      </c>
      <c r="K205" s="76" t="s">
        <v>99</v>
      </c>
      <c r="L205" s="76" t="s">
        <v>100</v>
      </c>
    </row>
    <row r="206" spans="1:12">
      <c r="A206" s="77">
        <v>1</v>
      </c>
      <c r="B206" s="93" t="s">
        <v>1652</v>
      </c>
      <c r="C206" s="94" t="s">
        <v>852</v>
      </c>
      <c r="D206" s="80"/>
      <c r="E206" s="81"/>
      <c r="F206" s="81"/>
      <c r="G206" s="82" t="s">
        <v>79</v>
      </c>
      <c r="H206" s="83">
        <v>43322</v>
      </c>
      <c r="I206" s="84"/>
      <c r="J206" s="80"/>
      <c r="K206" s="85"/>
      <c r="L206" s="86"/>
    </row>
    <row r="207" spans="1:12" ht="30">
      <c r="A207" s="77">
        <v>2</v>
      </c>
      <c r="B207" s="93" t="s">
        <v>1674</v>
      </c>
      <c r="C207" s="94" t="s">
        <v>1684</v>
      </c>
      <c r="D207" s="80"/>
      <c r="E207" s="81"/>
      <c r="F207" s="81"/>
      <c r="G207" s="82" t="s">
        <v>79</v>
      </c>
      <c r="H207" s="83">
        <v>43322</v>
      </c>
      <c r="I207" s="84"/>
      <c r="J207" s="80"/>
      <c r="K207" s="85"/>
      <c r="L207" s="86"/>
    </row>
    <row r="208" spans="1:12" ht="30">
      <c r="A208" s="77">
        <v>3</v>
      </c>
      <c r="B208" s="248" t="s">
        <v>1690</v>
      </c>
      <c r="C208" s="249" t="s">
        <v>1691</v>
      </c>
      <c r="D208" s="250"/>
      <c r="E208" s="250"/>
      <c r="F208" s="250"/>
      <c r="G208" s="251" t="s">
        <v>79</v>
      </c>
      <c r="H208" s="252">
        <v>43322</v>
      </c>
      <c r="I208" s="253"/>
      <c r="J208" s="250"/>
      <c r="K208" s="250"/>
      <c r="L208" s="250"/>
    </row>
    <row r="209" spans="1:12" ht="30">
      <c r="A209" s="77">
        <v>4</v>
      </c>
      <c r="B209" s="93" t="s">
        <v>393</v>
      </c>
      <c r="C209" s="94" t="s">
        <v>1700</v>
      </c>
      <c r="D209" s="80"/>
      <c r="E209" s="81"/>
      <c r="F209" s="81"/>
      <c r="G209" s="82" t="s">
        <v>79</v>
      </c>
      <c r="H209" s="83">
        <v>43322</v>
      </c>
      <c r="I209" s="84"/>
      <c r="J209" s="80"/>
      <c r="K209" s="85"/>
      <c r="L209" s="86"/>
    </row>
    <row r="210" spans="1:12">
      <c r="A210" s="77">
        <v>5</v>
      </c>
      <c r="B210" s="93" t="s">
        <v>1701</v>
      </c>
      <c r="C210" s="161" t="s">
        <v>149</v>
      </c>
      <c r="D210" s="80"/>
      <c r="E210" s="81"/>
      <c r="F210" s="81"/>
      <c r="G210" s="82" t="s">
        <v>79</v>
      </c>
      <c r="H210" s="83">
        <v>43322</v>
      </c>
      <c r="I210" s="84"/>
      <c r="J210" s="80"/>
      <c r="K210" s="85"/>
      <c r="L210" s="86"/>
    </row>
    <row r="211" spans="1:12" ht="30">
      <c r="A211" s="77">
        <v>6</v>
      </c>
      <c r="B211" s="93" t="s">
        <v>1702</v>
      </c>
      <c r="C211" s="161" t="s">
        <v>149</v>
      </c>
      <c r="D211" s="80"/>
      <c r="E211" s="81"/>
      <c r="F211" s="81"/>
      <c r="G211" s="82" t="s">
        <v>79</v>
      </c>
      <c r="H211" s="83">
        <v>43322</v>
      </c>
      <c r="I211" s="84"/>
      <c r="J211" s="80"/>
      <c r="K211" s="85"/>
      <c r="L211" s="86"/>
    </row>
    <row r="212" spans="1:12" ht="12" customHeight="1">
      <c r="A212" s="77">
        <v>7</v>
      </c>
      <c r="B212" s="93" t="s">
        <v>583</v>
      </c>
      <c r="C212" s="161" t="s">
        <v>1703</v>
      </c>
      <c r="D212" s="80"/>
      <c r="E212" s="81"/>
      <c r="F212" s="81"/>
      <c r="G212" s="82" t="s">
        <v>79</v>
      </c>
      <c r="H212" s="83">
        <v>43322</v>
      </c>
      <c r="I212" s="84"/>
      <c r="J212" s="80"/>
      <c r="K212" s="85"/>
      <c r="L212" s="86"/>
    </row>
    <row r="213" spans="1:12">
      <c r="A213" s="1"/>
      <c r="B213" s="1"/>
      <c r="C213" s="1"/>
      <c r="D213" s="1"/>
      <c r="E213" s="1"/>
      <c r="F213" s="1"/>
      <c r="G213" s="1"/>
      <c r="H213" s="1"/>
      <c r="I213" s="1"/>
      <c r="J213" s="1"/>
      <c r="K213" s="1"/>
      <c r="L213" s="1"/>
    </row>
    <row r="214" spans="1:12">
      <c r="A214" s="104" t="s">
        <v>431</v>
      </c>
      <c r="B214" s="72" t="s">
        <v>1704</v>
      </c>
      <c r="C214" s="73" t="s">
        <v>85</v>
      </c>
      <c r="D214" s="401" t="str">
        <f>IF(COUNTIF(D217:D221, "Failed") &gt; 0, "Failed", IF(COUNTA(D217:D221) = 0, "Not Tested", "Success"))</f>
        <v>Not Tested</v>
      </c>
      <c r="E214" s="402"/>
      <c r="F214" s="97" t="s">
        <v>86</v>
      </c>
      <c r="G214" s="401" t="str">
        <f>IF(COUNTIF(G217:G221, "Failed") &gt; 0, "Failed", IF(COUNTIF(G217:G221, "Need Testing") &gt; 0, "Need Testing", IF(COUNTA(G217:G221) = 0, "Not Tested", "Success")))</f>
        <v>Success</v>
      </c>
      <c r="H214" s="402"/>
      <c r="I214" s="73" t="s">
        <v>87</v>
      </c>
      <c r="J214" s="401" t="str">
        <f>IF(COUNTIF(J217:J221, "Failed") &gt; 0, "Failed", IF(COUNTIF(J217:J221, "Need Testing") &gt; 0, "Need Testing", IF(COUNTA(J217:J221) = 0, "Not Tested", "Success")))</f>
        <v>Not Tested</v>
      </c>
      <c r="K214" s="402"/>
      <c r="L214" s="74"/>
    </row>
    <row r="215" spans="1:12">
      <c r="A215" s="403" t="s">
        <v>92</v>
      </c>
      <c r="B215" s="404" t="s">
        <v>93</v>
      </c>
      <c r="C215" s="404" t="s">
        <v>94</v>
      </c>
      <c r="D215" s="408" t="s">
        <v>95</v>
      </c>
      <c r="E215" s="409"/>
      <c r="F215" s="402"/>
      <c r="G215" s="408" t="s">
        <v>96</v>
      </c>
      <c r="H215" s="409"/>
      <c r="I215" s="402"/>
      <c r="J215" s="408" t="s">
        <v>97</v>
      </c>
      <c r="K215" s="409"/>
      <c r="L215" s="402"/>
    </row>
    <row r="216" spans="1:12">
      <c r="A216" s="399"/>
      <c r="B216" s="399"/>
      <c r="C216" s="399"/>
      <c r="D216" s="75" t="s">
        <v>98</v>
      </c>
      <c r="E216" s="76" t="s">
        <v>99</v>
      </c>
      <c r="F216" s="76" t="s">
        <v>100</v>
      </c>
      <c r="G216" s="75" t="s">
        <v>98</v>
      </c>
      <c r="H216" s="76" t="s">
        <v>99</v>
      </c>
      <c r="I216" s="76" t="s">
        <v>100</v>
      </c>
      <c r="J216" s="75" t="s">
        <v>98</v>
      </c>
      <c r="K216" s="76" t="s">
        <v>99</v>
      </c>
      <c r="L216" s="76" t="s">
        <v>100</v>
      </c>
    </row>
    <row r="217" spans="1:12">
      <c r="A217" s="77">
        <v>1</v>
      </c>
      <c r="B217" s="93" t="s">
        <v>1652</v>
      </c>
      <c r="C217" s="94" t="s">
        <v>852</v>
      </c>
      <c r="D217" s="80"/>
      <c r="E217" s="81"/>
      <c r="F217" s="81"/>
      <c r="G217" s="82" t="s">
        <v>79</v>
      </c>
      <c r="H217" s="83">
        <v>43322</v>
      </c>
      <c r="I217" s="84"/>
      <c r="J217" s="80"/>
      <c r="K217" s="85"/>
      <c r="L217" s="86"/>
    </row>
    <row r="218" spans="1:12" ht="30">
      <c r="A218" s="77">
        <v>2</v>
      </c>
      <c r="B218" s="93" t="s">
        <v>1705</v>
      </c>
      <c r="C218" s="94" t="s">
        <v>1706</v>
      </c>
      <c r="D218" s="80"/>
      <c r="E218" s="81"/>
      <c r="F218" s="81"/>
      <c r="G218" s="82" t="s">
        <v>79</v>
      </c>
      <c r="H218" s="83">
        <v>43322</v>
      </c>
      <c r="I218" s="84"/>
      <c r="J218" s="80"/>
      <c r="K218" s="85"/>
      <c r="L218" s="86"/>
    </row>
    <row r="219" spans="1:12" ht="30">
      <c r="A219" s="77">
        <v>3</v>
      </c>
      <c r="B219" s="93" t="s">
        <v>1254</v>
      </c>
      <c r="C219" s="94" t="s">
        <v>1707</v>
      </c>
      <c r="D219" s="80"/>
      <c r="E219" s="81"/>
      <c r="F219" s="81"/>
      <c r="G219" s="82" t="s">
        <v>79</v>
      </c>
      <c r="H219" s="83">
        <v>43322</v>
      </c>
      <c r="I219" s="84"/>
      <c r="J219" s="80"/>
      <c r="K219" s="85"/>
      <c r="L219" s="86"/>
    </row>
    <row r="220" spans="1:12">
      <c r="A220" s="77">
        <v>4</v>
      </c>
      <c r="B220" s="93" t="s">
        <v>1708</v>
      </c>
      <c r="C220" s="161" t="s">
        <v>383</v>
      </c>
      <c r="D220" s="80"/>
      <c r="E220" s="81"/>
      <c r="F220" s="81"/>
      <c r="G220" s="82" t="s">
        <v>79</v>
      </c>
      <c r="H220" s="83">
        <v>43322</v>
      </c>
      <c r="I220" s="84"/>
      <c r="J220" s="80"/>
      <c r="K220" s="85"/>
      <c r="L220" s="86"/>
    </row>
    <row r="221" spans="1:12" ht="60">
      <c r="A221" s="77">
        <v>5</v>
      </c>
      <c r="B221" s="93" t="s">
        <v>583</v>
      </c>
      <c r="C221" s="161" t="s">
        <v>1709</v>
      </c>
      <c r="D221" s="80"/>
      <c r="E221" s="81"/>
      <c r="F221" s="81"/>
      <c r="G221" s="82" t="s">
        <v>79</v>
      </c>
      <c r="H221" s="83">
        <v>43322</v>
      </c>
      <c r="I221" s="84"/>
      <c r="J221" s="80"/>
      <c r="K221" s="85"/>
      <c r="L221" s="86"/>
    </row>
    <row r="222" spans="1:12">
      <c r="A222" s="1"/>
      <c r="B222" s="1"/>
      <c r="C222" s="1"/>
      <c r="D222" s="1"/>
      <c r="E222" s="1"/>
      <c r="F222" s="1"/>
      <c r="G222" s="1"/>
      <c r="H222" s="1"/>
      <c r="I222" s="1"/>
      <c r="J222" s="1"/>
      <c r="K222" s="1"/>
      <c r="L222" s="1"/>
    </row>
    <row r="223" spans="1:12">
      <c r="A223" s="104" t="s">
        <v>434</v>
      </c>
      <c r="B223" s="72" t="s">
        <v>1710</v>
      </c>
      <c r="C223" s="73" t="s">
        <v>85</v>
      </c>
      <c r="D223" s="401" t="str">
        <f>IF(COUNTIF(D226:D236, "Failed") &gt; 0, "Failed", IF(COUNTA(D226:D236) = 0, "Not Tested", "Success"))</f>
        <v>Not Tested</v>
      </c>
      <c r="E223" s="402"/>
      <c r="F223" s="97" t="s">
        <v>86</v>
      </c>
      <c r="G223" s="401" t="str">
        <f>IF(COUNTIF(G226:G231, "Failed") &gt; 0, "Failed", IF(COUNTIF(G226:G231, "Need Testing") &gt; 0, "Need Testing", IF(COUNTA(G226:G231) = 0, "Not Tested", "Success")))</f>
        <v>Success</v>
      </c>
      <c r="H223" s="402"/>
      <c r="I223" s="73" t="s">
        <v>87</v>
      </c>
      <c r="J223" s="401" t="str">
        <f>IF(COUNTIF(J226:J236, "Failed") &gt; 0, "Failed", IF(COUNTIF(J226:J236, "Need Testing") &gt; 0, "Need Testing", IF(COUNTA(J226:J236) = 0, "Not Tested", "Success")))</f>
        <v>Not Tested</v>
      </c>
      <c r="K223" s="402"/>
      <c r="L223" s="74"/>
    </row>
    <row r="224" spans="1:12">
      <c r="A224" s="403" t="s">
        <v>92</v>
      </c>
      <c r="B224" s="404" t="s">
        <v>93</v>
      </c>
      <c r="C224" s="404" t="s">
        <v>94</v>
      </c>
      <c r="D224" s="408" t="s">
        <v>95</v>
      </c>
      <c r="E224" s="409"/>
      <c r="F224" s="402"/>
      <c r="G224" s="408" t="s">
        <v>96</v>
      </c>
      <c r="H224" s="409"/>
      <c r="I224" s="402"/>
      <c r="J224" s="408" t="s">
        <v>97</v>
      </c>
      <c r="K224" s="409"/>
      <c r="L224" s="402"/>
    </row>
    <row r="225" spans="1:12">
      <c r="A225" s="399"/>
      <c r="B225" s="399"/>
      <c r="C225" s="399"/>
      <c r="D225" s="75" t="s">
        <v>98</v>
      </c>
      <c r="E225" s="76" t="s">
        <v>99</v>
      </c>
      <c r="F225" s="76" t="s">
        <v>100</v>
      </c>
      <c r="G225" s="75" t="s">
        <v>98</v>
      </c>
      <c r="H225" s="76" t="s">
        <v>99</v>
      </c>
      <c r="I225" s="76" t="s">
        <v>100</v>
      </c>
      <c r="J225" s="75" t="s">
        <v>98</v>
      </c>
      <c r="K225" s="76" t="s">
        <v>99</v>
      </c>
      <c r="L225" s="76" t="s">
        <v>100</v>
      </c>
    </row>
    <row r="226" spans="1:12">
      <c r="A226" s="77">
        <v>1</v>
      </c>
      <c r="B226" s="93" t="s">
        <v>1652</v>
      </c>
      <c r="C226" s="94" t="s">
        <v>852</v>
      </c>
      <c r="D226" s="80"/>
      <c r="E226" s="81"/>
      <c r="F226" s="81"/>
      <c r="G226" s="82" t="s">
        <v>79</v>
      </c>
      <c r="H226" s="83">
        <v>43322</v>
      </c>
      <c r="I226" s="84"/>
      <c r="J226" s="80"/>
      <c r="K226" s="85"/>
      <c r="L226" s="86"/>
    </row>
    <row r="227" spans="1:12" ht="30">
      <c r="A227" s="77">
        <v>2</v>
      </c>
      <c r="B227" s="93" t="s">
        <v>1705</v>
      </c>
      <c r="C227" s="94" t="s">
        <v>1706</v>
      </c>
      <c r="D227" s="80"/>
      <c r="E227" s="81"/>
      <c r="F227" s="81"/>
      <c r="G227" s="82" t="s">
        <v>79</v>
      </c>
      <c r="H227" s="83">
        <v>43322</v>
      </c>
      <c r="I227" s="84"/>
      <c r="J227" s="80"/>
      <c r="K227" s="85"/>
      <c r="L227" s="86"/>
    </row>
    <row r="228" spans="1:12" ht="30">
      <c r="A228" s="77">
        <v>3</v>
      </c>
      <c r="B228" s="93" t="s">
        <v>393</v>
      </c>
      <c r="C228" s="94" t="s">
        <v>1711</v>
      </c>
      <c r="D228" s="80"/>
      <c r="E228" s="81"/>
      <c r="F228" s="81"/>
      <c r="G228" s="82" t="s">
        <v>79</v>
      </c>
      <c r="H228" s="83">
        <v>43322</v>
      </c>
      <c r="I228" s="84"/>
      <c r="J228" s="80"/>
      <c r="K228" s="85"/>
      <c r="L228" s="86"/>
    </row>
    <row r="229" spans="1:12">
      <c r="A229" s="77">
        <v>4</v>
      </c>
      <c r="B229" s="93" t="s">
        <v>1712</v>
      </c>
      <c r="C229" s="161" t="s">
        <v>1713</v>
      </c>
      <c r="D229" s="80"/>
      <c r="E229" s="81"/>
      <c r="F229" s="81"/>
      <c r="G229" s="82" t="s">
        <v>79</v>
      </c>
      <c r="H229" s="83">
        <v>43322</v>
      </c>
      <c r="I229" s="84"/>
      <c r="J229" s="80"/>
      <c r="K229" s="85"/>
      <c r="L229" s="86"/>
    </row>
    <row r="230" spans="1:12">
      <c r="A230" s="77">
        <v>5</v>
      </c>
      <c r="B230" s="93" t="s">
        <v>1714</v>
      </c>
      <c r="C230" s="161" t="s">
        <v>383</v>
      </c>
      <c r="D230" s="80"/>
      <c r="E230" s="81"/>
      <c r="F230" s="81"/>
      <c r="G230" s="82" t="s">
        <v>79</v>
      </c>
      <c r="H230" s="83">
        <v>43322</v>
      </c>
      <c r="I230" s="84"/>
      <c r="J230" s="80"/>
      <c r="K230" s="85"/>
      <c r="L230" s="86"/>
    </row>
    <row r="231" spans="1:12" ht="60">
      <c r="A231" s="77">
        <v>6</v>
      </c>
      <c r="B231" s="93" t="s">
        <v>583</v>
      </c>
      <c r="C231" s="161" t="s">
        <v>1709</v>
      </c>
      <c r="D231" s="80"/>
      <c r="E231" s="81"/>
      <c r="F231" s="81"/>
      <c r="G231" s="82" t="s">
        <v>79</v>
      </c>
      <c r="H231" s="83">
        <v>43322</v>
      </c>
      <c r="I231" s="84"/>
      <c r="J231" s="80"/>
      <c r="K231" s="85"/>
      <c r="L231" s="86"/>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row r="415" spans="1:12">
      <c r="A415" s="1"/>
      <c r="B415" s="1"/>
      <c r="C415" s="1"/>
      <c r="D415" s="1"/>
      <c r="E415" s="1"/>
      <c r="F415" s="1"/>
      <c r="G415" s="1"/>
      <c r="H415" s="1"/>
      <c r="I415" s="1"/>
      <c r="J415" s="1"/>
      <c r="K415" s="1"/>
      <c r="L415" s="1"/>
    </row>
    <row r="416" spans="1:12">
      <c r="A416" s="1"/>
      <c r="B416" s="1"/>
      <c r="C416" s="1"/>
      <c r="D416" s="1"/>
      <c r="E416" s="1"/>
      <c r="F416" s="1"/>
      <c r="G416" s="1"/>
      <c r="H416" s="1"/>
      <c r="I416" s="1"/>
      <c r="J416" s="1"/>
      <c r="K416" s="1"/>
      <c r="L416" s="1"/>
    </row>
    <row r="417" spans="1:12">
      <c r="A417" s="1"/>
      <c r="B417" s="1"/>
      <c r="C417" s="1"/>
      <c r="D417" s="1"/>
      <c r="E417" s="1"/>
      <c r="F417" s="1"/>
      <c r="G417" s="1"/>
      <c r="H417" s="1"/>
      <c r="I417" s="1"/>
      <c r="J417" s="1"/>
      <c r="K417" s="1"/>
      <c r="L417" s="1"/>
    </row>
    <row r="418" spans="1:12">
      <c r="A418" s="1"/>
      <c r="B418" s="1"/>
      <c r="C418" s="1"/>
      <c r="D418" s="1"/>
      <c r="E418" s="1"/>
      <c r="F418" s="1"/>
      <c r="G418" s="1"/>
      <c r="H418" s="1"/>
      <c r="I418" s="1"/>
      <c r="J418" s="1"/>
      <c r="K418" s="1"/>
      <c r="L418" s="1"/>
    </row>
    <row r="419" spans="1:12">
      <c r="A419" s="1"/>
      <c r="B419" s="1"/>
      <c r="C419" s="1"/>
      <c r="D419" s="1"/>
      <c r="E419" s="1"/>
      <c r="F419" s="1"/>
      <c r="G419" s="1"/>
      <c r="H419" s="1"/>
      <c r="I419" s="1"/>
      <c r="J419" s="1"/>
      <c r="K419" s="1"/>
      <c r="L419" s="1"/>
    </row>
    <row r="420" spans="1:12">
      <c r="A420" s="1"/>
      <c r="B420" s="1"/>
      <c r="C420" s="1"/>
      <c r="D420" s="1"/>
      <c r="E420" s="1"/>
      <c r="F420" s="1"/>
      <c r="G420" s="1"/>
      <c r="H420" s="1"/>
      <c r="I420" s="1"/>
      <c r="J420" s="1"/>
      <c r="K420" s="1"/>
      <c r="L420" s="1"/>
    </row>
    <row r="421" spans="1:12">
      <c r="A421" s="1"/>
      <c r="B421" s="1"/>
      <c r="C421" s="1"/>
      <c r="D421" s="1"/>
      <c r="E421" s="1"/>
      <c r="F421" s="1"/>
      <c r="G421" s="1"/>
      <c r="H421" s="1"/>
      <c r="I421" s="1"/>
      <c r="J421" s="1"/>
      <c r="K421" s="1"/>
      <c r="L421" s="1"/>
    </row>
    <row r="422" spans="1:12">
      <c r="A422" s="1"/>
      <c r="B422" s="1"/>
      <c r="C422" s="1"/>
      <c r="D422" s="1"/>
      <c r="E422" s="1"/>
      <c r="F422" s="1"/>
      <c r="G422" s="1"/>
      <c r="H422" s="1"/>
      <c r="I422" s="1"/>
      <c r="J422" s="1"/>
      <c r="K422" s="1"/>
      <c r="L422" s="1"/>
    </row>
    <row r="423" spans="1:12">
      <c r="A423" s="1"/>
      <c r="B423" s="1"/>
      <c r="C423" s="1"/>
      <c r="D423" s="1"/>
      <c r="E423" s="1"/>
      <c r="F423" s="1"/>
      <c r="G423" s="1"/>
      <c r="H423" s="1"/>
      <c r="I423" s="1"/>
      <c r="J423" s="1"/>
      <c r="K423" s="1"/>
      <c r="L423" s="1"/>
    </row>
    <row r="424" spans="1:12">
      <c r="A424" s="1"/>
      <c r="B424" s="1"/>
      <c r="C424" s="1"/>
      <c r="D424" s="1"/>
      <c r="E424" s="1"/>
      <c r="F424" s="1"/>
      <c r="G424" s="1"/>
      <c r="H424" s="1"/>
      <c r="I424" s="1"/>
      <c r="J424" s="1"/>
      <c r="K424" s="1"/>
      <c r="L424" s="1"/>
    </row>
    <row r="425" spans="1:12">
      <c r="A425" s="1"/>
      <c r="B425" s="1"/>
      <c r="C425" s="1"/>
      <c r="D425" s="1"/>
      <c r="E425" s="1"/>
      <c r="F425" s="1"/>
      <c r="G425" s="1"/>
      <c r="H425" s="1"/>
      <c r="I425" s="1"/>
      <c r="J425" s="1"/>
      <c r="K425" s="1"/>
      <c r="L425" s="1"/>
    </row>
    <row r="426" spans="1:12">
      <c r="A426" s="1"/>
      <c r="B426" s="1"/>
      <c r="C426" s="1"/>
      <c r="D426" s="1"/>
      <c r="E426" s="1"/>
      <c r="F426" s="1"/>
      <c r="G426" s="1"/>
      <c r="H426" s="1"/>
      <c r="I426" s="1"/>
      <c r="J426" s="1"/>
      <c r="K426" s="1"/>
      <c r="L426" s="1"/>
    </row>
    <row r="427" spans="1:12">
      <c r="A427" s="1"/>
      <c r="B427" s="1"/>
      <c r="C427" s="1"/>
      <c r="D427" s="1"/>
      <c r="E427" s="1"/>
      <c r="F427" s="1"/>
      <c r="G427" s="1"/>
      <c r="H427" s="1"/>
      <c r="I427" s="1"/>
      <c r="J427" s="1"/>
      <c r="K427" s="1"/>
      <c r="L427" s="1"/>
    </row>
    <row r="428" spans="1:12">
      <c r="A428" s="1"/>
      <c r="B428" s="1"/>
      <c r="C428" s="1"/>
      <c r="D428" s="1"/>
      <c r="E428" s="1"/>
      <c r="F428" s="1"/>
      <c r="G428" s="1"/>
      <c r="H428" s="1"/>
      <c r="I428" s="1"/>
      <c r="J428" s="1"/>
      <c r="K428" s="1"/>
      <c r="L428" s="1"/>
    </row>
    <row r="429" spans="1:12">
      <c r="A429" s="1"/>
      <c r="B429" s="1"/>
      <c r="C429" s="1"/>
      <c r="D429" s="1"/>
      <c r="E429" s="1"/>
      <c r="F429" s="1"/>
      <c r="G429" s="1"/>
      <c r="H429" s="1"/>
      <c r="I429" s="1"/>
      <c r="J429" s="1"/>
      <c r="K429" s="1"/>
      <c r="L429" s="1"/>
    </row>
    <row r="430" spans="1:12">
      <c r="A430" s="1"/>
      <c r="B430" s="1"/>
      <c r="C430" s="1"/>
      <c r="D430" s="1"/>
      <c r="E430" s="1"/>
      <c r="F430" s="1"/>
      <c r="G430" s="1"/>
      <c r="H430" s="1"/>
      <c r="I430" s="1"/>
      <c r="J430" s="1"/>
      <c r="K430" s="1"/>
      <c r="L430" s="1"/>
    </row>
    <row r="431" spans="1:12">
      <c r="A431" s="1"/>
      <c r="B431" s="1"/>
      <c r="C431" s="1"/>
      <c r="D431" s="1"/>
      <c r="E431" s="1"/>
      <c r="F431" s="1"/>
      <c r="G431" s="1"/>
      <c r="H431" s="1"/>
      <c r="I431" s="1"/>
      <c r="J431" s="1"/>
      <c r="K431" s="1"/>
      <c r="L431" s="1"/>
    </row>
    <row r="432" spans="1:12">
      <c r="A432" s="1"/>
      <c r="B432" s="1"/>
      <c r="C432" s="1"/>
      <c r="D432" s="1"/>
      <c r="E432" s="1"/>
      <c r="F432" s="1"/>
      <c r="G432" s="1"/>
      <c r="H432" s="1"/>
      <c r="I432" s="1"/>
      <c r="J432" s="1"/>
      <c r="K432" s="1"/>
      <c r="L432" s="1"/>
    </row>
    <row r="433" spans="1:12">
      <c r="A433" s="1"/>
      <c r="B433" s="1"/>
      <c r="C433" s="1"/>
      <c r="D433" s="1"/>
      <c r="E433" s="1"/>
      <c r="F433" s="1"/>
      <c r="G433" s="1"/>
      <c r="H433" s="1"/>
      <c r="I433" s="1"/>
      <c r="J433" s="1"/>
      <c r="K433" s="1"/>
      <c r="L433" s="1"/>
    </row>
    <row r="434" spans="1:12">
      <c r="A434" s="1"/>
      <c r="B434" s="1"/>
      <c r="C434" s="1"/>
      <c r="D434" s="1"/>
      <c r="E434" s="1"/>
      <c r="F434" s="1"/>
      <c r="G434" s="1"/>
      <c r="H434" s="1"/>
      <c r="I434" s="1"/>
      <c r="J434" s="1"/>
      <c r="K434" s="1"/>
      <c r="L434" s="1"/>
    </row>
    <row r="435" spans="1:12">
      <c r="A435" s="1"/>
      <c r="B435" s="1"/>
      <c r="C435" s="1"/>
      <c r="D435" s="1"/>
      <c r="E435" s="1"/>
      <c r="F435" s="1"/>
      <c r="G435" s="1"/>
      <c r="H435" s="1"/>
      <c r="I435" s="1"/>
      <c r="J435" s="1"/>
      <c r="K435" s="1"/>
      <c r="L435" s="1"/>
    </row>
    <row r="436" spans="1:12">
      <c r="A436" s="1"/>
      <c r="B436" s="1"/>
      <c r="C436" s="1"/>
      <c r="D436" s="1"/>
      <c r="E436" s="1"/>
      <c r="F436" s="1"/>
      <c r="G436" s="1"/>
      <c r="H436" s="1"/>
      <c r="I436" s="1"/>
      <c r="J436" s="1"/>
      <c r="K436" s="1"/>
      <c r="L436" s="1"/>
    </row>
    <row r="437" spans="1:12">
      <c r="A437" s="1"/>
      <c r="B437" s="1"/>
      <c r="C437" s="1"/>
      <c r="D437" s="1"/>
      <c r="E437" s="1"/>
      <c r="F437" s="1"/>
      <c r="G437" s="1"/>
      <c r="H437" s="1"/>
      <c r="I437" s="1"/>
      <c r="J437" s="1"/>
      <c r="K437" s="1"/>
      <c r="L437" s="1"/>
    </row>
    <row r="438" spans="1:12">
      <c r="A438" s="1"/>
      <c r="B438" s="1"/>
      <c r="C438" s="1"/>
      <c r="D438" s="1"/>
      <c r="E438" s="1"/>
      <c r="F438" s="1"/>
      <c r="G438" s="1"/>
      <c r="H438" s="1"/>
      <c r="I438" s="1"/>
      <c r="J438" s="1"/>
      <c r="K438" s="1"/>
      <c r="L438" s="1"/>
    </row>
    <row r="439" spans="1:12">
      <c r="A439" s="1"/>
      <c r="B439" s="1"/>
      <c r="C439" s="1"/>
      <c r="D439" s="1"/>
      <c r="E439" s="1"/>
      <c r="F439" s="1"/>
      <c r="G439" s="1"/>
      <c r="H439" s="1"/>
      <c r="I439" s="1"/>
      <c r="J439" s="1"/>
      <c r="K439" s="1"/>
      <c r="L439" s="1"/>
    </row>
    <row r="440" spans="1:12">
      <c r="A440" s="1"/>
      <c r="B440" s="1"/>
      <c r="C440" s="1"/>
      <c r="D440" s="1"/>
      <c r="E440" s="1"/>
      <c r="F440" s="1"/>
      <c r="G440" s="1"/>
      <c r="H440" s="1"/>
      <c r="I440" s="1"/>
      <c r="J440" s="1"/>
      <c r="K440" s="1"/>
      <c r="L440" s="1"/>
    </row>
    <row r="441" spans="1:12">
      <c r="A441" s="1"/>
      <c r="B441" s="1"/>
      <c r="C441" s="1"/>
      <c r="D441" s="1"/>
      <c r="E441" s="1"/>
      <c r="F441" s="1"/>
      <c r="G441" s="1"/>
      <c r="H441" s="1"/>
      <c r="I441" s="1"/>
      <c r="J441" s="1"/>
      <c r="K441" s="1"/>
      <c r="L441" s="1"/>
    </row>
    <row r="442" spans="1:12">
      <c r="A442" s="1"/>
      <c r="B442" s="1"/>
      <c r="C442" s="1"/>
      <c r="D442" s="1"/>
      <c r="E442" s="1"/>
      <c r="F442" s="1"/>
      <c r="G442" s="1"/>
      <c r="H442" s="1"/>
      <c r="I442" s="1"/>
      <c r="J442" s="1"/>
      <c r="K442" s="1"/>
      <c r="L442" s="1"/>
    </row>
    <row r="443" spans="1:12">
      <c r="A443" s="1"/>
      <c r="B443" s="1"/>
      <c r="C443" s="1"/>
      <c r="D443" s="1"/>
      <c r="E443" s="1"/>
      <c r="F443" s="1"/>
      <c r="G443" s="1"/>
      <c r="H443" s="1"/>
      <c r="I443" s="1"/>
      <c r="J443" s="1"/>
      <c r="K443" s="1"/>
      <c r="L443" s="1"/>
    </row>
    <row r="444" spans="1:12">
      <c r="A444" s="1"/>
      <c r="B444" s="1"/>
      <c r="C444" s="1"/>
      <c r="D444" s="1"/>
      <c r="E444" s="1"/>
      <c r="F444" s="1"/>
      <c r="G444" s="1"/>
      <c r="H444" s="1"/>
      <c r="I444" s="1"/>
      <c r="J444" s="1"/>
      <c r="K444" s="1"/>
      <c r="L444" s="1"/>
    </row>
    <row r="445" spans="1:12">
      <c r="A445" s="1"/>
      <c r="B445" s="1"/>
      <c r="C445" s="1"/>
      <c r="D445" s="1"/>
      <c r="E445" s="1"/>
      <c r="F445" s="1"/>
      <c r="G445" s="1"/>
      <c r="H445" s="1"/>
      <c r="I445" s="1"/>
      <c r="J445" s="1"/>
      <c r="K445" s="1"/>
      <c r="L445" s="1"/>
    </row>
    <row r="446" spans="1:12">
      <c r="A446" s="1"/>
      <c r="B446" s="1"/>
      <c r="C446" s="1"/>
      <c r="D446" s="1"/>
      <c r="E446" s="1"/>
      <c r="F446" s="1"/>
      <c r="G446" s="1"/>
      <c r="H446" s="1"/>
      <c r="I446" s="1"/>
      <c r="J446" s="1"/>
      <c r="K446" s="1"/>
      <c r="L446" s="1"/>
    </row>
    <row r="447" spans="1:12">
      <c r="A447" s="1"/>
      <c r="B447" s="1"/>
      <c r="C447" s="1"/>
      <c r="D447" s="1"/>
      <c r="E447" s="1"/>
      <c r="F447" s="1"/>
      <c r="G447" s="1"/>
      <c r="H447" s="1"/>
      <c r="I447" s="1"/>
      <c r="J447" s="1"/>
      <c r="K447" s="1"/>
      <c r="L447" s="1"/>
    </row>
    <row r="448" spans="1:12">
      <c r="A448" s="1"/>
      <c r="B448" s="1"/>
      <c r="C448" s="1"/>
      <c r="D448" s="1"/>
      <c r="E448" s="1"/>
      <c r="F448" s="1"/>
      <c r="G448" s="1"/>
      <c r="H448" s="1"/>
      <c r="I448" s="1"/>
      <c r="J448" s="1"/>
      <c r="K448" s="1"/>
      <c r="L448" s="1"/>
    </row>
    <row r="449" spans="1:12">
      <c r="A449" s="1"/>
      <c r="B449" s="1"/>
      <c r="C449" s="1"/>
      <c r="D449" s="1"/>
      <c r="E449" s="1"/>
      <c r="F449" s="1"/>
      <c r="G449" s="1"/>
      <c r="H449" s="1"/>
      <c r="I449" s="1"/>
      <c r="J449" s="1"/>
      <c r="K449" s="1"/>
      <c r="L449" s="1"/>
    </row>
    <row r="450" spans="1:12">
      <c r="A450" s="1"/>
      <c r="B450" s="1"/>
      <c r="C450" s="1"/>
      <c r="D450" s="1"/>
      <c r="E450" s="1"/>
      <c r="F450" s="1"/>
      <c r="G450" s="1"/>
      <c r="H450" s="1"/>
      <c r="I450" s="1"/>
      <c r="J450" s="1"/>
      <c r="K450" s="1"/>
      <c r="L450" s="1"/>
    </row>
    <row r="451" spans="1:12">
      <c r="A451" s="1"/>
      <c r="B451" s="1"/>
      <c r="C451" s="1"/>
      <c r="D451" s="1"/>
      <c r="E451" s="1"/>
      <c r="F451" s="1"/>
      <c r="G451" s="1"/>
      <c r="H451" s="1"/>
      <c r="I451" s="1"/>
      <c r="J451" s="1"/>
      <c r="K451" s="1"/>
      <c r="L451" s="1"/>
    </row>
    <row r="452" spans="1:12">
      <c r="A452" s="1"/>
      <c r="B452" s="1"/>
      <c r="C452" s="1"/>
      <c r="D452" s="1"/>
      <c r="E452" s="1"/>
      <c r="F452" s="1"/>
      <c r="G452" s="1"/>
      <c r="H452" s="1"/>
      <c r="I452" s="1"/>
      <c r="J452" s="1"/>
      <c r="K452" s="1"/>
      <c r="L452" s="1"/>
    </row>
    <row r="453" spans="1:12">
      <c r="A453" s="1"/>
      <c r="B453" s="1"/>
      <c r="C453" s="1"/>
      <c r="D453" s="1"/>
      <c r="E453" s="1"/>
      <c r="F453" s="1"/>
      <c r="G453" s="1"/>
      <c r="H453" s="1"/>
      <c r="I453" s="1"/>
      <c r="J453" s="1"/>
      <c r="K453" s="1"/>
      <c r="L453" s="1"/>
    </row>
    <row r="454" spans="1:12">
      <c r="A454" s="1"/>
      <c r="B454" s="1"/>
      <c r="C454" s="1"/>
      <c r="D454" s="1"/>
      <c r="E454" s="1"/>
      <c r="F454" s="1"/>
      <c r="G454" s="1"/>
      <c r="H454" s="1"/>
      <c r="I454" s="1"/>
      <c r="J454" s="1"/>
      <c r="K454" s="1"/>
      <c r="L454" s="1"/>
    </row>
    <row r="455" spans="1:12">
      <c r="A455" s="1"/>
      <c r="B455" s="1"/>
      <c r="C455" s="1"/>
      <c r="D455" s="1"/>
      <c r="E455" s="1"/>
      <c r="F455" s="1"/>
      <c r="G455" s="1"/>
      <c r="H455" s="1"/>
      <c r="I455" s="1"/>
      <c r="J455" s="1"/>
      <c r="K455" s="1"/>
      <c r="L455" s="1"/>
    </row>
    <row r="456" spans="1:12">
      <c r="A456" s="1"/>
      <c r="B456" s="1"/>
      <c r="C456" s="1"/>
      <c r="D456" s="1"/>
      <c r="E456" s="1"/>
      <c r="F456" s="1"/>
      <c r="G456" s="1"/>
      <c r="H456" s="1"/>
      <c r="I456" s="1"/>
      <c r="J456" s="1"/>
      <c r="K456" s="1"/>
      <c r="L456" s="1"/>
    </row>
    <row r="457" spans="1:12">
      <c r="A457" s="1"/>
      <c r="B457" s="1"/>
      <c r="C457" s="1"/>
      <c r="D457" s="1"/>
      <c r="E457" s="1"/>
      <c r="F457" s="1"/>
      <c r="G457" s="1"/>
      <c r="H457" s="1"/>
      <c r="I457" s="1"/>
      <c r="J457" s="1"/>
      <c r="K457" s="1"/>
      <c r="L457" s="1"/>
    </row>
    <row r="458" spans="1:12">
      <c r="A458" s="1"/>
      <c r="B458" s="1"/>
      <c r="C458" s="1"/>
      <c r="D458" s="1"/>
      <c r="E458" s="1"/>
      <c r="F458" s="1"/>
      <c r="G458" s="1"/>
      <c r="H458" s="1"/>
      <c r="I458" s="1"/>
      <c r="J458" s="1"/>
      <c r="K458" s="1"/>
      <c r="L458" s="1"/>
    </row>
    <row r="459" spans="1:12">
      <c r="A459" s="1"/>
      <c r="B459" s="1"/>
      <c r="C459" s="1"/>
      <c r="D459" s="1"/>
      <c r="E459" s="1"/>
      <c r="F459" s="1"/>
      <c r="G459" s="1"/>
      <c r="H459" s="1"/>
      <c r="I459" s="1"/>
      <c r="J459" s="1"/>
      <c r="K459" s="1"/>
      <c r="L459" s="1"/>
    </row>
    <row r="460" spans="1:12">
      <c r="A460" s="1"/>
      <c r="B460" s="1"/>
      <c r="C460" s="1"/>
      <c r="D460" s="1"/>
      <c r="E460" s="1"/>
      <c r="F460" s="1"/>
      <c r="G460" s="1"/>
      <c r="H460" s="1"/>
      <c r="I460" s="1"/>
      <c r="J460" s="1"/>
      <c r="K460" s="1"/>
      <c r="L460" s="1"/>
    </row>
    <row r="461" spans="1:12">
      <c r="A461" s="1"/>
      <c r="B461" s="1"/>
      <c r="C461" s="1"/>
      <c r="D461" s="1"/>
      <c r="E461" s="1"/>
      <c r="F461" s="1"/>
      <c r="G461" s="1"/>
      <c r="H461" s="1"/>
      <c r="I461" s="1"/>
      <c r="J461" s="1"/>
      <c r="K461" s="1"/>
      <c r="L461" s="1"/>
    </row>
    <row r="462" spans="1:12">
      <c r="A462" s="1"/>
      <c r="B462" s="1"/>
      <c r="C462" s="1"/>
      <c r="D462" s="1"/>
      <c r="E462" s="1"/>
      <c r="F462" s="1"/>
      <c r="G462" s="1"/>
      <c r="H462" s="1"/>
      <c r="I462" s="1"/>
      <c r="J462" s="1"/>
      <c r="K462" s="1"/>
      <c r="L462" s="1"/>
    </row>
    <row r="463" spans="1:12">
      <c r="A463" s="1"/>
      <c r="B463" s="1"/>
      <c r="C463" s="1"/>
      <c r="D463" s="1"/>
      <c r="E463" s="1"/>
      <c r="F463" s="1"/>
      <c r="G463" s="1"/>
      <c r="H463" s="1"/>
      <c r="I463" s="1"/>
      <c r="J463" s="1"/>
      <c r="K463" s="1"/>
      <c r="L463" s="1"/>
    </row>
    <row r="464" spans="1:12">
      <c r="A464" s="1"/>
      <c r="B464" s="1"/>
      <c r="C464" s="1"/>
      <c r="D464" s="1"/>
      <c r="E464" s="1"/>
      <c r="F464" s="1"/>
      <c r="G464" s="1"/>
      <c r="H464" s="1"/>
      <c r="I464" s="1"/>
      <c r="J464" s="1"/>
      <c r="K464" s="1"/>
      <c r="L464" s="1"/>
    </row>
    <row r="465" spans="1:12">
      <c r="A465" s="1"/>
      <c r="B465" s="1"/>
      <c r="C465" s="1"/>
      <c r="D465" s="1"/>
      <c r="E465" s="1"/>
      <c r="F465" s="1"/>
      <c r="G465" s="1"/>
      <c r="H465" s="1"/>
      <c r="I465" s="1"/>
      <c r="J465" s="1"/>
      <c r="K465" s="1"/>
      <c r="L465" s="1"/>
    </row>
    <row r="466" spans="1:12">
      <c r="A466" s="1"/>
      <c r="B466" s="1"/>
      <c r="C466" s="1"/>
      <c r="D466" s="1"/>
      <c r="E466" s="1"/>
      <c r="F466" s="1"/>
      <c r="G466" s="1"/>
      <c r="H466" s="1"/>
      <c r="I466" s="1"/>
      <c r="J466" s="1"/>
      <c r="K466" s="1"/>
      <c r="L466" s="1"/>
    </row>
    <row r="467" spans="1:12">
      <c r="A467" s="1"/>
      <c r="B467" s="1"/>
      <c r="C467" s="1"/>
      <c r="D467" s="1"/>
      <c r="E467" s="1"/>
      <c r="F467" s="1"/>
      <c r="G467" s="1"/>
      <c r="H467" s="1"/>
      <c r="I467" s="1"/>
      <c r="J467" s="1"/>
      <c r="K467" s="1"/>
      <c r="L467" s="1"/>
    </row>
    <row r="468" spans="1:12">
      <c r="A468" s="1"/>
      <c r="B468" s="1"/>
      <c r="C468" s="1"/>
      <c r="D468" s="1"/>
      <c r="E468" s="1"/>
      <c r="F468" s="1"/>
      <c r="G468" s="1"/>
      <c r="H468" s="1"/>
      <c r="I468" s="1"/>
      <c r="J468" s="1"/>
      <c r="K468" s="1"/>
      <c r="L468" s="1"/>
    </row>
    <row r="469" spans="1:12">
      <c r="A469" s="1"/>
      <c r="B469" s="1"/>
      <c r="C469" s="1"/>
      <c r="D469" s="1"/>
      <c r="E469" s="1"/>
      <c r="F469" s="1"/>
      <c r="G469" s="1"/>
      <c r="H469" s="1"/>
      <c r="I469" s="1"/>
      <c r="J469" s="1"/>
      <c r="K469" s="1"/>
      <c r="L469" s="1"/>
    </row>
    <row r="470" spans="1:12">
      <c r="A470" s="1"/>
      <c r="B470" s="1"/>
      <c r="C470" s="1"/>
      <c r="D470" s="1"/>
      <c r="E470" s="1"/>
      <c r="F470" s="1"/>
      <c r="G470" s="1"/>
      <c r="H470" s="1"/>
      <c r="I470" s="1"/>
      <c r="J470" s="1"/>
      <c r="K470" s="1"/>
      <c r="L470" s="1"/>
    </row>
    <row r="471" spans="1:12">
      <c r="A471" s="1"/>
      <c r="B471" s="1"/>
      <c r="C471" s="1"/>
      <c r="D471" s="1"/>
      <c r="E471" s="1"/>
      <c r="F471" s="1"/>
      <c r="G471" s="1"/>
      <c r="H471" s="1"/>
      <c r="I471" s="1"/>
      <c r="J471" s="1"/>
      <c r="K471" s="1"/>
      <c r="L471" s="1"/>
    </row>
    <row r="472" spans="1:12">
      <c r="A472" s="1"/>
      <c r="B472" s="1"/>
      <c r="C472" s="1"/>
      <c r="D472" s="1"/>
      <c r="E472" s="1"/>
      <c r="F472" s="1"/>
      <c r="G472" s="1"/>
      <c r="H472" s="1"/>
      <c r="I472" s="1"/>
      <c r="J472" s="1"/>
      <c r="K472" s="1"/>
      <c r="L472" s="1"/>
    </row>
    <row r="473" spans="1:12">
      <c r="A473" s="1"/>
      <c r="B473" s="1"/>
      <c r="C473" s="1"/>
      <c r="D473" s="1"/>
      <c r="E473" s="1"/>
      <c r="F473" s="1"/>
      <c r="G473" s="1"/>
      <c r="H473" s="1"/>
      <c r="I473" s="1"/>
      <c r="J473" s="1"/>
      <c r="K473" s="1"/>
      <c r="L473" s="1"/>
    </row>
    <row r="474" spans="1:12">
      <c r="A474" s="1"/>
      <c r="B474" s="1"/>
      <c r="C474" s="1"/>
      <c r="D474" s="1"/>
      <c r="E474" s="1"/>
      <c r="F474" s="1"/>
      <c r="G474" s="1"/>
      <c r="H474" s="1"/>
      <c r="I474" s="1"/>
      <c r="J474" s="1"/>
      <c r="K474" s="1"/>
      <c r="L474" s="1"/>
    </row>
    <row r="475" spans="1:12">
      <c r="A475" s="1"/>
      <c r="B475" s="1"/>
      <c r="C475" s="1"/>
      <c r="D475" s="1"/>
      <c r="E475" s="1"/>
      <c r="F475" s="1"/>
      <c r="G475" s="1"/>
      <c r="H475" s="1"/>
      <c r="I475" s="1"/>
      <c r="J475" s="1"/>
      <c r="K475" s="1"/>
      <c r="L475" s="1"/>
    </row>
    <row r="476" spans="1:12">
      <c r="A476" s="1"/>
      <c r="B476" s="1"/>
      <c r="C476" s="1"/>
      <c r="D476" s="1"/>
      <c r="E476" s="1"/>
      <c r="F476" s="1"/>
      <c r="G476" s="1"/>
      <c r="H476" s="1"/>
      <c r="I476" s="1"/>
      <c r="J476" s="1"/>
      <c r="K476" s="1"/>
      <c r="L476" s="1"/>
    </row>
    <row r="477" spans="1:12">
      <c r="A477" s="1"/>
      <c r="B477" s="1"/>
      <c r="C477" s="1"/>
      <c r="D477" s="1"/>
      <c r="E477" s="1"/>
      <c r="F477" s="1"/>
      <c r="G477" s="1"/>
      <c r="H477" s="1"/>
      <c r="I477" s="1"/>
      <c r="J477" s="1"/>
      <c r="K477" s="1"/>
      <c r="L477" s="1"/>
    </row>
    <row r="478" spans="1:12">
      <c r="A478" s="1"/>
      <c r="B478" s="1"/>
      <c r="C478" s="1"/>
      <c r="D478" s="1"/>
      <c r="E478" s="1"/>
      <c r="F478" s="1"/>
      <c r="G478" s="1"/>
      <c r="H478" s="1"/>
      <c r="I478" s="1"/>
      <c r="J478" s="1"/>
      <c r="K478" s="1"/>
      <c r="L478" s="1"/>
    </row>
    <row r="479" spans="1:12">
      <c r="A479" s="1"/>
      <c r="B479" s="1"/>
      <c r="C479" s="1"/>
      <c r="D479" s="1"/>
      <c r="E479" s="1"/>
      <c r="F479" s="1"/>
      <c r="G479" s="1"/>
      <c r="H479" s="1"/>
      <c r="I479" s="1"/>
      <c r="J479" s="1"/>
      <c r="K479" s="1"/>
      <c r="L479" s="1"/>
    </row>
    <row r="480" spans="1:12">
      <c r="A480" s="1"/>
      <c r="B480" s="1"/>
      <c r="C480" s="1"/>
      <c r="D480" s="1"/>
      <c r="E480" s="1"/>
      <c r="F480" s="1"/>
      <c r="G480" s="1"/>
      <c r="H480" s="1"/>
      <c r="I480" s="1"/>
      <c r="J480" s="1"/>
      <c r="K480" s="1"/>
      <c r="L480" s="1"/>
    </row>
    <row r="481" spans="1:12">
      <c r="A481" s="1"/>
      <c r="B481" s="1"/>
      <c r="C481" s="1"/>
      <c r="D481" s="1"/>
      <c r="E481" s="1"/>
      <c r="F481" s="1"/>
      <c r="G481" s="1"/>
      <c r="H481" s="1"/>
      <c r="I481" s="1"/>
      <c r="J481" s="1"/>
      <c r="K481" s="1"/>
      <c r="L481" s="1"/>
    </row>
    <row r="482" spans="1:12">
      <c r="A482" s="1"/>
      <c r="B482" s="1"/>
      <c r="C482" s="1"/>
      <c r="D482" s="1"/>
      <c r="E482" s="1"/>
      <c r="F482" s="1"/>
      <c r="G482" s="1"/>
      <c r="H482" s="1"/>
      <c r="I482" s="1"/>
      <c r="J482" s="1"/>
      <c r="K482" s="1"/>
      <c r="L482" s="1"/>
    </row>
    <row r="483" spans="1:12">
      <c r="A483" s="1"/>
      <c r="B483" s="1"/>
      <c r="C483" s="1"/>
      <c r="D483" s="1"/>
      <c r="E483" s="1"/>
      <c r="F483" s="1"/>
      <c r="G483" s="1"/>
      <c r="H483" s="1"/>
      <c r="I483" s="1"/>
      <c r="J483" s="1"/>
      <c r="K483" s="1"/>
      <c r="L483" s="1"/>
    </row>
    <row r="484" spans="1:12">
      <c r="A484" s="1"/>
      <c r="B484" s="1"/>
      <c r="C484" s="1"/>
      <c r="D484" s="1"/>
      <c r="E484" s="1"/>
      <c r="F484" s="1"/>
      <c r="G484" s="1"/>
      <c r="H484" s="1"/>
      <c r="I484" s="1"/>
      <c r="J484" s="1"/>
      <c r="K484" s="1"/>
      <c r="L484" s="1"/>
    </row>
    <row r="485" spans="1:12">
      <c r="A485" s="1"/>
      <c r="B485" s="1"/>
      <c r="C485" s="1"/>
      <c r="D485" s="1"/>
      <c r="E485" s="1"/>
      <c r="F485" s="1"/>
      <c r="G485" s="1"/>
      <c r="H485" s="1"/>
      <c r="I485" s="1"/>
      <c r="J485" s="1"/>
      <c r="K485" s="1"/>
      <c r="L485" s="1"/>
    </row>
    <row r="486" spans="1:12">
      <c r="A486" s="1"/>
      <c r="B486" s="1"/>
      <c r="C486" s="1"/>
      <c r="D486" s="1"/>
      <c r="E486" s="1"/>
      <c r="F486" s="1"/>
      <c r="G486" s="1"/>
      <c r="H486" s="1"/>
      <c r="I486" s="1"/>
      <c r="J486" s="1"/>
      <c r="K486" s="1"/>
      <c r="L486" s="1"/>
    </row>
    <row r="487" spans="1:12">
      <c r="A487" s="1"/>
      <c r="B487" s="1"/>
      <c r="C487" s="1"/>
      <c r="D487" s="1"/>
      <c r="E487" s="1"/>
      <c r="F487" s="1"/>
      <c r="G487" s="1"/>
      <c r="H487" s="1"/>
      <c r="I487" s="1"/>
      <c r="J487" s="1"/>
      <c r="K487" s="1"/>
      <c r="L487" s="1"/>
    </row>
    <row r="488" spans="1:12">
      <c r="A488" s="1"/>
      <c r="B488" s="1"/>
      <c r="C488" s="1"/>
      <c r="D488" s="1"/>
      <c r="E488" s="1"/>
      <c r="F488" s="1"/>
      <c r="G488" s="1"/>
      <c r="H488" s="1"/>
      <c r="I488" s="1"/>
      <c r="J488" s="1"/>
      <c r="K488" s="1"/>
      <c r="L488" s="1"/>
    </row>
    <row r="489" spans="1:12">
      <c r="A489" s="1"/>
      <c r="B489" s="1"/>
      <c r="C489" s="1"/>
      <c r="D489" s="1"/>
      <c r="E489" s="1"/>
      <c r="F489" s="1"/>
      <c r="G489" s="1"/>
      <c r="H489" s="1"/>
      <c r="I489" s="1"/>
      <c r="J489" s="1"/>
      <c r="K489" s="1"/>
      <c r="L489" s="1"/>
    </row>
    <row r="490" spans="1:12">
      <c r="A490" s="1"/>
      <c r="B490" s="1"/>
      <c r="C490" s="1"/>
      <c r="D490" s="1"/>
      <c r="E490" s="1"/>
      <c r="F490" s="1"/>
      <c r="G490" s="1"/>
      <c r="H490" s="1"/>
      <c r="I490" s="1"/>
      <c r="J490" s="1"/>
      <c r="K490" s="1"/>
      <c r="L490" s="1"/>
    </row>
    <row r="491" spans="1:12">
      <c r="A491" s="1"/>
      <c r="B491" s="1"/>
      <c r="C491" s="1"/>
      <c r="D491" s="1"/>
      <c r="E491" s="1"/>
      <c r="F491" s="1"/>
      <c r="G491" s="1"/>
      <c r="H491" s="1"/>
      <c r="I491" s="1"/>
      <c r="J491" s="1"/>
      <c r="K491" s="1"/>
      <c r="L491" s="1"/>
    </row>
    <row r="492" spans="1:12">
      <c r="A492" s="1"/>
      <c r="B492" s="1"/>
      <c r="C492" s="1"/>
      <c r="D492" s="1"/>
      <c r="E492" s="1"/>
      <c r="F492" s="1"/>
      <c r="G492" s="1"/>
      <c r="H492" s="1"/>
      <c r="I492" s="1"/>
      <c r="J492" s="1"/>
      <c r="K492" s="1"/>
      <c r="L492" s="1"/>
    </row>
    <row r="493" spans="1:12">
      <c r="A493" s="1"/>
      <c r="B493" s="1"/>
      <c r="C493" s="1"/>
      <c r="D493" s="1"/>
      <c r="E493" s="1"/>
      <c r="F493" s="1"/>
      <c r="G493" s="1"/>
      <c r="H493" s="1"/>
      <c r="I493" s="1"/>
      <c r="J493" s="1"/>
      <c r="K493" s="1"/>
      <c r="L493" s="1"/>
    </row>
    <row r="494" spans="1:12">
      <c r="A494" s="1"/>
      <c r="B494" s="1"/>
      <c r="C494" s="1"/>
      <c r="D494" s="1"/>
      <c r="E494" s="1"/>
      <c r="F494" s="1"/>
      <c r="G494" s="1"/>
      <c r="H494" s="1"/>
      <c r="I494" s="1"/>
      <c r="J494" s="1"/>
      <c r="K494" s="1"/>
      <c r="L494" s="1"/>
    </row>
    <row r="495" spans="1:12">
      <c r="A495" s="1"/>
      <c r="B495" s="1"/>
      <c r="C495" s="1"/>
      <c r="D495" s="1"/>
      <c r="E495" s="1"/>
      <c r="F495" s="1"/>
      <c r="G495" s="1"/>
      <c r="H495" s="1"/>
      <c r="I495" s="1"/>
      <c r="J495" s="1"/>
      <c r="K495" s="1"/>
      <c r="L495" s="1"/>
    </row>
    <row r="496" spans="1:12">
      <c r="A496" s="1"/>
      <c r="B496" s="1"/>
      <c r="C496" s="1"/>
      <c r="D496" s="1"/>
      <c r="E496" s="1"/>
      <c r="F496" s="1"/>
      <c r="G496" s="1"/>
      <c r="H496" s="1"/>
      <c r="I496" s="1"/>
      <c r="J496" s="1"/>
      <c r="K496" s="1"/>
      <c r="L496" s="1"/>
    </row>
    <row r="497" spans="1:12">
      <c r="A497" s="1"/>
      <c r="B497" s="1"/>
      <c r="C497" s="1"/>
      <c r="D497" s="1"/>
      <c r="E497" s="1"/>
      <c r="F497" s="1"/>
      <c r="G497" s="1"/>
      <c r="H497" s="1"/>
      <c r="I497" s="1"/>
      <c r="J497" s="1"/>
      <c r="K497" s="1"/>
      <c r="L497" s="1"/>
    </row>
    <row r="498" spans="1:12">
      <c r="A498" s="1"/>
      <c r="B498" s="1"/>
      <c r="C498" s="1"/>
      <c r="D498" s="1"/>
      <c r="E498" s="1"/>
      <c r="F498" s="1"/>
      <c r="G498" s="1"/>
      <c r="H498" s="1"/>
      <c r="I498" s="1"/>
      <c r="J498" s="1"/>
      <c r="K498" s="1"/>
      <c r="L498" s="1"/>
    </row>
    <row r="499" spans="1:12">
      <c r="A499" s="1"/>
      <c r="B499" s="1"/>
      <c r="C499" s="1"/>
      <c r="D499" s="1"/>
      <c r="E499" s="1"/>
      <c r="F499" s="1"/>
      <c r="G499" s="1"/>
      <c r="H499" s="1"/>
      <c r="I499" s="1"/>
      <c r="J499" s="1"/>
      <c r="K499" s="1"/>
      <c r="L499" s="1"/>
    </row>
    <row r="500" spans="1:12">
      <c r="A500" s="1"/>
      <c r="B500" s="1"/>
      <c r="C500" s="1"/>
      <c r="D500" s="1"/>
      <c r="E500" s="1"/>
      <c r="F500" s="1"/>
      <c r="G500" s="1"/>
      <c r="H500" s="1"/>
      <c r="I500" s="1"/>
      <c r="J500" s="1"/>
      <c r="K500" s="1"/>
      <c r="L500" s="1"/>
    </row>
    <row r="501" spans="1:12">
      <c r="A501" s="1"/>
      <c r="B501" s="1"/>
      <c r="C501" s="1"/>
      <c r="D501" s="1"/>
      <c r="E501" s="1"/>
      <c r="F501" s="1"/>
      <c r="G501" s="1"/>
      <c r="H501" s="1"/>
      <c r="I501" s="1"/>
      <c r="J501" s="1"/>
      <c r="K501" s="1"/>
      <c r="L501" s="1"/>
    </row>
    <row r="502" spans="1:12">
      <c r="A502" s="1"/>
      <c r="B502" s="1"/>
      <c r="C502" s="1"/>
      <c r="D502" s="1"/>
      <c r="E502" s="1"/>
      <c r="F502" s="1"/>
      <c r="G502" s="1"/>
      <c r="H502" s="1"/>
      <c r="I502" s="1"/>
      <c r="J502" s="1"/>
      <c r="K502" s="1"/>
      <c r="L502" s="1"/>
    </row>
    <row r="503" spans="1:12">
      <c r="A503" s="1"/>
      <c r="B503" s="1"/>
      <c r="C503" s="1"/>
      <c r="D503" s="1"/>
      <c r="E503" s="1"/>
      <c r="F503" s="1"/>
      <c r="G503" s="1"/>
      <c r="H503" s="1"/>
      <c r="I503" s="1"/>
      <c r="J503" s="1"/>
      <c r="K503" s="1"/>
      <c r="L503" s="1"/>
    </row>
    <row r="504" spans="1:12">
      <c r="A504" s="1"/>
      <c r="B504" s="1"/>
      <c r="C504" s="1"/>
      <c r="D504" s="1"/>
      <c r="E504" s="1"/>
      <c r="F504" s="1"/>
      <c r="G504" s="1"/>
      <c r="H504" s="1"/>
      <c r="I504" s="1"/>
      <c r="J504" s="1"/>
      <c r="K504" s="1"/>
      <c r="L504" s="1"/>
    </row>
    <row r="505" spans="1:12">
      <c r="A505" s="1"/>
      <c r="B505" s="1"/>
      <c r="C505" s="1"/>
      <c r="D505" s="1"/>
      <c r="E505" s="1"/>
      <c r="F505" s="1"/>
      <c r="G505" s="1"/>
      <c r="H505" s="1"/>
      <c r="I505" s="1"/>
      <c r="J505" s="1"/>
      <c r="K505" s="1"/>
      <c r="L505" s="1"/>
    </row>
    <row r="506" spans="1:12">
      <c r="A506" s="1"/>
      <c r="B506" s="1"/>
      <c r="C506" s="1"/>
      <c r="D506" s="1"/>
      <c r="E506" s="1"/>
      <c r="F506" s="1"/>
      <c r="G506" s="1"/>
      <c r="H506" s="1"/>
      <c r="I506" s="1"/>
      <c r="J506" s="1"/>
      <c r="K506" s="1"/>
      <c r="L506" s="1"/>
    </row>
    <row r="507" spans="1:12">
      <c r="A507" s="1"/>
      <c r="B507" s="1"/>
      <c r="C507" s="1"/>
      <c r="D507" s="1"/>
      <c r="E507" s="1"/>
      <c r="F507" s="1"/>
      <c r="G507" s="1"/>
      <c r="H507" s="1"/>
      <c r="I507" s="1"/>
      <c r="J507" s="1"/>
      <c r="K507" s="1"/>
      <c r="L507" s="1"/>
    </row>
    <row r="508" spans="1:12">
      <c r="A508" s="1"/>
      <c r="B508" s="1"/>
      <c r="C508" s="1"/>
      <c r="D508" s="1"/>
      <c r="E508" s="1"/>
      <c r="F508" s="1"/>
      <c r="G508" s="1"/>
      <c r="H508" s="1"/>
      <c r="I508" s="1"/>
      <c r="J508" s="1"/>
      <c r="K508" s="1"/>
      <c r="L508" s="1"/>
    </row>
    <row r="509" spans="1:12">
      <c r="A509" s="1"/>
      <c r="B509" s="1"/>
      <c r="C509" s="1"/>
      <c r="D509" s="1"/>
      <c r="E509" s="1"/>
      <c r="F509" s="1"/>
      <c r="G509" s="1"/>
      <c r="H509" s="1"/>
      <c r="I509" s="1"/>
      <c r="J509" s="1"/>
      <c r="K509" s="1"/>
      <c r="L509" s="1"/>
    </row>
    <row r="510" spans="1:12">
      <c r="A510" s="1"/>
      <c r="B510" s="1"/>
      <c r="C510" s="1"/>
      <c r="D510" s="1"/>
      <c r="E510" s="1"/>
      <c r="F510" s="1"/>
      <c r="G510" s="1"/>
      <c r="H510" s="1"/>
      <c r="I510" s="1"/>
      <c r="J510" s="1"/>
      <c r="K510" s="1"/>
      <c r="L510" s="1"/>
    </row>
    <row r="511" spans="1:12">
      <c r="A511" s="1"/>
      <c r="B511" s="1"/>
      <c r="C511" s="1"/>
      <c r="D511" s="1"/>
      <c r="E511" s="1"/>
      <c r="F511" s="1"/>
      <c r="G511" s="1"/>
      <c r="H511" s="1"/>
      <c r="I511" s="1"/>
      <c r="J511" s="1"/>
      <c r="K511" s="1"/>
      <c r="L511" s="1"/>
    </row>
    <row r="512" spans="1:12">
      <c r="A512" s="1"/>
      <c r="B512" s="1"/>
      <c r="C512" s="1"/>
      <c r="D512" s="1"/>
      <c r="E512" s="1"/>
      <c r="F512" s="1"/>
      <c r="G512" s="1"/>
      <c r="H512" s="1"/>
      <c r="I512" s="1"/>
      <c r="J512" s="1"/>
      <c r="K512" s="1"/>
      <c r="L512" s="1"/>
    </row>
    <row r="513" spans="1:12">
      <c r="A513" s="1"/>
      <c r="B513" s="1"/>
      <c r="C513" s="1"/>
      <c r="D513" s="1"/>
      <c r="E513" s="1"/>
      <c r="F513" s="1"/>
      <c r="G513" s="1"/>
      <c r="H513" s="1"/>
      <c r="I513" s="1"/>
      <c r="J513" s="1"/>
      <c r="K513" s="1"/>
      <c r="L513" s="1"/>
    </row>
    <row r="514" spans="1:12">
      <c r="A514" s="1"/>
      <c r="B514" s="1"/>
      <c r="C514" s="1"/>
      <c r="D514" s="1"/>
      <c r="E514" s="1"/>
      <c r="F514" s="1"/>
      <c r="G514" s="1"/>
      <c r="H514" s="1"/>
      <c r="I514" s="1"/>
      <c r="J514" s="1"/>
      <c r="K514" s="1"/>
      <c r="L514" s="1"/>
    </row>
    <row r="515" spans="1:12">
      <c r="A515" s="1"/>
      <c r="B515" s="1"/>
      <c r="C515" s="1"/>
      <c r="D515" s="1"/>
      <c r="E515" s="1"/>
      <c r="F515" s="1"/>
      <c r="G515" s="1"/>
      <c r="H515" s="1"/>
      <c r="I515" s="1"/>
      <c r="J515" s="1"/>
      <c r="K515" s="1"/>
      <c r="L515" s="1"/>
    </row>
    <row r="516" spans="1:12">
      <c r="A516" s="1"/>
      <c r="B516" s="1"/>
      <c r="C516" s="1"/>
      <c r="D516" s="1"/>
      <c r="E516" s="1"/>
      <c r="F516" s="1"/>
      <c r="G516" s="1"/>
      <c r="H516" s="1"/>
      <c r="I516" s="1"/>
      <c r="J516" s="1"/>
      <c r="K516" s="1"/>
      <c r="L516" s="1"/>
    </row>
    <row r="517" spans="1:12">
      <c r="A517" s="1"/>
      <c r="B517" s="1"/>
      <c r="C517" s="1"/>
      <c r="D517" s="1"/>
      <c r="E517" s="1"/>
      <c r="F517" s="1"/>
      <c r="G517" s="1"/>
      <c r="H517" s="1"/>
      <c r="I517" s="1"/>
      <c r="J517" s="1"/>
      <c r="K517" s="1"/>
      <c r="L517" s="1"/>
    </row>
    <row r="518" spans="1:12">
      <c r="A518" s="1"/>
      <c r="B518" s="1"/>
      <c r="C518" s="1"/>
      <c r="D518" s="1"/>
      <c r="E518" s="1"/>
      <c r="F518" s="1"/>
      <c r="G518" s="1"/>
      <c r="H518" s="1"/>
      <c r="I518" s="1"/>
      <c r="J518" s="1"/>
      <c r="K518" s="1"/>
      <c r="L518" s="1"/>
    </row>
    <row r="519" spans="1:12">
      <c r="A519" s="1"/>
      <c r="B519" s="1"/>
      <c r="C519" s="1"/>
      <c r="D519" s="1"/>
      <c r="E519" s="1"/>
      <c r="F519" s="1"/>
      <c r="G519" s="1"/>
      <c r="H519" s="1"/>
      <c r="I519" s="1"/>
      <c r="J519" s="1"/>
      <c r="K519" s="1"/>
      <c r="L519" s="1"/>
    </row>
    <row r="520" spans="1:12">
      <c r="A520" s="1"/>
      <c r="B520" s="1"/>
      <c r="C520" s="1"/>
      <c r="D520" s="1"/>
      <c r="E520" s="1"/>
      <c r="F520" s="1"/>
      <c r="G520" s="1"/>
      <c r="H520" s="1"/>
      <c r="I520" s="1"/>
      <c r="J520" s="1"/>
      <c r="K520" s="1"/>
      <c r="L520" s="1"/>
    </row>
    <row r="521" spans="1:12">
      <c r="A521" s="1"/>
      <c r="B521" s="1"/>
      <c r="C521" s="1"/>
      <c r="D521" s="1"/>
      <c r="E521" s="1"/>
      <c r="F521" s="1"/>
      <c r="G521" s="1"/>
      <c r="H521" s="1"/>
      <c r="I521" s="1"/>
      <c r="J521" s="1"/>
      <c r="K521" s="1"/>
      <c r="L521" s="1"/>
    </row>
    <row r="522" spans="1:12">
      <c r="A522" s="1"/>
      <c r="B522" s="1"/>
      <c r="C522" s="1"/>
      <c r="D522" s="1"/>
      <c r="E522" s="1"/>
      <c r="F522" s="1"/>
      <c r="G522" s="1"/>
      <c r="H522" s="1"/>
      <c r="I522" s="1"/>
      <c r="J522" s="1"/>
      <c r="K522" s="1"/>
      <c r="L522" s="1"/>
    </row>
    <row r="523" spans="1:12">
      <c r="A523" s="1"/>
      <c r="B523" s="1"/>
      <c r="C523" s="1"/>
      <c r="D523" s="1"/>
      <c r="E523" s="1"/>
      <c r="F523" s="1"/>
      <c r="G523" s="1"/>
      <c r="H523" s="1"/>
      <c r="I523" s="1"/>
      <c r="J523" s="1"/>
      <c r="K523" s="1"/>
      <c r="L523" s="1"/>
    </row>
    <row r="524" spans="1:12">
      <c r="A524" s="1"/>
      <c r="B524" s="1"/>
      <c r="C524" s="1"/>
      <c r="D524" s="1"/>
      <c r="E524" s="1"/>
      <c r="F524" s="1"/>
      <c r="G524" s="1"/>
      <c r="H524" s="1"/>
      <c r="I524" s="1"/>
      <c r="J524" s="1"/>
      <c r="K524" s="1"/>
      <c r="L524" s="1"/>
    </row>
    <row r="525" spans="1:12">
      <c r="A525" s="1"/>
      <c r="B525" s="1"/>
      <c r="C525" s="1"/>
      <c r="D525" s="1"/>
      <c r="E525" s="1"/>
      <c r="F525" s="1"/>
      <c r="G525" s="1"/>
      <c r="H525" s="1"/>
      <c r="I525" s="1"/>
      <c r="J525" s="1"/>
      <c r="K525" s="1"/>
      <c r="L525" s="1"/>
    </row>
    <row r="526" spans="1:12">
      <c r="A526" s="1"/>
      <c r="B526" s="1"/>
      <c r="C526" s="1"/>
      <c r="D526" s="1"/>
      <c r="E526" s="1"/>
      <c r="F526" s="1"/>
      <c r="G526" s="1"/>
      <c r="H526" s="1"/>
      <c r="I526" s="1"/>
      <c r="J526" s="1"/>
      <c r="K526" s="1"/>
      <c r="L526" s="1"/>
    </row>
    <row r="527" spans="1:12">
      <c r="A527" s="1"/>
      <c r="B527" s="1"/>
      <c r="C527" s="1"/>
      <c r="D527" s="1"/>
      <c r="E527" s="1"/>
      <c r="F527" s="1"/>
      <c r="G527" s="1"/>
      <c r="H527" s="1"/>
      <c r="I527" s="1"/>
      <c r="J527" s="1"/>
      <c r="K527" s="1"/>
      <c r="L527" s="1"/>
    </row>
    <row r="528" spans="1:12">
      <c r="A528" s="1"/>
      <c r="B528" s="1"/>
      <c r="C528" s="1"/>
      <c r="D528" s="1"/>
      <c r="E528" s="1"/>
      <c r="F528" s="1"/>
      <c r="G528" s="1"/>
      <c r="H528" s="1"/>
      <c r="I528" s="1"/>
      <c r="J528" s="1"/>
      <c r="K528" s="1"/>
      <c r="L528" s="1"/>
    </row>
    <row r="529" spans="1:12">
      <c r="A529" s="1"/>
      <c r="B529" s="1"/>
      <c r="C529" s="1"/>
      <c r="D529" s="1"/>
      <c r="E529" s="1"/>
      <c r="F529" s="1"/>
      <c r="G529" s="1"/>
      <c r="H529" s="1"/>
      <c r="I529" s="1"/>
      <c r="J529" s="1"/>
      <c r="K529" s="1"/>
      <c r="L529" s="1"/>
    </row>
    <row r="530" spans="1:12">
      <c r="A530" s="1"/>
      <c r="B530" s="1"/>
      <c r="C530" s="1"/>
      <c r="D530" s="1"/>
      <c r="E530" s="1"/>
      <c r="F530" s="1"/>
      <c r="G530" s="1"/>
      <c r="H530" s="1"/>
      <c r="I530" s="1"/>
      <c r="J530" s="1"/>
      <c r="K530" s="1"/>
      <c r="L530" s="1"/>
    </row>
    <row r="531" spans="1:12">
      <c r="A531" s="1"/>
      <c r="B531" s="1"/>
      <c r="C531" s="1"/>
      <c r="D531" s="1"/>
      <c r="E531" s="1"/>
      <c r="F531" s="1"/>
      <c r="G531" s="1"/>
      <c r="H531" s="1"/>
      <c r="I531" s="1"/>
      <c r="J531" s="1"/>
      <c r="K531" s="1"/>
      <c r="L531" s="1"/>
    </row>
    <row r="532" spans="1:12">
      <c r="A532" s="1"/>
      <c r="B532" s="1"/>
      <c r="C532" s="1"/>
      <c r="D532" s="1"/>
      <c r="E532" s="1"/>
      <c r="F532" s="1"/>
      <c r="G532" s="1"/>
      <c r="H532" s="1"/>
      <c r="I532" s="1"/>
      <c r="J532" s="1"/>
      <c r="K532" s="1"/>
      <c r="L532" s="1"/>
    </row>
    <row r="533" spans="1:12">
      <c r="A533" s="1"/>
      <c r="B533" s="1"/>
      <c r="C533" s="1"/>
      <c r="D533" s="1"/>
      <c r="E533" s="1"/>
      <c r="F533" s="1"/>
      <c r="G533" s="1"/>
      <c r="H533" s="1"/>
      <c r="I533" s="1"/>
      <c r="J533" s="1"/>
      <c r="K533" s="1"/>
      <c r="L533" s="1"/>
    </row>
    <row r="534" spans="1:12">
      <c r="A534" s="1"/>
      <c r="B534" s="1"/>
      <c r="C534" s="1"/>
      <c r="D534" s="1"/>
      <c r="E534" s="1"/>
      <c r="F534" s="1"/>
      <c r="G534" s="1"/>
      <c r="H534" s="1"/>
      <c r="I534" s="1"/>
      <c r="J534" s="1"/>
      <c r="K534" s="1"/>
      <c r="L534" s="1"/>
    </row>
    <row r="535" spans="1:12">
      <c r="A535" s="1"/>
      <c r="B535" s="1"/>
      <c r="C535" s="1"/>
      <c r="D535" s="1"/>
      <c r="E535" s="1"/>
      <c r="F535" s="1"/>
      <c r="G535" s="1"/>
      <c r="H535" s="1"/>
      <c r="I535" s="1"/>
      <c r="J535" s="1"/>
      <c r="K535" s="1"/>
      <c r="L535" s="1"/>
    </row>
    <row r="536" spans="1:12">
      <c r="A536" s="1"/>
      <c r="B536" s="1"/>
      <c r="C536" s="1"/>
      <c r="D536" s="1"/>
      <c r="E536" s="1"/>
      <c r="F536" s="1"/>
      <c r="G536" s="1"/>
      <c r="H536" s="1"/>
      <c r="I536" s="1"/>
      <c r="J536" s="1"/>
      <c r="K536" s="1"/>
      <c r="L536" s="1"/>
    </row>
    <row r="537" spans="1:12">
      <c r="A537" s="1"/>
      <c r="B537" s="1"/>
      <c r="C537" s="1"/>
      <c r="D537" s="1"/>
      <c r="E537" s="1"/>
      <c r="F537" s="1"/>
      <c r="G537" s="1"/>
      <c r="H537" s="1"/>
      <c r="I537" s="1"/>
      <c r="J537" s="1"/>
      <c r="K537" s="1"/>
      <c r="L537" s="1"/>
    </row>
    <row r="538" spans="1:12">
      <c r="A538" s="1"/>
      <c r="B538" s="1"/>
      <c r="C538" s="1"/>
      <c r="D538" s="1"/>
      <c r="E538" s="1"/>
      <c r="F538" s="1"/>
      <c r="G538" s="1"/>
      <c r="H538" s="1"/>
      <c r="I538" s="1"/>
      <c r="J538" s="1"/>
      <c r="K538" s="1"/>
      <c r="L538" s="1"/>
    </row>
    <row r="539" spans="1:12">
      <c r="A539" s="1"/>
      <c r="B539" s="1"/>
      <c r="C539" s="1"/>
      <c r="D539" s="1"/>
      <c r="E539" s="1"/>
      <c r="F539" s="1"/>
      <c r="G539" s="1"/>
      <c r="H539" s="1"/>
      <c r="I539" s="1"/>
      <c r="J539" s="1"/>
      <c r="K539" s="1"/>
      <c r="L539" s="1"/>
    </row>
    <row r="540" spans="1:12">
      <c r="A540" s="1"/>
      <c r="B540" s="1"/>
      <c r="C540" s="1"/>
      <c r="D540" s="1"/>
      <c r="E540" s="1"/>
      <c r="F540" s="1"/>
      <c r="G540" s="1"/>
      <c r="H540" s="1"/>
      <c r="I540" s="1"/>
      <c r="J540" s="1"/>
      <c r="K540" s="1"/>
      <c r="L540" s="1"/>
    </row>
    <row r="541" spans="1:12">
      <c r="A541" s="1"/>
      <c r="B541" s="1"/>
      <c r="C541" s="1"/>
      <c r="D541" s="1"/>
      <c r="E541" s="1"/>
      <c r="F541" s="1"/>
      <c r="G541" s="1"/>
      <c r="H541" s="1"/>
      <c r="I541" s="1"/>
      <c r="J541" s="1"/>
      <c r="K541" s="1"/>
      <c r="L541" s="1"/>
    </row>
    <row r="542" spans="1:12">
      <c r="A542" s="1"/>
      <c r="B542" s="1"/>
      <c r="C542" s="1"/>
      <c r="D542" s="1"/>
      <c r="E542" s="1"/>
      <c r="F542" s="1"/>
      <c r="G542" s="1"/>
      <c r="H542" s="1"/>
      <c r="I542" s="1"/>
      <c r="J542" s="1"/>
      <c r="K542" s="1"/>
      <c r="L542" s="1"/>
    </row>
    <row r="543" spans="1:12">
      <c r="A543" s="1"/>
      <c r="B543" s="1"/>
      <c r="C543" s="1"/>
      <c r="D543" s="1"/>
      <c r="E543" s="1"/>
      <c r="F543" s="1"/>
      <c r="G543" s="1"/>
      <c r="H543" s="1"/>
      <c r="I543" s="1"/>
      <c r="J543" s="1"/>
      <c r="K543" s="1"/>
      <c r="L543" s="1"/>
    </row>
    <row r="544" spans="1:12">
      <c r="A544" s="1"/>
      <c r="B544" s="1"/>
      <c r="C544" s="1"/>
      <c r="D544" s="1"/>
      <c r="E544" s="1"/>
      <c r="F544" s="1"/>
      <c r="G544" s="1"/>
      <c r="H544" s="1"/>
      <c r="I544" s="1"/>
      <c r="J544" s="1"/>
      <c r="K544" s="1"/>
      <c r="L544" s="1"/>
    </row>
    <row r="545" spans="1:12">
      <c r="A545" s="1"/>
      <c r="B545" s="1"/>
      <c r="C545" s="1"/>
      <c r="D545" s="1"/>
      <c r="E545" s="1"/>
      <c r="F545" s="1"/>
      <c r="G545" s="1"/>
      <c r="H545" s="1"/>
      <c r="I545" s="1"/>
      <c r="J545" s="1"/>
      <c r="K545" s="1"/>
      <c r="L545" s="1"/>
    </row>
    <row r="546" spans="1:12">
      <c r="A546" s="1"/>
      <c r="B546" s="1"/>
      <c r="C546" s="1"/>
      <c r="D546" s="1"/>
      <c r="E546" s="1"/>
      <c r="F546" s="1"/>
      <c r="G546" s="1"/>
      <c r="H546" s="1"/>
      <c r="I546" s="1"/>
      <c r="J546" s="1"/>
      <c r="K546" s="1"/>
      <c r="L546" s="1"/>
    </row>
    <row r="547" spans="1:12">
      <c r="A547" s="1"/>
      <c r="B547" s="1"/>
      <c r="C547" s="1"/>
      <c r="D547" s="1"/>
      <c r="E547" s="1"/>
      <c r="F547" s="1"/>
      <c r="G547" s="1"/>
      <c r="H547" s="1"/>
      <c r="I547" s="1"/>
      <c r="J547" s="1"/>
      <c r="K547" s="1"/>
      <c r="L547" s="1"/>
    </row>
    <row r="548" spans="1:12">
      <c r="A548" s="1"/>
      <c r="B548" s="1"/>
      <c r="C548" s="1"/>
      <c r="D548" s="1"/>
      <c r="E548" s="1"/>
      <c r="F548" s="1"/>
      <c r="G548" s="1"/>
      <c r="H548" s="1"/>
      <c r="I548" s="1"/>
      <c r="J548" s="1"/>
      <c r="K548" s="1"/>
      <c r="L548" s="1"/>
    </row>
    <row r="549" spans="1:12">
      <c r="A549" s="1"/>
      <c r="B549" s="1"/>
      <c r="C549" s="1"/>
      <c r="D549" s="1"/>
      <c r="E549" s="1"/>
      <c r="F549" s="1"/>
      <c r="G549" s="1"/>
      <c r="H549" s="1"/>
      <c r="I549" s="1"/>
      <c r="J549" s="1"/>
      <c r="K549" s="1"/>
      <c r="L549" s="1"/>
    </row>
    <row r="550" spans="1:12">
      <c r="A550" s="1"/>
      <c r="B550" s="1"/>
      <c r="C550" s="1"/>
      <c r="D550" s="1"/>
      <c r="E550" s="1"/>
      <c r="F550" s="1"/>
      <c r="G550" s="1"/>
      <c r="H550" s="1"/>
      <c r="I550" s="1"/>
      <c r="J550" s="1"/>
      <c r="K550" s="1"/>
      <c r="L550" s="1"/>
    </row>
    <row r="551" spans="1:12">
      <c r="A551" s="1"/>
      <c r="B551" s="1"/>
      <c r="C551" s="1"/>
      <c r="D551" s="1"/>
      <c r="E551" s="1"/>
      <c r="F551" s="1"/>
      <c r="G551" s="1"/>
      <c r="H551" s="1"/>
      <c r="I551" s="1"/>
      <c r="J551" s="1"/>
      <c r="K551" s="1"/>
      <c r="L551" s="1"/>
    </row>
    <row r="552" spans="1:12">
      <c r="A552" s="1"/>
      <c r="B552" s="1"/>
      <c r="C552" s="1"/>
      <c r="D552" s="1"/>
      <c r="E552" s="1"/>
      <c r="F552" s="1"/>
      <c r="G552" s="1"/>
      <c r="H552" s="1"/>
      <c r="I552" s="1"/>
      <c r="J552" s="1"/>
      <c r="K552" s="1"/>
      <c r="L552" s="1"/>
    </row>
    <row r="553" spans="1:12">
      <c r="A553" s="1"/>
      <c r="B553" s="1"/>
      <c r="C553" s="1"/>
      <c r="D553" s="1"/>
      <c r="E553" s="1"/>
      <c r="F553" s="1"/>
      <c r="G553" s="1"/>
      <c r="H553" s="1"/>
      <c r="I553" s="1"/>
      <c r="J553" s="1"/>
      <c r="K553" s="1"/>
      <c r="L553" s="1"/>
    </row>
    <row r="554" spans="1:12">
      <c r="A554" s="1"/>
      <c r="B554" s="1"/>
      <c r="C554" s="1"/>
      <c r="D554" s="1"/>
      <c r="E554" s="1"/>
      <c r="F554" s="1"/>
      <c r="G554" s="1"/>
      <c r="H554" s="1"/>
      <c r="I554" s="1"/>
      <c r="J554" s="1"/>
      <c r="K554" s="1"/>
      <c r="L554" s="1"/>
    </row>
    <row r="555" spans="1:12">
      <c r="A555" s="1"/>
      <c r="B555" s="1"/>
      <c r="C555" s="1"/>
      <c r="D555" s="1"/>
      <c r="E555" s="1"/>
      <c r="F555" s="1"/>
      <c r="G555" s="1"/>
      <c r="H555" s="1"/>
      <c r="I555" s="1"/>
      <c r="J555" s="1"/>
      <c r="K555" s="1"/>
      <c r="L555" s="1"/>
    </row>
    <row r="556" spans="1:12">
      <c r="A556" s="1"/>
      <c r="B556" s="1"/>
      <c r="C556" s="1"/>
      <c r="D556" s="1"/>
      <c r="E556" s="1"/>
      <c r="F556" s="1"/>
      <c r="G556" s="1"/>
      <c r="H556" s="1"/>
      <c r="I556" s="1"/>
      <c r="J556" s="1"/>
      <c r="K556" s="1"/>
      <c r="L556" s="1"/>
    </row>
    <row r="557" spans="1:12">
      <c r="A557" s="1"/>
      <c r="B557" s="1"/>
      <c r="C557" s="1"/>
      <c r="D557" s="1"/>
      <c r="E557" s="1"/>
      <c r="F557" s="1"/>
      <c r="G557" s="1"/>
      <c r="H557" s="1"/>
      <c r="I557" s="1"/>
      <c r="J557" s="1"/>
      <c r="K557" s="1"/>
      <c r="L557" s="1"/>
    </row>
    <row r="558" spans="1:12">
      <c r="A558" s="1"/>
      <c r="B558" s="1"/>
      <c r="C558" s="1"/>
      <c r="D558" s="1"/>
      <c r="E558" s="1"/>
      <c r="F558" s="1"/>
      <c r="G558" s="1"/>
      <c r="H558" s="1"/>
      <c r="I558" s="1"/>
      <c r="J558" s="1"/>
      <c r="K558" s="1"/>
      <c r="L558" s="1"/>
    </row>
    <row r="559" spans="1:12">
      <c r="A559" s="1"/>
      <c r="B559" s="1"/>
      <c r="C559" s="1"/>
      <c r="D559" s="1"/>
      <c r="E559" s="1"/>
      <c r="F559" s="1"/>
      <c r="G559" s="1"/>
      <c r="H559" s="1"/>
      <c r="I559" s="1"/>
      <c r="J559" s="1"/>
      <c r="K559" s="1"/>
      <c r="L559" s="1"/>
    </row>
    <row r="560" spans="1:12">
      <c r="A560" s="1"/>
      <c r="B560" s="1"/>
      <c r="C560" s="1"/>
      <c r="D560" s="1"/>
      <c r="E560" s="1"/>
      <c r="F560" s="1"/>
      <c r="G560" s="1"/>
      <c r="H560" s="1"/>
      <c r="I560" s="1"/>
      <c r="J560" s="1"/>
      <c r="K560" s="1"/>
      <c r="L560" s="1"/>
    </row>
    <row r="561" spans="1:12">
      <c r="A561" s="1"/>
      <c r="B561" s="1"/>
      <c r="C561" s="1"/>
      <c r="D561" s="1"/>
      <c r="E561" s="1"/>
      <c r="F561" s="1"/>
      <c r="G561" s="1"/>
      <c r="H561" s="1"/>
      <c r="I561" s="1"/>
      <c r="J561" s="1"/>
      <c r="K561" s="1"/>
      <c r="L561" s="1"/>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row r="564" spans="1:12">
      <c r="A564" s="1"/>
      <c r="B564" s="1"/>
      <c r="C564" s="1"/>
      <c r="D564" s="1"/>
      <c r="E564" s="1"/>
      <c r="F564" s="1"/>
      <c r="G564" s="1"/>
      <c r="H564" s="1"/>
      <c r="I564" s="1"/>
      <c r="J564" s="1"/>
      <c r="K564" s="1"/>
      <c r="L564" s="1"/>
    </row>
    <row r="565" spans="1:12">
      <c r="A565" s="1"/>
      <c r="B565" s="1"/>
      <c r="C565" s="1"/>
      <c r="D565" s="1"/>
      <c r="E565" s="1"/>
      <c r="F565" s="1"/>
      <c r="G565" s="1"/>
      <c r="H565" s="1"/>
      <c r="I565" s="1"/>
      <c r="J565" s="1"/>
      <c r="K565" s="1"/>
      <c r="L565" s="1"/>
    </row>
    <row r="566" spans="1:12">
      <c r="A566" s="1"/>
      <c r="B566" s="1"/>
      <c r="C566" s="1"/>
      <c r="D566" s="1"/>
      <c r="E566" s="1"/>
      <c r="F566" s="1"/>
      <c r="G566" s="1"/>
      <c r="H566" s="1"/>
      <c r="I566" s="1"/>
      <c r="J566" s="1"/>
      <c r="K566" s="1"/>
      <c r="L566" s="1"/>
    </row>
    <row r="567" spans="1:12">
      <c r="A567" s="1"/>
      <c r="B567" s="1"/>
      <c r="C567" s="1"/>
      <c r="D567" s="1"/>
      <c r="E567" s="1"/>
      <c r="F567" s="1"/>
      <c r="G567" s="1"/>
      <c r="H567" s="1"/>
      <c r="I567" s="1"/>
      <c r="J567" s="1"/>
      <c r="K567" s="1"/>
      <c r="L567" s="1"/>
    </row>
    <row r="568" spans="1:12">
      <c r="A568" s="1"/>
      <c r="B568" s="1"/>
      <c r="C568" s="1"/>
      <c r="D568" s="1"/>
      <c r="E568" s="1"/>
      <c r="F568" s="1"/>
      <c r="G568" s="1"/>
      <c r="H568" s="1"/>
      <c r="I568" s="1"/>
      <c r="J568" s="1"/>
      <c r="K568" s="1"/>
      <c r="L568" s="1"/>
    </row>
    <row r="569" spans="1:12">
      <c r="A569" s="1"/>
      <c r="B569" s="1"/>
      <c r="C569" s="1"/>
      <c r="D569" s="1"/>
      <c r="E569" s="1"/>
      <c r="F569" s="1"/>
      <c r="G569" s="1"/>
      <c r="H569" s="1"/>
      <c r="I569" s="1"/>
      <c r="J569" s="1"/>
      <c r="K569" s="1"/>
      <c r="L569" s="1"/>
    </row>
    <row r="570" spans="1:12">
      <c r="A570" s="1"/>
      <c r="B570" s="1"/>
      <c r="C570" s="1"/>
      <c r="D570" s="1"/>
      <c r="E570" s="1"/>
      <c r="F570" s="1"/>
      <c r="G570" s="1"/>
      <c r="H570" s="1"/>
      <c r="I570" s="1"/>
      <c r="J570" s="1"/>
      <c r="K570" s="1"/>
      <c r="L570" s="1"/>
    </row>
    <row r="571" spans="1:12">
      <c r="A571" s="1"/>
      <c r="B571" s="1"/>
      <c r="C571" s="1"/>
      <c r="D571" s="1"/>
      <c r="E571" s="1"/>
      <c r="F571" s="1"/>
      <c r="G571" s="1"/>
      <c r="H571" s="1"/>
      <c r="I571" s="1"/>
      <c r="J571" s="1"/>
      <c r="K571" s="1"/>
      <c r="L571" s="1"/>
    </row>
    <row r="572" spans="1:12">
      <c r="A572" s="1"/>
      <c r="B572" s="1"/>
      <c r="C572" s="1"/>
      <c r="D572" s="1"/>
      <c r="E572" s="1"/>
      <c r="F572" s="1"/>
      <c r="G572" s="1"/>
      <c r="H572" s="1"/>
      <c r="I572" s="1"/>
      <c r="J572" s="1"/>
      <c r="K572" s="1"/>
      <c r="L572" s="1"/>
    </row>
    <row r="573" spans="1:12">
      <c r="A573" s="1"/>
      <c r="B573" s="1"/>
      <c r="C573" s="1"/>
      <c r="D573" s="1"/>
      <c r="E573" s="1"/>
      <c r="F573" s="1"/>
      <c r="G573" s="1"/>
      <c r="H573" s="1"/>
      <c r="I573" s="1"/>
      <c r="J573" s="1"/>
      <c r="K573" s="1"/>
      <c r="L573" s="1"/>
    </row>
    <row r="574" spans="1:12">
      <c r="A574" s="1"/>
      <c r="B574" s="1"/>
      <c r="C574" s="1"/>
      <c r="D574" s="1"/>
      <c r="E574" s="1"/>
      <c r="F574" s="1"/>
      <c r="G574" s="1"/>
      <c r="H574" s="1"/>
      <c r="I574" s="1"/>
      <c r="J574" s="1"/>
      <c r="K574" s="1"/>
      <c r="L574" s="1"/>
    </row>
    <row r="575" spans="1:12">
      <c r="A575" s="1"/>
      <c r="B575" s="1"/>
      <c r="C575" s="1"/>
      <c r="D575" s="1"/>
      <c r="E575" s="1"/>
      <c r="F575" s="1"/>
      <c r="G575" s="1"/>
      <c r="H575" s="1"/>
      <c r="I575" s="1"/>
      <c r="J575" s="1"/>
      <c r="K575" s="1"/>
      <c r="L575" s="1"/>
    </row>
    <row r="576" spans="1:12">
      <c r="A576" s="1"/>
      <c r="B576" s="1"/>
      <c r="C576" s="1"/>
      <c r="D576" s="1"/>
      <c r="E576" s="1"/>
      <c r="F576" s="1"/>
      <c r="G576" s="1"/>
      <c r="H576" s="1"/>
      <c r="I576" s="1"/>
      <c r="J576" s="1"/>
      <c r="K576" s="1"/>
      <c r="L576" s="1"/>
    </row>
    <row r="577" spans="1:12">
      <c r="A577" s="1"/>
      <c r="B577" s="1"/>
      <c r="C577" s="1"/>
      <c r="D577" s="1"/>
      <c r="E577" s="1"/>
      <c r="F577" s="1"/>
      <c r="G577" s="1"/>
      <c r="H577" s="1"/>
      <c r="I577" s="1"/>
      <c r="J577" s="1"/>
      <c r="K577" s="1"/>
      <c r="L577" s="1"/>
    </row>
    <row r="578" spans="1:12">
      <c r="A578" s="1"/>
      <c r="B578" s="1"/>
      <c r="C578" s="1"/>
      <c r="D578" s="1"/>
      <c r="E578" s="1"/>
      <c r="F578" s="1"/>
      <c r="G578" s="1"/>
      <c r="H578" s="1"/>
      <c r="I578" s="1"/>
      <c r="J578" s="1"/>
      <c r="K578" s="1"/>
      <c r="L578" s="1"/>
    </row>
    <row r="579" spans="1:12">
      <c r="A579" s="1"/>
      <c r="B579" s="1"/>
      <c r="C579" s="1"/>
      <c r="D579" s="1"/>
      <c r="E579" s="1"/>
      <c r="F579" s="1"/>
      <c r="G579" s="1"/>
      <c r="H579" s="1"/>
      <c r="I579" s="1"/>
      <c r="J579" s="1"/>
      <c r="K579" s="1"/>
      <c r="L579" s="1"/>
    </row>
    <row r="580" spans="1:12">
      <c r="A580" s="1"/>
      <c r="B580" s="1"/>
      <c r="C580" s="1"/>
      <c r="D580" s="1"/>
      <c r="E580" s="1"/>
      <c r="F580" s="1"/>
      <c r="G580" s="1"/>
      <c r="H580" s="1"/>
      <c r="I580" s="1"/>
      <c r="J580" s="1"/>
      <c r="K580" s="1"/>
      <c r="L580" s="1"/>
    </row>
    <row r="581" spans="1:12">
      <c r="A581" s="1"/>
      <c r="B581" s="1"/>
      <c r="C581" s="1"/>
      <c r="D581" s="1"/>
      <c r="E581" s="1"/>
      <c r="F581" s="1"/>
      <c r="G581" s="1"/>
      <c r="H581" s="1"/>
      <c r="I581" s="1"/>
      <c r="J581" s="1"/>
      <c r="K581" s="1"/>
      <c r="L581" s="1"/>
    </row>
    <row r="582" spans="1:12">
      <c r="A582" s="1"/>
      <c r="B582" s="1"/>
      <c r="C582" s="1"/>
      <c r="D582" s="1"/>
      <c r="E582" s="1"/>
      <c r="F582" s="1"/>
      <c r="G582" s="1"/>
      <c r="H582" s="1"/>
      <c r="I582" s="1"/>
      <c r="J582" s="1"/>
      <c r="K582" s="1"/>
      <c r="L582" s="1"/>
    </row>
    <row r="583" spans="1:12">
      <c r="A583" s="1"/>
      <c r="B583" s="1"/>
      <c r="C583" s="1"/>
      <c r="D583" s="1"/>
      <c r="E583" s="1"/>
      <c r="F583" s="1"/>
      <c r="G583" s="1"/>
      <c r="H583" s="1"/>
      <c r="I583" s="1"/>
      <c r="J583" s="1"/>
      <c r="K583" s="1"/>
      <c r="L583" s="1"/>
    </row>
    <row r="584" spans="1:12">
      <c r="A584" s="1"/>
      <c r="B584" s="1"/>
      <c r="C584" s="1"/>
      <c r="D584" s="1"/>
      <c r="E584" s="1"/>
      <c r="F584" s="1"/>
      <c r="G584" s="1"/>
      <c r="H584" s="1"/>
      <c r="I584" s="1"/>
      <c r="J584" s="1"/>
      <c r="K584" s="1"/>
      <c r="L584" s="1"/>
    </row>
    <row r="585" spans="1:12">
      <c r="A585" s="1"/>
      <c r="B585" s="1"/>
      <c r="C585" s="1"/>
      <c r="D585" s="1"/>
      <c r="E585" s="1"/>
      <c r="F585" s="1"/>
      <c r="G585" s="1"/>
      <c r="H585" s="1"/>
      <c r="I585" s="1"/>
      <c r="J585" s="1"/>
      <c r="K585" s="1"/>
      <c r="L585" s="1"/>
    </row>
    <row r="586" spans="1:12">
      <c r="A586" s="1"/>
      <c r="B586" s="1"/>
      <c r="C586" s="1"/>
      <c r="D586" s="1"/>
      <c r="E586" s="1"/>
      <c r="F586" s="1"/>
      <c r="G586" s="1"/>
      <c r="H586" s="1"/>
      <c r="I586" s="1"/>
      <c r="J586" s="1"/>
      <c r="K586" s="1"/>
      <c r="L586" s="1"/>
    </row>
    <row r="587" spans="1:12">
      <c r="A587" s="1"/>
      <c r="B587" s="1"/>
      <c r="C587" s="1"/>
      <c r="D587" s="1"/>
      <c r="E587" s="1"/>
      <c r="F587" s="1"/>
      <c r="G587" s="1"/>
      <c r="H587" s="1"/>
      <c r="I587" s="1"/>
      <c r="J587" s="1"/>
      <c r="K587" s="1"/>
      <c r="L587" s="1"/>
    </row>
    <row r="588" spans="1:12">
      <c r="A588" s="1"/>
      <c r="B588" s="1"/>
      <c r="C588" s="1"/>
      <c r="D588" s="1"/>
      <c r="E588" s="1"/>
      <c r="F588" s="1"/>
      <c r="G588" s="1"/>
      <c r="H588" s="1"/>
      <c r="I588" s="1"/>
      <c r="J588" s="1"/>
      <c r="K588" s="1"/>
      <c r="L588" s="1"/>
    </row>
    <row r="589" spans="1:12">
      <c r="A589" s="1"/>
      <c r="B589" s="1"/>
      <c r="C589" s="1"/>
      <c r="D589" s="1"/>
      <c r="E589" s="1"/>
      <c r="F589" s="1"/>
      <c r="G589" s="1"/>
      <c r="H589" s="1"/>
      <c r="I589" s="1"/>
      <c r="J589" s="1"/>
      <c r="K589" s="1"/>
      <c r="L589" s="1"/>
    </row>
    <row r="590" spans="1:12">
      <c r="A590" s="1"/>
      <c r="B590" s="1"/>
      <c r="C590" s="1"/>
      <c r="D590" s="1"/>
      <c r="E590" s="1"/>
      <c r="F590" s="1"/>
      <c r="G590" s="1"/>
      <c r="H590" s="1"/>
      <c r="I590" s="1"/>
      <c r="J590" s="1"/>
      <c r="K590" s="1"/>
      <c r="L590" s="1"/>
    </row>
    <row r="591" spans="1:12">
      <c r="A591" s="1"/>
      <c r="B591" s="1"/>
      <c r="C591" s="1"/>
      <c r="D591" s="1"/>
      <c r="E591" s="1"/>
      <c r="F591" s="1"/>
      <c r="G591" s="1"/>
      <c r="H591" s="1"/>
      <c r="I591" s="1"/>
      <c r="J591" s="1"/>
      <c r="K591" s="1"/>
      <c r="L591" s="1"/>
    </row>
    <row r="592" spans="1:12">
      <c r="A592" s="1"/>
      <c r="B592" s="1"/>
      <c r="C592" s="1"/>
      <c r="D592" s="1"/>
      <c r="E592" s="1"/>
      <c r="F592" s="1"/>
      <c r="G592" s="1"/>
      <c r="H592" s="1"/>
      <c r="I592" s="1"/>
      <c r="J592" s="1"/>
      <c r="K592" s="1"/>
      <c r="L592" s="1"/>
    </row>
    <row r="593" spans="1:12">
      <c r="A593" s="1"/>
      <c r="B593" s="1"/>
      <c r="C593" s="1"/>
      <c r="D593" s="1"/>
      <c r="E593" s="1"/>
      <c r="F593" s="1"/>
      <c r="G593" s="1"/>
      <c r="H593" s="1"/>
      <c r="I593" s="1"/>
      <c r="J593" s="1"/>
      <c r="K593" s="1"/>
      <c r="L593" s="1"/>
    </row>
    <row r="594" spans="1:12">
      <c r="A594" s="1"/>
      <c r="B594" s="1"/>
      <c r="C594" s="1"/>
      <c r="D594" s="1"/>
      <c r="E594" s="1"/>
      <c r="F594" s="1"/>
      <c r="G594" s="1"/>
      <c r="H594" s="1"/>
      <c r="I594" s="1"/>
      <c r="J594" s="1"/>
      <c r="K594" s="1"/>
      <c r="L594" s="1"/>
    </row>
    <row r="595" spans="1:12">
      <c r="A595" s="1"/>
      <c r="B595" s="1"/>
      <c r="C595" s="1"/>
      <c r="D595" s="1"/>
      <c r="E595" s="1"/>
      <c r="F595" s="1"/>
      <c r="G595" s="1"/>
      <c r="H595" s="1"/>
      <c r="I595" s="1"/>
      <c r="J595" s="1"/>
      <c r="K595" s="1"/>
      <c r="L595" s="1"/>
    </row>
    <row r="596" spans="1:12">
      <c r="A596" s="1"/>
      <c r="B596" s="1"/>
      <c r="C596" s="1"/>
      <c r="D596" s="1"/>
      <c r="E596" s="1"/>
      <c r="F596" s="1"/>
      <c r="G596" s="1"/>
      <c r="H596" s="1"/>
      <c r="I596" s="1"/>
      <c r="J596" s="1"/>
      <c r="K596" s="1"/>
      <c r="L596" s="1"/>
    </row>
    <row r="597" spans="1:12">
      <c r="A597" s="1"/>
      <c r="B597" s="1"/>
      <c r="C597" s="1"/>
      <c r="D597" s="1"/>
      <c r="E597" s="1"/>
      <c r="F597" s="1"/>
      <c r="G597" s="1"/>
      <c r="H597" s="1"/>
      <c r="I597" s="1"/>
      <c r="J597" s="1"/>
      <c r="K597" s="1"/>
      <c r="L597" s="1"/>
    </row>
    <row r="598" spans="1:12">
      <c r="A598" s="1"/>
      <c r="B598" s="1"/>
      <c r="C598" s="1"/>
      <c r="D598" s="1"/>
      <c r="E598" s="1"/>
      <c r="F598" s="1"/>
      <c r="G598" s="1"/>
      <c r="H598" s="1"/>
      <c r="I598" s="1"/>
      <c r="J598" s="1"/>
      <c r="K598" s="1"/>
      <c r="L598" s="1"/>
    </row>
    <row r="599" spans="1:12">
      <c r="A599" s="1"/>
      <c r="B599" s="1"/>
      <c r="C599" s="1"/>
      <c r="D599" s="1"/>
      <c r="E599" s="1"/>
      <c r="F599" s="1"/>
      <c r="G599" s="1"/>
      <c r="H599" s="1"/>
      <c r="I599" s="1"/>
      <c r="J599" s="1"/>
      <c r="K599" s="1"/>
      <c r="L599" s="1"/>
    </row>
    <row r="600" spans="1:12">
      <c r="A600" s="1"/>
      <c r="B600" s="1"/>
      <c r="C600" s="1"/>
      <c r="D600" s="1"/>
      <c r="E600" s="1"/>
      <c r="F600" s="1"/>
      <c r="G600" s="1"/>
      <c r="H600" s="1"/>
      <c r="I600" s="1"/>
      <c r="J600" s="1"/>
      <c r="K600" s="1"/>
      <c r="L600" s="1"/>
    </row>
    <row r="601" spans="1:12">
      <c r="A601" s="1"/>
      <c r="B601" s="1"/>
      <c r="C601" s="1"/>
      <c r="D601" s="1"/>
      <c r="E601" s="1"/>
      <c r="F601" s="1"/>
      <c r="G601" s="1"/>
      <c r="H601" s="1"/>
      <c r="I601" s="1"/>
      <c r="J601" s="1"/>
      <c r="K601" s="1"/>
      <c r="L601" s="1"/>
    </row>
    <row r="602" spans="1:12">
      <c r="A602" s="1"/>
      <c r="B602" s="1"/>
      <c r="C602" s="1"/>
      <c r="D602" s="1"/>
      <c r="E602" s="1"/>
      <c r="F602" s="1"/>
      <c r="G602" s="1"/>
      <c r="H602" s="1"/>
      <c r="I602" s="1"/>
      <c r="J602" s="1"/>
      <c r="K602" s="1"/>
      <c r="L602" s="1"/>
    </row>
    <row r="603" spans="1:12">
      <c r="A603" s="1"/>
      <c r="B603" s="1"/>
      <c r="C603" s="1"/>
      <c r="D603" s="1"/>
      <c r="E603" s="1"/>
      <c r="F603" s="1"/>
      <c r="G603" s="1"/>
      <c r="H603" s="1"/>
      <c r="I603" s="1"/>
      <c r="J603" s="1"/>
      <c r="K603" s="1"/>
      <c r="L603" s="1"/>
    </row>
    <row r="604" spans="1:12">
      <c r="A604" s="1"/>
      <c r="B604" s="1"/>
      <c r="C604" s="1"/>
      <c r="D604" s="1"/>
      <c r="E604" s="1"/>
      <c r="F604" s="1"/>
      <c r="G604" s="1"/>
      <c r="H604" s="1"/>
      <c r="I604" s="1"/>
      <c r="J604" s="1"/>
      <c r="K604" s="1"/>
      <c r="L604" s="1"/>
    </row>
    <row r="605" spans="1:12">
      <c r="A605" s="1"/>
      <c r="B605" s="1"/>
      <c r="C605" s="1"/>
      <c r="D605" s="1"/>
      <c r="E605" s="1"/>
      <c r="F605" s="1"/>
      <c r="G605" s="1"/>
      <c r="H605" s="1"/>
      <c r="I605" s="1"/>
      <c r="J605" s="1"/>
      <c r="K605" s="1"/>
      <c r="L605" s="1"/>
    </row>
    <row r="606" spans="1:12">
      <c r="A606" s="1"/>
      <c r="B606" s="1"/>
      <c r="C606" s="1"/>
      <c r="D606" s="1"/>
      <c r="E606" s="1"/>
      <c r="F606" s="1"/>
      <c r="G606" s="1"/>
      <c r="H606" s="1"/>
      <c r="I606" s="1"/>
      <c r="J606" s="1"/>
      <c r="K606" s="1"/>
      <c r="L606" s="1"/>
    </row>
    <row r="607" spans="1:12">
      <c r="A607" s="1"/>
      <c r="B607" s="1"/>
      <c r="C607" s="1"/>
      <c r="D607" s="1"/>
      <c r="E607" s="1"/>
      <c r="F607" s="1"/>
      <c r="G607" s="1"/>
      <c r="H607" s="1"/>
      <c r="I607" s="1"/>
      <c r="J607" s="1"/>
      <c r="K607" s="1"/>
      <c r="L607" s="1"/>
    </row>
    <row r="608" spans="1:12">
      <c r="A608" s="1"/>
      <c r="B608" s="1"/>
      <c r="C608" s="1"/>
      <c r="D608" s="1"/>
      <c r="E608" s="1"/>
      <c r="F608" s="1"/>
      <c r="G608" s="1"/>
      <c r="H608" s="1"/>
      <c r="I608" s="1"/>
      <c r="J608" s="1"/>
      <c r="K608" s="1"/>
      <c r="L608" s="1"/>
    </row>
    <row r="609" spans="1:12">
      <c r="A609" s="1"/>
      <c r="B609" s="1"/>
      <c r="C609" s="1"/>
      <c r="D609" s="1"/>
      <c r="E609" s="1"/>
      <c r="F609" s="1"/>
      <c r="G609" s="1"/>
      <c r="H609" s="1"/>
      <c r="I609" s="1"/>
      <c r="J609" s="1"/>
      <c r="K609" s="1"/>
      <c r="L609" s="1"/>
    </row>
    <row r="610" spans="1:12">
      <c r="A610" s="1"/>
      <c r="B610" s="1"/>
      <c r="C610" s="1"/>
      <c r="D610" s="1"/>
      <c r="E610" s="1"/>
      <c r="F610" s="1"/>
      <c r="G610" s="1"/>
      <c r="H610" s="1"/>
      <c r="I610" s="1"/>
      <c r="J610" s="1"/>
      <c r="K610" s="1"/>
      <c r="L610" s="1"/>
    </row>
    <row r="611" spans="1:12">
      <c r="A611" s="1"/>
      <c r="B611" s="1"/>
      <c r="C611" s="1"/>
      <c r="D611" s="1"/>
      <c r="E611" s="1"/>
      <c r="F611" s="1"/>
      <c r="G611" s="1"/>
      <c r="H611" s="1"/>
      <c r="I611" s="1"/>
      <c r="J611" s="1"/>
      <c r="K611" s="1"/>
      <c r="L611" s="1"/>
    </row>
    <row r="612" spans="1:12">
      <c r="A612" s="1"/>
      <c r="B612" s="1"/>
      <c r="C612" s="1"/>
      <c r="D612" s="1"/>
      <c r="E612" s="1"/>
      <c r="F612" s="1"/>
      <c r="G612" s="1"/>
      <c r="H612" s="1"/>
      <c r="I612" s="1"/>
      <c r="J612" s="1"/>
      <c r="K612" s="1"/>
      <c r="L612" s="1"/>
    </row>
    <row r="613" spans="1:12">
      <c r="A613" s="1"/>
      <c r="B613" s="1"/>
      <c r="C613" s="1"/>
      <c r="D613" s="1"/>
      <c r="E613" s="1"/>
      <c r="F613" s="1"/>
      <c r="G613" s="1"/>
      <c r="H613" s="1"/>
      <c r="I613" s="1"/>
      <c r="J613" s="1"/>
      <c r="K613" s="1"/>
      <c r="L613" s="1"/>
    </row>
    <row r="614" spans="1:12">
      <c r="A614" s="1"/>
      <c r="B614" s="1"/>
      <c r="C614" s="1"/>
      <c r="D614" s="1"/>
      <c r="E614" s="1"/>
      <c r="F614" s="1"/>
      <c r="G614" s="1"/>
      <c r="H614" s="1"/>
      <c r="I614" s="1"/>
      <c r="J614" s="1"/>
      <c r="K614" s="1"/>
      <c r="L614" s="1"/>
    </row>
    <row r="615" spans="1:12">
      <c r="A615" s="1"/>
      <c r="B615" s="1"/>
      <c r="C615" s="1"/>
      <c r="D615" s="1"/>
      <c r="E615" s="1"/>
      <c r="F615" s="1"/>
      <c r="G615" s="1"/>
      <c r="H615" s="1"/>
      <c r="I615" s="1"/>
      <c r="J615" s="1"/>
      <c r="K615" s="1"/>
      <c r="L615" s="1"/>
    </row>
    <row r="616" spans="1:12">
      <c r="A616" s="1"/>
      <c r="B616" s="1"/>
      <c r="C616" s="1"/>
      <c r="D616" s="1"/>
      <c r="E616" s="1"/>
      <c r="F616" s="1"/>
      <c r="G616" s="1"/>
      <c r="H616" s="1"/>
      <c r="I616" s="1"/>
      <c r="J616" s="1"/>
      <c r="K616" s="1"/>
      <c r="L616" s="1"/>
    </row>
    <row r="617" spans="1:12">
      <c r="A617" s="1"/>
      <c r="B617" s="1"/>
      <c r="C617" s="1"/>
      <c r="D617" s="1"/>
      <c r="E617" s="1"/>
      <c r="F617" s="1"/>
      <c r="G617" s="1"/>
      <c r="H617" s="1"/>
      <c r="I617" s="1"/>
      <c r="J617" s="1"/>
      <c r="K617" s="1"/>
      <c r="L617" s="1"/>
    </row>
    <row r="618" spans="1:12">
      <c r="A618" s="1"/>
      <c r="B618" s="1"/>
      <c r="C618" s="1"/>
      <c r="D618" s="1"/>
      <c r="E618" s="1"/>
      <c r="F618" s="1"/>
      <c r="G618" s="1"/>
      <c r="H618" s="1"/>
      <c r="I618" s="1"/>
      <c r="J618" s="1"/>
      <c r="K618" s="1"/>
      <c r="L618" s="1"/>
    </row>
    <row r="619" spans="1:12">
      <c r="A619" s="1"/>
      <c r="B619" s="1"/>
      <c r="C619" s="1"/>
      <c r="D619" s="1"/>
      <c r="E619" s="1"/>
      <c r="F619" s="1"/>
      <c r="G619" s="1"/>
      <c r="H619" s="1"/>
      <c r="I619" s="1"/>
      <c r="J619" s="1"/>
      <c r="K619" s="1"/>
      <c r="L619" s="1"/>
    </row>
    <row r="620" spans="1:12">
      <c r="A620" s="1"/>
      <c r="B620" s="1"/>
      <c r="C620" s="1"/>
      <c r="D620" s="1"/>
      <c r="E620" s="1"/>
      <c r="F620" s="1"/>
      <c r="G620" s="1"/>
      <c r="H620" s="1"/>
      <c r="I620" s="1"/>
      <c r="J620" s="1"/>
      <c r="K620" s="1"/>
      <c r="L620" s="1"/>
    </row>
    <row r="621" spans="1:12">
      <c r="A621" s="1"/>
      <c r="B621" s="1"/>
      <c r="C621" s="1"/>
      <c r="D621" s="1"/>
      <c r="E621" s="1"/>
      <c r="F621" s="1"/>
      <c r="G621" s="1"/>
      <c r="H621" s="1"/>
      <c r="I621" s="1"/>
      <c r="J621" s="1"/>
      <c r="K621" s="1"/>
      <c r="L621" s="1"/>
    </row>
    <row r="622" spans="1:12">
      <c r="A622" s="1"/>
      <c r="B622" s="1"/>
      <c r="C622" s="1"/>
      <c r="D622" s="1"/>
      <c r="E622" s="1"/>
      <c r="F622" s="1"/>
      <c r="G622" s="1"/>
      <c r="H622" s="1"/>
      <c r="I622" s="1"/>
      <c r="J622" s="1"/>
      <c r="K622" s="1"/>
      <c r="L622" s="1"/>
    </row>
    <row r="623" spans="1:12">
      <c r="A623" s="1"/>
      <c r="B623" s="1"/>
      <c r="C623" s="1"/>
      <c r="D623" s="1"/>
      <c r="E623" s="1"/>
      <c r="F623" s="1"/>
      <c r="G623" s="1"/>
      <c r="H623" s="1"/>
      <c r="I623" s="1"/>
      <c r="J623" s="1"/>
      <c r="K623" s="1"/>
      <c r="L623" s="1"/>
    </row>
    <row r="624" spans="1:12">
      <c r="A624" s="1"/>
      <c r="B624" s="1"/>
      <c r="C624" s="1"/>
      <c r="D624" s="1"/>
      <c r="E624" s="1"/>
      <c r="F624" s="1"/>
      <c r="G624" s="1"/>
      <c r="H624" s="1"/>
      <c r="I624" s="1"/>
      <c r="J624" s="1"/>
      <c r="K624" s="1"/>
      <c r="L624" s="1"/>
    </row>
    <row r="625" spans="1:12">
      <c r="A625" s="1"/>
      <c r="B625" s="1"/>
      <c r="C625" s="1"/>
      <c r="D625" s="1"/>
      <c r="E625" s="1"/>
      <c r="F625" s="1"/>
      <c r="G625" s="1"/>
      <c r="H625" s="1"/>
      <c r="I625" s="1"/>
      <c r="J625" s="1"/>
      <c r="K625" s="1"/>
      <c r="L625" s="1"/>
    </row>
    <row r="626" spans="1:12">
      <c r="A626" s="1"/>
      <c r="B626" s="1"/>
      <c r="C626" s="1"/>
      <c r="D626" s="1"/>
      <c r="E626" s="1"/>
      <c r="F626" s="1"/>
      <c r="G626" s="1"/>
      <c r="H626" s="1"/>
      <c r="I626" s="1"/>
      <c r="J626" s="1"/>
      <c r="K626" s="1"/>
      <c r="L626" s="1"/>
    </row>
    <row r="627" spans="1:12">
      <c r="A627" s="1"/>
      <c r="B627" s="1"/>
      <c r="C627" s="1"/>
      <c r="D627" s="1"/>
      <c r="E627" s="1"/>
      <c r="F627" s="1"/>
      <c r="G627" s="1"/>
      <c r="H627" s="1"/>
      <c r="I627" s="1"/>
      <c r="J627" s="1"/>
      <c r="K627" s="1"/>
      <c r="L627" s="1"/>
    </row>
    <row r="628" spans="1:12">
      <c r="A628" s="1"/>
      <c r="B628" s="1"/>
      <c r="C628" s="1"/>
      <c r="D628" s="1"/>
      <c r="E628" s="1"/>
      <c r="F628" s="1"/>
      <c r="G628" s="1"/>
      <c r="H628" s="1"/>
      <c r="I628" s="1"/>
      <c r="J628" s="1"/>
      <c r="K628" s="1"/>
      <c r="L628" s="1"/>
    </row>
    <row r="629" spans="1:12">
      <c r="A629" s="1"/>
      <c r="B629" s="1"/>
      <c r="C629" s="1"/>
      <c r="D629" s="1"/>
      <c r="E629" s="1"/>
      <c r="F629" s="1"/>
      <c r="G629" s="1"/>
      <c r="H629" s="1"/>
      <c r="I629" s="1"/>
      <c r="J629" s="1"/>
      <c r="K629" s="1"/>
      <c r="L629" s="1"/>
    </row>
    <row r="630" spans="1:12">
      <c r="A630" s="1"/>
      <c r="B630" s="1"/>
      <c r="C630" s="1"/>
      <c r="D630" s="1"/>
      <c r="E630" s="1"/>
      <c r="F630" s="1"/>
      <c r="G630" s="1"/>
      <c r="H630" s="1"/>
      <c r="I630" s="1"/>
      <c r="J630" s="1"/>
      <c r="K630" s="1"/>
      <c r="L630" s="1"/>
    </row>
    <row r="631" spans="1:12">
      <c r="A631" s="1"/>
      <c r="B631" s="1"/>
      <c r="C631" s="1"/>
      <c r="D631" s="1"/>
      <c r="E631" s="1"/>
      <c r="F631" s="1"/>
      <c r="G631" s="1"/>
      <c r="H631" s="1"/>
      <c r="I631" s="1"/>
      <c r="J631" s="1"/>
      <c r="K631" s="1"/>
      <c r="L631" s="1"/>
    </row>
    <row r="632" spans="1:12">
      <c r="A632" s="1"/>
      <c r="B632" s="1"/>
      <c r="C632" s="1"/>
      <c r="D632" s="1"/>
      <c r="E632" s="1"/>
      <c r="F632" s="1"/>
      <c r="G632" s="1"/>
      <c r="H632" s="1"/>
      <c r="I632" s="1"/>
      <c r="J632" s="1"/>
      <c r="K632" s="1"/>
      <c r="L632" s="1"/>
    </row>
    <row r="633" spans="1:12">
      <c r="A633" s="1"/>
      <c r="B633" s="1"/>
      <c r="C633" s="1"/>
      <c r="D633" s="1"/>
      <c r="E633" s="1"/>
      <c r="F633" s="1"/>
      <c r="G633" s="1"/>
      <c r="H633" s="1"/>
      <c r="I633" s="1"/>
      <c r="J633" s="1"/>
      <c r="K633" s="1"/>
      <c r="L633" s="1"/>
    </row>
    <row r="634" spans="1:12">
      <c r="A634" s="1"/>
      <c r="B634" s="1"/>
      <c r="C634" s="1"/>
      <c r="D634" s="1"/>
      <c r="E634" s="1"/>
      <c r="F634" s="1"/>
      <c r="G634" s="1"/>
      <c r="H634" s="1"/>
      <c r="I634" s="1"/>
      <c r="J634" s="1"/>
      <c r="K634" s="1"/>
      <c r="L634" s="1"/>
    </row>
    <row r="635" spans="1:12">
      <c r="A635" s="1"/>
      <c r="B635" s="1"/>
      <c r="C635" s="1"/>
      <c r="D635" s="1"/>
      <c r="E635" s="1"/>
      <c r="F635" s="1"/>
      <c r="G635" s="1"/>
      <c r="H635" s="1"/>
      <c r="I635" s="1"/>
      <c r="J635" s="1"/>
      <c r="K635" s="1"/>
      <c r="L635" s="1"/>
    </row>
    <row r="636" spans="1:12">
      <c r="A636" s="1"/>
      <c r="B636" s="1"/>
      <c r="C636" s="1"/>
      <c r="D636" s="1"/>
      <c r="E636" s="1"/>
      <c r="F636" s="1"/>
      <c r="G636" s="1"/>
      <c r="H636" s="1"/>
      <c r="I636" s="1"/>
      <c r="J636" s="1"/>
      <c r="K636" s="1"/>
      <c r="L636" s="1"/>
    </row>
    <row r="637" spans="1:12">
      <c r="A637" s="1"/>
      <c r="B637" s="1"/>
      <c r="C637" s="1"/>
      <c r="D637" s="1"/>
      <c r="E637" s="1"/>
      <c r="F637" s="1"/>
      <c r="G637" s="1"/>
      <c r="H637" s="1"/>
      <c r="I637" s="1"/>
      <c r="J637" s="1"/>
      <c r="K637" s="1"/>
      <c r="L637" s="1"/>
    </row>
    <row r="638" spans="1:12">
      <c r="A638" s="1"/>
      <c r="B638" s="1"/>
      <c r="C638" s="1"/>
      <c r="D638" s="1"/>
      <c r="E638" s="1"/>
      <c r="F638" s="1"/>
      <c r="G638" s="1"/>
      <c r="H638" s="1"/>
      <c r="I638" s="1"/>
      <c r="J638" s="1"/>
      <c r="K638" s="1"/>
      <c r="L638" s="1"/>
    </row>
    <row r="639" spans="1:12">
      <c r="A639" s="1"/>
      <c r="B639" s="1"/>
      <c r="C639" s="1"/>
      <c r="D639" s="1"/>
      <c r="E639" s="1"/>
      <c r="F639" s="1"/>
      <c r="G639" s="1"/>
      <c r="H639" s="1"/>
      <c r="I639" s="1"/>
      <c r="J639" s="1"/>
      <c r="K639" s="1"/>
      <c r="L639" s="1"/>
    </row>
    <row r="640" spans="1:12">
      <c r="A640" s="1"/>
      <c r="B640" s="1"/>
      <c r="C640" s="1"/>
      <c r="D640" s="1"/>
      <c r="E640" s="1"/>
      <c r="F640" s="1"/>
      <c r="G640" s="1"/>
      <c r="H640" s="1"/>
      <c r="I640" s="1"/>
      <c r="J640" s="1"/>
      <c r="K640" s="1"/>
      <c r="L640" s="1"/>
    </row>
    <row r="641" spans="1:12">
      <c r="A641" s="1"/>
      <c r="B641" s="1"/>
      <c r="C641" s="1"/>
      <c r="D641" s="1"/>
      <c r="E641" s="1"/>
      <c r="F641" s="1"/>
      <c r="G641" s="1"/>
      <c r="H641" s="1"/>
      <c r="I641" s="1"/>
      <c r="J641" s="1"/>
      <c r="K641" s="1"/>
      <c r="L641" s="1"/>
    </row>
    <row r="642" spans="1:12">
      <c r="A642" s="1"/>
      <c r="B642" s="1"/>
      <c r="C642" s="1"/>
      <c r="D642" s="1"/>
      <c r="E642" s="1"/>
      <c r="F642" s="1"/>
      <c r="G642" s="1"/>
      <c r="H642" s="1"/>
      <c r="I642" s="1"/>
      <c r="J642" s="1"/>
      <c r="K642" s="1"/>
      <c r="L642" s="1"/>
    </row>
    <row r="643" spans="1:12">
      <c r="A643" s="1"/>
      <c r="B643" s="1"/>
      <c r="C643" s="1"/>
      <c r="D643" s="1"/>
      <c r="E643" s="1"/>
      <c r="F643" s="1"/>
      <c r="G643" s="1"/>
      <c r="H643" s="1"/>
      <c r="I643" s="1"/>
      <c r="J643" s="1"/>
      <c r="K643" s="1"/>
      <c r="L643" s="1"/>
    </row>
    <row r="644" spans="1:12">
      <c r="A644" s="1"/>
      <c r="B644" s="1"/>
      <c r="C644" s="1"/>
      <c r="D644" s="1"/>
      <c r="E644" s="1"/>
      <c r="F644" s="1"/>
      <c r="G644" s="1"/>
      <c r="H644" s="1"/>
      <c r="I644" s="1"/>
      <c r="J644" s="1"/>
      <c r="K644" s="1"/>
      <c r="L644" s="1"/>
    </row>
    <row r="645" spans="1:12">
      <c r="A645" s="1"/>
      <c r="B645" s="1"/>
      <c r="C645" s="1"/>
      <c r="D645" s="1"/>
      <c r="E645" s="1"/>
      <c r="F645" s="1"/>
      <c r="G645" s="1"/>
      <c r="H645" s="1"/>
      <c r="I645" s="1"/>
      <c r="J645" s="1"/>
      <c r="K645" s="1"/>
      <c r="L645" s="1"/>
    </row>
    <row r="646" spans="1:12">
      <c r="A646" s="1"/>
      <c r="B646" s="1"/>
      <c r="C646" s="1"/>
      <c r="D646" s="1"/>
      <c r="E646" s="1"/>
      <c r="F646" s="1"/>
      <c r="G646" s="1"/>
      <c r="H646" s="1"/>
      <c r="I646" s="1"/>
      <c r="J646" s="1"/>
      <c r="K646" s="1"/>
      <c r="L646" s="1"/>
    </row>
    <row r="647" spans="1:12">
      <c r="A647" s="1"/>
      <c r="B647" s="1"/>
      <c r="C647" s="1"/>
      <c r="D647" s="1"/>
      <c r="E647" s="1"/>
      <c r="F647" s="1"/>
      <c r="G647" s="1"/>
      <c r="H647" s="1"/>
      <c r="I647" s="1"/>
      <c r="J647" s="1"/>
      <c r="K647" s="1"/>
      <c r="L647" s="1"/>
    </row>
    <row r="648" spans="1:12">
      <c r="A648" s="1"/>
      <c r="B648" s="1"/>
      <c r="C648" s="1"/>
      <c r="D648" s="1"/>
      <c r="E648" s="1"/>
      <c r="F648" s="1"/>
      <c r="G648" s="1"/>
      <c r="H648" s="1"/>
      <c r="I648" s="1"/>
      <c r="J648" s="1"/>
      <c r="K648" s="1"/>
      <c r="L648" s="1"/>
    </row>
    <row r="649" spans="1:12">
      <c r="A649" s="1"/>
      <c r="B649" s="1"/>
      <c r="C649" s="1"/>
      <c r="D649" s="1"/>
      <c r="E649" s="1"/>
      <c r="F649" s="1"/>
      <c r="G649" s="1"/>
      <c r="H649" s="1"/>
      <c r="I649" s="1"/>
      <c r="J649" s="1"/>
      <c r="K649" s="1"/>
      <c r="L649" s="1"/>
    </row>
    <row r="650" spans="1:12">
      <c r="A650" s="1"/>
      <c r="B650" s="1"/>
      <c r="C650" s="1"/>
      <c r="D650" s="1"/>
      <c r="E650" s="1"/>
      <c r="F650" s="1"/>
      <c r="G650" s="1"/>
      <c r="H650" s="1"/>
      <c r="I650" s="1"/>
      <c r="J650" s="1"/>
      <c r="K650" s="1"/>
      <c r="L650" s="1"/>
    </row>
    <row r="651" spans="1:12">
      <c r="A651" s="1"/>
      <c r="B651" s="1"/>
      <c r="C651" s="1"/>
      <c r="D651" s="1"/>
      <c r="E651" s="1"/>
      <c r="F651" s="1"/>
      <c r="G651" s="1"/>
      <c r="H651" s="1"/>
      <c r="I651" s="1"/>
      <c r="J651" s="1"/>
      <c r="K651" s="1"/>
      <c r="L651" s="1"/>
    </row>
    <row r="652" spans="1:12">
      <c r="A652" s="1"/>
      <c r="B652" s="1"/>
      <c r="C652" s="1"/>
      <c r="D652" s="1"/>
      <c r="E652" s="1"/>
      <c r="F652" s="1"/>
      <c r="G652" s="1"/>
      <c r="H652" s="1"/>
      <c r="I652" s="1"/>
      <c r="J652" s="1"/>
      <c r="K652" s="1"/>
      <c r="L652" s="1"/>
    </row>
    <row r="653" spans="1:12">
      <c r="A653" s="1"/>
      <c r="B653" s="1"/>
      <c r="C653" s="1"/>
      <c r="D653" s="1"/>
      <c r="E653" s="1"/>
      <c r="F653" s="1"/>
      <c r="G653" s="1"/>
      <c r="H653" s="1"/>
      <c r="I653" s="1"/>
      <c r="J653" s="1"/>
      <c r="K653" s="1"/>
      <c r="L653" s="1"/>
    </row>
    <row r="654" spans="1:12">
      <c r="A654" s="1"/>
      <c r="B654" s="1"/>
      <c r="C654" s="1"/>
      <c r="D654" s="1"/>
      <c r="E654" s="1"/>
      <c r="F654" s="1"/>
      <c r="G654" s="1"/>
      <c r="H654" s="1"/>
      <c r="I654" s="1"/>
      <c r="J654" s="1"/>
      <c r="K654" s="1"/>
      <c r="L654" s="1"/>
    </row>
    <row r="655" spans="1:12">
      <c r="A655" s="1"/>
      <c r="B655" s="1"/>
      <c r="C655" s="1"/>
      <c r="D655" s="1"/>
      <c r="E655" s="1"/>
      <c r="F655" s="1"/>
      <c r="G655" s="1"/>
      <c r="H655" s="1"/>
      <c r="I655" s="1"/>
      <c r="J655" s="1"/>
      <c r="K655" s="1"/>
      <c r="L655" s="1"/>
    </row>
    <row r="656" spans="1:12">
      <c r="A656" s="1"/>
      <c r="B656" s="1"/>
      <c r="C656" s="1"/>
      <c r="D656" s="1"/>
      <c r="E656" s="1"/>
      <c r="F656" s="1"/>
      <c r="G656" s="1"/>
      <c r="H656" s="1"/>
      <c r="I656" s="1"/>
      <c r="J656" s="1"/>
      <c r="K656" s="1"/>
      <c r="L656" s="1"/>
    </row>
    <row r="657" spans="1:12">
      <c r="A657" s="1"/>
      <c r="B657" s="1"/>
      <c r="C657" s="1"/>
      <c r="D657" s="1"/>
      <c r="E657" s="1"/>
      <c r="F657" s="1"/>
      <c r="G657" s="1"/>
      <c r="H657" s="1"/>
      <c r="I657" s="1"/>
      <c r="J657" s="1"/>
      <c r="K657" s="1"/>
      <c r="L657" s="1"/>
    </row>
    <row r="658" spans="1:12">
      <c r="A658" s="1"/>
      <c r="B658" s="1"/>
      <c r="C658" s="1"/>
      <c r="D658" s="1"/>
      <c r="E658" s="1"/>
      <c r="F658" s="1"/>
      <c r="G658" s="1"/>
      <c r="H658" s="1"/>
      <c r="I658" s="1"/>
      <c r="J658" s="1"/>
      <c r="K658" s="1"/>
      <c r="L658" s="1"/>
    </row>
    <row r="659" spans="1:12">
      <c r="A659" s="1"/>
      <c r="B659" s="1"/>
      <c r="C659" s="1"/>
      <c r="D659" s="1"/>
      <c r="E659" s="1"/>
      <c r="F659" s="1"/>
      <c r="G659" s="1"/>
      <c r="H659" s="1"/>
      <c r="I659" s="1"/>
      <c r="J659" s="1"/>
      <c r="K659" s="1"/>
      <c r="L659" s="1"/>
    </row>
    <row r="660" spans="1:12">
      <c r="A660" s="1"/>
      <c r="B660" s="1"/>
      <c r="C660" s="1"/>
      <c r="D660" s="1"/>
      <c r="E660" s="1"/>
      <c r="F660" s="1"/>
      <c r="G660" s="1"/>
      <c r="H660" s="1"/>
      <c r="I660" s="1"/>
      <c r="J660" s="1"/>
      <c r="K660" s="1"/>
      <c r="L660" s="1"/>
    </row>
    <row r="661" spans="1:12">
      <c r="A661" s="1"/>
      <c r="B661" s="1"/>
      <c r="C661" s="1"/>
      <c r="D661" s="1"/>
      <c r="E661" s="1"/>
      <c r="F661" s="1"/>
      <c r="G661" s="1"/>
      <c r="H661" s="1"/>
      <c r="I661" s="1"/>
      <c r="J661" s="1"/>
      <c r="K661" s="1"/>
      <c r="L661" s="1"/>
    </row>
    <row r="662" spans="1:12">
      <c r="A662" s="1"/>
      <c r="B662" s="1"/>
      <c r="C662" s="1"/>
      <c r="D662" s="1"/>
      <c r="E662" s="1"/>
      <c r="F662" s="1"/>
      <c r="G662" s="1"/>
      <c r="H662" s="1"/>
      <c r="I662" s="1"/>
      <c r="J662" s="1"/>
      <c r="K662" s="1"/>
      <c r="L662" s="1"/>
    </row>
    <row r="663" spans="1:12">
      <c r="A663" s="1"/>
      <c r="B663" s="1"/>
      <c r="C663" s="1"/>
      <c r="D663" s="1"/>
      <c r="E663" s="1"/>
      <c r="F663" s="1"/>
      <c r="G663" s="1"/>
      <c r="H663" s="1"/>
      <c r="I663" s="1"/>
      <c r="J663" s="1"/>
      <c r="K663" s="1"/>
      <c r="L663" s="1"/>
    </row>
    <row r="664" spans="1:12">
      <c r="A664" s="1"/>
      <c r="B664" s="1"/>
      <c r="C664" s="1"/>
      <c r="D664" s="1"/>
      <c r="E664" s="1"/>
      <c r="F664" s="1"/>
      <c r="G664" s="1"/>
      <c r="H664" s="1"/>
      <c r="I664" s="1"/>
      <c r="J664" s="1"/>
      <c r="K664" s="1"/>
      <c r="L664" s="1"/>
    </row>
    <row r="665" spans="1:12">
      <c r="A665" s="1"/>
      <c r="B665" s="1"/>
      <c r="C665" s="1"/>
      <c r="D665" s="1"/>
      <c r="E665" s="1"/>
      <c r="F665" s="1"/>
      <c r="G665" s="1"/>
      <c r="H665" s="1"/>
      <c r="I665" s="1"/>
      <c r="J665" s="1"/>
      <c r="K665" s="1"/>
      <c r="L665" s="1"/>
    </row>
    <row r="666" spans="1:12">
      <c r="A666" s="1"/>
      <c r="B666" s="1"/>
      <c r="C666" s="1"/>
      <c r="D666" s="1"/>
      <c r="E666" s="1"/>
      <c r="F666" s="1"/>
      <c r="G666" s="1"/>
      <c r="H666" s="1"/>
      <c r="I666" s="1"/>
      <c r="J666" s="1"/>
      <c r="K666" s="1"/>
      <c r="L666" s="1"/>
    </row>
    <row r="667" spans="1:12">
      <c r="A667" s="1"/>
      <c r="B667" s="1"/>
      <c r="C667" s="1"/>
      <c r="D667" s="1"/>
      <c r="E667" s="1"/>
      <c r="F667" s="1"/>
      <c r="G667" s="1"/>
      <c r="H667" s="1"/>
      <c r="I667" s="1"/>
      <c r="J667" s="1"/>
      <c r="K667" s="1"/>
      <c r="L667" s="1"/>
    </row>
    <row r="668" spans="1:12">
      <c r="A668" s="1"/>
      <c r="B668" s="1"/>
      <c r="C668" s="1"/>
      <c r="D668" s="1"/>
      <c r="E668" s="1"/>
      <c r="F668" s="1"/>
      <c r="G668" s="1"/>
      <c r="H668" s="1"/>
      <c r="I668" s="1"/>
      <c r="J668" s="1"/>
      <c r="K668" s="1"/>
      <c r="L668" s="1"/>
    </row>
    <row r="669" spans="1:12">
      <c r="A669" s="1"/>
      <c r="B669" s="1"/>
      <c r="C669" s="1"/>
      <c r="D669" s="1"/>
      <c r="E669" s="1"/>
      <c r="F669" s="1"/>
      <c r="G669" s="1"/>
      <c r="H669" s="1"/>
      <c r="I669" s="1"/>
      <c r="J669" s="1"/>
      <c r="K669" s="1"/>
      <c r="L669" s="1"/>
    </row>
    <row r="670" spans="1:12">
      <c r="A670" s="1"/>
      <c r="B670" s="1"/>
      <c r="C670" s="1"/>
      <c r="D670" s="1"/>
      <c r="E670" s="1"/>
      <c r="F670" s="1"/>
      <c r="G670" s="1"/>
      <c r="H670" s="1"/>
      <c r="I670" s="1"/>
      <c r="J670" s="1"/>
      <c r="K670" s="1"/>
      <c r="L670" s="1"/>
    </row>
    <row r="671" spans="1:12">
      <c r="A671" s="1"/>
      <c r="B671" s="1"/>
      <c r="C671" s="1"/>
      <c r="D671" s="1"/>
      <c r="E671" s="1"/>
      <c r="F671" s="1"/>
      <c r="G671" s="1"/>
      <c r="H671" s="1"/>
      <c r="I671" s="1"/>
      <c r="J671" s="1"/>
      <c r="K671" s="1"/>
      <c r="L671" s="1"/>
    </row>
    <row r="672" spans="1:12">
      <c r="A672" s="1"/>
      <c r="B672" s="1"/>
      <c r="C672" s="1"/>
      <c r="D672" s="1"/>
      <c r="E672" s="1"/>
      <c r="F672" s="1"/>
      <c r="G672" s="1"/>
      <c r="H672" s="1"/>
      <c r="I672" s="1"/>
      <c r="J672" s="1"/>
      <c r="K672" s="1"/>
      <c r="L672" s="1"/>
    </row>
    <row r="673" spans="1:12">
      <c r="A673" s="1"/>
      <c r="B673" s="1"/>
      <c r="C673" s="1"/>
      <c r="D673" s="1"/>
      <c r="E673" s="1"/>
      <c r="F673" s="1"/>
      <c r="G673" s="1"/>
      <c r="H673" s="1"/>
      <c r="I673" s="1"/>
      <c r="J673" s="1"/>
      <c r="K673" s="1"/>
      <c r="L673" s="1"/>
    </row>
    <row r="674" spans="1:12">
      <c r="A674" s="1"/>
      <c r="B674" s="1"/>
      <c r="C674" s="1"/>
      <c r="D674" s="1"/>
      <c r="E674" s="1"/>
      <c r="F674" s="1"/>
      <c r="G674" s="1"/>
      <c r="H674" s="1"/>
      <c r="I674" s="1"/>
      <c r="J674" s="1"/>
      <c r="K674" s="1"/>
      <c r="L674" s="1"/>
    </row>
    <row r="675" spans="1:12">
      <c r="A675" s="1"/>
      <c r="B675" s="1"/>
      <c r="C675" s="1"/>
      <c r="D675" s="1"/>
      <c r="E675" s="1"/>
      <c r="F675" s="1"/>
      <c r="G675" s="1"/>
      <c r="H675" s="1"/>
      <c r="I675" s="1"/>
      <c r="J675" s="1"/>
      <c r="K675" s="1"/>
      <c r="L675" s="1"/>
    </row>
    <row r="676" spans="1:12">
      <c r="A676" s="1"/>
      <c r="B676" s="1"/>
      <c r="C676" s="1"/>
      <c r="D676" s="1"/>
      <c r="E676" s="1"/>
      <c r="F676" s="1"/>
      <c r="G676" s="1"/>
      <c r="H676" s="1"/>
      <c r="I676" s="1"/>
      <c r="J676" s="1"/>
      <c r="K676" s="1"/>
      <c r="L676" s="1"/>
    </row>
    <row r="677" spans="1:12">
      <c r="A677" s="1"/>
      <c r="B677" s="1"/>
      <c r="C677" s="1"/>
      <c r="D677" s="1"/>
      <c r="E677" s="1"/>
      <c r="F677" s="1"/>
      <c r="G677" s="1"/>
      <c r="H677" s="1"/>
      <c r="I677" s="1"/>
      <c r="J677" s="1"/>
      <c r="K677" s="1"/>
      <c r="L677" s="1"/>
    </row>
    <row r="678" spans="1:12">
      <c r="A678" s="1"/>
      <c r="B678" s="1"/>
      <c r="C678" s="1"/>
      <c r="D678" s="1"/>
      <c r="E678" s="1"/>
      <c r="F678" s="1"/>
      <c r="G678" s="1"/>
      <c r="H678" s="1"/>
      <c r="I678" s="1"/>
      <c r="J678" s="1"/>
      <c r="K678" s="1"/>
      <c r="L678" s="1"/>
    </row>
    <row r="679" spans="1:12">
      <c r="A679" s="1"/>
      <c r="B679" s="1"/>
      <c r="C679" s="1"/>
      <c r="D679" s="1"/>
      <c r="E679" s="1"/>
      <c r="F679" s="1"/>
      <c r="G679" s="1"/>
      <c r="H679" s="1"/>
      <c r="I679" s="1"/>
      <c r="J679" s="1"/>
      <c r="K679" s="1"/>
      <c r="L679" s="1"/>
    </row>
    <row r="680" spans="1:12">
      <c r="A680" s="1"/>
      <c r="B680" s="1"/>
      <c r="C680" s="1"/>
      <c r="D680" s="1"/>
      <c r="E680" s="1"/>
      <c r="F680" s="1"/>
      <c r="G680" s="1"/>
      <c r="H680" s="1"/>
      <c r="I680" s="1"/>
      <c r="J680" s="1"/>
      <c r="K680" s="1"/>
      <c r="L680" s="1"/>
    </row>
    <row r="681" spans="1:12">
      <c r="A681" s="1"/>
      <c r="B681" s="1"/>
      <c r="C681" s="1"/>
      <c r="D681" s="1"/>
      <c r="E681" s="1"/>
      <c r="F681" s="1"/>
      <c r="G681" s="1"/>
      <c r="H681" s="1"/>
      <c r="I681" s="1"/>
      <c r="J681" s="1"/>
      <c r="K681" s="1"/>
      <c r="L681" s="1"/>
    </row>
    <row r="682" spans="1:12">
      <c r="A682" s="1"/>
      <c r="B682" s="1"/>
      <c r="C682" s="1"/>
      <c r="D682" s="1"/>
      <c r="E682" s="1"/>
      <c r="F682" s="1"/>
      <c r="G682" s="1"/>
      <c r="H682" s="1"/>
      <c r="I682" s="1"/>
      <c r="J682" s="1"/>
      <c r="K682" s="1"/>
      <c r="L682" s="1"/>
    </row>
    <row r="683" spans="1:12">
      <c r="A683" s="1"/>
      <c r="B683" s="1"/>
      <c r="C683" s="1"/>
      <c r="D683" s="1"/>
      <c r="E683" s="1"/>
      <c r="F683" s="1"/>
      <c r="G683" s="1"/>
      <c r="H683" s="1"/>
      <c r="I683" s="1"/>
      <c r="J683" s="1"/>
      <c r="K683" s="1"/>
      <c r="L683" s="1"/>
    </row>
    <row r="684" spans="1:12">
      <c r="A684" s="1"/>
      <c r="B684" s="1"/>
      <c r="C684" s="1"/>
      <c r="D684" s="1"/>
      <c r="E684" s="1"/>
      <c r="F684" s="1"/>
      <c r="G684" s="1"/>
      <c r="H684" s="1"/>
      <c r="I684" s="1"/>
      <c r="J684" s="1"/>
      <c r="K684" s="1"/>
      <c r="L684" s="1"/>
    </row>
    <row r="685" spans="1:12">
      <c r="A685" s="1"/>
      <c r="B685" s="1"/>
      <c r="C685" s="1"/>
      <c r="D685" s="1"/>
      <c r="E685" s="1"/>
      <c r="F685" s="1"/>
      <c r="G685" s="1"/>
      <c r="H685" s="1"/>
      <c r="I685" s="1"/>
      <c r="J685" s="1"/>
      <c r="K685" s="1"/>
      <c r="L685" s="1"/>
    </row>
    <row r="686" spans="1:12">
      <c r="A686" s="1"/>
      <c r="B686" s="1"/>
      <c r="C686" s="1"/>
      <c r="D686" s="1"/>
      <c r="E686" s="1"/>
      <c r="F686" s="1"/>
      <c r="G686" s="1"/>
      <c r="H686" s="1"/>
      <c r="I686" s="1"/>
      <c r="J686" s="1"/>
      <c r="K686" s="1"/>
      <c r="L686" s="1"/>
    </row>
    <row r="687" spans="1:12">
      <c r="A687" s="1"/>
      <c r="B687" s="1"/>
      <c r="C687" s="1"/>
      <c r="D687" s="1"/>
      <c r="E687" s="1"/>
      <c r="F687" s="1"/>
      <c r="G687" s="1"/>
      <c r="H687" s="1"/>
      <c r="I687" s="1"/>
      <c r="J687" s="1"/>
      <c r="K687" s="1"/>
      <c r="L687" s="1"/>
    </row>
    <row r="688" spans="1:12">
      <c r="A688" s="1"/>
      <c r="B688" s="1"/>
      <c r="C688" s="1"/>
      <c r="D688" s="1"/>
      <c r="E688" s="1"/>
      <c r="F688" s="1"/>
      <c r="G688" s="1"/>
      <c r="H688" s="1"/>
      <c r="I688" s="1"/>
      <c r="J688" s="1"/>
      <c r="K688" s="1"/>
      <c r="L688" s="1"/>
    </row>
    <row r="689" spans="1:12">
      <c r="A689" s="1"/>
      <c r="B689" s="1"/>
      <c r="C689" s="1"/>
      <c r="D689" s="1"/>
      <c r="E689" s="1"/>
      <c r="F689" s="1"/>
      <c r="G689" s="1"/>
      <c r="H689" s="1"/>
      <c r="I689" s="1"/>
      <c r="J689" s="1"/>
      <c r="K689" s="1"/>
      <c r="L689" s="1"/>
    </row>
    <row r="690" spans="1:12">
      <c r="A690" s="1"/>
      <c r="B690" s="1"/>
      <c r="C690" s="1"/>
      <c r="D690" s="1"/>
      <c r="E690" s="1"/>
      <c r="F690" s="1"/>
      <c r="G690" s="1"/>
      <c r="H690" s="1"/>
      <c r="I690" s="1"/>
      <c r="J690" s="1"/>
      <c r="K690" s="1"/>
      <c r="L690" s="1"/>
    </row>
    <row r="691" spans="1:12">
      <c r="A691" s="1"/>
      <c r="B691" s="1"/>
      <c r="C691" s="1"/>
      <c r="D691" s="1"/>
      <c r="E691" s="1"/>
      <c r="F691" s="1"/>
      <c r="G691" s="1"/>
      <c r="H691" s="1"/>
      <c r="I691" s="1"/>
      <c r="J691" s="1"/>
      <c r="K691" s="1"/>
      <c r="L691" s="1"/>
    </row>
    <row r="692" spans="1:12">
      <c r="A692" s="1"/>
      <c r="B692" s="1"/>
      <c r="C692" s="1"/>
      <c r="D692" s="1"/>
      <c r="E692" s="1"/>
      <c r="F692" s="1"/>
      <c r="G692" s="1"/>
      <c r="H692" s="1"/>
      <c r="I692" s="1"/>
      <c r="J692" s="1"/>
      <c r="K692" s="1"/>
      <c r="L692" s="1"/>
    </row>
    <row r="693" spans="1:12">
      <c r="A693" s="1"/>
      <c r="B693" s="1"/>
      <c r="C693" s="1"/>
      <c r="D693" s="1"/>
      <c r="E693" s="1"/>
      <c r="F693" s="1"/>
      <c r="G693" s="1"/>
      <c r="H693" s="1"/>
      <c r="I693" s="1"/>
      <c r="J693" s="1"/>
      <c r="K693" s="1"/>
      <c r="L693" s="1"/>
    </row>
    <row r="694" spans="1:12">
      <c r="A694" s="1"/>
      <c r="B694" s="1"/>
      <c r="C694" s="1"/>
      <c r="D694" s="1"/>
      <c r="E694" s="1"/>
      <c r="F694" s="1"/>
      <c r="G694" s="1"/>
      <c r="H694" s="1"/>
      <c r="I694" s="1"/>
      <c r="J694" s="1"/>
      <c r="K694" s="1"/>
      <c r="L694" s="1"/>
    </row>
    <row r="695" spans="1:12">
      <c r="A695" s="1"/>
      <c r="B695" s="1"/>
      <c r="C695" s="1"/>
      <c r="D695" s="1"/>
      <c r="E695" s="1"/>
      <c r="F695" s="1"/>
      <c r="G695" s="1"/>
      <c r="H695" s="1"/>
      <c r="I695" s="1"/>
      <c r="J695" s="1"/>
      <c r="K695" s="1"/>
      <c r="L695" s="1"/>
    </row>
    <row r="696" spans="1:12">
      <c r="A696" s="1"/>
      <c r="B696" s="1"/>
      <c r="C696" s="1"/>
      <c r="D696" s="1"/>
      <c r="E696" s="1"/>
      <c r="F696" s="1"/>
      <c r="G696" s="1"/>
      <c r="H696" s="1"/>
      <c r="I696" s="1"/>
      <c r="J696" s="1"/>
      <c r="K696" s="1"/>
      <c r="L696" s="1"/>
    </row>
    <row r="697" spans="1:12">
      <c r="A697" s="1"/>
      <c r="B697" s="1"/>
      <c r="C697" s="1"/>
      <c r="D697" s="1"/>
      <c r="E697" s="1"/>
      <c r="F697" s="1"/>
      <c r="G697" s="1"/>
      <c r="H697" s="1"/>
      <c r="I697" s="1"/>
      <c r="J697" s="1"/>
      <c r="K697" s="1"/>
      <c r="L697" s="1"/>
    </row>
    <row r="698" spans="1:12">
      <c r="A698" s="1"/>
      <c r="B698" s="1"/>
      <c r="C698" s="1"/>
      <c r="D698" s="1"/>
      <c r="E698" s="1"/>
      <c r="F698" s="1"/>
      <c r="G698" s="1"/>
      <c r="H698" s="1"/>
      <c r="I698" s="1"/>
      <c r="J698" s="1"/>
      <c r="K698" s="1"/>
      <c r="L698" s="1"/>
    </row>
    <row r="699" spans="1:12">
      <c r="A699" s="1"/>
      <c r="B699" s="1"/>
      <c r="C699" s="1"/>
      <c r="D699" s="1"/>
      <c r="E699" s="1"/>
      <c r="F699" s="1"/>
      <c r="G699" s="1"/>
      <c r="H699" s="1"/>
      <c r="I699" s="1"/>
      <c r="J699" s="1"/>
      <c r="K699" s="1"/>
      <c r="L699" s="1"/>
    </row>
    <row r="700" spans="1:12">
      <c r="A700" s="1"/>
      <c r="B700" s="1"/>
      <c r="C700" s="1"/>
      <c r="D700" s="1"/>
      <c r="E700" s="1"/>
      <c r="F700" s="1"/>
      <c r="G700" s="1"/>
      <c r="H700" s="1"/>
      <c r="I700" s="1"/>
      <c r="J700" s="1"/>
      <c r="K700" s="1"/>
      <c r="L700" s="1"/>
    </row>
    <row r="701" spans="1:12">
      <c r="A701" s="1"/>
      <c r="B701" s="1"/>
      <c r="C701" s="1"/>
      <c r="D701" s="1"/>
      <c r="E701" s="1"/>
      <c r="F701" s="1"/>
      <c r="G701" s="1"/>
      <c r="H701" s="1"/>
      <c r="I701" s="1"/>
      <c r="J701" s="1"/>
      <c r="K701" s="1"/>
      <c r="L701" s="1"/>
    </row>
    <row r="702" spans="1:12">
      <c r="A702" s="1"/>
      <c r="B702" s="1"/>
      <c r="C702" s="1"/>
      <c r="D702" s="1"/>
      <c r="E702" s="1"/>
      <c r="F702" s="1"/>
      <c r="G702" s="1"/>
      <c r="H702" s="1"/>
      <c r="I702" s="1"/>
      <c r="J702" s="1"/>
      <c r="K702" s="1"/>
      <c r="L702" s="1"/>
    </row>
    <row r="703" spans="1:12">
      <c r="A703" s="1"/>
      <c r="B703" s="1"/>
      <c r="C703" s="1"/>
      <c r="D703" s="1"/>
      <c r="E703" s="1"/>
      <c r="F703" s="1"/>
      <c r="G703" s="1"/>
      <c r="H703" s="1"/>
      <c r="I703" s="1"/>
      <c r="J703" s="1"/>
      <c r="K703" s="1"/>
      <c r="L703" s="1"/>
    </row>
    <row r="704" spans="1:12">
      <c r="A704" s="1"/>
      <c r="B704" s="1"/>
      <c r="C704" s="1"/>
      <c r="D704" s="1"/>
      <c r="E704" s="1"/>
      <c r="F704" s="1"/>
      <c r="G704" s="1"/>
      <c r="H704" s="1"/>
      <c r="I704" s="1"/>
      <c r="J704" s="1"/>
      <c r="K704" s="1"/>
      <c r="L704" s="1"/>
    </row>
    <row r="705" spans="1:12">
      <c r="A705" s="1"/>
      <c r="B705" s="1"/>
      <c r="C705" s="1"/>
      <c r="D705" s="1"/>
      <c r="E705" s="1"/>
      <c r="F705" s="1"/>
      <c r="G705" s="1"/>
      <c r="H705" s="1"/>
      <c r="I705" s="1"/>
      <c r="J705" s="1"/>
      <c r="K705" s="1"/>
      <c r="L705" s="1"/>
    </row>
    <row r="706" spans="1:12">
      <c r="A706" s="1"/>
      <c r="B706" s="1"/>
      <c r="C706" s="1"/>
      <c r="D706" s="1"/>
      <c r="E706" s="1"/>
      <c r="F706" s="1"/>
      <c r="G706" s="1"/>
      <c r="H706" s="1"/>
      <c r="I706" s="1"/>
      <c r="J706" s="1"/>
      <c r="K706" s="1"/>
      <c r="L706" s="1"/>
    </row>
    <row r="707" spans="1:12">
      <c r="A707" s="1"/>
      <c r="B707" s="1"/>
      <c r="C707" s="1"/>
      <c r="D707" s="1"/>
      <c r="E707" s="1"/>
      <c r="F707" s="1"/>
      <c r="G707" s="1"/>
      <c r="H707" s="1"/>
      <c r="I707" s="1"/>
      <c r="J707" s="1"/>
      <c r="K707" s="1"/>
      <c r="L707" s="1"/>
    </row>
    <row r="708" spans="1:12">
      <c r="A708" s="1"/>
      <c r="B708" s="1"/>
      <c r="C708" s="1"/>
      <c r="D708" s="1"/>
      <c r="E708" s="1"/>
      <c r="F708" s="1"/>
      <c r="G708" s="1"/>
      <c r="H708" s="1"/>
      <c r="I708" s="1"/>
      <c r="J708" s="1"/>
      <c r="K708" s="1"/>
      <c r="L708" s="1"/>
    </row>
    <row r="709" spans="1:12">
      <c r="A709" s="1"/>
      <c r="B709" s="1"/>
      <c r="C709" s="1"/>
      <c r="D709" s="1"/>
      <c r="E709" s="1"/>
      <c r="F709" s="1"/>
      <c r="G709" s="1"/>
      <c r="H709" s="1"/>
      <c r="I709" s="1"/>
      <c r="J709" s="1"/>
      <c r="K709" s="1"/>
      <c r="L709" s="1"/>
    </row>
    <row r="710" spans="1:12">
      <c r="A710" s="1"/>
      <c r="B710" s="1"/>
      <c r="C710" s="1"/>
      <c r="D710" s="1"/>
      <c r="E710" s="1"/>
      <c r="F710" s="1"/>
      <c r="G710" s="1"/>
      <c r="H710" s="1"/>
      <c r="I710" s="1"/>
      <c r="J710" s="1"/>
      <c r="K710" s="1"/>
      <c r="L710" s="1"/>
    </row>
    <row r="711" spans="1:12">
      <c r="A711" s="1"/>
      <c r="B711" s="1"/>
      <c r="C711" s="1"/>
      <c r="D711" s="1"/>
      <c r="E711" s="1"/>
      <c r="F711" s="1"/>
      <c r="G711" s="1"/>
      <c r="H711" s="1"/>
      <c r="I711" s="1"/>
      <c r="J711" s="1"/>
      <c r="K711" s="1"/>
      <c r="L711" s="1"/>
    </row>
    <row r="712" spans="1:12">
      <c r="A712" s="1"/>
      <c r="B712" s="1"/>
      <c r="C712" s="1"/>
      <c r="D712" s="1"/>
      <c r="E712" s="1"/>
      <c r="F712" s="1"/>
      <c r="G712" s="1"/>
      <c r="H712" s="1"/>
      <c r="I712" s="1"/>
      <c r="J712" s="1"/>
      <c r="K712" s="1"/>
      <c r="L712" s="1"/>
    </row>
    <row r="713" spans="1:12">
      <c r="A713" s="1"/>
      <c r="B713" s="1"/>
      <c r="C713" s="1"/>
      <c r="D713" s="1"/>
      <c r="E713" s="1"/>
      <c r="F713" s="1"/>
      <c r="G713" s="1"/>
      <c r="H713" s="1"/>
      <c r="I713" s="1"/>
      <c r="J713" s="1"/>
      <c r="K713" s="1"/>
      <c r="L713" s="1"/>
    </row>
    <row r="714" spans="1:12">
      <c r="A714" s="1"/>
      <c r="B714" s="1"/>
      <c r="C714" s="1"/>
      <c r="D714" s="1"/>
      <c r="E714" s="1"/>
      <c r="F714" s="1"/>
      <c r="G714" s="1"/>
      <c r="H714" s="1"/>
      <c r="I714" s="1"/>
      <c r="J714" s="1"/>
      <c r="K714" s="1"/>
      <c r="L714" s="1"/>
    </row>
    <row r="715" spans="1:12">
      <c r="A715" s="1"/>
      <c r="B715" s="1"/>
      <c r="C715" s="1"/>
      <c r="D715" s="1"/>
      <c r="E715" s="1"/>
      <c r="F715" s="1"/>
      <c r="G715" s="1"/>
      <c r="H715" s="1"/>
      <c r="I715" s="1"/>
      <c r="J715" s="1"/>
      <c r="K715" s="1"/>
      <c r="L715" s="1"/>
    </row>
    <row r="716" spans="1:12">
      <c r="A716" s="1"/>
      <c r="B716" s="1"/>
      <c r="C716" s="1"/>
      <c r="D716" s="1"/>
      <c r="E716" s="1"/>
      <c r="F716" s="1"/>
      <c r="G716" s="1"/>
      <c r="H716" s="1"/>
      <c r="I716" s="1"/>
      <c r="J716" s="1"/>
      <c r="K716" s="1"/>
      <c r="L716" s="1"/>
    </row>
    <row r="717" spans="1:12">
      <c r="A717" s="1"/>
      <c r="B717" s="1"/>
      <c r="C717" s="1"/>
      <c r="D717" s="1"/>
      <c r="E717" s="1"/>
      <c r="F717" s="1"/>
      <c r="G717" s="1"/>
      <c r="H717" s="1"/>
      <c r="I717" s="1"/>
      <c r="J717" s="1"/>
      <c r="K717" s="1"/>
      <c r="L717" s="1"/>
    </row>
    <row r="718" spans="1:12">
      <c r="A718" s="1"/>
      <c r="B718" s="1"/>
      <c r="C718" s="1"/>
      <c r="D718" s="1"/>
      <c r="E718" s="1"/>
      <c r="F718" s="1"/>
      <c r="G718" s="1"/>
      <c r="H718" s="1"/>
      <c r="I718" s="1"/>
      <c r="J718" s="1"/>
      <c r="K718" s="1"/>
      <c r="L718" s="1"/>
    </row>
    <row r="719" spans="1:12">
      <c r="A719" s="1"/>
      <c r="B719" s="1"/>
      <c r="C719" s="1"/>
      <c r="D719" s="1"/>
      <c r="E719" s="1"/>
      <c r="F719" s="1"/>
      <c r="G719" s="1"/>
      <c r="H719" s="1"/>
      <c r="I719" s="1"/>
      <c r="J719" s="1"/>
      <c r="K719" s="1"/>
      <c r="L719" s="1"/>
    </row>
    <row r="720" spans="1:12">
      <c r="A720" s="1"/>
      <c r="B720" s="1"/>
      <c r="C720" s="1"/>
      <c r="D720" s="1"/>
      <c r="E720" s="1"/>
      <c r="F720" s="1"/>
      <c r="G720" s="1"/>
      <c r="H720" s="1"/>
      <c r="I720" s="1"/>
      <c r="J720" s="1"/>
      <c r="K720" s="1"/>
      <c r="L720" s="1"/>
    </row>
    <row r="721" spans="1:12">
      <c r="A721" s="1"/>
      <c r="B721" s="1"/>
      <c r="C721" s="1"/>
      <c r="D721" s="1"/>
      <c r="E721" s="1"/>
      <c r="F721" s="1"/>
      <c r="G721" s="1"/>
      <c r="H721" s="1"/>
      <c r="I721" s="1"/>
      <c r="J721" s="1"/>
      <c r="K721" s="1"/>
      <c r="L721" s="1"/>
    </row>
    <row r="722" spans="1:12">
      <c r="A722" s="1"/>
      <c r="B722" s="1"/>
      <c r="C722" s="1"/>
      <c r="D722" s="1"/>
      <c r="E722" s="1"/>
      <c r="F722" s="1"/>
      <c r="G722" s="1"/>
      <c r="H722" s="1"/>
      <c r="I722" s="1"/>
      <c r="J722" s="1"/>
      <c r="K722" s="1"/>
      <c r="L722" s="1"/>
    </row>
    <row r="723" spans="1:12">
      <c r="A723" s="1"/>
      <c r="B723" s="1"/>
      <c r="C723" s="1"/>
      <c r="D723" s="1"/>
      <c r="E723" s="1"/>
      <c r="F723" s="1"/>
      <c r="G723" s="1"/>
      <c r="H723" s="1"/>
      <c r="I723" s="1"/>
      <c r="J723" s="1"/>
      <c r="K723" s="1"/>
      <c r="L723" s="1"/>
    </row>
    <row r="724" spans="1:12">
      <c r="A724" s="1"/>
      <c r="B724" s="1"/>
      <c r="C724" s="1"/>
      <c r="D724" s="1"/>
      <c r="E724" s="1"/>
      <c r="F724" s="1"/>
      <c r="G724" s="1"/>
      <c r="H724" s="1"/>
      <c r="I724" s="1"/>
      <c r="J724" s="1"/>
      <c r="K724" s="1"/>
      <c r="L724" s="1"/>
    </row>
    <row r="725" spans="1:12">
      <c r="A725" s="1"/>
      <c r="B725" s="1"/>
      <c r="C725" s="1"/>
      <c r="D725" s="1"/>
      <c r="E725" s="1"/>
      <c r="F725" s="1"/>
      <c r="G725" s="1"/>
      <c r="H725" s="1"/>
      <c r="I725" s="1"/>
      <c r="J725" s="1"/>
      <c r="K725" s="1"/>
      <c r="L725" s="1"/>
    </row>
    <row r="726" spans="1:12">
      <c r="A726" s="1"/>
      <c r="B726" s="1"/>
      <c r="C726" s="1"/>
      <c r="D726" s="1"/>
      <c r="E726" s="1"/>
      <c r="F726" s="1"/>
      <c r="G726" s="1"/>
      <c r="H726" s="1"/>
      <c r="I726" s="1"/>
      <c r="J726" s="1"/>
      <c r="K726" s="1"/>
      <c r="L726" s="1"/>
    </row>
    <row r="727" spans="1:12">
      <c r="A727" s="1"/>
      <c r="B727" s="1"/>
      <c r="C727" s="1"/>
      <c r="D727" s="1"/>
      <c r="E727" s="1"/>
      <c r="F727" s="1"/>
      <c r="G727" s="1"/>
      <c r="H727" s="1"/>
      <c r="I727" s="1"/>
      <c r="J727" s="1"/>
      <c r="K727" s="1"/>
      <c r="L727" s="1"/>
    </row>
    <row r="728" spans="1:12">
      <c r="A728" s="1"/>
      <c r="B728" s="1"/>
      <c r="C728" s="1"/>
      <c r="D728" s="1"/>
      <c r="E728" s="1"/>
      <c r="F728" s="1"/>
      <c r="G728" s="1"/>
      <c r="H728" s="1"/>
      <c r="I728" s="1"/>
      <c r="J728" s="1"/>
      <c r="K728" s="1"/>
      <c r="L728" s="1"/>
    </row>
    <row r="729" spans="1:12">
      <c r="A729" s="1"/>
      <c r="B729" s="1"/>
      <c r="C729" s="1"/>
      <c r="D729" s="1"/>
      <c r="E729" s="1"/>
      <c r="F729" s="1"/>
      <c r="G729" s="1"/>
      <c r="H729" s="1"/>
      <c r="I729" s="1"/>
      <c r="J729" s="1"/>
      <c r="K729" s="1"/>
      <c r="L729" s="1"/>
    </row>
    <row r="730" spans="1:12">
      <c r="A730" s="1"/>
      <c r="B730" s="1"/>
      <c r="C730" s="1"/>
      <c r="D730" s="1"/>
      <c r="E730" s="1"/>
      <c r="F730" s="1"/>
      <c r="G730" s="1"/>
      <c r="H730" s="1"/>
      <c r="I730" s="1"/>
      <c r="J730" s="1"/>
      <c r="K730" s="1"/>
      <c r="L730" s="1"/>
    </row>
    <row r="731" spans="1:12">
      <c r="A731" s="1"/>
      <c r="B731" s="1"/>
      <c r="C731" s="1"/>
      <c r="D731" s="1"/>
      <c r="E731" s="1"/>
      <c r="F731" s="1"/>
      <c r="G731" s="1"/>
      <c r="H731" s="1"/>
      <c r="I731" s="1"/>
      <c r="J731" s="1"/>
      <c r="K731" s="1"/>
      <c r="L731" s="1"/>
    </row>
    <row r="732" spans="1:12">
      <c r="A732" s="1"/>
      <c r="B732" s="1"/>
      <c r="C732" s="1"/>
      <c r="D732" s="1"/>
      <c r="E732" s="1"/>
      <c r="F732" s="1"/>
      <c r="G732" s="1"/>
      <c r="H732" s="1"/>
      <c r="I732" s="1"/>
      <c r="J732" s="1"/>
      <c r="K732" s="1"/>
      <c r="L732" s="1"/>
    </row>
    <row r="733" spans="1:12">
      <c r="A733" s="1"/>
      <c r="B733" s="1"/>
      <c r="C733" s="1"/>
      <c r="D733" s="1"/>
      <c r="E733" s="1"/>
      <c r="F733" s="1"/>
      <c r="G733" s="1"/>
      <c r="H733" s="1"/>
      <c r="I733" s="1"/>
      <c r="J733" s="1"/>
      <c r="K733" s="1"/>
      <c r="L733" s="1"/>
    </row>
    <row r="734" spans="1:12">
      <c r="A734" s="1"/>
      <c r="B734" s="1"/>
      <c r="C734" s="1"/>
      <c r="D734" s="1"/>
      <c r="E734" s="1"/>
      <c r="F734" s="1"/>
      <c r="G734" s="1"/>
      <c r="H734" s="1"/>
      <c r="I734" s="1"/>
      <c r="J734" s="1"/>
      <c r="K734" s="1"/>
      <c r="L734" s="1"/>
    </row>
    <row r="735" spans="1:12">
      <c r="A735" s="1"/>
      <c r="B735" s="1"/>
      <c r="C735" s="1"/>
      <c r="D735" s="1"/>
      <c r="E735" s="1"/>
      <c r="F735" s="1"/>
      <c r="G735" s="1"/>
      <c r="H735" s="1"/>
      <c r="I735" s="1"/>
      <c r="J735" s="1"/>
      <c r="K735" s="1"/>
      <c r="L735" s="1"/>
    </row>
    <row r="736" spans="1:12">
      <c r="A736" s="1"/>
      <c r="B736" s="1"/>
      <c r="C736" s="1"/>
      <c r="D736" s="1"/>
      <c r="E736" s="1"/>
      <c r="F736" s="1"/>
      <c r="G736" s="1"/>
      <c r="H736" s="1"/>
      <c r="I736" s="1"/>
      <c r="J736" s="1"/>
      <c r="K736" s="1"/>
      <c r="L736" s="1"/>
    </row>
    <row r="737" spans="1:12">
      <c r="A737" s="1"/>
      <c r="B737" s="1"/>
      <c r="C737" s="1"/>
      <c r="D737" s="1"/>
      <c r="E737" s="1"/>
      <c r="F737" s="1"/>
      <c r="G737" s="1"/>
      <c r="H737" s="1"/>
      <c r="I737" s="1"/>
      <c r="J737" s="1"/>
      <c r="K737" s="1"/>
      <c r="L737" s="1"/>
    </row>
    <row r="738" spans="1:12">
      <c r="A738" s="1"/>
      <c r="B738" s="1"/>
      <c r="C738" s="1"/>
      <c r="D738" s="1"/>
      <c r="E738" s="1"/>
      <c r="F738" s="1"/>
      <c r="G738" s="1"/>
      <c r="H738" s="1"/>
      <c r="I738" s="1"/>
      <c r="J738" s="1"/>
      <c r="K738" s="1"/>
      <c r="L738" s="1"/>
    </row>
    <row r="739" spans="1:12">
      <c r="A739" s="1"/>
      <c r="B739" s="1"/>
      <c r="C739" s="1"/>
      <c r="D739" s="1"/>
      <c r="E739" s="1"/>
      <c r="F739" s="1"/>
      <c r="G739" s="1"/>
      <c r="H739" s="1"/>
      <c r="I739" s="1"/>
      <c r="J739" s="1"/>
      <c r="K739" s="1"/>
      <c r="L739" s="1"/>
    </row>
    <row r="740" spans="1:12">
      <c r="A740" s="1"/>
      <c r="B740" s="1"/>
      <c r="C740" s="1"/>
      <c r="D740" s="1"/>
      <c r="E740" s="1"/>
      <c r="F740" s="1"/>
      <c r="G740" s="1"/>
      <c r="H740" s="1"/>
      <c r="I740" s="1"/>
      <c r="J740" s="1"/>
      <c r="K740" s="1"/>
      <c r="L740" s="1"/>
    </row>
    <row r="741" spans="1:12">
      <c r="A741" s="1"/>
      <c r="B741" s="1"/>
      <c r="C741" s="1"/>
      <c r="D741" s="1"/>
      <c r="E741" s="1"/>
      <c r="F741" s="1"/>
      <c r="G741" s="1"/>
      <c r="H741" s="1"/>
      <c r="I741" s="1"/>
      <c r="J741" s="1"/>
      <c r="K741" s="1"/>
      <c r="L741" s="1"/>
    </row>
    <row r="742" spans="1:12">
      <c r="A742" s="1"/>
      <c r="B742" s="1"/>
      <c r="C742" s="1"/>
      <c r="D742" s="1"/>
      <c r="E742" s="1"/>
      <c r="F742" s="1"/>
      <c r="G742" s="1"/>
      <c r="H742" s="1"/>
      <c r="I742" s="1"/>
      <c r="J742" s="1"/>
      <c r="K742" s="1"/>
      <c r="L742" s="1"/>
    </row>
    <row r="743" spans="1:12">
      <c r="A743" s="1"/>
      <c r="B743" s="1"/>
      <c r="C743" s="1"/>
      <c r="D743" s="1"/>
      <c r="E743" s="1"/>
      <c r="F743" s="1"/>
      <c r="G743" s="1"/>
      <c r="H743" s="1"/>
      <c r="I743" s="1"/>
      <c r="J743" s="1"/>
      <c r="K743" s="1"/>
      <c r="L743" s="1"/>
    </row>
    <row r="744" spans="1:12">
      <c r="A744" s="1"/>
      <c r="B744" s="1"/>
      <c r="C744" s="1"/>
      <c r="D744" s="1"/>
      <c r="E744" s="1"/>
      <c r="F744" s="1"/>
      <c r="G744" s="1"/>
      <c r="H744" s="1"/>
      <c r="I744" s="1"/>
      <c r="J744" s="1"/>
      <c r="K744" s="1"/>
      <c r="L744" s="1"/>
    </row>
    <row r="745" spans="1:12">
      <c r="A745" s="1"/>
      <c r="B745" s="1"/>
      <c r="C745" s="1"/>
      <c r="D745" s="1"/>
      <c r="E745" s="1"/>
      <c r="F745" s="1"/>
      <c r="G745" s="1"/>
      <c r="H745" s="1"/>
      <c r="I745" s="1"/>
      <c r="J745" s="1"/>
      <c r="K745" s="1"/>
      <c r="L745" s="1"/>
    </row>
    <row r="746" spans="1:12">
      <c r="A746" s="1"/>
      <c r="B746" s="1"/>
      <c r="C746" s="1"/>
      <c r="D746" s="1"/>
      <c r="E746" s="1"/>
      <c r="F746" s="1"/>
      <c r="G746" s="1"/>
      <c r="H746" s="1"/>
      <c r="I746" s="1"/>
      <c r="J746" s="1"/>
      <c r="K746" s="1"/>
      <c r="L746" s="1"/>
    </row>
    <row r="747" spans="1:12">
      <c r="A747" s="1"/>
      <c r="B747" s="1"/>
      <c r="C747" s="1"/>
      <c r="D747" s="1"/>
      <c r="E747" s="1"/>
      <c r="F747" s="1"/>
      <c r="G747" s="1"/>
      <c r="H747" s="1"/>
      <c r="I747" s="1"/>
      <c r="J747" s="1"/>
      <c r="K747" s="1"/>
      <c r="L747" s="1"/>
    </row>
    <row r="748" spans="1:12">
      <c r="A748" s="1"/>
      <c r="B748" s="1"/>
      <c r="C748" s="1"/>
      <c r="D748" s="1"/>
      <c r="E748" s="1"/>
      <c r="F748" s="1"/>
      <c r="G748" s="1"/>
      <c r="H748" s="1"/>
      <c r="I748" s="1"/>
      <c r="J748" s="1"/>
      <c r="K748" s="1"/>
      <c r="L748" s="1"/>
    </row>
    <row r="749" spans="1:12">
      <c r="A749" s="1"/>
      <c r="B749" s="1"/>
      <c r="C749" s="1"/>
      <c r="D749" s="1"/>
      <c r="E749" s="1"/>
      <c r="F749" s="1"/>
      <c r="G749" s="1"/>
      <c r="H749" s="1"/>
      <c r="I749" s="1"/>
      <c r="J749" s="1"/>
      <c r="K749" s="1"/>
      <c r="L749" s="1"/>
    </row>
    <row r="750" spans="1:12">
      <c r="A750" s="1"/>
      <c r="B750" s="1"/>
      <c r="C750" s="1"/>
      <c r="D750" s="1"/>
      <c r="E750" s="1"/>
      <c r="F750" s="1"/>
      <c r="G750" s="1"/>
      <c r="H750" s="1"/>
      <c r="I750" s="1"/>
      <c r="J750" s="1"/>
      <c r="K750" s="1"/>
      <c r="L750" s="1"/>
    </row>
    <row r="751" spans="1:12">
      <c r="A751" s="1"/>
      <c r="B751" s="1"/>
      <c r="C751" s="1"/>
      <c r="D751" s="1"/>
      <c r="E751" s="1"/>
      <c r="F751" s="1"/>
      <c r="G751" s="1"/>
      <c r="H751" s="1"/>
      <c r="I751" s="1"/>
      <c r="J751" s="1"/>
      <c r="K751" s="1"/>
      <c r="L751" s="1"/>
    </row>
    <row r="752" spans="1:12">
      <c r="A752" s="1"/>
      <c r="B752" s="1"/>
      <c r="C752" s="1"/>
      <c r="D752" s="1"/>
      <c r="E752" s="1"/>
      <c r="F752" s="1"/>
      <c r="G752" s="1"/>
      <c r="H752" s="1"/>
      <c r="I752" s="1"/>
      <c r="J752" s="1"/>
      <c r="K752" s="1"/>
      <c r="L752" s="1"/>
    </row>
    <row r="753" spans="1:12">
      <c r="A753" s="1"/>
      <c r="B753" s="1"/>
      <c r="C753" s="1"/>
      <c r="D753" s="1"/>
      <c r="E753" s="1"/>
      <c r="F753" s="1"/>
      <c r="G753" s="1"/>
      <c r="H753" s="1"/>
      <c r="I753" s="1"/>
      <c r="J753" s="1"/>
      <c r="K753" s="1"/>
      <c r="L753" s="1"/>
    </row>
    <row r="754" spans="1:12">
      <c r="A754" s="1"/>
      <c r="B754" s="1"/>
      <c r="C754" s="1"/>
      <c r="D754" s="1"/>
      <c r="E754" s="1"/>
      <c r="F754" s="1"/>
      <c r="G754" s="1"/>
      <c r="H754" s="1"/>
      <c r="I754" s="1"/>
      <c r="J754" s="1"/>
      <c r="K754" s="1"/>
      <c r="L754" s="1"/>
    </row>
    <row r="755" spans="1:12">
      <c r="A755" s="1"/>
      <c r="B755" s="1"/>
      <c r="C755" s="1"/>
      <c r="D755" s="1"/>
      <c r="E755" s="1"/>
      <c r="F755" s="1"/>
      <c r="G755" s="1"/>
      <c r="H755" s="1"/>
      <c r="I755" s="1"/>
      <c r="J755" s="1"/>
      <c r="K755" s="1"/>
      <c r="L755" s="1"/>
    </row>
    <row r="756" spans="1:12">
      <c r="A756" s="1"/>
      <c r="B756" s="1"/>
      <c r="C756" s="1"/>
      <c r="D756" s="1"/>
      <c r="E756" s="1"/>
      <c r="F756" s="1"/>
      <c r="G756" s="1"/>
      <c r="H756" s="1"/>
      <c r="I756" s="1"/>
      <c r="J756" s="1"/>
      <c r="K756" s="1"/>
      <c r="L756" s="1"/>
    </row>
    <row r="757" spans="1:12">
      <c r="A757" s="1"/>
      <c r="B757" s="1"/>
      <c r="C757" s="1"/>
      <c r="D757" s="1"/>
      <c r="E757" s="1"/>
      <c r="F757" s="1"/>
      <c r="G757" s="1"/>
      <c r="H757" s="1"/>
      <c r="I757" s="1"/>
      <c r="J757" s="1"/>
      <c r="K757" s="1"/>
      <c r="L757" s="1"/>
    </row>
    <row r="758" spans="1:12">
      <c r="A758" s="1"/>
      <c r="B758" s="1"/>
      <c r="C758" s="1"/>
      <c r="D758" s="1"/>
      <c r="E758" s="1"/>
      <c r="F758" s="1"/>
      <c r="G758" s="1"/>
      <c r="H758" s="1"/>
      <c r="I758" s="1"/>
      <c r="J758" s="1"/>
      <c r="K758" s="1"/>
      <c r="L758" s="1"/>
    </row>
    <row r="759" spans="1:12">
      <c r="A759" s="1"/>
      <c r="B759" s="1"/>
      <c r="C759" s="1"/>
      <c r="D759" s="1"/>
      <c r="E759" s="1"/>
      <c r="F759" s="1"/>
      <c r="G759" s="1"/>
      <c r="H759" s="1"/>
      <c r="I759" s="1"/>
      <c r="J759" s="1"/>
      <c r="K759" s="1"/>
      <c r="L759" s="1"/>
    </row>
    <row r="760" spans="1:12">
      <c r="A760" s="1"/>
      <c r="B760" s="1"/>
      <c r="C760" s="1"/>
      <c r="D760" s="1"/>
      <c r="E760" s="1"/>
      <c r="F760" s="1"/>
      <c r="G760" s="1"/>
      <c r="H760" s="1"/>
      <c r="I760" s="1"/>
      <c r="J760" s="1"/>
      <c r="K760" s="1"/>
      <c r="L760" s="1"/>
    </row>
    <row r="761" spans="1:12">
      <c r="A761" s="1"/>
      <c r="B761" s="1"/>
      <c r="C761" s="1"/>
      <c r="D761" s="1"/>
      <c r="E761" s="1"/>
      <c r="F761" s="1"/>
      <c r="G761" s="1"/>
      <c r="H761" s="1"/>
      <c r="I761" s="1"/>
      <c r="J761" s="1"/>
      <c r="K761" s="1"/>
      <c r="L761" s="1"/>
    </row>
    <row r="762" spans="1:12">
      <c r="A762" s="1"/>
      <c r="B762" s="1"/>
      <c r="C762" s="1"/>
      <c r="D762" s="1"/>
      <c r="E762" s="1"/>
      <c r="F762" s="1"/>
      <c r="G762" s="1"/>
      <c r="H762" s="1"/>
      <c r="I762" s="1"/>
      <c r="J762" s="1"/>
      <c r="K762" s="1"/>
      <c r="L762" s="1"/>
    </row>
    <row r="763" spans="1:12">
      <c r="A763" s="1"/>
      <c r="B763" s="1"/>
      <c r="C763" s="1"/>
      <c r="D763" s="1"/>
      <c r="E763" s="1"/>
      <c r="F763" s="1"/>
      <c r="G763" s="1"/>
      <c r="H763" s="1"/>
      <c r="I763" s="1"/>
      <c r="J763" s="1"/>
      <c r="K763" s="1"/>
      <c r="L763" s="1"/>
    </row>
    <row r="764" spans="1:12">
      <c r="A764" s="1"/>
      <c r="B764" s="1"/>
      <c r="C764" s="1"/>
      <c r="D764" s="1"/>
      <c r="E764" s="1"/>
      <c r="F764" s="1"/>
      <c r="G764" s="1"/>
      <c r="H764" s="1"/>
      <c r="I764" s="1"/>
      <c r="J764" s="1"/>
      <c r="K764" s="1"/>
      <c r="L764" s="1"/>
    </row>
    <row r="765" spans="1:12">
      <c r="A765" s="1"/>
      <c r="B765" s="1"/>
      <c r="C765" s="1"/>
      <c r="D765" s="1"/>
      <c r="E765" s="1"/>
      <c r="F765" s="1"/>
      <c r="G765" s="1"/>
      <c r="H765" s="1"/>
      <c r="I765" s="1"/>
      <c r="J765" s="1"/>
      <c r="K765" s="1"/>
      <c r="L765" s="1"/>
    </row>
    <row r="766" spans="1:12">
      <c r="A766" s="1"/>
      <c r="B766" s="1"/>
      <c r="C766" s="1"/>
      <c r="D766" s="1"/>
      <c r="E766" s="1"/>
      <c r="F766" s="1"/>
      <c r="G766" s="1"/>
      <c r="H766" s="1"/>
      <c r="I766" s="1"/>
      <c r="J766" s="1"/>
      <c r="K766" s="1"/>
      <c r="L766" s="1"/>
    </row>
    <row r="767" spans="1:12">
      <c r="A767" s="1"/>
      <c r="B767" s="1"/>
      <c r="C767" s="1"/>
      <c r="D767" s="1"/>
      <c r="E767" s="1"/>
      <c r="F767" s="1"/>
      <c r="G767" s="1"/>
      <c r="H767" s="1"/>
      <c r="I767" s="1"/>
      <c r="J767" s="1"/>
      <c r="K767" s="1"/>
      <c r="L767" s="1"/>
    </row>
    <row r="768" spans="1:12">
      <c r="A768" s="1"/>
      <c r="B768" s="1"/>
      <c r="C768" s="1"/>
      <c r="D768" s="1"/>
      <c r="E768" s="1"/>
      <c r="F768" s="1"/>
      <c r="G768" s="1"/>
      <c r="H768" s="1"/>
      <c r="I768" s="1"/>
      <c r="J768" s="1"/>
      <c r="K768" s="1"/>
      <c r="L768" s="1"/>
    </row>
    <row r="769" spans="1:12">
      <c r="A769" s="1"/>
      <c r="B769" s="1"/>
      <c r="C769" s="1"/>
      <c r="D769" s="1"/>
      <c r="E769" s="1"/>
      <c r="F769" s="1"/>
      <c r="G769" s="1"/>
      <c r="H769" s="1"/>
      <c r="I769" s="1"/>
      <c r="J769" s="1"/>
      <c r="K769" s="1"/>
      <c r="L769" s="1"/>
    </row>
    <row r="770" spans="1:12">
      <c r="A770" s="1"/>
      <c r="B770" s="1"/>
      <c r="C770" s="1"/>
      <c r="D770" s="1"/>
      <c r="E770" s="1"/>
      <c r="F770" s="1"/>
      <c r="G770" s="1"/>
      <c r="H770" s="1"/>
      <c r="I770" s="1"/>
      <c r="J770" s="1"/>
      <c r="K770" s="1"/>
      <c r="L770" s="1"/>
    </row>
    <row r="771" spans="1:12">
      <c r="A771" s="1"/>
      <c r="B771" s="1"/>
      <c r="C771" s="1"/>
      <c r="D771" s="1"/>
      <c r="E771" s="1"/>
      <c r="F771" s="1"/>
      <c r="G771" s="1"/>
      <c r="H771" s="1"/>
      <c r="I771" s="1"/>
      <c r="J771" s="1"/>
      <c r="K771" s="1"/>
      <c r="L771" s="1"/>
    </row>
    <row r="772" spans="1:12">
      <c r="A772" s="1"/>
      <c r="B772" s="1"/>
      <c r="C772" s="1"/>
      <c r="D772" s="1"/>
      <c r="E772" s="1"/>
      <c r="F772" s="1"/>
      <c r="G772" s="1"/>
      <c r="H772" s="1"/>
      <c r="I772" s="1"/>
      <c r="J772" s="1"/>
      <c r="K772" s="1"/>
      <c r="L772" s="1"/>
    </row>
    <row r="773" spans="1:12">
      <c r="A773" s="1"/>
      <c r="B773" s="1"/>
      <c r="C773" s="1"/>
      <c r="D773" s="1"/>
      <c r="E773" s="1"/>
      <c r="F773" s="1"/>
      <c r="G773" s="1"/>
      <c r="H773" s="1"/>
      <c r="I773" s="1"/>
      <c r="J773" s="1"/>
      <c r="K773" s="1"/>
      <c r="L773" s="1"/>
    </row>
    <row r="774" spans="1:12">
      <c r="A774" s="1"/>
      <c r="B774" s="1"/>
      <c r="C774" s="1"/>
      <c r="D774" s="1"/>
      <c r="E774" s="1"/>
      <c r="F774" s="1"/>
      <c r="G774" s="1"/>
      <c r="H774" s="1"/>
      <c r="I774" s="1"/>
      <c r="J774" s="1"/>
      <c r="K774" s="1"/>
      <c r="L774" s="1"/>
    </row>
    <row r="775" spans="1:12">
      <c r="A775" s="1"/>
      <c r="B775" s="1"/>
      <c r="C775" s="1"/>
      <c r="D775" s="1"/>
      <c r="E775" s="1"/>
      <c r="F775" s="1"/>
      <c r="G775" s="1"/>
      <c r="H775" s="1"/>
      <c r="I775" s="1"/>
      <c r="J775" s="1"/>
      <c r="K775" s="1"/>
      <c r="L775" s="1"/>
    </row>
    <row r="776" spans="1:12">
      <c r="A776" s="1"/>
      <c r="B776" s="1"/>
      <c r="C776" s="1"/>
      <c r="D776" s="1"/>
      <c r="E776" s="1"/>
      <c r="F776" s="1"/>
      <c r="G776" s="1"/>
      <c r="H776" s="1"/>
      <c r="I776" s="1"/>
      <c r="J776" s="1"/>
      <c r="K776" s="1"/>
      <c r="L776" s="1"/>
    </row>
    <row r="777" spans="1:12">
      <c r="A777" s="1"/>
      <c r="B777" s="1"/>
      <c r="C777" s="1"/>
      <c r="D777" s="1"/>
      <c r="E777" s="1"/>
      <c r="F777" s="1"/>
      <c r="G777" s="1"/>
      <c r="H777" s="1"/>
      <c r="I777" s="1"/>
      <c r="J777" s="1"/>
      <c r="K777" s="1"/>
      <c r="L777" s="1"/>
    </row>
    <row r="778" spans="1:12">
      <c r="A778" s="1"/>
      <c r="B778" s="1"/>
      <c r="C778" s="1"/>
      <c r="D778" s="1"/>
      <c r="E778" s="1"/>
      <c r="F778" s="1"/>
      <c r="G778" s="1"/>
      <c r="H778" s="1"/>
      <c r="I778" s="1"/>
      <c r="J778" s="1"/>
      <c r="K778" s="1"/>
      <c r="L778" s="1"/>
    </row>
    <row r="779" spans="1:12">
      <c r="A779" s="1"/>
      <c r="B779" s="1"/>
      <c r="C779" s="1"/>
      <c r="D779" s="1"/>
      <c r="E779" s="1"/>
      <c r="F779" s="1"/>
      <c r="G779" s="1"/>
      <c r="H779" s="1"/>
      <c r="I779" s="1"/>
      <c r="J779" s="1"/>
      <c r="K779" s="1"/>
      <c r="L779" s="1"/>
    </row>
    <row r="780" spans="1:12">
      <c r="A780" s="1"/>
      <c r="B780" s="1"/>
      <c r="C780" s="1"/>
      <c r="D780" s="1"/>
      <c r="E780" s="1"/>
      <c r="F780" s="1"/>
      <c r="G780" s="1"/>
      <c r="H780" s="1"/>
      <c r="I780" s="1"/>
      <c r="J780" s="1"/>
      <c r="K780" s="1"/>
      <c r="L780" s="1"/>
    </row>
    <row r="781" spans="1:12">
      <c r="A781" s="1"/>
      <c r="B781" s="1"/>
      <c r="C781" s="1"/>
      <c r="D781" s="1"/>
      <c r="E781" s="1"/>
      <c r="F781" s="1"/>
      <c r="G781" s="1"/>
      <c r="H781" s="1"/>
      <c r="I781" s="1"/>
      <c r="J781" s="1"/>
      <c r="K781" s="1"/>
      <c r="L781" s="1"/>
    </row>
    <row r="782" spans="1:12">
      <c r="A782" s="1"/>
      <c r="B782" s="1"/>
      <c r="C782" s="1"/>
      <c r="D782" s="1"/>
      <c r="E782" s="1"/>
      <c r="F782" s="1"/>
      <c r="G782" s="1"/>
      <c r="H782" s="1"/>
      <c r="I782" s="1"/>
      <c r="J782" s="1"/>
      <c r="K782" s="1"/>
      <c r="L782" s="1"/>
    </row>
    <row r="783" spans="1:12">
      <c r="A783" s="1"/>
      <c r="B783" s="1"/>
      <c r="C783" s="1"/>
      <c r="D783" s="1"/>
      <c r="E783" s="1"/>
      <c r="F783" s="1"/>
      <c r="G783" s="1"/>
      <c r="H783" s="1"/>
      <c r="I783" s="1"/>
      <c r="J783" s="1"/>
      <c r="K783" s="1"/>
      <c r="L783" s="1"/>
    </row>
    <row r="784" spans="1:12">
      <c r="A784" s="1"/>
      <c r="B784" s="1"/>
      <c r="C784" s="1"/>
      <c r="D784" s="1"/>
      <c r="E784" s="1"/>
      <c r="F784" s="1"/>
      <c r="G784" s="1"/>
      <c r="H784" s="1"/>
      <c r="I784" s="1"/>
      <c r="J784" s="1"/>
      <c r="K784" s="1"/>
      <c r="L784" s="1"/>
    </row>
    <row r="785" spans="1:12">
      <c r="A785" s="1"/>
      <c r="B785" s="1"/>
      <c r="C785" s="1"/>
      <c r="D785" s="1"/>
      <c r="E785" s="1"/>
      <c r="F785" s="1"/>
      <c r="G785" s="1"/>
      <c r="H785" s="1"/>
      <c r="I785" s="1"/>
      <c r="J785" s="1"/>
      <c r="K785" s="1"/>
      <c r="L785" s="1"/>
    </row>
    <row r="786" spans="1:12">
      <c r="A786" s="1"/>
      <c r="B786" s="1"/>
      <c r="C786" s="1"/>
      <c r="D786" s="1"/>
      <c r="E786" s="1"/>
      <c r="F786" s="1"/>
      <c r="G786" s="1"/>
      <c r="H786" s="1"/>
      <c r="I786" s="1"/>
      <c r="J786" s="1"/>
      <c r="K786" s="1"/>
      <c r="L786" s="1"/>
    </row>
    <row r="787" spans="1:12">
      <c r="A787" s="1"/>
      <c r="B787" s="1"/>
      <c r="C787" s="1"/>
      <c r="D787" s="1"/>
      <c r="E787" s="1"/>
      <c r="F787" s="1"/>
      <c r="G787" s="1"/>
      <c r="H787" s="1"/>
      <c r="I787" s="1"/>
      <c r="J787" s="1"/>
      <c r="K787" s="1"/>
      <c r="L787" s="1"/>
    </row>
    <row r="788" spans="1:12">
      <c r="A788" s="1"/>
      <c r="B788" s="1"/>
      <c r="C788" s="1"/>
      <c r="D788" s="1"/>
      <c r="E788" s="1"/>
      <c r="F788" s="1"/>
      <c r="G788" s="1"/>
      <c r="H788" s="1"/>
      <c r="I788" s="1"/>
      <c r="J788" s="1"/>
      <c r="K788" s="1"/>
      <c r="L788" s="1"/>
    </row>
    <row r="789" spans="1:12">
      <c r="A789" s="1"/>
      <c r="B789" s="1"/>
      <c r="C789" s="1"/>
      <c r="D789" s="1"/>
      <c r="E789" s="1"/>
      <c r="F789" s="1"/>
      <c r="G789" s="1"/>
      <c r="H789" s="1"/>
      <c r="I789" s="1"/>
      <c r="J789" s="1"/>
      <c r="K789" s="1"/>
      <c r="L789" s="1"/>
    </row>
    <row r="790" spans="1:12">
      <c r="A790" s="1"/>
      <c r="B790" s="1"/>
      <c r="C790" s="1"/>
      <c r="D790" s="1"/>
      <c r="E790" s="1"/>
      <c r="F790" s="1"/>
      <c r="G790" s="1"/>
      <c r="H790" s="1"/>
      <c r="I790" s="1"/>
      <c r="J790" s="1"/>
      <c r="K790" s="1"/>
      <c r="L790" s="1"/>
    </row>
    <row r="791" spans="1:12">
      <c r="A791" s="1"/>
      <c r="B791" s="1"/>
      <c r="C791" s="1"/>
      <c r="D791" s="1"/>
      <c r="E791" s="1"/>
      <c r="F791" s="1"/>
      <c r="G791" s="1"/>
      <c r="H791" s="1"/>
      <c r="I791" s="1"/>
      <c r="J791" s="1"/>
      <c r="K791" s="1"/>
      <c r="L791" s="1"/>
    </row>
    <row r="792" spans="1:12">
      <c r="A792" s="1"/>
      <c r="B792" s="1"/>
      <c r="C792" s="1"/>
      <c r="D792" s="1"/>
      <c r="E792" s="1"/>
      <c r="F792" s="1"/>
      <c r="G792" s="1"/>
      <c r="H792" s="1"/>
      <c r="I792" s="1"/>
      <c r="J792" s="1"/>
      <c r="K792" s="1"/>
      <c r="L792" s="1"/>
    </row>
    <row r="793" spans="1:12">
      <c r="A793" s="1"/>
      <c r="B793" s="1"/>
      <c r="C793" s="1"/>
      <c r="D793" s="1"/>
      <c r="E793" s="1"/>
      <c r="F793" s="1"/>
      <c r="G793" s="1"/>
      <c r="H793" s="1"/>
      <c r="I793" s="1"/>
      <c r="J793" s="1"/>
      <c r="K793" s="1"/>
      <c r="L793" s="1"/>
    </row>
    <row r="794" spans="1:12">
      <c r="A794" s="1"/>
      <c r="B794" s="1"/>
      <c r="C794" s="1"/>
      <c r="D794" s="1"/>
      <c r="E794" s="1"/>
      <c r="F794" s="1"/>
      <c r="G794" s="1"/>
      <c r="H794" s="1"/>
      <c r="I794" s="1"/>
      <c r="J794" s="1"/>
      <c r="K794" s="1"/>
      <c r="L794" s="1"/>
    </row>
    <row r="795" spans="1:12">
      <c r="A795" s="1"/>
      <c r="B795" s="1"/>
      <c r="C795" s="1"/>
      <c r="D795" s="1"/>
      <c r="E795" s="1"/>
      <c r="F795" s="1"/>
      <c r="G795" s="1"/>
      <c r="H795" s="1"/>
      <c r="I795" s="1"/>
      <c r="J795" s="1"/>
      <c r="K795" s="1"/>
      <c r="L795" s="1"/>
    </row>
    <row r="796" spans="1:12">
      <c r="A796" s="1"/>
      <c r="B796" s="1"/>
      <c r="C796" s="1"/>
      <c r="D796" s="1"/>
      <c r="E796" s="1"/>
      <c r="F796" s="1"/>
      <c r="G796" s="1"/>
      <c r="H796" s="1"/>
      <c r="I796" s="1"/>
      <c r="J796" s="1"/>
      <c r="K796" s="1"/>
      <c r="L796" s="1"/>
    </row>
    <row r="797" spans="1:12">
      <c r="A797" s="1"/>
      <c r="B797" s="1"/>
      <c r="C797" s="1"/>
      <c r="D797" s="1"/>
      <c r="E797" s="1"/>
      <c r="F797" s="1"/>
      <c r="G797" s="1"/>
      <c r="H797" s="1"/>
      <c r="I797" s="1"/>
      <c r="J797" s="1"/>
      <c r="K797" s="1"/>
      <c r="L797" s="1"/>
    </row>
    <row r="798" spans="1:12">
      <c r="A798" s="1"/>
      <c r="B798" s="1"/>
      <c r="C798" s="1"/>
      <c r="D798" s="1"/>
      <c r="E798" s="1"/>
      <c r="F798" s="1"/>
      <c r="G798" s="1"/>
      <c r="H798" s="1"/>
      <c r="I798" s="1"/>
      <c r="J798" s="1"/>
      <c r="K798" s="1"/>
      <c r="L798" s="1"/>
    </row>
    <row r="799" spans="1:12">
      <c r="A799" s="1"/>
      <c r="B799" s="1"/>
      <c r="C799" s="1"/>
      <c r="D799" s="1"/>
      <c r="E799" s="1"/>
      <c r="F799" s="1"/>
      <c r="G799" s="1"/>
      <c r="H799" s="1"/>
      <c r="I799" s="1"/>
      <c r="J799" s="1"/>
      <c r="K799" s="1"/>
      <c r="L799" s="1"/>
    </row>
    <row r="800" spans="1:12">
      <c r="A800" s="1"/>
      <c r="B800" s="1"/>
      <c r="C800" s="1"/>
      <c r="D800" s="1"/>
      <c r="E800" s="1"/>
      <c r="F800" s="1"/>
      <c r="G800" s="1"/>
      <c r="H800" s="1"/>
      <c r="I800" s="1"/>
      <c r="J800" s="1"/>
      <c r="K800" s="1"/>
      <c r="L800" s="1"/>
    </row>
    <row r="801" spans="1:12">
      <c r="A801" s="1"/>
      <c r="B801" s="1"/>
      <c r="C801" s="1"/>
      <c r="D801" s="1"/>
      <c r="E801" s="1"/>
      <c r="F801" s="1"/>
      <c r="G801" s="1"/>
      <c r="H801" s="1"/>
      <c r="I801" s="1"/>
      <c r="J801" s="1"/>
      <c r="K801" s="1"/>
      <c r="L801" s="1"/>
    </row>
    <row r="802" spans="1:12">
      <c r="A802" s="1"/>
      <c r="B802" s="1"/>
      <c r="C802" s="1"/>
      <c r="D802" s="1"/>
      <c r="E802" s="1"/>
      <c r="F802" s="1"/>
      <c r="G802" s="1"/>
      <c r="H802" s="1"/>
      <c r="I802" s="1"/>
      <c r="J802" s="1"/>
      <c r="K802" s="1"/>
      <c r="L802" s="1"/>
    </row>
    <row r="803" spans="1:12">
      <c r="A803" s="1"/>
      <c r="B803" s="1"/>
      <c r="C803" s="1"/>
      <c r="D803" s="1"/>
      <c r="E803" s="1"/>
      <c r="F803" s="1"/>
      <c r="G803" s="1"/>
      <c r="H803" s="1"/>
      <c r="I803" s="1"/>
      <c r="J803" s="1"/>
      <c r="K803" s="1"/>
      <c r="L803" s="1"/>
    </row>
    <row r="804" spans="1:12">
      <c r="A804" s="1"/>
      <c r="B804" s="1"/>
      <c r="C804" s="1"/>
      <c r="D804" s="1"/>
      <c r="E804" s="1"/>
      <c r="F804" s="1"/>
      <c r="G804" s="1"/>
      <c r="H804" s="1"/>
      <c r="I804" s="1"/>
      <c r="J804" s="1"/>
      <c r="K804" s="1"/>
      <c r="L804" s="1"/>
    </row>
    <row r="805" spans="1:12">
      <c r="A805" s="1"/>
      <c r="B805" s="1"/>
      <c r="C805" s="1"/>
      <c r="D805" s="1"/>
      <c r="E805" s="1"/>
      <c r="F805" s="1"/>
      <c r="G805" s="1"/>
      <c r="H805" s="1"/>
      <c r="I805" s="1"/>
      <c r="J805" s="1"/>
      <c r="K805" s="1"/>
      <c r="L805" s="1"/>
    </row>
    <row r="806" spans="1:12">
      <c r="A806" s="1"/>
      <c r="B806" s="1"/>
      <c r="C806" s="1"/>
      <c r="D806" s="1"/>
      <c r="E806" s="1"/>
      <c r="F806" s="1"/>
      <c r="G806" s="1"/>
      <c r="H806" s="1"/>
      <c r="I806" s="1"/>
      <c r="J806" s="1"/>
      <c r="K806" s="1"/>
      <c r="L806" s="1"/>
    </row>
    <row r="807" spans="1:12">
      <c r="A807" s="1"/>
      <c r="B807" s="1"/>
      <c r="C807" s="1"/>
      <c r="D807" s="1"/>
      <c r="E807" s="1"/>
      <c r="F807" s="1"/>
      <c r="G807" s="1"/>
      <c r="H807" s="1"/>
      <c r="I807" s="1"/>
      <c r="J807" s="1"/>
      <c r="K807" s="1"/>
      <c r="L807" s="1"/>
    </row>
    <row r="808" spans="1:12">
      <c r="A808" s="1"/>
      <c r="B808" s="1"/>
      <c r="C808" s="1"/>
      <c r="D808" s="1"/>
      <c r="E808" s="1"/>
      <c r="F808" s="1"/>
      <c r="G808" s="1"/>
      <c r="H808" s="1"/>
      <c r="I808" s="1"/>
      <c r="J808" s="1"/>
      <c r="K808" s="1"/>
      <c r="L808" s="1"/>
    </row>
    <row r="809" spans="1:12">
      <c r="A809" s="1"/>
      <c r="B809" s="1"/>
      <c r="C809" s="1"/>
      <c r="D809" s="1"/>
      <c r="E809" s="1"/>
      <c r="F809" s="1"/>
      <c r="G809" s="1"/>
      <c r="H809" s="1"/>
      <c r="I809" s="1"/>
      <c r="J809" s="1"/>
      <c r="K809" s="1"/>
      <c r="L809" s="1"/>
    </row>
    <row r="810" spans="1:12">
      <c r="A810" s="1"/>
      <c r="B810" s="1"/>
      <c r="C810" s="1"/>
      <c r="D810" s="1"/>
      <c r="E810" s="1"/>
      <c r="F810" s="1"/>
      <c r="G810" s="1"/>
      <c r="H810" s="1"/>
      <c r="I810" s="1"/>
      <c r="J810" s="1"/>
      <c r="K810" s="1"/>
      <c r="L810" s="1"/>
    </row>
    <row r="811" spans="1:12">
      <c r="A811" s="1"/>
      <c r="B811" s="1"/>
      <c r="C811" s="1"/>
      <c r="D811" s="1"/>
      <c r="E811" s="1"/>
      <c r="F811" s="1"/>
      <c r="G811" s="1"/>
      <c r="H811" s="1"/>
      <c r="I811" s="1"/>
      <c r="J811" s="1"/>
      <c r="K811" s="1"/>
      <c r="L811" s="1"/>
    </row>
    <row r="812" spans="1:12">
      <c r="A812" s="1"/>
      <c r="B812" s="1"/>
      <c r="C812" s="1"/>
      <c r="D812" s="1"/>
      <c r="E812" s="1"/>
      <c r="F812" s="1"/>
      <c r="G812" s="1"/>
      <c r="H812" s="1"/>
      <c r="I812" s="1"/>
      <c r="J812" s="1"/>
      <c r="K812" s="1"/>
      <c r="L812" s="1"/>
    </row>
    <row r="813" spans="1:12">
      <c r="A813" s="1"/>
      <c r="B813" s="1"/>
      <c r="C813" s="1"/>
      <c r="D813" s="1"/>
      <c r="E813" s="1"/>
      <c r="F813" s="1"/>
      <c r="G813" s="1"/>
      <c r="H813" s="1"/>
      <c r="I813" s="1"/>
      <c r="J813" s="1"/>
      <c r="K813" s="1"/>
      <c r="L813" s="1"/>
    </row>
    <row r="814" spans="1:12">
      <c r="A814" s="1"/>
      <c r="B814" s="1"/>
      <c r="C814" s="1"/>
      <c r="D814" s="1"/>
      <c r="E814" s="1"/>
      <c r="F814" s="1"/>
      <c r="G814" s="1"/>
      <c r="H814" s="1"/>
      <c r="I814" s="1"/>
      <c r="J814" s="1"/>
      <c r="K814" s="1"/>
      <c r="L814" s="1"/>
    </row>
    <row r="815" spans="1:12">
      <c r="A815" s="1"/>
      <c r="B815" s="1"/>
      <c r="C815" s="1"/>
      <c r="D815" s="1"/>
      <c r="E815" s="1"/>
      <c r="F815" s="1"/>
      <c r="G815" s="1"/>
      <c r="H815" s="1"/>
      <c r="I815" s="1"/>
      <c r="J815" s="1"/>
      <c r="K815" s="1"/>
      <c r="L815" s="1"/>
    </row>
    <row r="816" spans="1:12">
      <c r="A816" s="1"/>
      <c r="B816" s="1"/>
      <c r="C816" s="1"/>
      <c r="D816" s="1"/>
      <c r="E816" s="1"/>
      <c r="F816" s="1"/>
      <c r="G816" s="1"/>
      <c r="H816" s="1"/>
      <c r="I816" s="1"/>
      <c r="J816" s="1"/>
      <c r="K816" s="1"/>
      <c r="L816" s="1"/>
    </row>
    <row r="817" spans="1:12">
      <c r="A817" s="1"/>
      <c r="B817" s="1"/>
      <c r="C817" s="1"/>
      <c r="D817" s="1"/>
      <c r="E817" s="1"/>
      <c r="F817" s="1"/>
      <c r="G817" s="1"/>
      <c r="H817" s="1"/>
      <c r="I817" s="1"/>
      <c r="J817" s="1"/>
      <c r="K817" s="1"/>
      <c r="L817" s="1"/>
    </row>
    <row r="818" spans="1:12">
      <c r="A818" s="1"/>
      <c r="B818" s="1"/>
      <c r="C818" s="1"/>
      <c r="D818" s="1"/>
      <c r="E818" s="1"/>
      <c r="F818" s="1"/>
      <c r="G818" s="1"/>
      <c r="H818" s="1"/>
      <c r="I818" s="1"/>
      <c r="J818" s="1"/>
      <c r="K818" s="1"/>
      <c r="L818" s="1"/>
    </row>
    <row r="819" spans="1:12">
      <c r="A819" s="1"/>
      <c r="B819" s="1"/>
      <c r="C819" s="1"/>
      <c r="D819" s="1"/>
      <c r="E819" s="1"/>
      <c r="F819" s="1"/>
      <c r="G819" s="1"/>
      <c r="H819" s="1"/>
      <c r="I819" s="1"/>
      <c r="J819" s="1"/>
      <c r="K819" s="1"/>
      <c r="L819" s="1"/>
    </row>
    <row r="820" spans="1:12">
      <c r="A820" s="1"/>
      <c r="B820" s="1"/>
      <c r="C820" s="1"/>
      <c r="D820" s="1"/>
      <c r="E820" s="1"/>
      <c r="F820" s="1"/>
      <c r="G820" s="1"/>
      <c r="H820" s="1"/>
      <c r="I820" s="1"/>
      <c r="J820" s="1"/>
      <c r="K820" s="1"/>
      <c r="L820" s="1"/>
    </row>
    <row r="821" spans="1:12">
      <c r="A821" s="1"/>
      <c r="B821" s="1"/>
      <c r="C821" s="1"/>
      <c r="D821" s="1"/>
      <c r="E821" s="1"/>
      <c r="F821" s="1"/>
      <c r="G821" s="1"/>
      <c r="H821" s="1"/>
      <c r="I821" s="1"/>
      <c r="J821" s="1"/>
      <c r="K821" s="1"/>
      <c r="L821" s="1"/>
    </row>
    <row r="822" spans="1:12">
      <c r="A822" s="1"/>
      <c r="B822" s="1"/>
      <c r="C822" s="1"/>
      <c r="D822" s="1"/>
      <c r="E822" s="1"/>
      <c r="F822" s="1"/>
      <c r="G822" s="1"/>
      <c r="H822" s="1"/>
      <c r="I822" s="1"/>
      <c r="J822" s="1"/>
      <c r="K822" s="1"/>
      <c r="L822" s="1"/>
    </row>
    <row r="823" spans="1:12">
      <c r="A823" s="1"/>
      <c r="B823" s="1"/>
      <c r="C823" s="1"/>
      <c r="D823" s="1"/>
      <c r="E823" s="1"/>
      <c r="F823" s="1"/>
      <c r="G823" s="1"/>
      <c r="H823" s="1"/>
      <c r="I823" s="1"/>
      <c r="J823" s="1"/>
      <c r="K823" s="1"/>
      <c r="L823" s="1"/>
    </row>
    <row r="824" spans="1:12">
      <c r="A824" s="1"/>
      <c r="B824" s="1"/>
      <c r="C824" s="1"/>
      <c r="D824" s="1"/>
      <c r="E824" s="1"/>
      <c r="F824" s="1"/>
      <c r="G824" s="1"/>
      <c r="H824" s="1"/>
      <c r="I824" s="1"/>
      <c r="J824" s="1"/>
      <c r="K824" s="1"/>
      <c r="L824" s="1"/>
    </row>
    <row r="825" spans="1:12">
      <c r="A825" s="1"/>
      <c r="B825" s="1"/>
      <c r="C825" s="1"/>
      <c r="D825" s="1"/>
      <c r="E825" s="1"/>
      <c r="F825" s="1"/>
      <c r="G825" s="1"/>
      <c r="H825" s="1"/>
      <c r="I825" s="1"/>
      <c r="J825" s="1"/>
      <c r="K825" s="1"/>
      <c r="L825" s="1"/>
    </row>
    <row r="826" spans="1:12">
      <c r="A826" s="1"/>
      <c r="B826" s="1"/>
      <c r="C826" s="1"/>
      <c r="D826" s="1"/>
      <c r="E826" s="1"/>
      <c r="F826" s="1"/>
      <c r="G826" s="1"/>
      <c r="H826" s="1"/>
      <c r="I826" s="1"/>
      <c r="J826" s="1"/>
      <c r="K826" s="1"/>
      <c r="L826" s="1"/>
    </row>
    <row r="827" spans="1:12">
      <c r="A827" s="1"/>
      <c r="B827" s="1"/>
      <c r="C827" s="1"/>
      <c r="D827" s="1"/>
      <c r="E827" s="1"/>
      <c r="F827" s="1"/>
      <c r="G827" s="1"/>
      <c r="H827" s="1"/>
      <c r="I827" s="1"/>
      <c r="J827" s="1"/>
      <c r="K827" s="1"/>
      <c r="L827" s="1"/>
    </row>
    <row r="828" spans="1:12">
      <c r="A828" s="1"/>
      <c r="B828" s="1"/>
      <c r="C828" s="1"/>
      <c r="D828" s="1"/>
      <c r="E828" s="1"/>
      <c r="F828" s="1"/>
      <c r="G828" s="1"/>
      <c r="H828" s="1"/>
      <c r="I828" s="1"/>
      <c r="J828" s="1"/>
      <c r="K828" s="1"/>
      <c r="L828" s="1"/>
    </row>
    <row r="829" spans="1:12">
      <c r="A829" s="1"/>
      <c r="B829" s="1"/>
      <c r="C829" s="1"/>
      <c r="D829" s="1"/>
      <c r="E829" s="1"/>
      <c r="F829" s="1"/>
      <c r="G829" s="1"/>
      <c r="H829" s="1"/>
      <c r="I829" s="1"/>
      <c r="J829" s="1"/>
      <c r="K829" s="1"/>
      <c r="L829" s="1"/>
    </row>
    <row r="830" spans="1:12">
      <c r="A830" s="1"/>
      <c r="B830" s="1"/>
      <c r="C830" s="1"/>
      <c r="D830" s="1"/>
      <c r="E830" s="1"/>
      <c r="F830" s="1"/>
      <c r="G830" s="1"/>
      <c r="H830" s="1"/>
      <c r="I830" s="1"/>
      <c r="J830" s="1"/>
      <c r="K830" s="1"/>
      <c r="L830" s="1"/>
    </row>
    <row r="831" spans="1:12">
      <c r="A831" s="1"/>
      <c r="B831" s="1"/>
      <c r="C831" s="1"/>
      <c r="D831" s="1"/>
      <c r="E831" s="1"/>
      <c r="F831" s="1"/>
      <c r="G831" s="1"/>
      <c r="H831" s="1"/>
      <c r="I831" s="1"/>
      <c r="J831" s="1"/>
      <c r="K831" s="1"/>
      <c r="L831" s="1"/>
    </row>
    <row r="832" spans="1:12">
      <c r="A832" s="1"/>
      <c r="B832" s="1"/>
      <c r="C832" s="1"/>
      <c r="D832" s="1"/>
      <c r="E832" s="1"/>
      <c r="F832" s="1"/>
      <c r="G832" s="1"/>
      <c r="H832" s="1"/>
      <c r="I832" s="1"/>
      <c r="J832" s="1"/>
      <c r="K832" s="1"/>
      <c r="L832" s="1"/>
    </row>
    <row r="833" spans="1:12">
      <c r="A833" s="1"/>
      <c r="B833" s="1"/>
      <c r="C833" s="1"/>
      <c r="D833" s="1"/>
      <c r="E833" s="1"/>
      <c r="F833" s="1"/>
      <c r="G833" s="1"/>
      <c r="H833" s="1"/>
      <c r="I833" s="1"/>
      <c r="J833" s="1"/>
      <c r="K833" s="1"/>
      <c r="L833" s="1"/>
    </row>
    <row r="834" spans="1:12">
      <c r="A834" s="1"/>
      <c r="B834" s="1"/>
      <c r="C834" s="1"/>
      <c r="D834" s="1"/>
      <c r="E834" s="1"/>
      <c r="F834" s="1"/>
      <c r="G834" s="1"/>
      <c r="H834" s="1"/>
      <c r="I834" s="1"/>
      <c r="J834" s="1"/>
      <c r="K834" s="1"/>
      <c r="L834" s="1"/>
    </row>
    <row r="835" spans="1:12">
      <c r="A835" s="1"/>
      <c r="B835" s="1"/>
      <c r="C835" s="1"/>
      <c r="D835" s="1"/>
      <c r="E835" s="1"/>
      <c r="F835" s="1"/>
      <c r="G835" s="1"/>
      <c r="H835" s="1"/>
      <c r="I835" s="1"/>
      <c r="J835" s="1"/>
      <c r="K835" s="1"/>
      <c r="L835" s="1"/>
    </row>
    <row r="836" spans="1:12">
      <c r="A836" s="1"/>
      <c r="B836" s="1"/>
      <c r="C836" s="1"/>
      <c r="D836" s="1"/>
      <c r="E836" s="1"/>
      <c r="F836" s="1"/>
      <c r="G836" s="1"/>
      <c r="H836" s="1"/>
      <c r="I836" s="1"/>
      <c r="J836" s="1"/>
      <c r="K836" s="1"/>
      <c r="L836" s="1"/>
    </row>
    <row r="837" spans="1:12">
      <c r="A837" s="1"/>
      <c r="B837" s="1"/>
      <c r="C837" s="1"/>
      <c r="D837" s="1"/>
      <c r="E837" s="1"/>
      <c r="F837" s="1"/>
      <c r="G837" s="1"/>
      <c r="H837" s="1"/>
      <c r="I837" s="1"/>
      <c r="J837" s="1"/>
      <c r="K837" s="1"/>
      <c r="L837" s="1"/>
    </row>
    <row r="838" spans="1:12">
      <c r="A838" s="1"/>
      <c r="B838" s="1"/>
      <c r="C838" s="1"/>
      <c r="D838" s="1"/>
      <c r="E838" s="1"/>
      <c r="F838" s="1"/>
      <c r="G838" s="1"/>
      <c r="H838" s="1"/>
      <c r="I838" s="1"/>
      <c r="J838" s="1"/>
      <c r="K838" s="1"/>
      <c r="L838" s="1"/>
    </row>
    <row r="839" spans="1:12">
      <c r="A839" s="1"/>
      <c r="B839" s="1"/>
      <c r="C839" s="1"/>
      <c r="D839" s="1"/>
      <c r="E839" s="1"/>
      <c r="F839" s="1"/>
      <c r="G839" s="1"/>
      <c r="H839" s="1"/>
      <c r="I839" s="1"/>
      <c r="J839" s="1"/>
      <c r="K839" s="1"/>
      <c r="L839" s="1"/>
    </row>
    <row r="840" spans="1:12">
      <c r="A840" s="1"/>
      <c r="B840" s="1"/>
      <c r="C840" s="1"/>
      <c r="D840" s="1"/>
      <c r="E840" s="1"/>
      <c r="F840" s="1"/>
      <c r="G840" s="1"/>
      <c r="H840" s="1"/>
      <c r="I840" s="1"/>
      <c r="J840" s="1"/>
      <c r="K840" s="1"/>
      <c r="L840" s="1"/>
    </row>
    <row r="841" spans="1:12">
      <c r="A841" s="1"/>
      <c r="B841" s="1"/>
      <c r="C841" s="1"/>
      <c r="D841" s="1"/>
      <c r="E841" s="1"/>
      <c r="F841" s="1"/>
      <c r="G841" s="1"/>
      <c r="H841" s="1"/>
      <c r="I841" s="1"/>
      <c r="J841" s="1"/>
      <c r="K841" s="1"/>
      <c r="L841" s="1"/>
    </row>
    <row r="842" spans="1:12">
      <c r="A842" s="1"/>
      <c r="B842" s="1"/>
      <c r="C842" s="1"/>
      <c r="D842" s="1"/>
      <c r="E842" s="1"/>
      <c r="F842" s="1"/>
      <c r="G842" s="1"/>
      <c r="H842" s="1"/>
      <c r="I842" s="1"/>
      <c r="J842" s="1"/>
      <c r="K842" s="1"/>
      <c r="L842" s="1"/>
    </row>
    <row r="843" spans="1:12">
      <c r="A843" s="1"/>
      <c r="B843" s="1"/>
      <c r="C843" s="1"/>
      <c r="D843" s="1"/>
      <c r="E843" s="1"/>
      <c r="F843" s="1"/>
      <c r="G843" s="1"/>
      <c r="H843" s="1"/>
      <c r="I843" s="1"/>
      <c r="J843" s="1"/>
      <c r="K843" s="1"/>
      <c r="L843" s="1"/>
    </row>
    <row r="844" spans="1:12">
      <c r="A844" s="1"/>
      <c r="B844" s="1"/>
      <c r="C844" s="1"/>
      <c r="D844" s="1"/>
      <c r="E844" s="1"/>
      <c r="F844" s="1"/>
      <c r="G844" s="1"/>
      <c r="H844" s="1"/>
      <c r="I844" s="1"/>
      <c r="J844" s="1"/>
      <c r="K844" s="1"/>
      <c r="L844" s="1"/>
    </row>
    <row r="845" spans="1:12">
      <c r="A845" s="1"/>
      <c r="B845" s="1"/>
      <c r="C845" s="1"/>
      <c r="D845" s="1"/>
      <c r="E845" s="1"/>
      <c r="F845" s="1"/>
      <c r="G845" s="1"/>
      <c r="H845" s="1"/>
      <c r="I845" s="1"/>
      <c r="J845" s="1"/>
      <c r="K845" s="1"/>
      <c r="L845" s="1"/>
    </row>
    <row r="846" spans="1:12">
      <c r="A846" s="1"/>
      <c r="B846" s="1"/>
      <c r="C846" s="1"/>
      <c r="D846" s="1"/>
      <c r="E846" s="1"/>
      <c r="F846" s="1"/>
      <c r="G846" s="1"/>
      <c r="H846" s="1"/>
      <c r="I846" s="1"/>
      <c r="J846" s="1"/>
      <c r="K846" s="1"/>
      <c r="L846" s="1"/>
    </row>
    <row r="847" spans="1:12">
      <c r="A847" s="1"/>
      <c r="B847" s="1"/>
      <c r="C847" s="1"/>
      <c r="D847" s="1"/>
      <c r="E847" s="1"/>
      <c r="F847" s="1"/>
      <c r="G847" s="1"/>
      <c r="H847" s="1"/>
      <c r="I847" s="1"/>
      <c r="J847" s="1"/>
      <c r="K847" s="1"/>
      <c r="L847" s="1"/>
    </row>
    <row r="848" spans="1:12">
      <c r="A848" s="1"/>
      <c r="B848" s="1"/>
      <c r="C848" s="1"/>
      <c r="D848" s="1"/>
      <c r="E848" s="1"/>
      <c r="F848" s="1"/>
      <c r="G848" s="1"/>
      <c r="H848" s="1"/>
      <c r="I848" s="1"/>
      <c r="J848" s="1"/>
      <c r="K848" s="1"/>
      <c r="L848" s="1"/>
    </row>
    <row r="849" spans="1:12">
      <c r="A849" s="1"/>
      <c r="B849" s="1"/>
      <c r="C849" s="1"/>
      <c r="D849" s="1"/>
      <c r="E849" s="1"/>
      <c r="F849" s="1"/>
      <c r="G849" s="1"/>
      <c r="H849" s="1"/>
      <c r="I849" s="1"/>
      <c r="J849" s="1"/>
      <c r="K849" s="1"/>
      <c r="L849" s="1"/>
    </row>
    <row r="850" spans="1:12">
      <c r="A850" s="1"/>
      <c r="B850" s="1"/>
      <c r="C850" s="1"/>
      <c r="D850" s="1"/>
      <c r="E850" s="1"/>
      <c r="F850" s="1"/>
      <c r="G850" s="1"/>
      <c r="H850" s="1"/>
      <c r="I850" s="1"/>
      <c r="J850" s="1"/>
      <c r="K850" s="1"/>
      <c r="L850" s="1"/>
    </row>
    <row r="851" spans="1:12">
      <c r="A851" s="1"/>
      <c r="B851" s="1"/>
      <c r="C851" s="1"/>
      <c r="D851" s="1"/>
      <c r="E851" s="1"/>
      <c r="F851" s="1"/>
      <c r="G851" s="1"/>
      <c r="H851" s="1"/>
      <c r="I851" s="1"/>
      <c r="J851" s="1"/>
      <c r="K851" s="1"/>
      <c r="L851" s="1"/>
    </row>
    <row r="852" spans="1:12">
      <c r="A852" s="1"/>
      <c r="B852" s="1"/>
      <c r="C852" s="1"/>
      <c r="D852" s="1"/>
      <c r="E852" s="1"/>
      <c r="F852" s="1"/>
      <c r="G852" s="1"/>
      <c r="H852" s="1"/>
      <c r="I852" s="1"/>
      <c r="J852" s="1"/>
      <c r="K852" s="1"/>
      <c r="L852" s="1"/>
    </row>
    <row r="853" spans="1:12">
      <c r="A853" s="1"/>
      <c r="B853" s="1"/>
      <c r="C853" s="1"/>
      <c r="D853" s="1"/>
      <c r="E853" s="1"/>
      <c r="F853" s="1"/>
      <c r="G853" s="1"/>
      <c r="H853" s="1"/>
      <c r="I853" s="1"/>
      <c r="J853" s="1"/>
      <c r="K853" s="1"/>
      <c r="L853" s="1"/>
    </row>
    <row r="854" spans="1:12">
      <c r="A854" s="1"/>
      <c r="B854" s="1"/>
      <c r="C854" s="1"/>
      <c r="D854" s="1"/>
      <c r="E854" s="1"/>
      <c r="F854" s="1"/>
      <c r="G854" s="1"/>
      <c r="H854" s="1"/>
      <c r="I854" s="1"/>
      <c r="J854" s="1"/>
      <c r="K854" s="1"/>
      <c r="L854" s="1"/>
    </row>
    <row r="855" spans="1:12">
      <c r="A855" s="1"/>
      <c r="B855" s="1"/>
      <c r="C855" s="1"/>
      <c r="D855" s="1"/>
      <c r="E855" s="1"/>
      <c r="F855" s="1"/>
      <c r="G855" s="1"/>
      <c r="H855" s="1"/>
      <c r="I855" s="1"/>
      <c r="J855" s="1"/>
      <c r="K855" s="1"/>
      <c r="L855" s="1"/>
    </row>
    <row r="856" spans="1:12">
      <c r="A856" s="1"/>
      <c r="B856" s="1"/>
      <c r="C856" s="1"/>
      <c r="D856" s="1"/>
      <c r="E856" s="1"/>
      <c r="F856" s="1"/>
      <c r="G856" s="1"/>
      <c r="H856" s="1"/>
      <c r="I856" s="1"/>
      <c r="J856" s="1"/>
      <c r="K856" s="1"/>
      <c r="L856" s="1"/>
    </row>
    <row r="857" spans="1:12">
      <c r="A857" s="1"/>
      <c r="B857" s="1"/>
      <c r="C857" s="1"/>
      <c r="D857" s="1"/>
      <c r="E857" s="1"/>
      <c r="F857" s="1"/>
      <c r="G857" s="1"/>
      <c r="H857" s="1"/>
      <c r="I857" s="1"/>
      <c r="J857" s="1"/>
      <c r="K857" s="1"/>
      <c r="L857" s="1"/>
    </row>
    <row r="858" spans="1:12">
      <c r="A858" s="1"/>
      <c r="B858" s="1"/>
      <c r="C858" s="1"/>
      <c r="D858" s="1"/>
      <c r="E858" s="1"/>
      <c r="F858" s="1"/>
      <c r="G858" s="1"/>
      <c r="H858" s="1"/>
      <c r="I858" s="1"/>
      <c r="J858" s="1"/>
      <c r="K858" s="1"/>
      <c r="L858" s="1"/>
    </row>
    <row r="859" spans="1:12">
      <c r="A859" s="1"/>
      <c r="B859" s="1"/>
      <c r="C859" s="1"/>
      <c r="D859" s="1"/>
      <c r="E859" s="1"/>
      <c r="F859" s="1"/>
      <c r="G859" s="1"/>
      <c r="H859" s="1"/>
      <c r="I859" s="1"/>
      <c r="J859" s="1"/>
      <c r="K859" s="1"/>
      <c r="L859" s="1"/>
    </row>
    <row r="860" spans="1:12">
      <c r="A860" s="1"/>
      <c r="B860" s="1"/>
      <c r="C860" s="1"/>
      <c r="D860" s="1"/>
      <c r="E860" s="1"/>
      <c r="F860" s="1"/>
      <c r="G860" s="1"/>
      <c r="H860" s="1"/>
      <c r="I860" s="1"/>
      <c r="J860" s="1"/>
      <c r="K860" s="1"/>
      <c r="L860" s="1"/>
    </row>
    <row r="861" spans="1:12">
      <c r="A861" s="1"/>
      <c r="B861" s="1"/>
      <c r="C861" s="1"/>
      <c r="D861" s="1"/>
      <c r="E861" s="1"/>
      <c r="F861" s="1"/>
      <c r="G861" s="1"/>
      <c r="H861" s="1"/>
      <c r="I861" s="1"/>
      <c r="J861" s="1"/>
      <c r="K861" s="1"/>
      <c r="L861" s="1"/>
    </row>
    <row r="862" spans="1:12">
      <c r="A862" s="1"/>
      <c r="B862" s="1"/>
      <c r="C862" s="1"/>
      <c r="D862" s="1"/>
      <c r="E862" s="1"/>
      <c r="F862" s="1"/>
      <c r="G862" s="1"/>
      <c r="H862" s="1"/>
      <c r="I862" s="1"/>
      <c r="J862" s="1"/>
      <c r="K862" s="1"/>
      <c r="L862" s="1"/>
    </row>
    <row r="863" spans="1:12">
      <c r="A863" s="1"/>
      <c r="B863" s="1"/>
      <c r="C863" s="1"/>
      <c r="D863" s="1"/>
      <c r="E863" s="1"/>
      <c r="F863" s="1"/>
      <c r="G863" s="1"/>
      <c r="H863" s="1"/>
      <c r="I863" s="1"/>
      <c r="J863" s="1"/>
      <c r="K863" s="1"/>
      <c r="L863" s="1"/>
    </row>
    <row r="864" spans="1:12">
      <c r="A864" s="1"/>
      <c r="B864" s="1"/>
      <c r="C864" s="1"/>
      <c r="D864" s="1"/>
      <c r="E864" s="1"/>
      <c r="F864" s="1"/>
      <c r="G864" s="1"/>
      <c r="H864" s="1"/>
      <c r="I864" s="1"/>
      <c r="J864" s="1"/>
      <c r="K864" s="1"/>
      <c r="L864" s="1"/>
    </row>
    <row r="865" spans="1:12">
      <c r="A865" s="1"/>
      <c r="B865" s="1"/>
      <c r="C865" s="1"/>
      <c r="D865" s="1"/>
      <c r="E865" s="1"/>
      <c r="F865" s="1"/>
      <c r="G865" s="1"/>
      <c r="H865" s="1"/>
      <c r="I865" s="1"/>
      <c r="J865" s="1"/>
      <c r="K865" s="1"/>
      <c r="L865" s="1"/>
    </row>
    <row r="866" spans="1:12">
      <c r="A866" s="1"/>
      <c r="B866" s="1"/>
      <c r="C866" s="1"/>
      <c r="D866" s="1"/>
      <c r="E866" s="1"/>
      <c r="F866" s="1"/>
      <c r="G866" s="1"/>
      <c r="H866" s="1"/>
      <c r="I866" s="1"/>
      <c r="J866" s="1"/>
      <c r="K866" s="1"/>
      <c r="L866" s="1"/>
    </row>
    <row r="867" spans="1:12">
      <c r="A867" s="1"/>
      <c r="B867" s="1"/>
      <c r="C867" s="1"/>
      <c r="D867" s="1"/>
      <c r="E867" s="1"/>
      <c r="F867" s="1"/>
      <c r="G867" s="1"/>
      <c r="H867" s="1"/>
      <c r="I867" s="1"/>
      <c r="J867" s="1"/>
      <c r="K867" s="1"/>
      <c r="L867" s="1"/>
    </row>
    <row r="868" spans="1:12">
      <c r="A868" s="1"/>
      <c r="B868" s="1"/>
      <c r="C868" s="1"/>
      <c r="D868" s="1"/>
      <c r="E868" s="1"/>
      <c r="F868" s="1"/>
      <c r="G868" s="1"/>
      <c r="H868" s="1"/>
      <c r="I868" s="1"/>
      <c r="J868" s="1"/>
      <c r="K868" s="1"/>
      <c r="L868" s="1"/>
    </row>
    <row r="869" spans="1:12">
      <c r="A869" s="1"/>
      <c r="B869" s="1"/>
      <c r="C869" s="1"/>
      <c r="D869" s="1"/>
      <c r="E869" s="1"/>
      <c r="F869" s="1"/>
      <c r="G869" s="1"/>
      <c r="H869" s="1"/>
      <c r="I869" s="1"/>
      <c r="J869" s="1"/>
      <c r="K869" s="1"/>
      <c r="L869" s="1"/>
    </row>
    <row r="870" spans="1:12">
      <c r="A870" s="1"/>
      <c r="B870" s="1"/>
      <c r="C870" s="1"/>
      <c r="D870" s="1"/>
      <c r="E870" s="1"/>
      <c r="F870" s="1"/>
      <c r="G870" s="1"/>
      <c r="H870" s="1"/>
      <c r="I870" s="1"/>
      <c r="J870" s="1"/>
      <c r="K870" s="1"/>
      <c r="L870" s="1"/>
    </row>
    <row r="871" spans="1:12">
      <c r="A871" s="1"/>
      <c r="B871" s="1"/>
      <c r="C871" s="1"/>
      <c r="D871" s="1"/>
      <c r="E871" s="1"/>
      <c r="F871" s="1"/>
      <c r="G871" s="1"/>
      <c r="H871" s="1"/>
      <c r="I871" s="1"/>
      <c r="J871" s="1"/>
      <c r="K871" s="1"/>
      <c r="L871" s="1"/>
    </row>
    <row r="872" spans="1:12">
      <c r="A872" s="1"/>
      <c r="B872" s="1"/>
      <c r="C872" s="1"/>
      <c r="D872" s="1"/>
      <c r="E872" s="1"/>
      <c r="F872" s="1"/>
      <c r="G872" s="1"/>
      <c r="H872" s="1"/>
      <c r="I872" s="1"/>
      <c r="J872" s="1"/>
      <c r="K872" s="1"/>
      <c r="L872" s="1"/>
    </row>
    <row r="873" spans="1:12">
      <c r="A873" s="1"/>
      <c r="B873" s="1"/>
      <c r="C873" s="1"/>
      <c r="D873" s="1"/>
      <c r="E873" s="1"/>
      <c r="F873" s="1"/>
      <c r="G873" s="1"/>
      <c r="H873" s="1"/>
      <c r="I873" s="1"/>
      <c r="J873" s="1"/>
      <c r="K873" s="1"/>
      <c r="L873" s="1"/>
    </row>
    <row r="874" spans="1:12">
      <c r="A874" s="1"/>
      <c r="B874" s="1"/>
      <c r="C874" s="1"/>
      <c r="D874" s="1"/>
      <c r="E874" s="1"/>
      <c r="F874" s="1"/>
      <c r="G874" s="1"/>
      <c r="H874" s="1"/>
      <c r="I874" s="1"/>
      <c r="J874" s="1"/>
      <c r="K874" s="1"/>
      <c r="L874" s="1"/>
    </row>
    <row r="875" spans="1:12">
      <c r="A875" s="1"/>
      <c r="B875" s="1"/>
      <c r="C875" s="1"/>
      <c r="D875" s="1"/>
      <c r="E875" s="1"/>
      <c r="F875" s="1"/>
      <c r="G875" s="1"/>
      <c r="H875" s="1"/>
      <c r="I875" s="1"/>
      <c r="J875" s="1"/>
      <c r="K875" s="1"/>
      <c r="L875" s="1"/>
    </row>
    <row r="876" spans="1:12">
      <c r="A876" s="1"/>
      <c r="B876" s="1"/>
      <c r="C876" s="1"/>
      <c r="D876" s="1"/>
      <c r="E876" s="1"/>
      <c r="F876" s="1"/>
      <c r="G876" s="1"/>
      <c r="H876" s="1"/>
      <c r="I876" s="1"/>
      <c r="J876" s="1"/>
      <c r="K876" s="1"/>
      <c r="L876" s="1"/>
    </row>
    <row r="877" spans="1:12">
      <c r="A877" s="1"/>
      <c r="B877" s="1"/>
      <c r="C877" s="1"/>
      <c r="D877" s="1"/>
      <c r="E877" s="1"/>
      <c r="F877" s="1"/>
      <c r="G877" s="1"/>
      <c r="H877" s="1"/>
      <c r="I877" s="1"/>
      <c r="J877" s="1"/>
      <c r="K877" s="1"/>
      <c r="L877" s="1"/>
    </row>
    <row r="878" spans="1:12">
      <c r="A878" s="1"/>
      <c r="B878" s="1"/>
      <c r="C878" s="1"/>
      <c r="D878" s="1"/>
      <c r="E878" s="1"/>
      <c r="F878" s="1"/>
      <c r="G878" s="1"/>
      <c r="H878" s="1"/>
      <c r="I878" s="1"/>
      <c r="J878" s="1"/>
      <c r="K878" s="1"/>
      <c r="L878" s="1"/>
    </row>
    <row r="879" spans="1:12">
      <c r="A879" s="1"/>
      <c r="B879" s="1"/>
      <c r="C879" s="1"/>
      <c r="D879" s="1"/>
      <c r="E879" s="1"/>
      <c r="F879" s="1"/>
      <c r="G879" s="1"/>
      <c r="H879" s="1"/>
      <c r="I879" s="1"/>
      <c r="J879" s="1"/>
      <c r="K879" s="1"/>
      <c r="L879" s="1"/>
    </row>
    <row r="880" spans="1:12">
      <c r="A880" s="1"/>
      <c r="B880" s="1"/>
      <c r="C880" s="1"/>
      <c r="D880" s="1"/>
      <c r="E880" s="1"/>
      <c r="F880" s="1"/>
      <c r="G880" s="1"/>
      <c r="H880" s="1"/>
      <c r="I880" s="1"/>
      <c r="J880" s="1"/>
      <c r="K880" s="1"/>
      <c r="L880" s="1"/>
    </row>
    <row r="881" spans="1:12">
      <c r="A881" s="1"/>
      <c r="B881" s="1"/>
      <c r="C881" s="1"/>
      <c r="D881" s="1"/>
      <c r="E881" s="1"/>
      <c r="F881" s="1"/>
      <c r="G881" s="1"/>
      <c r="H881" s="1"/>
      <c r="I881" s="1"/>
      <c r="J881" s="1"/>
      <c r="K881" s="1"/>
      <c r="L881" s="1"/>
    </row>
    <row r="882" spans="1:12">
      <c r="A882" s="1"/>
      <c r="B882" s="1"/>
      <c r="C882" s="1"/>
      <c r="D882" s="1"/>
      <c r="E882" s="1"/>
      <c r="F882" s="1"/>
      <c r="G882" s="1"/>
      <c r="H882" s="1"/>
      <c r="I882" s="1"/>
      <c r="J882" s="1"/>
      <c r="K882" s="1"/>
      <c r="L882" s="1"/>
    </row>
    <row r="883" spans="1:12">
      <c r="A883" s="1"/>
      <c r="B883" s="1"/>
      <c r="C883" s="1"/>
      <c r="D883" s="1"/>
      <c r="E883" s="1"/>
      <c r="F883" s="1"/>
      <c r="G883" s="1"/>
      <c r="H883" s="1"/>
      <c r="I883" s="1"/>
      <c r="J883" s="1"/>
      <c r="K883" s="1"/>
      <c r="L883" s="1"/>
    </row>
    <row r="884" spans="1:12">
      <c r="A884" s="1"/>
      <c r="B884" s="1"/>
      <c r="C884" s="1"/>
      <c r="D884" s="1"/>
      <c r="E884" s="1"/>
      <c r="F884" s="1"/>
      <c r="G884" s="1"/>
      <c r="H884" s="1"/>
      <c r="I884" s="1"/>
      <c r="J884" s="1"/>
      <c r="K884" s="1"/>
      <c r="L884" s="1"/>
    </row>
    <row r="885" spans="1:12">
      <c r="A885" s="1"/>
      <c r="B885" s="1"/>
      <c r="C885" s="1"/>
      <c r="D885" s="1"/>
      <c r="E885" s="1"/>
      <c r="F885" s="1"/>
      <c r="G885" s="1"/>
      <c r="H885" s="1"/>
      <c r="I885" s="1"/>
      <c r="J885" s="1"/>
      <c r="K885" s="1"/>
      <c r="L885" s="1"/>
    </row>
    <row r="886" spans="1:12">
      <c r="A886" s="1"/>
      <c r="B886" s="1"/>
      <c r="C886" s="1"/>
      <c r="D886" s="1"/>
      <c r="E886" s="1"/>
      <c r="F886" s="1"/>
      <c r="G886" s="1"/>
      <c r="H886" s="1"/>
      <c r="I886" s="1"/>
      <c r="J886" s="1"/>
      <c r="K886" s="1"/>
      <c r="L886" s="1"/>
    </row>
    <row r="887" spans="1:12">
      <c r="A887" s="1"/>
      <c r="B887" s="1"/>
      <c r="C887" s="1"/>
      <c r="D887" s="1"/>
      <c r="E887" s="1"/>
      <c r="F887" s="1"/>
      <c r="G887" s="1"/>
      <c r="H887" s="1"/>
      <c r="I887" s="1"/>
      <c r="J887" s="1"/>
      <c r="K887" s="1"/>
      <c r="L887" s="1"/>
    </row>
    <row r="888" spans="1:12">
      <c r="A888" s="1"/>
      <c r="B888" s="1"/>
      <c r="C888" s="1"/>
      <c r="D888" s="1"/>
      <c r="E888" s="1"/>
      <c r="F888" s="1"/>
      <c r="G888" s="1"/>
      <c r="H888" s="1"/>
      <c r="I888" s="1"/>
      <c r="J888" s="1"/>
      <c r="K888" s="1"/>
      <c r="L888" s="1"/>
    </row>
    <row r="889" spans="1:12">
      <c r="A889" s="1"/>
      <c r="B889" s="1"/>
      <c r="C889" s="1"/>
      <c r="D889" s="1"/>
      <c r="E889" s="1"/>
      <c r="F889" s="1"/>
      <c r="G889" s="1"/>
      <c r="H889" s="1"/>
      <c r="I889" s="1"/>
      <c r="J889" s="1"/>
      <c r="K889" s="1"/>
      <c r="L889" s="1"/>
    </row>
    <row r="890" spans="1:12">
      <c r="A890" s="1"/>
      <c r="B890" s="1"/>
      <c r="C890" s="1"/>
      <c r="D890" s="1"/>
      <c r="E890" s="1"/>
      <c r="F890" s="1"/>
      <c r="G890" s="1"/>
      <c r="H890" s="1"/>
      <c r="I890" s="1"/>
      <c r="J890" s="1"/>
      <c r="K890" s="1"/>
      <c r="L890" s="1"/>
    </row>
    <row r="891" spans="1:12">
      <c r="A891" s="1"/>
      <c r="B891" s="1"/>
      <c r="C891" s="1"/>
      <c r="D891" s="1"/>
      <c r="E891" s="1"/>
      <c r="F891" s="1"/>
      <c r="G891" s="1"/>
      <c r="H891" s="1"/>
      <c r="I891" s="1"/>
      <c r="J891" s="1"/>
      <c r="K891" s="1"/>
      <c r="L891" s="1"/>
    </row>
    <row r="892" spans="1:12">
      <c r="A892" s="1"/>
      <c r="B892" s="1"/>
      <c r="C892" s="1"/>
      <c r="D892" s="1"/>
      <c r="E892" s="1"/>
      <c r="F892" s="1"/>
      <c r="G892" s="1"/>
      <c r="H892" s="1"/>
      <c r="I892" s="1"/>
      <c r="J892" s="1"/>
      <c r="K892" s="1"/>
      <c r="L892" s="1"/>
    </row>
    <row r="893" spans="1:12">
      <c r="A893" s="1"/>
      <c r="B893" s="1"/>
      <c r="C893" s="1"/>
      <c r="D893" s="1"/>
      <c r="E893" s="1"/>
      <c r="F893" s="1"/>
      <c r="G893" s="1"/>
      <c r="H893" s="1"/>
      <c r="I893" s="1"/>
      <c r="J893" s="1"/>
      <c r="K893" s="1"/>
      <c r="L893" s="1"/>
    </row>
    <row r="894" spans="1:12">
      <c r="A894" s="1"/>
      <c r="B894" s="1"/>
      <c r="C894" s="1"/>
      <c r="D894" s="1"/>
      <c r="E894" s="1"/>
      <c r="F894" s="1"/>
      <c r="G894" s="1"/>
      <c r="H894" s="1"/>
      <c r="I894" s="1"/>
      <c r="J894" s="1"/>
      <c r="K894" s="1"/>
      <c r="L894" s="1"/>
    </row>
    <row r="895" spans="1:12">
      <c r="A895" s="1"/>
      <c r="B895" s="1"/>
      <c r="C895" s="1"/>
      <c r="D895" s="1"/>
      <c r="E895" s="1"/>
      <c r="F895" s="1"/>
      <c r="G895" s="1"/>
      <c r="H895" s="1"/>
      <c r="I895" s="1"/>
      <c r="J895" s="1"/>
      <c r="K895" s="1"/>
      <c r="L895" s="1"/>
    </row>
    <row r="896" spans="1:12">
      <c r="A896" s="1"/>
      <c r="B896" s="1"/>
      <c r="C896" s="1"/>
      <c r="D896" s="1"/>
      <c r="E896" s="1"/>
      <c r="F896" s="1"/>
      <c r="G896" s="1"/>
      <c r="H896" s="1"/>
      <c r="I896" s="1"/>
      <c r="J896" s="1"/>
      <c r="K896" s="1"/>
      <c r="L896" s="1"/>
    </row>
    <row r="897" spans="1:12">
      <c r="A897" s="1"/>
      <c r="B897" s="1"/>
      <c r="C897" s="1"/>
      <c r="D897" s="1"/>
      <c r="E897" s="1"/>
      <c r="F897" s="1"/>
      <c r="G897" s="1"/>
      <c r="H897" s="1"/>
      <c r="I897" s="1"/>
      <c r="J897" s="1"/>
      <c r="K897" s="1"/>
      <c r="L897" s="1"/>
    </row>
    <row r="898" spans="1:12">
      <c r="A898" s="1"/>
      <c r="B898" s="1"/>
      <c r="C898" s="1"/>
      <c r="D898" s="1"/>
      <c r="E898" s="1"/>
      <c r="F898" s="1"/>
      <c r="G898" s="1"/>
      <c r="H898" s="1"/>
      <c r="I898" s="1"/>
      <c r="J898" s="1"/>
      <c r="K898" s="1"/>
      <c r="L898" s="1"/>
    </row>
    <row r="899" spans="1:12">
      <c r="A899" s="1"/>
      <c r="B899" s="1"/>
      <c r="C899" s="1"/>
      <c r="D899" s="1"/>
      <c r="E899" s="1"/>
      <c r="F899" s="1"/>
      <c r="G899" s="1"/>
      <c r="H899" s="1"/>
      <c r="I899" s="1"/>
      <c r="J899" s="1"/>
      <c r="K899" s="1"/>
      <c r="L899" s="1"/>
    </row>
    <row r="900" spans="1:12">
      <c r="A900" s="1"/>
      <c r="B900" s="1"/>
      <c r="C900" s="1"/>
      <c r="D900" s="1"/>
      <c r="E900" s="1"/>
      <c r="F900" s="1"/>
      <c r="G900" s="1"/>
      <c r="H900" s="1"/>
      <c r="I900" s="1"/>
      <c r="J900" s="1"/>
      <c r="K900" s="1"/>
      <c r="L900" s="1"/>
    </row>
    <row r="901" spans="1:12">
      <c r="A901" s="1"/>
      <c r="B901" s="1"/>
      <c r="C901" s="1"/>
      <c r="D901" s="1"/>
      <c r="E901" s="1"/>
      <c r="F901" s="1"/>
      <c r="G901" s="1"/>
      <c r="H901" s="1"/>
      <c r="I901" s="1"/>
      <c r="J901" s="1"/>
      <c r="K901" s="1"/>
      <c r="L901" s="1"/>
    </row>
    <row r="902" spans="1:12">
      <c r="A902" s="1"/>
      <c r="B902" s="1"/>
      <c r="C902" s="1"/>
      <c r="D902" s="1"/>
      <c r="E902" s="1"/>
      <c r="F902" s="1"/>
      <c r="G902" s="1"/>
      <c r="H902" s="1"/>
      <c r="I902" s="1"/>
      <c r="J902" s="1"/>
      <c r="K902" s="1"/>
      <c r="L902" s="1"/>
    </row>
    <row r="903" spans="1:12">
      <c r="A903" s="1"/>
      <c r="B903" s="1"/>
      <c r="C903" s="1"/>
      <c r="D903" s="1"/>
      <c r="E903" s="1"/>
      <c r="F903" s="1"/>
      <c r="G903" s="1"/>
      <c r="H903" s="1"/>
      <c r="I903" s="1"/>
      <c r="J903" s="1"/>
      <c r="K903" s="1"/>
      <c r="L903" s="1"/>
    </row>
    <row r="904" spans="1:12">
      <c r="A904" s="1"/>
      <c r="B904" s="1"/>
      <c r="C904" s="1"/>
      <c r="D904" s="1"/>
      <c r="E904" s="1"/>
      <c r="F904" s="1"/>
      <c r="G904" s="1"/>
      <c r="H904" s="1"/>
      <c r="I904" s="1"/>
      <c r="J904" s="1"/>
      <c r="K904" s="1"/>
      <c r="L904" s="1"/>
    </row>
    <row r="905" spans="1:12">
      <c r="A905" s="1"/>
      <c r="B905" s="1"/>
      <c r="C905" s="1"/>
      <c r="D905" s="1"/>
      <c r="E905" s="1"/>
      <c r="F905" s="1"/>
      <c r="G905" s="1"/>
      <c r="H905" s="1"/>
      <c r="I905" s="1"/>
      <c r="J905" s="1"/>
      <c r="K905" s="1"/>
      <c r="L905" s="1"/>
    </row>
    <row r="906" spans="1:12">
      <c r="A906" s="1"/>
      <c r="B906" s="1"/>
      <c r="C906" s="1"/>
      <c r="D906" s="1"/>
      <c r="E906" s="1"/>
      <c r="F906" s="1"/>
      <c r="G906" s="1"/>
      <c r="H906" s="1"/>
      <c r="I906" s="1"/>
      <c r="J906" s="1"/>
      <c r="K906" s="1"/>
      <c r="L906" s="1"/>
    </row>
    <row r="907" spans="1:12">
      <c r="A907" s="1"/>
      <c r="B907" s="1"/>
      <c r="C907" s="1"/>
      <c r="D907" s="1"/>
      <c r="E907" s="1"/>
      <c r="F907" s="1"/>
      <c r="G907" s="1"/>
      <c r="H907" s="1"/>
      <c r="I907" s="1"/>
      <c r="J907" s="1"/>
      <c r="K907" s="1"/>
      <c r="L907" s="1"/>
    </row>
    <row r="908" spans="1:12">
      <c r="A908" s="1"/>
      <c r="B908" s="1"/>
      <c r="C908" s="1"/>
      <c r="D908" s="1"/>
      <c r="E908" s="1"/>
      <c r="F908" s="1"/>
      <c r="G908" s="1"/>
      <c r="H908" s="1"/>
      <c r="I908" s="1"/>
      <c r="J908" s="1"/>
      <c r="K908" s="1"/>
      <c r="L908" s="1"/>
    </row>
    <row r="909" spans="1:12">
      <c r="A909" s="1"/>
      <c r="B909" s="1"/>
      <c r="C909" s="1"/>
      <c r="D909" s="1"/>
      <c r="E909" s="1"/>
      <c r="F909" s="1"/>
      <c r="G909" s="1"/>
      <c r="H909" s="1"/>
      <c r="I909" s="1"/>
      <c r="J909" s="1"/>
      <c r="K909" s="1"/>
      <c r="L909" s="1"/>
    </row>
    <row r="910" spans="1:12">
      <c r="A910" s="1"/>
      <c r="B910" s="1"/>
      <c r="C910" s="1"/>
      <c r="D910" s="1"/>
      <c r="E910" s="1"/>
      <c r="F910" s="1"/>
      <c r="G910" s="1"/>
      <c r="H910" s="1"/>
      <c r="I910" s="1"/>
      <c r="J910" s="1"/>
      <c r="K910" s="1"/>
      <c r="L910" s="1"/>
    </row>
    <row r="911" spans="1:12">
      <c r="A911" s="1"/>
      <c r="B911" s="1"/>
      <c r="C911" s="1"/>
      <c r="D911" s="1"/>
      <c r="E911" s="1"/>
      <c r="F911" s="1"/>
      <c r="G911" s="1"/>
      <c r="H911" s="1"/>
      <c r="I911" s="1"/>
      <c r="J911" s="1"/>
      <c r="K911" s="1"/>
      <c r="L911" s="1"/>
    </row>
    <row r="912" spans="1:12">
      <c r="A912" s="1"/>
      <c r="B912" s="1"/>
      <c r="C912" s="1"/>
      <c r="D912" s="1"/>
      <c r="E912" s="1"/>
      <c r="F912" s="1"/>
      <c r="G912" s="1"/>
      <c r="H912" s="1"/>
      <c r="I912" s="1"/>
      <c r="J912" s="1"/>
      <c r="K912" s="1"/>
      <c r="L912" s="1"/>
    </row>
    <row r="913" spans="1:12">
      <c r="A913" s="1"/>
      <c r="B913" s="1"/>
      <c r="C913" s="1"/>
      <c r="D913" s="1"/>
      <c r="E913" s="1"/>
      <c r="F913" s="1"/>
      <c r="G913" s="1"/>
      <c r="H913" s="1"/>
      <c r="I913" s="1"/>
      <c r="J913" s="1"/>
      <c r="K913" s="1"/>
      <c r="L913" s="1"/>
    </row>
    <row r="914" spans="1:12">
      <c r="A914" s="1"/>
      <c r="B914" s="1"/>
      <c r="C914" s="1"/>
      <c r="D914" s="1"/>
      <c r="E914" s="1"/>
      <c r="F914" s="1"/>
      <c r="G914" s="1"/>
      <c r="H914" s="1"/>
      <c r="I914" s="1"/>
      <c r="J914" s="1"/>
      <c r="K914" s="1"/>
      <c r="L914" s="1"/>
    </row>
    <row r="915" spans="1:12">
      <c r="A915" s="1"/>
      <c r="B915" s="1"/>
      <c r="C915" s="1"/>
      <c r="D915" s="1"/>
      <c r="E915" s="1"/>
      <c r="F915" s="1"/>
      <c r="G915" s="1"/>
      <c r="H915" s="1"/>
      <c r="I915" s="1"/>
      <c r="J915" s="1"/>
      <c r="K915" s="1"/>
      <c r="L915" s="1"/>
    </row>
    <row r="916" spans="1:12">
      <c r="A916" s="1"/>
      <c r="B916" s="1"/>
      <c r="C916" s="1"/>
      <c r="D916" s="1"/>
      <c r="E916" s="1"/>
      <c r="F916" s="1"/>
      <c r="G916" s="1"/>
      <c r="H916" s="1"/>
      <c r="I916" s="1"/>
      <c r="J916" s="1"/>
      <c r="K916" s="1"/>
      <c r="L916" s="1"/>
    </row>
    <row r="917" spans="1:12">
      <c r="A917" s="1"/>
      <c r="B917" s="1"/>
      <c r="C917" s="1"/>
      <c r="D917" s="1"/>
      <c r="E917" s="1"/>
      <c r="F917" s="1"/>
      <c r="G917" s="1"/>
      <c r="H917" s="1"/>
      <c r="I917" s="1"/>
      <c r="J917" s="1"/>
      <c r="K917" s="1"/>
      <c r="L917" s="1"/>
    </row>
    <row r="918" spans="1:12">
      <c r="A918" s="1"/>
      <c r="B918" s="1"/>
      <c r="C918" s="1"/>
      <c r="D918" s="1"/>
      <c r="E918" s="1"/>
      <c r="F918" s="1"/>
      <c r="G918" s="1"/>
      <c r="H918" s="1"/>
      <c r="I918" s="1"/>
      <c r="J918" s="1"/>
      <c r="K918" s="1"/>
      <c r="L918" s="1"/>
    </row>
    <row r="919" spans="1:12">
      <c r="A919" s="1"/>
      <c r="B919" s="1"/>
      <c r="C919" s="1"/>
      <c r="D919" s="1"/>
      <c r="E919" s="1"/>
      <c r="F919" s="1"/>
      <c r="G919" s="1"/>
      <c r="H919" s="1"/>
      <c r="I919" s="1"/>
      <c r="J919" s="1"/>
      <c r="K919" s="1"/>
      <c r="L919" s="1"/>
    </row>
    <row r="920" spans="1:12">
      <c r="A920" s="1"/>
      <c r="B920" s="1"/>
      <c r="C920" s="1"/>
      <c r="D920" s="1"/>
      <c r="E920" s="1"/>
      <c r="F920" s="1"/>
      <c r="G920" s="1"/>
      <c r="H920" s="1"/>
      <c r="I920" s="1"/>
      <c r="J920" s="1"/>
      <c r="K920" s="1"/>
      <c r="L920" s="1"/>
    </row>
    <row r="921" spans="1:12">
      <c r="A921" s="1"/>
      <c r="B921" s="1"/>
      <c r="C921" s="1"/>
      <c r="D921" s="1"/>
      <c r="E921" s="1"/>
      <c r="F921" s="1"/>
      <c r="G921" s="1"/>
      <c r="H921" s="1"/>
      <c r="I921" s="1"/>
      <c r="J921" s="1"/>
      <c r="K921" s="1"/>
      <c r="L921" s="1"/>
    </row>
    <row r="922" spans="1:12">
      <c r="A922" s="1"/>
      <c r="B922" s="1"/>
      <c r="C922" s="1"/>
      <c r="D922" s="1"/>
      <c r="E922" s="1"/>
      <c r="F922" s="1"/>
      <c r="G922" s="1"/>
      <c r="H922" s="1"/>
      <c r="I922" s="1"/>
      <c r="J922" s="1"/>
      <c r="K922" s="1"/>
      <c r="L922" s="1"/>
    </row>
    <row r="923" spans="1:12">
      <c r="A923" s="1"/>
      <c r="B923" s="1"/>
      <c r="C923" s="1"/>
      <c r="D923" s="1"/>
      <c r="E923" s="1"/>
      <c r="F923" s="1"/>
      <c r="G923" s="1"/>
      <c r="H923" s="1"/>
      <c r="I923" s="1"/>
      <c r="J923" s="1"/>
      <c r="K923" s="1"/>
      <c r="L923" s="1"/>
    </row>
    <row r="924" spans="1:12">
      <c r="A924" s="1"/>
      <c r="B924" s="1"/>
      <c r="C924" s="1"/>
      <c r="D924" s="1"/>
      <c r="E924" s="1"/>
      <c r="F924" s="1"/>
      <c r="G924" s="1"/>
      <c r="H924" s="1"/>
      <c r="I924" s="1"/>
      <c r="J924" s="1"/>
      <c r="K924" s="1"/>
      <c r="L924" s="1"/>
    </row>
    <row r="925" spans="1:12">
      <c r="A925" s="1"/>
      <c r="B925" s="1"/>
      <c r="C925" s="1"/>
      <c r="D925" s="1"/>
      <c r="E925" s="1"/>
      <c r="F925" s="1"/>
      <c r="G925" s="1"/>
      <c r="H925" s="1"/>
      <c r="I925" s="1"/>
      <c r="J925" s="1"/>
      <c r="K925" s="1"/>
      <c r="L925" s="1"/>
    </row>
    <row r="926" spans="1:12">
      <c r="A926" s="1"/>
      <c r="B926" s="1"/>
      <c r="C926" s="1"/>
      <c r="D926" s="1"/>
      <c r="E926" s="1"/>
      <c r="F926" s="1"/>
      <c r="G926" s="1"/>
      <c r="H926" s="1"/>
      <c r="I926" s="1"/>
      <c r="J926" s="1"/>
      <c r="K926" s="1"/>
      <c r="L926" s="1"/>
    </row>
    <row r="927" spans="1:12">
      <c r="A927" s="1"/>
      <c r="B927" s="1"/>
      <c r="C927" s="1"/>
      <c r="D927" s="1"/>
      <c r="E927" s="1"/>
      <c r="F927" s="1"/>
      <c r="G927" s="1"/>
      <c r="H927" s="1"/>
      <c r="I927" s="1"/>
      <c r="J927" s="1"/>
      <c r="K927" s="1"/>
      <c r="L927" s="1"/>
    </row>
    <row r="928" spans="1:12">
      <c r="A928" s="1"/>
      <c r="B928" s="1"/>
      <c r="C928" s="1"/>
      <c r="D928" s="1"/>
      <c r="E928" s="1"/>
      <c r="F928" s="1"/>
      <c r="G928" s="1"/>
      <c r="H928" s="1"/>
      <c r="I928" s="1"/>
      <c r="J928" s="1"/>
      <c r="K928" s="1"/>
      <c r="L928" s="1"/>
    </row>
    <row r="929" spans="1:12">
      <c r="A929" s="1"/>
      <c r="B929" s="1"/>
      <c r="C929" s="1"/>
      <c r="D929" s="1"/>
      <c r="E929" s="1"/>
      <c r="F929" s="1"/>
      <c r="G929" s="1"/>
      <c r="H929" s="1"/>
      <c r="I929" s="1"/>
      <c r="J929" s="1"/>
      <c r="K929" s="1"/>
      <c r="L929" s="1"/>
    </row>
    <row r="930" spans="1:12">
      <c r="A930" s="1"/>
      <c r="B930" s="1"/>
      <c r="C930" s="1"/>
      <c r="D930" s="1"/>
      <c r="E930" s="1"/>
      <c r="F930" s="1"/>
      <c r="G930" s="1"/>
      <c r="H930" s="1"/>
      <c r="I930" s="1"/>
      <c r="J930" s="1"/>
      <c r="K930" s="1"/>
      <c r="L930" s="1"/>
    </row>
    <row r="931" spans="1:12">
      <c r="A931" s="1"/>
      <c r="B931" s="1"/>
      <c r="C931" s="1"/>
      <c r="D931" s="1"/>
      <c r="E931" s="1"/>
      <c r="F931" s="1"/>
      <c r="G931" s="1"/>
      <c r="H931" s="1"/>
      <c r="I931" s="1"/>
      <c r="J931" s="1"/>
      <c r="K931" s="1"/>
      <c r="L931" s="1"/>
    </row>
    <row r="932" spans="1:12">
      <c r="A932" s="1"/>
      <c r="B932" s="1"/>
      <c r="C932" s="1"/>
      <c r="D932" s="1"/>
      <c r="E932" s="1"/>
      <c r="F932" s="1"/>
      <c r="G932" s="1"/>
      <c r="H932" s="1"/>
      <c r="I932" s="1"/>
      <c r="J932" s="1"/>
      <c r="K932" s="1"/>
      <c r="L932" s="1"/>
    </row>
    <row r="933" spans="1:12">
      <c r="A933" s="1"/>
      <c r="B933" s="1"/>
      <c r="C933" s="1"/>
      <c r="D933" s="1"/>
      <c r="E933" s="1"/>
      <c r="F933" s="1"/>
      <c r="G933" s="1"/>
      <c r="H933" s="1"/>
      <c r="I933" s="1"/>
      <c r="J933" s="1"/>
      <c r="K933" s="1"/>
      <c r="L933" s="1"/>
    </row>
    <row r="934" spans="1:12">
      <c r="A934" s="1"/>
      <c r="B934" s="1"/>
      <c r="C934" s="1"/>
      <c r="D934" s="1"/>
      <c r="E934" s="1"/>
      <c r="F934" s="1"/>
      <c r="G934" s="1"/>
      <c r="H934" s="1"/>
      <c r="I934" s="1"/>
      <c r="J934" s="1"/>
      <c r="K934" s="1"/>
      <c r="L934" s="1"/>
    </row>
    <row r="935" spans="1:12">
      <c r="A935" s="1"/>
      <c r="B935" s="1"/>
      <c r="C935" s="1"/>
      <c r="D935" s="1"/>
      <c r="E935" s="1"/>
      <c r="F935" s="1"/>
      <c r="G935" s="1"/>
      <c r="H935" s="1"/>
      <c r="I935" s="1"/>
      <c r="J935" s="1"/>
      <c r="K935" s="1"/>
      <c r="L935" s="1"/>
    </row>
    <row r="936" spans="1:12">
      <c r="A936" s="1"/>
      <c r="B936" s="1"/>
      <c r="C936" s="1"/>
      <c r="D936" s="1"/>
      <c r="E936" s="1"/>
      <c r="F936" s="1"/>
      <c r="G936" s="1"/>
      <c r="H936" s="1"/>
      <c r="I936" s="1"/>
      <c r="J936" s="1"/>
      <c r="K936" s="1"/>
      <c r="L936" s="1"/>
    </row>
    <row r="937" spans="1:12">
      <c r="A937" s="1"/>
      <c r="B937" s="1"/>
      <c r="C937" s="1"/>
      <c r="D937" s="1"/>
      <c r="E937" s="1"/>
      <c r="F937" s="1"/>
      <c r="G937" s="1"/>
      <c r="H937" s="1"/>
      <c r="I937" s="1"/>
      <c r="J937" s="1"/>
      <c r="K937" s="1"/>
      <c r="L937" s="1"/>
    </row>
    <row r="938" spans="1:12">
      <c r="A938" s="1"/>
      <c r="B938" s="1"/>
      <c r="C938" s="1"/>
      <c r="D938" s="1"/>
      <c r="E938" s="1"/>
      <c r="F938" s="1"/>
      <c r="G938" s="1"/>
      <c r="H938" s="1"/>
      <c r="I938" s="1"/>
      <c r="J938" s="1"/>
      <c r="K938" s="1"/>
      <c r="L938" s="1"/>
    </row>
    <row r="939" spans="1:12">
      <c r="A939" s="1"/>
      <c r="B939" s="1"/>
      <c r="C939" s="1"/>
      <c r="D939" s="1"/>
      <c r="E939" s="1"/>
      <c r="F939" s="1"/>
      <c r="G939" s="1"/>
      <c r="H939" s="1"/>
      <c r="I939" s="1"/>
      <c r="J939" s="1"/>
      <c r="K939" s="1"/>
      <c r="L939" s="1"/>
    </row>
    <row r="940" spans="1:12">
      <c r="A940" s="1"/>
      <c r="B940" s="1"/>
      <c r="C940" s="1"/>
      <c r="D940" s="1"/>
      <c r="E940" s="1"/>
      <c r="F940" s="1"/>
      <c r="G940" s="1"/>
      <c r="H940" s="1"/>
      <c r="I940" s="1"/>
      <c r="J940" s="1"/>
      <c r="K940" s="1"/>
      <c r="L940" s="1"/>
    </row>
    <row r="941" spans="1:12">
      <c r="A941" s="1"/>
      <c r="B941" s="1"/>
      <c r="C941" s="1"/>
      <c r="D941" s="1"/>
      <c r="E941" s="1"/>
      <c r="F941" s="1"/>
      <c r="G941" s="1"/>
      <c r="H941" s="1"/>
      <c r="I941" s="1"/>
      <c r="J941" s="1"/>
      <c r="K941" s="1"/>
      <c r="L941" s="1"/>
    </row>
    <row r="942" spans="1:12">
      <c r="A942" s="1"/>
      <c r="B942" s="1"/>
      <c r="C942" s="1"/>
      <c r="D942" s="1"/>
      <c r="E942" s="1"/>
      <c r="F942" s="1"/>
      <c r="G942" s="1"/>
      <c r="H942" s="1"/>
      <c r="I942" s="1"/>
      <c r="J942" s="1"/>
      <c r="K942" s="1"/>
      <c r="L942" s="1"/>
    </row>
    <row r="943" spans="1:12">
      <c r="A943" s="1"/>
      <c r="B943" s="1"/>
      <c r="C943" s="1"/>
      <c r="D943" s="1"/>
      <c r="E943" s="1"/>
      <c r="F943" s="1"/>
      <c r="G943" s="1"/>
      <c r="H943" s="1"/>
      <c r="I943" s="1"/>
      <c r="J943" s="1"/>
      <c r="K943" s="1"/>
      <c r="L943" s="1"/>
    </row>
    <row r="944" spans="1:12">
      <c r="A944" s="1"/>
      <c r="B944" s="1"/>
      <c r="C944" s="1"/>
      <c r="D944" s="1"/>
      <c r="E944" s="1"/>
      <c r="F944" s="1"/>
      <c r="G944" s="1"/>
      <c r="H944" s="1"/>
      <c r="I944" s="1"/>
      <c r="J944" s="1"/>
      <c r="K944" s="1"/>
      <c r="L944" s="1"/>
    </row>
    <row r="945" spans="1:12">
      <c r="A945" s="1"/>
      <c r="B945" s="1"/>
      <c r="C945" s="1"/>
      <c r="D945" s="1"/>
      <c r="E945" s="1"/>
      <c r="F945" s="1"/>
      <c r="G945" s="1"/>
      <c r="H945" s="1"/>
      <c r="I945" s="1"/>
      <c r="J945" s="1"/>
      <c r="K945" s="1"/>
      <c r="L945" s="1"/>
    </row>
    <row r="946" spans="1:12">
      <c r="A946" s="1"/>
      <c r="B946" s="1"/>
      <c r="C946" s="1"/>
      <c r="D946" s="1"/>
      <c r="E946" s="1"/>
      <c r="F946" s="1"/>
      <c r="G946" s="1"/>
      <c r="H946" s="1"/>
      <c r="I946" s="1"/>
      <c r="J946" s="1"/>
      <c r="K946" s="1"/>
      <c r="L946" s="1"/>
    </row>
    <row r="947" spans="1:12">
      <c r="A947" s="1"/>
      <c r="B947" s="1"/>
      <c r="C947" s="1"/>
      <c r="D947" s="1"/>
      <c r="E947" s="1"/>
      <c r="F947" s="1"/>
      <c r="G947" s="1"/>
      <c r="H947" s="1"/>
      <c r="I947" s="1"/>
      <c r="J947" s="1"/>
      <c r="K947" s="1"/>
      <c r="L947" s="1"/>
    </row>
    <row r="948" spans="1:12">
      <c r="A948" s="1"/>
      <c r="B948" s="1"/>
      <c r="C948" s="1"/>
      <c r="D948" s="1"/>
      <c r="E948" s="1"/>
      <c r="F948" s="1"/>
      <c r="G948" s="1"/>
      <c r="H948" s="1"/>
      <c r="I948" s="1"/>
      <c r="J948" s="1"/>
      <c r="K948" s="1"/>
      <c r="L948" s="1"/>
    </row>
    <row r="949" spans="1:12">
      <c r="A949" s="1"/>
      <c r="B949" s="1"/>
      <c r="C949" s="1"/>
      <c r="D949" s="1"/>
      <c r="E949" s="1"/>
      <c r="F949" s="1"/>
      <c r="G949" s="1"/>
      <c r="H949" s="1"/>
      <c r="I949" s="1"/>
      <c r="J949" s="1"/>
      <c r="K949" s="1"/>
      <c r="L949" s="1"/>
    </row>
    <row r="950" spans="1:12">
      <c r="A950" s="1"/>
      <c r="B950" s="1"/>
      <c r="C950" s="1"/>
      <c r="D950" s="1"/>
      <c r="E950" s="1"/>
      <c r="F950" s="1"/>
      <c r="G950" s="1"/>
      <c r="H950" s="1"/>
      <c r="I950" s="1"/>
      <c r="J950" s="1"/>
      <c r="K950" s="1"/>
      <c r="L950" s="1"/>
    </row>
    <row r="951" spans="1:12">
      <c r="A951" s="1"/>
      <c r="B951" s="1"/>
      <c r="C951" s="1"/>
      <c r="D951" s="1"/>
      <c r="E951" s="1"/>
      <c r="F951" s="1"/>
      <c r="G951" s="1"/>
      <c r="H951" s="1"/>
      <c r="I951" s="1"/>
      <c r="J951" s="1"/>
      <c r="K951" s="1"/>
      <c r="L951" s="1"/>
    </row>
    <row r="952" spans="1:12">
      <c r="A952" s="1"/>
      <c r="B952" s="1"/>
      <c r="C952" s="1"/>
      <c r="D952" s="1"/>
      <c r="E952" s="1"/>
      <c r="F952" s="1"/>
      <c r="G952" s="1"/>
      <c r="H952" s="1"/>
      <c r="I952" s="1"/>
      <c r="J952" s="1"/>
      <c r="K952" s="1"/>
      <c r="L952" s="1"/>
    </row>
    <row r="953" spans="1:12">
      <c r="A953" s="1"/>
      <c r="B953" s="1"/>
      <c r="C953" s="1"/>
      <c r="D953" s="1"/>
      <c r="E953" s="1"/>
      <c r="F953" s="1"/>
      <c r="G953" s="1"/>
      <c r="H953" s="1"/>
      <c r="I953" s="1"/>
      <c r="J953" s="1"/>
      <c r="K953" s="1"/>
      <c r="L953" s="1"/>
    </row>
    <row r="954" spans="1:12">
      <c r="A954" s="1"/>
      <c r="B954" s="1"/>
      <c r="C954" s="1"/>
      <c r="D954" s="1"/>
      <c r="E954" s="1"/>
      <c r="F954" s="1"/>
      <c r="G954" s="1"/>
      <c r="H954" s="1"/>
      <c r="I954" s="1"/>
      <c r="J954" s="1"/>
      <c r="K954" s="1"/>
      <c r="L954" s="1"/>
    </row>
    <row r="955" spans="1:12">
      <c r="A955" s="1"/>
      <c r="B955" s="1"/>
      <c r="C955" s="1"/>
      <c r="D955" s="1"/>
      <c r="E955" s="1"/>
      <c r="F955" s="1"/>
      <c r="G955" s="1"/>
      <c r="H955" s="1"/>
      <c r="I955" s="1"/>
      <c r="J955" s="1"/>
      <c r="K955" s="1"/>
      <c r="L955" s="1"/>
    </row>
    <row r="956" spans="1:12">
      <c r="A956" s="1"/>
      <c r="B956" s="1"/>
      <c r="C956" s="1"/>
      <c r="D956" s="1"/>
      <c r="E956" s="1"/>
      <c r="F956" s="1"/>
      <c r="G956" s="1"/>
      <c r="H956" s="1"/>
      <c r="I956" s="1"/>
      <c r="J956" s="1"/>
      <c r="K956" s="1"/>
      <c r="L956" s="1"/>
    </row>
    <row r="957" spans="1:12">
      <c r="A957" s="1"/>
      <c r="B957" s="1"/>
      <c r="C957" s="1"/>
      <c r="D957" s="1"/>
      <c r="E957" s="1"/>
      <c r="F957" s="1"/>
      <c r="G957" s="1"/>
      <c r="H957" s="1"/>
      <c r="I957" s="1"/>
      <c r="J957" s="1"/>
      <c r="K957" s="1"/>
      <c r="L957" s="1"/>
    </row>
    <row r="958" spans="1:12">
      <c r="A958" s="1"/>
      <c r="B958" s="1"/>
      <c r="C958" s="1"/>
      <c r="D958" s="1"/>
      <c r="E958" s="1"/>
      <c r="F958" s="1"/>
      <c r="G958" s="1"/>
      <c r="H958" s="1"/>
      <c r="I958" s="1"/>
      <c r="J958" s="1"/>
      <c r="K958" s="1"/>
      <c r="L958" s="1"/>
    </row>
    <row r="959" spans="1:12">
      <c r="A959" s="1"/>
      <c r="B959" s="1"/>
      <c r="C959" s="1"/>
      <c r="D959" s="1"/>
      <c r="E959" s="1"/>
      <c r="F959" s="1"/>
      <c r="G959" s="1"/>
      <c r="H959" s="1"/>
      <c r="I959" s="1"/>
      <c r="J959" s="1"/>
      <c r="K959" s="1"/>
      <c r="L959" s="1"/>
    </row>
    <row r="960" spans="1:12">
      <c r="A960" s="1"/>
      <c r="B960" s="1"/>
      <c r="C960" s="1"/>
      <c r="D960" s="1"/>
      <c r="E960" s="1"/>
      <c r="F960" s="1"/>
      <c r="G960" s="1"/>
      <c r="H960" s="1"/>
      <c r="I960" s="1"/>
      <c r="J960" s="1"/>
      <c r="K960" s="1"/>
      <c r="L960" s="1"/>
    </row>
    <row r="961" spans="1:12">
      <c r="A961" s="1"/>
      <c r="B961" s="1"/>
      <c r="C961" s="1"/>
      <c r="D961" s="1"/>
      <c r="E961" s="1"/>
      <c r="F961" s="1"/>
      <c r="G961" s="1"/>
      <c r="H961" s="1"/>
      <c r="I961" s="1"/>
      <c r="J961" s="1"/>
      <c r="K961" s="1"/>
      <c r="L961" s="1"/>
    </row>
    <row r="962" spans="1:12">
      <c r="A962" s="1"/>
      <c r="B962" s="1"/>
      <c r="C962" s="1"/>
      <c r="D962" s="1"/>
      <c r="E962" s="1"/>
      <c r="F962" s="1"/>
      <c r="G962" s="1"/>
      <c r="H962" s="1"/>
      <c r="I962" s="1"/>
      <c r="J962" s="1"/>
      <c r="K962" s="1"/>
      <c r="L962" s="1"/>
    </row>
    <row r="963" spans="1:12">
      <c r="A963" s="1"/>
      <c r="B963" s="1"/>
      <c r="C963" s="1"/>
      <c r="D963" s="1"/>
      <c r="E963" s="1"/>
      <c r="F963" s="1"/>
      <c r="G963" s="1"/>
      <c r="H963" s="1"/>
      <c r="I963" s="1"/>
      <c r="J963" s="1"/>
      <c r="K963" s="1"/>
      <c r="L963" s="1"/>
    </row>
    <row r="964" spans="1:12">
      <c r="A964" s="1"/>
      <c r="B964" s="1"/>
      <c r="C964" s="1"/>
      <c r="D964" s="1"/>
      <c r="E964" s="1"/>
      <c r="F964" s="1"/>
      <c r="G964" s="1"/>
      <c r="H964" s="1"/>
      <c r="I964" s="1"/>
      <c r="J964" s="1"/>
      <c r="K964" s="1"/>
      <c r="L964" s="1"/>
    </row>
    <row r="965" spans="1:12">
      <c r="A965" s="1"/>
      <c r="B965" s="1"/>
      <c r="C965" s="1"/>
      <c r="D965" s="1"/>
      <c r="E965" s="1"/>
      <c r="F965" s="1"/>
      <c r="G965" s="1"/>
      <c r="H965" s="1"/>
      <c r="I965" s="1"/>
      <c r="J965" s="1"/>
      <c r="K965" s="1"/>
      <c r="L965" s="1"/>
    </row>
    <row r="966" spans="1:12">
      <c r="A966" s="1"/>
      <c r="B966" s="1"/>
      <c r="C966" s="1"/>
      <c r="D966" s="1"/>
      <c r="E966" s="1"/>
      <c r="F966" s="1"/>
      <c r="G966" s="1"/>
      <c r="H966" s="1"/>
      <c r="I966" s="1"/>
      <c r="J966" s="1"/>
      <c r="K966" s="1"/>
      <c r="L966" s="1"/>
    </row>
    <row r="967" spans="1:12">
      <c r="A967" s="1"/>
      <c r="B967" s="1"/>
      <c r="C967" s="1"/>
      <c r="D967" s="1"/>
      <c r="E967" s="1"/>
      <c r="F967" s="1"/>
      <c r="G967" s="1"/>
      <c r="H967" s="1"/>
      <c r="I967" s="1"/>
      <c r="J967" s="1"/>
      <c r="K967" s="1"/>
      <c r="L967" s="1"/>
    </row>
    <row r="968" spans="1:12">
      <c r="A968" s="1"/>
      <c r="B968" s="1"/>
      <c r="C968" s="1"/>
      <c r="D968" s="1"/>
      <c r="E968" s="1"/>
      <c r="F968" s="1"/>
      <c r="G968" s="1"/>
      <c r="H968" s="1"/>
      <c r="I968" s="1"/>
      <c r="J968" s="1"/>
      <c r="K968" s="1"/>
      <c r="L968" s="1"/>
    </row>
    <row r="969" spans="1:12">
      <c r="A969" s="1"/>
      <c r="B969" s="1"/>
      <c r="C969" s="1"/>
      <c r="D969" s="1"/>
      <c r="E969" s="1"/>
      <c r="F969" s="1"/>
      <c r="G969" s="1"/>
      <c r="H969" s="1"/>
      <c r="I969" s="1"/>
      <c r="J969" s="1"/>
      <c r="K969" s="1"/>
      <c r="L969" s="1"/>
    </row>
    <row r="970" spans="1:12">
      <c r="A970" s="1"/>
      <c r="B970" s="1"/>
      <c r="C970" s="1"/>
      <c r="D970" s="1"/>
      <c r="E970" s="1"/>
      <c r="F970" s="1"/>
      <c r="G970" s="1"/>
      <c r="H970" s="1"/>
      <c r="I970" s="1"/>
      <c r="J970" s="1"/>
      <c r="K970" s="1"/>
      <c r="L970" s="1"/>
    </row>
    <row r="971" spans="1:12">
      <c r="A971" s="1"/>
      <c r="B971" s="1"/>
      <c r="C971" s="1"/>
      <c r="D971" s="1"/>
      <c r="E971" s="1"/>
      <c r="F971" s="1"/>
      <c r="G971" s="1"/>
      <c r="H971" s="1"/>
      <c r="I971" s="1"/>
      <c r="J971" s="1"/>
      <c r="K971" s="1"/>
      <c r="L971" s="1"/>
    </row>
    <row r="972" spans="1:12">
      <c r="A972" s="1"/>
      <c r="B972" s="1"/>
      <c r="C972" s="1"/>
      <c r="D972" s="1"/>
      <c r="E972" s="1"/>
      <c r="F972" s="1"/>
      <c r="G972" s="1"/>
      <c r="H972" s="1"/>
      <c r="I972" s="1"/>
      <c r="J972" s="1"/>
      <c r="K972" s="1"/>
      <c r="L972" s="1"/>
    </row>
    <row r="973" spans="1:12">
      <c r="A973" s="1"/>
      <c r="B973" s="1"/>
      <c r="C973" s="1"/>
      <c r="D973" s="1"/>
      <c r="E973" s="1"/>
      <c r="F973" s="1"/>
      <c r="G973" s="1"/>
      <c r="H973" s="1"/>
      <c r="I973" s="1"/>
      <c r="J973" s="1"/>
      <c r="K973" s="1"/>
      <c r="L973" s="1"/>
    </row>
    <row r="974" spans="1:12">
      <c r="A974" s="1"/>
      <c r="B974" s="1"/>
      <c r="C974" s="1"/>
      <c r="D974" s="1"/>
      <c r="E974" s="1"/>
      <c r="F974" s="1"/>
      <c r="G974" s="1"/>
      <c r="H974" s="1"/>
      <c r="I974" s="1"/>
      <c r="J974" s="1"/>
      <c r="K974" s="1"/>
      <c r="L974" s="1"/>
    </row>
    <row r="975" spans="1:12">
      <c r="A975" s="1"/>
      <c r="B975" s="1"/>
      <c r="C975" s="1"/>
      <c r="D975" s="1"/>
      <c r="E975" s="1"/>
      <c r="F975" s="1"/>
      <c r="G975" s="1"/>
      <c r="H975" s="1"/>
      <c r="I975" s="1"/>
      <c r="J975" s="1"/>
      <c r="K975" s="1"/>
      <c r="L975" s="1"/>
    </row>
    <row r="976" spans="1:12">
      <c r="A976" s="1"/>
      <c r="B976" s="1"/>
      <c r="C976" s="1"/>
      <c r="D976" s="1"/>
      <c r="E976" s="1"/>
      <c r="F976" s="1"/>
      <c r="G976" s="1"/>
      <c r="H976" s="1"/>
      <c r="I976" s="1"/>
      <c r="J976" s="1"/>
      <c r="K976" s="1"/>
      <c r="L976" s="1"/>
    </row>
    <row r="977" spans="1:12">
      <c r="A977" s="1"/>
      <c r="B977" s="1"/>
      <c r="C977" s="1"/>
      <c r="D977" s="1"/>
      <c r="E977" s="1"/>
      <c r="F977" s="1"/>
      <c r="G977" s="1"/>
      <c r="H977" s="1"/>
      <c r="I977" s="1"/>
      <c r="J977" s="1"/>
      <c r="K977" s="1"/>
      <c r="L977" s="1"/>
    </row>
    <row r="978" spans="1:12">
      <c r="A978" s="1"/>
      <c r="B978" s="1"/>
      <c r="C978" s="1"/>
      <c r="D978" s="1"/>
      <c r="E978" s="1"/>
      <c r="F978" s="1"/>
      <c r="G978" s="1"/>
      <c r="H978" s="1"/>
      <c r="I978" s="1"/>
      <c r="J978" s="1"/>
      <c r="K978" s="1"/>
      <c r="L978" s="1"/>
    </row>
    <row r="979" spans="1:12">
      <c r="A979" s="1"/>
      <c r="B979" s="1"/>
      <c r="C979" s="1"/>
      <c r="D979" s="1"/>
      <c r="E979" s="1"/>
      <c r="F979" s="1"/>
      <c r="G979" s="1"/>
      <c r="H979" s="1"/>
      <c r="I979" s="1"/>
      <c r="J979" s="1"/>
      <c r="K979" s="1"/>
      <c r="L979" s="1"/>
    </row>
    <row r="980" spans="1:12">
      <c r="A980" s="1"/>
      <c r="B980" s="1"/>
      <c r="C980" s="1"/>
      <c r="D980" s="1"/>
      <c r="E980" s="1"/>
      <c r="F980" s="1"/>
      <c r="G980" s="1"/>
      <c r="H980" s="1"/>
      <c r="I980" s="1"/>
      <c r="J980" s="1"/>
      <c r="K980" s="1"/>
      <c r="L980" s="1"/>
    </row>
    <row r="981" spans="1:12">
      <c r="A981" s="1"/>
      <c r="B981" s="1"/>
      <c r="C981" s="1"/>
      <c r="D981" s="1"/>
      <c r="E981" s="1"/>
      <c r="F981" s="1"/>
      <c r="G981" s="1"/>
      <c r="H981" s="1"/>
      <c r="I981" s="1"/>
      <c r="J981" s="1"/>
      <c r="K981" s="1"/>
      <c r="L981" s="1"/>
    </row>
    <row r="982" spans="1:12">
      <c r="A982" s="1"/>
      <c r="B982" s="1"/>
      <c r="C982" s="1"/>
      <c r="D982" s="1"/>
      <c r="E982" s="1"/>
      <c r="F982" s="1"/>
      <c r="G982" s="1"/>
      <c r="H982" s="1"/>
      <c r="I982" s="1"/>
      <c r="J982" s="1"/>
      <c r="K982" s="1"/>
      <c r="L982" s="1"/>
    </row>
    <row r="983" spans="1:12">
      <c r="A983" s="1"/>
      <c r="B983" s="1"/>
      <c r="C983" s="1"/>
      <c r="D983" s="1"/>
      <c r="E983" s="1"/>
      <c r="F983" s="1"/>
      <c r="G983" s="1"/>
      <c r="H983" s="1"/>
      <c r="I983" s="1"/>
      <c r="J983" s="1"/>
      <c r="K983" s="1"/>
      <c r="L983" s="1"/>
    </row>
    <row r="984" spans="1:12">
      <c r="A984" s="1"/>
      <c r="B984" s="1"/>
      <c r="C984" s="1"/>
      <c r="D984" s="1"/>
      <c r="E984" s="1"/>
      <c r="F984" s="1"/>
      <c r="G984" s="1"/>
      <c r="H984" s="1"/>
      <c r="I984" s="1"/>
      <c r="J984" s="1"/>
      <c r="K984" s="1"/>
      <c r="L984" s="1"/>
    </row>
    <row r="985" spans="1:12">
      <c r="A985" s="1"/>
      <c r="B985" s="1"/>
      <c r="C985" s="1"/>
      <c r="D985" s="1"/>
      <c r="E985" s="1"/>
      <c r="F985" s="1"/>
      <c r="G985" s="1"/>
      <c r="H985" s="1"/>
      <c r="I985" s="1"/>
      <c r="J985" s="1"/>
      <c r="K985" s="1"/>
      <c r="L985" s="1"/>
    </row>
    <row r="986" spans="1:12">
      <c r="A986" s="1"/>
      <c r="B986" s="1"/>
      <c r="C986" s="1"/>
      <c r="D986" s="1"/>
      <c r="E986" s="1"/>
      <c r="F986" s="1"/>
      <c r="G986" s="1"/>
      <c r="H986" s="1"/>
      <c r="I986" s="1"/>
      <c r="J986" s="1"/>
      <c r="K986" s="1"/>
      <c r="L986" s="1"/>
    </row>
    <row r="987" spans="1:12">
      <c r="A987" s="1"/>
      <c r="B987" s="1"/>
      <c r="C987" s="1"/>
      <c r="D987" s="1"/>
      <c r="E987" s="1"/>
      <c r="F987" s="1"/>
      <c r="G987" s="1"/>
      <c r="H987" s="1"/>
      <c r="I987" s="1"/>
      <c r="J987" s="1"/>
      <c r="K987" s="1"/>
      <c r="L987" s="1"/>
    </row>
    <row r="988" spans="1:12">
      <c r="A988" s="1"/>
      <c r="B988" s="1"/>
      <c r="C988" s="1"/>
      <c r="D988" s="1"/>
      <c r="E988" s="1"/>
      <c r="F988" s="1"/>
      <c r="G988" s="1"/>
      <c r="H988" s="1"/>
      <c r="I988" s="1"/>
      <c r="J988" s="1"/>
      <c r="K988" s="1"/>
      <c r="L988" s="1"/>
    </row>
    <row r="989" spans="1:12">
      <c r="A989" s="1"/>
      <c r="B989" s="1"/>
      <c r="C989" s="1"/>
      <c r="D989" s="1"/>
      <c r="E989" s="1"/>
      <c r="F989" s="1"/>
      <c r="G989" s="1"/>
      <c r="H989" s="1"/>
      <c r="I989" s="1"/>
      <c r="J989" s="1"/>
      <c r="K989" s="1"/>
      <c r="L989" s="1"/>
    </row>
    <row r="990" spans="1:12">
      <c r="A990" s="1"/>
      <c r="B990" s="1"/>
      <c r="C990" s="1"/>
      <c r="D990" s="1"/>
      <c r="E990" s="1"/>
      <c r="F990" s="1"/>
      <c r="G990" s="1"/>
      <c r="H990" s="1"/>
      <c r="I990" s="1"/>
      <c r="J990" s="1"/>
      <c r="K990" s="1"/>
      <c r="L990" s="1"/>
    </row>
    <row r="991" spans="1:12">
      <c r="A991" s="1"/>
      <c r="B991" s="1"/>
      <c r="C991" s="1"/>
      <c r="D991" s="1"/>
      <c r="E991" s="1"/>
      <c r="F991" s="1"/>
      <c r="G991" s="1"/>
      <c r="H991" s="1"/>
      <c r="I991" s="1"/>
      <c r="J991" s="1"/>
      <c r="K991" s="1"/>
      <c r="L991" s="1"/>
    </row>
    <row r="992" spans="1:12">
      <c r="A992" s="1"/>
      <c r="B992" s="1"/>
      <c r="C992" s="1"/>
      <c r="D992" s="1"/>
      <c r="E992" s="1"/>
      <c r="F992" s="1"/>
      <c r="G992" s="1"/>
      <c r="H992" s="1"/>
      <c r="I992" s="1"/>
      <c r="J992" s="1"/>
      <c r="K992" s="1"/>
      <c r="L992" s="1"/>
    </row>
    <row r="993" spans="1:12">
      <c r="A993" s="1"/>
      <c r="B993" s="1"/>
      <c r="C993" s="1"/>
      <c r="D993" s="1"/>
      <c r="E993" s="1"/>
      <c r="F993" s="1"/>
      <c r="G993" s="1"/>
      <c r="H993" s="1"/>
      <c r="I993" s="1"/>
      <c r="J993" s="1"/>
      <c r="K993" s="1"/>
      <c r="L993" s="1"/>
    </row>
    <row r="994" spans="1:12">
      <c r="A994" s="1"/>
      <c r="B994" s="1"/>
      <c r="C994" s="1"/>
      <c r="D994" s="1"/>
      <c r="E994" s="1"/>
      <c r="F994" s="1"/>
      <c r="G994" s="1"/>
      <c r="H994" s="1"/>
      <c r="I994" s="1"/>
      <c r="J994" s="1"/>
      <c r="K994" s="1"/>
      <c r="L994" s="1"/>
    </row>
    <row r="995" spans="1:12">
      <c r="A995" s="1"/>
      <c r="B995" s="1"/>
      <c r="C995" s="1"/>
      <c r="D995" s="1"/>
      <c r="E995" s="1"/>
      <c r="F995" s="1"/>
      <c r="G995" s="1"/>
      <c r="H995" s="1"/>
      <c r="I995" s="1"/>
      <c r="J995" s="1"/>
      <c r="K995" s="1"/>
      <c r="L995" s="1"/>
    </row>
    <row r="996" spans="1:12">
      <c r="A996" s="1"/>
      <c r="B996" s="1"/>
      <c r="C996" s="1"/>
      <c r="D996" s="1"/>
      <c r="E996" s="1"/>
      <c r="F996" s="1"/>
      <c r="G996" s="1"/>
      <c r="H996" s="1"/>
      <c r="I996" s="1"/>
      <c r="J996" s="1"/>
      <c r="K996" s="1"/>
      <c r="L996" s="1"/>
    </row>
    <row r="997" spans="1:12">
      <c r="A997" s="1"/>
      <c r="B997" s="1"/>
      <c r="C997" s="1"/>
      <c r="D997" s="1"/>
      <c r="E997" s="1"/>
      <c r="F997" s="1"/>
      <c r="G997" s="1"/>
      <c r="H997" s="1"/>
      <c r="I997" s="1"/>
      <c r="J997" s="1"/>
      <c r="K997" s="1"/>
      <c r="L997" s="1"/>
    </row>
    <row r="998" spans="1:12">
      <c r="A998" s="1"/>
      <c r="B998" s="1"/>
      <c r="C998" s="1"/>
      <c r="D998" s="1"/>
      <c r="E998" s="1"/>
      <c r="F998" s="1"/>
      <c r="G998" s="1"/>
      <c r="H998" s="1"/>
      <c r="I998" s="1"/>
      <c r="J998" s="1"/>
      <c r="K998" s="1"/>
      <c r="L998" s="1"/>
    </row>
    <row r="999" spans="1:12">
      <c r="A999" s="1"/>
      <c r="B999" s="1"/>
      <c r="C999" s="1"/>
      <c r="D999" s="1"/>
      <c r="E999" s="1"/>
      <c r="F999" s="1"/>
      <c r="G999" s="1"/>
      <c r="H999" s="1"/>
      <c r="I999" s="1"/>
      <c r="J999" s="1"/>
      <c r="K999" s="1"/>
      <c r="L999" s="1"/>
    </row>
    <row r="1000" spans="1:12">
      <c r="A1000" s="1"/>
      <c r="B1000" s="1"/>
      <c r="C1000" s="1"/>
      <c r="D1000" s="1"/>
      <c r="E1000" s="1"/>
      <c r="F1000" s="1"/>
      <c r="G1000" s="1"/>
      <c r="H1000" s="1"/>
      <c r="I1000" s="1"/>
      <c r="J1000" s="1"/>
      <c r="K1000" s="1"/>
      <c r="L1000" s="1"/>
    </row>
    <row r="1001" spans="1:12">
      <c r="A1001" s="1"/>
      <c r="B1001" s="1"/>
      <c r="C1001" s="1"/>
      <c r="D1001" s="1"/>
      <c r="E1001" s="1"/>
      <c r="F1001" s="1"/>
      <c r="G1001" s="1"/>
      <c r="H1001" s="1"/>
      <c r="I1001" s="1"/>
      <c r="J1001" s="1"/>
      <c r="K1001" s="1"/>
      <c r="L1001" s="1"/>
    </row>
    <row r="1002" spans="1:12">
      <c r="A1002" s="1"/>
      <c r="B1002" s="1"/>
      <c r="C1002" s="1"/>
      <c r="D1002" s="1"/>
      <c r="E1002" s="1"/>
      <c r="F1002" s="1"/>
      <c r="G1002" s="1"/>
      <c r="H1002" s="1"/>
      <c r="I1002" s="1"/>
      <c r="J1002" s="1"/>
      <c r="K1002" s="1"/>
      <c r="L1002" s="1"/>
    </row>
    <row r="1003" spans="1:12">
      <c r="A1003" s="1"/>
      <c r="B1003" s="1"/>
      <c r="C1003" s="1"/>
      <c r="D1003" s="1"/>
      <c r="E1003" s="1"/>
      <c r="F1003" s="1"/>
      <c r="G1003" s="1"/>
      <c r="H1003" s="1"/>
      <c r="I1003" s="1"/>
      <c r="J1003" s="1"/>
      <c r="K1003" s="1"/>
      <c r="L1003" s="1"/>
    </row>
    <row r="1004" spans="1:12">
      <c r="A1004" s="1"/>
      <c r="B1004" s="1"/>
      <c r="C1004" s="1"/>
      <c r="D1004" s="1"/>
      <c r="E1004" s="1"/>
      <c r="F1004" s="1"/>
      <c r="G1004" s="1"/>
      <c r="H1004" s="1"/>
      <c r="I1004" s="1"/>
      <c r="J1004" s="1"/>
      <c r="K1004" s="1"/>
      <c r="L1004" s="1"/>
    </row>
    <row r="1005" spans="1:12">
      <c r="A1005" s="1"/>
      <c r="B1005" s="1"/>
      <c r="C1005" s="1"/>
      <c r="D1005" s="1"/>
      <c r="E1005" s="1"/>
      <c r="F1005" s="1"/>
      <c r="G1005" s="1"/>
      <c r="H1005" s="1"/>
      <c r="I1005" s="1"/>
      <c r="J1005" s="1"/>
      <c r="K1005" s="1"/>
      <c r="L1005" s="1"/>
    </row>
    <row r="1006" spans="1:12">
      <c r="A1006" s="1"/>
      <c r="B1006" s="1"/>
      <c r="C1006" s="1"/>
      <c r="D1006" s="1"/>
      <c r="E1006" s="1"/>
      <c r="F1006" s="1"/>
      <c r="G1006" s="1"/>
      <c r="H1006" s="1"/>
      <c r="I1006" s="1"/>
      <c r="J1006" s="1"/>
      <c r="K1006" s="1"/>
      <c r="L1006" s="1"/>
    </row>
    <row r="1007" spans="1:12">
      <c r="A1007" s="1"/>
      <c r="B1007" s="1"/>
      <c r="C1007" s="1"/>
      <c r="D1007" s="1"/>
      <c r="E1007" s="1"/>
      <c r="F1007" s="1"/>
      <c r="G1007" s="1"/>
      <c r="H1007" s="1"/>
      <c r="I1007" s="1"/>
      <c r="J1007" s="1"/>
      <c r="K1007" s="1"/>
      <c r="L1007" s="1"/>
    </row>
    <row r="1008" spans="1:12">
      <c r="A1008" s="1"/>
      <c r="B1008" s="1"/>
      <c r="C1008" s="1"/>
      <c r="D1008" s="1"/>
      <c r="E1008" s="1"/>
      <c r="F1008" s="1"/>
      <c r="G1008" s="1"/>
      <c r="H1008" s="1"/>
      <c r="I1008" s="1"/>
      <c r="J1008" s="1"/>
      <c r="K1008" s="1"/>
      <c r="L1008" s="1"/>
    </row>
    <row r="1009" spans="1:12">
      <c r="A1009" s="1"/>
      <c r="B1009" s="1"/>
      <c r="C1009" s="1"/>
      <c r="D1009" s="1"/>
      <c r="E1009" s="1"/>
      <c r="F1009" s="1"/>
      <c r="G1009" s="1"/>
      <c r="H1009" s="1"/>
      <c r="I1009" s="1"/>
      <c r="J1009" s="1"/>
      <c r="K1009" s="1"/>
      <c r="L1009" s="1"/>
    </row>
    <row r="1010" spans="1:12">
      <c r="A1010" s="1"/>
      <c r="B1010" s="1"/>
      <c r="C1010" s="1"/>
      <c r="D1010" s="1"/>
      <c r="E1010" s="1"/>
      <c r="F1010" s="1"/>
      <c r="G1010" s="1"/>
      <c r="H1010" s="1"/>
      <c r="I1010" s="1"/>
      <c r="J1010" s="1"/>
      <c r="K1010" s="1"/>
      <c r="L1010" s="1"/>
    </row>
    <row r="1011" spans="1:12">
      <c r="A1011" s="1"/>
      <c r="B1011" s="1"/>
      <c r="C1011" s="1"/>
      <c r="D1011" s="1"/>
      <c r="E1011" s="1"/>
      <c r="F1011" s="1"/>
      <c r="G1011" s="1"/>
      <c r="H1011" s="1"/>
      <c r="I1011" s="1"/>
      <c r="J1011" s="1"/>
      <c r="K1011" s="1"/>
      <c r="L1011" s="1"/>
    </row>
    <row r="1012" spans="1:12">
      <c r="A1012" s="1"/>
      <c r="B1012" s="1"/>
      <c r="C1012" s="1"/>
      <c r="D1012" s="1"/>
      <c r="E1012" s="1"/>
      <c r="F1012" s="1"/>
      <c r="G1012" s="1"/>
      <c r="H1012" s="1"/>
      <c r="I1012" s="1"/>
      <c r="J1012" s="1"/>
      <c r="K1012" s="1"/>
      <c r="L1012" s="1"/>
    </row>
    <row r="1013" spans="1:12">
      <c r="A1013" s="1"/>
      <c r="B1013" s="1"/>
      <c r="C1013" s="1"/>
      <c r="D1013" s="1"/>
      <c r="E1013" s="1"/>
      <c r="F1013" s="1"/>
      <c r="G1013" s="1"/>
      <c r="H1013" s="1"/>
      <c r="I1013" s="1"/>
      <c r="J1013" s="1"/>
      <c r="K1013" s="1"/>
      <c r="L1013" s="1"/>
    </row>
    <row r="1014" spans="1:12">
      <c r="A1014" s="1"/>
      <c r="B1014" s="1"/>
      <c r="C1014" s="1"/>
      <c r="D1014" s="1"/>
      <c r="E1014" s="1"/>
      <c r="F1014" s="1"/>
      <c r="G1014" s="1"/>
      <c r="H1014" s="1"/>
      <c r="I1014" s="1"/>
      <c r="J1014" s="1"/>
      <c r="K1014" s="1"/>
      <c r="L1014" s="1"/>
    </row>
    <row r="1015" spans="1:12">
      <c r="A1015" s="1"/>
      <c r="B1015" s="1"/>
      <c r="C1015" s="1"/>
      <c r="D1015" s="1"/>
      <c r="E1015" s="1"/>
      <c r="F1015" s="1"/>
      <c r="G1015" s="1"/>
      <c r="H1015" s="1"/>
      <c r="I1015" s="1"/>
      <c r="J1015" s="1"/>
      <c r="K1015" s="1"/>
      <c r="L1015" s="1"/>
    </row>
    <row r="1016" spans="1:12">
      <c r="A1016" s="1"/>
      <c r="B1016" s="1"/>
      <c r="C1016" s="1"/>
      <c r="D1016" s="1"/>
      <c r="E1016" s="1"/>
      <c r="F1016" s="1"/>
      <c r="G1016" s="1"/>
      <c r="H1016" s="1"/>
      <c r="I1016" s="1"/>
      <c r="J1016" s="1"/>
      <c r="K1016" s="1"/>
      <c r="L1016" s="1"/>
    </row>
    <row r="1017" spans="1:12">
      <c r="A1017" s="1"/>
      <c r="B1017" s="1"/>
      <c r="C1017" s="1"/>
      <c r="D1017" s="1"/>
      <c r="E1017" s="1"/>
      <c r="F1017" s="1"/>
      <c r="G1017" s="1"/>
      <c r="H1017" s="1"/>
      <c r="I1017" s="1"/>
      <c r="J1017" s="1"/>
      <c r="K1017" s="1"/>
      <c r="L1017" s="1"/>
    </row>
    <row r="1018" spans="1:12">
      <c r="A1018" s="1"/>
      <c r="B1018" s="1"/>
      <c r="C1018" s="1"/>
      <c r="D1018" s="1"/>
      <c r="E1018" s="1"/>
      <c r="F1018" s="1"/>
      <c r="G1018" s="1"/>
      <c r="H1018" s="1"/>
      <c r="I1018" s="1"/>
      <c r="J1018" s="1"/>
      <c r="K1018" s="1"/>
      <c r="L1018" s="1"/>
    </row>
    <row r="1019" spans="1:12">
      <c r="A1019" s="1"/>
      <c r="B1019" s="1"/>
      <c r="C1019" s="1"/>
      <c r="D1019" s="1"/>
      <c r="E1019" s="1"/>
      <c r="F1019" s="1"/>
      <c r="G1019" s="1"/>
      <c r="H1019" s="1"/>
      <c r="I1019" s="1"/>
      <c r="J1019" s="1"/>
      <c r="K1019" s="1"/>
      <c r="L1019" s="1"/>
    </row>
    <row r="1020" spans="1:12">
      <c r="A1020" s="1"/>
      <c r="B1020" s="1"/>
      <c r="C1020" s="1"/>
      <c r="D1020" s="1"/>
      <c r="E1020" s="1"/>
      <c r="F1020" s="1"/>
      <c r="G1020" s="1"/>
      <c r="H1020" s="1"/>
      <c r="I1020" s="1"/>
      <c r="J1020" s="1"/>
      <c r="K1020" s="1"/>
      <c r="L1020" s="1"/>
    </row>
    <row r="1021" spans="1:12">
      <c r="A1021" s="1"/>
      <c r="B1021" s="1"/>
      <c r="C1021" s="1"/>
      <c r="D1021" s="1"/>
      <c r="E1021" s="1"/>
      <c r="F1021" s="1"/>
      <c r="G1021" s="1"/>
      <c r="H1021" s="1"/>
      <c r="I1021" s="1"/>
      <c r="J1021" s="1"/>
      <c r="K1021" s="1"/>
      <c r="L1021" s="1"/>
    </row>
    <row r="1022" spans="1:12">
      <c r="A1022" s="1"/>
      <c r="B1022" s="1"/>
      <c r="C1022" s="1"/>
      <c r="D1022" s="1"/>
      <c r="E1022" s="1"/>
      <c r="F1022" s="1"/>
      <c r="G1022" s="1"/>
      <c r="H1022" s="1"/>
      <c r="I1022" s="1"/>
      <c r="J1022" s="1"/>
      <c r="K1022" s="1"/>
      <c r="L1022" s="1"/>
    </row>
    <row r="1023" spans="1:12">
      <c r="A1023" s="1"/>
      <c r="B1023" s="1"/>
      <c r="C1023" s="1"/>
      <c r="D1023" s="1"/>
      <c r="E1023" s="1"/>
      <c r="F1023" s="1"/>
      <c r="G1023" s="1"/>
      <c r="H1023" s="1"/>
      <c r="I1023" s="1"/>
      <c r="J1023" s="1"/>
      <c r="K1023" s="1"/>
      <c r="L1023" s="1"/>
    </row>
    <row r="1024" spans="1:12">
      <c r="A1024" s="1"/>
      <c r="B1024" s="1"/>
      <c r="C1024" s="1"/>
      <c r="D1024" s="1"/>
      <c r="E1024" s="1"/>
      <c r="F1024" s="1"/>
      <c r="G1024" s="1"/>
      <c r="H1024" s="1"/>
      <c r="I1024" s="1"/>
      <c r="J1024" s="1"/>
      <c r="K1024" s="1"/>
      <c r="L1024" s="1"/>
    </row>
    <row r="1025" spans="1:12">
      <c r="A1025" s="1"/>
      <c r="B1025" s="1"/>
      <c r="C1025" s="1"/>
      <c r="D1025" s="1"/>
      <c r="E1025" s="1"/>
      <c r="F1025" s="1"/>
      <c r="G1025" s="1"/>
      <c r="H1025" s="1"/>
      <c r="I1025" s="1"/>
      <c r="J1025" s="1"/>
      <c r="K1025" s="1"/>
      <c r="L1025" s="1"/>
    </row>
    <row r="1026" spans="1:12">
      <c r="A1026" s="1"/>
      <c r="B1026" s="1"/>
      <c r="C1026" s="1"/>
      <c r="D1026" s="1"/>
      <c r="E1026" s="1"/>
      <c r="F1026" s="1"/>
      <c r="G1026" s="1"/>
      <c r="H1026" s="1"/>
      <c r="I1026" s="1"/>
      <c r="J1026" s="1"/>
      <c r="K1026" s="1"/>
      <c r="L1026" s="1"/>
    </row>
    <row r="1027" spans="1:12">
      <c r="A1027" s="1"/>
      <c r="B1027" s="1"/>
      <c r="C1027" s="1"/>
      <c r="D1027" s="1"/>
      <c r="E1027" s="1"/>
      <c r="F1027" s="1"/>
      <c r="G1027" s="1"/>
      <c r="H1027" s="1"/>
      <c r="I1027" s="1"/>
      <c r="J1027" s="1"/>
      <c r="K1027" s="1"/>
      <c r="L1027" s="1"/>
    </row>
    <row r="1028" spans="1:12">
      <c r="A1028" s="1"/>
      <c r="B1028" s="1"/>
      <c r="C1028" s="1"/>
      <c r="D1028" s="1"/>
      <c r="E1028" s="1"/>
      <c r="F1028" s="1"/>
      <c r="G1028" s="1"/>
      <c r="H1028" s="1"/>
      <c r="I1028" s="1"/>
      <c r="J1028" s="1"/>
      <c r="K1028" s="1"/>
      <c r="L1028" s="1"/>
    </row>
    <row r="1029" spans="1:12">
      <c r="A1029" s="1"/>
      <c r="B1029" s="1"/>
      <c r="C1029" s="1"/>
      <c r="D1029" s="1"/>
      <c r="E1029" s="1"/>
      <c r="F1029" s="1"/>
      <c r="G1029" s="1"/>
      <c r="H1029" s="1"/>
      <c r="I1029" s="1"/>
      <c r="J1029" s="1"/>
      <c r="K1029" s="1"/>
      <c r="L1029" s="1"/>
    </row>
    <row r="1030" spans="1:12">
      <c r="A1030" s="1"/>
      <c r="B1030" s="1"/>
      <c r="C1030" s="1"/>
      <c r="D1030" s="1"/>
      <c r="E1030" s="1"/>
      <c r="F1030" s="1"/>
      <c r="G1030" s="1"/>
      <c r="H1030" s="1"/>
      <c r="I1030" s="1"/>
      <c r="J1030" s="1"/>
      <c r="K1030" s="1"/>
      <c r="L1030" s="1"/>
    </row>
    <row r="1031" spans="1:12">
      <c r="A1031" s="1"/>
      <c r="B1031" s="1"/>
      <c r="C1031" s="1"/>
      <c r="D1031" s="1"/>
      <c r="E1031" s="1"/>
      <c r="F1031" s="1"/>
      <c r="G1031" s="1"/>
      <c r="H1031" s="1"/>
      <c r="I1031" s="1"/>
      <c r="J1031" s="1"/>
      <c r="K1031" s="1"/>
      <c r="L1031" s="1"/>
    </row>
    <row r="1032" spans="1:12">
      <c r="A1032" s="1"/>
      <c r="B1032" s="1"/>
      <c r="C1032" s="1"/>
      <c r="D1032" s="1"/>
      <c r="E1032" s="1"/>
      <c r="F1032" s="1"/>
      <c r="G1032" s="1"/>
      <c r="H1032" s="1"/>
      <c r="I1032" s="1"/>
      <c r="J1032" s="1"/>
      <c r="K1032" s="1"/>
      <c r="L1032" s="1"/>
    </row>
    <row r="1033" spans="1:12">
      <c r="A1033" s="1"/>
      <c r="B1033" s="1"/>
      <c r="C1033" s="1"/>
      <c r="D1033" s="1"/>
      <c r="E1033" s="1"/>
      <c r="F1033" s="1"/>
      <c r="G1033" s="1"/>
      <c r="H1033" s="1"/>
      <c r="I1033" s="1"/>
      <c r="J1033" s="1"/>
      <c r="K1033" s="1"/>
      <c r="L1033" s="1"/>
    </row>
    <row r="1034" spans="1:12">
      <c r="A1034" s="1"/>
      <c r="B1034" s="1"/>
      <c r="C1034" s="1"/>
      <c r="D1034" s="1"/>
      <c r="E1034" s="1"/>
      <c r="F1034" s="1"/>
      <c r="G1034" s="1"/>
      <c r="H1034" s="1"/>
      <c r="I1034" s="1"/>
      <c r="J1034" s="1"/>
      <c r="K1034" s="1"/>
      <c r="L1034" s="1"/>
    </row>
    <row r="1035" spans="1:12">
      <c r="A1035" s="1"/>
      <c r="B1035" s="1"/>
      <c r="C1035" s="1"/>
      <c r="D1035" s="1"/>
      <c r="E1035" s="1"/>
      <c r="F1035" s="1"/>
      <c r="G1035" s="1"/>
      <c r="H1035" s="1"/>
      <c r="I1035" s="1"/>
      <c r="J1035" s="1"/>
      <c r="K1035" s="1"/>
      <c r="L1035" s="1"/>
    </row>
    <row r="1036" spans="1:12">
      <c r="A1036" s="1"/>
      <c r="B1036" s="1"/>
      <c r="C1036" s="1"/>
      <c r="D1036" s="1"/>
      <c r="E1036" s="1"/>
      <c r="F1036" s="1"/>
      <c r="G1036" s="1"/>
      <c r="H1036" s="1"/>
      <c r="I1036" s="1"/>
      <c r="J1036" s="1"/>
      <c r="K1036" s="1"/>
      <c r="L1036" s="1"/>
    </row>
    <row r="1037" spans="1:12">
      <c r="A1037" s="1"/>
      <c r="B1037" s="1"/>
      <c r="C1037" s="1"/>
      <c r="D1037" s="1"/>
      <c r="E1037" s="1"/>
      <c r="F1037" s="1"/>
      <c r="G1037" s="1"/>
      <c r="H1037" s="1"/>
      <c r="I1037" s="1"/>
      <c r="J1037" s="1"/>
      <c r="K1037" s="1"/>
      <c r="L1037" s="1"/>
    </row>
    <row r="1038" spans="1:12">
      <c r="A1038" s="1"/>
      <c r="B1038" s="1"/>
      <c r="C1038" s="1"/>
      <c r="D1038" s="1"/>
      <c r="E1038" s="1"/>
      <c r="F1038" s="1"/>
      <c r="G1038" s="1"/>
      <c r="H1038" s="1"/>
      <c r="I1038" s="1"/>
      <c r="J1038" s="1"/>
      <c r="K1038" s="1"/>
      <c r="L1038" s="1"/>
    </row>
    <row r="1039" spans="1:12">
      <c r="A1039" s="1"/>
      <c r="B1039" s="1"/>
      <c r="C1039" s="1"/>
      <c r="D1039" s="1"/>
      <c r="E1039" s="1"/>
      <c r="F1039" s="1"/>
      <c r="G1039" s="1"/>
      <c r="H1039" s="1"/>
      <c r="I1039" s="1"/>
      <c r="J1039" s="1"/>
      <c r="K1039" s="1"/>
      <c r="L1039" s="1"/>
    </row>
    <row r="1040" spans="1:12">
      <c r="A1040" s="1"/>
      <c r="B1040" s="1"/>
      <c r="C1040" s="1"/>
      <c r="D1040" s="1"/>
      <c r="E1040" s="1"/>
      <c r="F1040" s="1"/>
      <c r="G1040" s="1"/>
      <c r="H1040" s="1"/>
      <c r="I1040" s="1"/>
      <c r="J1040" s="1"/>
      <c r="K1040" s="1"/>
      <c r="L1040" s="1"/>
    </row>
    <row r="1041" spans="1:12">
      <c r="A1041" s="1"/>
      <c r="B1041" s="1"/>
      <c r="C1041" s="1"/>
      <c r="D1041" s="1"/>
      <c r="E1041" s="1"/>
      <c r="F1041" s="1"/>
      <c r="G1041" s="1"/>
      <c r="H1041" s="1"/>
      <c r="I1041" s="1"/>
      <c r="J1041" s="1"/>
      <c r="K1041" s="1"/>
      <c r="L1041" s="1"/>
    </row>
    <row r="1042" spans="1:12">
      <c r="A1042" s="1"/>
      <c r="B1042" s="1"/>
      <c r="C1042" s="1"/>
      <c r="D1042" s="1"/>
      <c r="E1042" s="1"/>
      <c r="F1042" s="1"/>
      <c r="G1042" s="1"/>
      <c r="H1042" s="1"/>
      <c r="I1042" s="1"/>
      <c r="J1042" s="1"/>
      <c r="K1042" s="1"/>
      <c r="L1042" s="1"/>
    </row>
    <row r="1043" spans="1:12">
      <c r="A1043" s="1"/>
      <c r="B1043" s="1"/>
      <c r="C1043" s="1"/>
      <c r="D1043" s="1"/>
      <c r="E1043" s="1"/>
      <c r="F1043" s="1"/>
      <c r="G1043" s="1"/>
      <c r="H1043" s="1"/>
      <c r="I1043" s="1"/>
      <c r="J1043" s="1"/>
      <c r="K1043" s="1"/>
      <c r="L1043" s="1"/>
    </row>
    <row r="1044" spans="1:12">
      <c r="A1044" s="1"/>
      <c r="B1044" s="1"/>
      <c r="C1044" s="1"/>
      <c r="D1044" s="1"/>
      <c r="E1044" s="1"/>
      <c r="F1044" s="1"/>
      <c r="G1044" s="1"/>
      <c r="H1044" s="1"/>
      <c r="I1044" s="1"/>
      <c r="J1044" s="1"/>
      <c r="K1044" s="1"/>
      <c r="L1044" s="1"/>
    </row>
    <row r="1045" spans="1:12">
      <c r="A1045" s="1"/>
      <c r="B1045" s="1"/>
      <c r="C1045" s="1"/>
      <c r="D1045" s="1"/>
      <c r="E1045" s="1"/>
      <c r="F1045" s="1"/>
      <c r="G1045" s="1"/>
      <c r="H1045" s="1"/>
      <c r="I1045" s="1"/>
      <c r="J1045" s="1"/>
      <c r="K1045" s="1"/>
      <c r="L1045" s="1"/>
    </row>
    <row r="1046" spans="1:12">
      <c r="A1046" s="1"/>
      <c r="B1046" s="1"/>
      <c r="C1046" s="1"/>
      <c r="D1046" s="1"/>
      <c r="E1046" s="1"/>
      <c r="F1046" s="1"/>
      <c r="G1046" s="1"/>
      <c r="H1046" s="1"/>
      <c r="I1046" s="1"/>
      <c r="J1046" s="1"/>
      <c r="K1046" s="1"/>
      <c r="L1046" s="1"/>
    </row>
    <row r="1047" spans="1:12">
      <c r="A1047" s="1"/>
      <c r="B1047" s="1"/>
      <c r="C1047" s="1"/>
      <c r="D1047" s="1"/>
      <c r="E1047" s="1"/>
      <c r="F1047" s="1"/>
      <c r="G1047" s="1"/>
      <c r="H1047" s="1"/>
      <c r="I1047" s="1"/>
      <c r="J1047" s="1"/>
      <c r="K1047" s="1"/>
      <c r="L1047" s="1"/>
    </row>
    <row r="1048" spans="1:12">
      <c r="A1048" s="1"/>
      <c r="B1048" s="1"/>
      <c r="C1048" s="1"/>
      <c r="D1048" s="1"/>
      <c r="E1048" s="1"/>
      <c r="F1048" s="1"/>
      <c r="G1048" s="1"/>
      <c r="H1048" s="1"/>
      <c r="I1048" s="1"/>
      <c r="J1048" s="1"/>
      <c r="K1048" s="1"/>
      <c r="L1048" s="1"/>
    </row>
    <row r="1049" spans="1:12">
      <c r="A1049" s="1"/>
      <c r="B1049" s="1"/>
      <c r="C1049" s="1"/>
      <c r="D1049" s="1"/>
      <c r="E1049" s="1"/>
      <c r="F1049" s="1"/>
      <c r="G1049" s="1"/>
      <c r="H1049" s="1"/>
      <c r="I1049" s="1"/>
      <c r="J1049" s="1"/>
      <c r="K1049" s="1"/>
      <c r="L1049" s="1"/>
    </row>
    <row r="1050" spans="1:12">
      <c r="A1050" s="1"/>
      <c r="B1050" s="1"/>
      <c r="C1050" s="1"/>
      <c r="D1050" s="1"/>
      <c r="E1050" s="1"/>
      <c r="F1050" s="1"/>
      <c r="G1050" s="1"/>
      <c r="H1050" s="1"/>
      <c r="I1050" s="1"/>
      <c r="J1050" s="1"/>
      <c r="K1050" s="1"/>
      <c r="L1050" s="1"/>
    </row>
    <row r="1051" spans="1:12">
      <c r="A1051" s="1"/>
      <c r="B1051" s="1"/>
      <c r="C1051" s="1"/>
      <c r="D1051" s="1"/>
      <c r="E1051" s="1"/>
      <c r="F1051" s="1"/>
      <c r="G1051" s="1"/>
      <c r="H1051" s="1"/>
      <c r="I1051" s="1"/>
      <c r="J1051" s="1"/>
      <c r="K1051" s="1"/>
      <c r="L1051" s="1"/>
    </row>
    <row r="1052" spans="1:12">
      <c r="A1052" s="1"/>
      <c r="B1052" s="1"/>
      <c r="C1052" s="1"/>
      <c r="D1052" s="1"/>
      <c r="E1052" s="1"/>
      <c r="F1052" s="1"/>
      <c r="G1052" s="1"/>
      <c r="H1052" s="1"/>
      <c r="I1052" s="1"/>
      <c r="J1052" s="1"/>
      <c r="K1052" s="1"/>
      <c r="L1052" s="1"/>
    </row>
    <row r="1053" spans="1:12">
      <c r="A1053" s="1"/>
      <c r="B1053" s="1"/>
      <c r="C1053" s="1"/>
      <c r="D1053" s="1"/>
      <c r="E1053" s="1"/>
      <c r="F1053" s="1"/>
      <c r="G1053" s="1"/>
      <c r="H1053" s="1"/>
      <c r="I1053" s="1"/>
      <c r="J1053" s="1"/>
      <c r="K1053" s="1"/>
      <c r="L1053" s="1"/>
    </row>
    <row r="1054" spans="1:12">
      <c r="A1054" s="1"/>
      <c r="B1054" s="1"/>
      <c r="C1054" s="1"/>
      <c r="D1054" s="1"/>
      <c r="E1054" s="1"/>
      <c r="F1054" s="1"/>
      <c r="G1054" s="1"/>
      <c r="H1054" s="1"/>
      <c r="I1054" s="1"/>
      <c r="J1054" s="1"/>
      <c r="K1054" s="1"/>
      <c r="L1054" s="1"/>
    </row>
    <row r="1055" spans="1:12">
      <c r="A1055" s="1"/>
      <c r="B1055" s="1"/>
      <c r="C1055" s="1"/>
      <c r="D1055" s="1"/>
      <c r="E1055" s="1"/>
      <c r="F1055" s="1"/>
      <c r="G1055" s="1"/>
      <c r="H1055" s="1"/>
      <c r="I1055" s="1"/>
      <c r="J1055" s="1"/>
      <c r="K1055" s="1"/>
      <c r="L1055" s="1"/>
    </row>
    <row r="1056" spans="1:12">
      <c r="A1056" s="1"/>
      <c r="B1056" s="1"/>
      <c r="C1056" s="1"/>
      <c r="D1056" s="1"/>
      <c r="E1056" s="1"/>
      <c r="F1056" s="1"/>
      <c r="G1056" s="1"/>
      <c r="H1056" s="1"/>
      <c r="I1056" s="1"/>
      <c r="J1056" s="1"/>
      <c r="K1056" s="1"/>
      <c r="L1056" s="1"/>
    </row>
    <row r="1057" spans="1:12">
      <c r="A1057" s="1"/>
      <c r="B1057" s="1"/>
      <c r="C1057" s="1"/>
      <c r="D1057" s="1"/>
      <c r="E1057" s="1"/>
      <c r="F1057" s="1"/>
      <c r="G1057" s="1"/>
      <c r="H1057" s="1"/>
      <c r="I1057" s="1"/>
      <c r="J1057" s="1"/>
      <c r="K1057" s="1"/>
      <c r="L1057" s="1"/>
    </row>
    <row r="1058" spans="1:12">
      <c r="A1058" s="1"/>
      <c r="B1058" s="1"/>
      <c r="C1058" s="1"/>
      <c r="D1058" s="1"/>
      <c r="E1058" s="1"/>
      <c r="F1058" s="1"/>
      <c r="G1058" s="1"/>
      <c r="H1058" s="1"/>
      <c r="I1058" s="1"/>
      <c r="J1058" s="1"/>
      <c r="K1058" s="1"/>
      <c r="L1058" s="1"/>
    </row>
    <row r="1059" spans="1:12">
      <c r="A1059" s="1"/>
      <c r="B1059" s="1"/>
      <c r="C1059" s="1"/>
      <c r="D1059" s="1"/>
      <c r="E1059" s="1"/>
      <c r="F1059" s="1"/>
      <c r="G1059" s="1"/>
      <c r="H1059" s="1"/>
      <c r="I1059" s="1"/>
      <c r="J1059" s="1"/>
      <c r="K1059" s="1"/>
      <c r="L1059" s="1"/>
    </row>
    <row r="1060" spans="1:12">
      <c r="A1060" s="1"/>
      <c r="B1060" s="1"/>
      <c r="C1060" s="1"/>
      <c r="D1060" s="1"/>
      <c r="E1060" s="1"/>
      <c r="F1060" s="1"/>
      <c r="G1060" s="1"/>
      <c r="H1060" s="1"/>
      <c r="I1060" s="1"/>
      <c r="J1060" s="1"/>
      <c r="K1060" s="1"/>
      <c r="L1060" s="1"/>
    </row>
    <row r="1061" spans="1:12">
      <c r="A1061" s="1"/>
      <c r="B1061" s="1"/>
      <c r="C1061" s="1"/>
      <c r="D1061" s="1"/>
      <c r="E1061" s="1"/>
      <c r="F1061" s="1"/>
      <c r="G1061" s="1"/>
      <c r="H1061" s="1"/>
      <c r="I1061" s="1"/>
      <c r="J1061" s="1"/>
      <c r="K1061" s="1"/>
      <c r="L1061" s="1"/>
    </row>
    <row r="1062" spans="1:12">
      <c r="A1062" s="1"/>
      <c r="B1062" s="1"/>
      <c r="C1062" s="1"/>
      <c r="D1062" s="1"/>
      <c r="E1062" s="1"/>
      <c r="F1062" s="1"/>
      <c r="G1062" s="1"/>
      <c r="H1062" s="1"/>
      <c r="I1062" s="1"/>
      <c r="J1062" s="1"/>
      <c r="K1062" s="1"/>
      <c r="L1062" s="1"/>
    </row>
    <row r="1063" spans="1:12">
      <c r="A1063" s="1"/>
      <c r="B1063" s="1"/>
      <c r="C1063" s="1"/>
      <c r="D1063" s="1"/>
      <c r="E1063" s="1"/>
      <c r="F1063" s="1"/>
      <c r="G1063" s="1"/>
      <c r="H1063" s="1"/>
      <c r="I1063" s="1"/>
      <c r="J1063" s="1"/>
      <c r="K1063" s="1"/>
      <c r="L1063" s="1"/>
    </row>
    <row r="1064" spans="1:12">
      <c r="A1064" s="1"/>
      <c r="B1064" s="1"/>
      <c r="C1064" s="1"/>
      <c r="D1064" s="1"/>
      <c r="E1064" s="1"/>
      <c r="F1064" s="1"/>
      <c r="G1064" s="1"/>
      <c r="H1064" s="1"/>
      <c r="I1064" s="1"/>
      <c r="J1064" s="1"/>
      <c r="K1064" s="1"/>
      <c r="L1064" s="1"/>
    </row>
    <row r="1065" spans="1:12">
      <c r="A1065" s="1"/>
      <c r="B1065" s="1"/>
      <c r="C1065" s="1"/>
      <c r="D1065" s="1"/>
      <c r="E1065" s="1"/>
      <c r="F1065" s="1"/>
      <c r="G1065" s="1"/>
      <c r="H1065" s="1"/>
      <c r="I1065" s="1"/>
      <c r="J1065" s="1"/>
      <c r="K1065" s="1"/>
      <c r="L1065" s="1"/>
    </row>
    <row r="1066" spans="1:12">
      <c r="A1066" s="1"/>
      <c r="B1066" s="1"/>
      <c r="C1066" s="1"/>
      <c r="D1066" s="1"/>
      <c r="E1066" s="1"/>
      <c r="F1066" s="1"/>
      <c r="G1066" s="1"/>
      <c r="H1066" s="1"/>
      <c r="I1066" s="1"/>
      <c r="J1066" s="1"/>
      <c r="K1066" s="1"/>
      <c r="L1066" s="1"/>
    </row>
    <row r="1067" spans="1:12">
      <c r="A1067" s="1"/>
      <c r="B1067" s="1"/>
      <c r="C1067" s="1"/>
      <c r="D1067" s="1"/>
      <c r="E1067" s="1"/>
      <c r="F1067" s="1"/>
      <c r="G1067" s="1"/>
      <c r="H1067" s="1"/>
      <c r="I1067" s="1"/>
      <c r="J1067" s="1"/>
      <c r="K1067" s="1"/>
      <c r="L1067" s="1"/>
    </row>
    <row r="1068" spans="1:12">
      <c r="A1068" s="1"/>
      <c r="B1068" s="1"/>
      <c r="C1068" s="1"/>
      <c r="D1068" s="1"/>
      <c r="E1068" s="1"/>
      <c r="F1068" s="1"/>
      <c r="G1068" s="1"/>
      <c r="H1068" s="1"/>
      <c r="I1068" s="1"/>
      <c r="J1068" s="1"/>
      <c r="K1068" s="1"/>
      <c r="L1068" s="1"/>
    </row>
    <row r="1069" spans="1:12">
      <c r="A1069" s="1"/>
      <c r="B1069" s="1"/>
      <c r="C1069" s="1"/>
      <c r="D1069" s="1"/>
      <c r="E1069" s="1"/>
      <c r="F1069" s="1"/>
      <c r="G1069" s="1"/>
      <c r="H1069" s="1"/>
      <c r="I1069" s="1"/>
      <c r="J1069" s="1"/>
      <c r="K1069" s="1"/>
      <c r="L1069" s="1"/>
    </row>
    <row r="1070" spans="1:12">
      <c r="A1070" s="1"/>
      <c r="B1070" s="1"/>
      <c r="C1070" s="1"/>
      <c r="D1070" s="1"/>
      <c r="E1070" s="1"/>
      <c r="F1070" s="1"/>
      <c r="G1070" s="1"/>
      <c r="H1070" s="1"/>
      <c r="I1070" s="1"/>
      <c r="J1070" s="1"/>
      <c r="K1070" s="1"/>
      <c r="L1070" s="1"/>
    </row>
    <row r="1071" spans="1:12">
      <c r="A1071" s="1"/>
      <c r="B1071" s="1"/>
      <c r="C1071" s="1"/>
      <c r="D1071" s="1"/>
      <c r="E1071" s="1"/>
      <c r="F1071" s="1"/>
      <c r="G1071" s="1"/>
      <c r="H1071" s="1"/>
      <c r="I1071" s="1"/>
      <c r="J1071" s="1"/>
      <c r="K1071" s="1"/>
      <c r="L1071" s="1"/>
    </row>
    <row r="1072" spans="1:12">
      <c r="A1072" s="1"/>
      <c r="B1072" s="1"/>
      <c r="C1072" s="1"/>
      <c r="D1072" s="1"/>
      <c r="E1072" s="1"/>
      <c r="F1072" s="1"/>
      <c r="G1072" s="1"/>
      <c r="H1072" s="1"/>
      <c r="I1072" s="1"/>
      <c r="J1072" s="1"/>
      <c r="K1072" s="1"/>
      <c r="L1072" s="1"/>
    </row>
    <row r="1073" spans="1:12">
      <c r="A1073" s="1"/>
      <c r="B1073" s="1"/>
      <c r="C1073" s="1"/>
      <c r="D1073" s="1"/>
      <c r="E1073" s="1"/>
      <c r="F1073" s="1"/>
      <c r="G1073" s="1"/>
      <c r="H1073" s="1"/>
      <c r="I1073" s="1"/>
      <c r="J1073" s="1"/>
      <c r="K1073" s="1"/>
      <c r="L1073" s="1"/>
    </row>
    <row r="1074" spans="1:12">
      <c r="A1074" s="1"/>
      <c r="B1074" s="1"/>
      <c r="C1074" s="1"/>
      <c r="D1074" s="1"/>
      <c r="E1074" s="1"/>
      <c r="F1074" s="1"/>
      <c r="G1074" s="1"/>
      <c r="H1074" s="1"/>
      <c r="I1074" s="1"/>
      <c r="J1074" s="1"/>
      <c r="K1074" s="1"/>
      <c r="L1074" s="1"/>
    </row>
    <row r="1075" spans="1:12">
      <c r="A1075" s="1"/>
      <c r="B1075" s="1"/>
      <c r="C1075" s="1"/>
      <c r="D1075" s="1"/>
      <c r="E1075" s="1"/>
      <c r="F1075" s="1"/>
      <c r="G1075" s="1"/>
      <c r="H1075" s="1"/>
      <c r="I1075" s="1"/>
      <c r="J1075" s="1"/>
      <c r="K1075" s="1"/>
      <c r="L1075" s="1"/>
    </row>
    <row r="1076" spans="1:12">
      <c r="A1076" s="1"/>
      <c r="B1076" s="1"/>
      <c r="C1076" s="1"/>
      <c r="D1076" s="1"/>
      <c r="E1076" s="1"/>
      <c r="F1076" s="1"/>
      <c r="G1076" s="1"/>
      <c r="H1076" s="1"/>
      <c r="I1076" s="1"/>
      <c r="J1076" s="1"/>
      <c r="K1076" s="1"/>
      <c r="L1076" s="1"/>
    </row>
    <row r="1077" spans="1:12">
      <c r="A1077" s="1"/>
      <c r="B1077" s="1"/>
      <c r="C1077" s="1"/>
      <c r="D1077" s="1"/>
      <c r="E1077" s="1"/>
      <c r="F1077" s="1"/>
      <c r="G1077" s="1"/>
      <c r="H1077" s="1"/>
      <c r="I1077" s="1"/>
      <c r="J1077" s="1"/>
      <c r="K1077" s="1"/>
      <c r="L1077" s="1"/>
    </row>
    <row r="1078" spans="1:12">
      <c r="A1078" s="1"/>
      <c r="B1078" s="1"/>
      <c r="C1078" s="1"/>
      <c r="D1078" s="1"/>
      <c r="E1078" s="1"/>
      <c r="F1078" s="1"/>
      <c r="G1078" s="1"/>
      <c r="H1078" s="1"/>
      <c r="I1078" s="1"/>
      <c r="J1078" s="1"/>
      <c r="K1078" s="1"/>
      <c r="L1078" s="1"/>
    </row>
    <row r="1079" spans="1:12">
      <c r="A1079" s="1"/>
      <c r="B1079" s="1"/>
      <c r="C1079" s="1"/>
      <c r="D1079" s="1"/>
      <c r="E1079" s="1"/>
      <c r="F1079" s="1"/>
      <c r="G1079" s="1"/>
      <c r="H1079" s="1"/>
      <c r="I1079" s="1"/>
      <c r="J1079" s="1"/>
      <c r="K1079" s="1"/>
      <c r="L1079" s="1"/>
    </row>
    <row r="1080" spans="1:12">
      <c r="A1080" s="1"/>
      <c r="B1080" s="1"/>
      <c r="C1080" s="1"/>
      <c r="D1080" s="1"/>
      <c r="E1080" s="1"/>
      <c r="F1080" s="1"/>
      <c r="G1080" s="1"/>
      <c r="H1080" s="1"/>
      <c r="I1080" s="1"/>
      <c r="J1080" s="1"/>
      <c r="K1080" s="1"/>
      <c r="L1080" s="1"/>
    </row>
    <row r="1081" spans="1:12">
      <c r="A1081" s="1"/>
      <c r="B1081" s="1"/>
      <c r="C1081" s="1"/>
      <c r="D1081" s="1"/>
      <c r="E1081" s="1"/>
      <c r="F1081" s="1"/>
      <c r="G1081" s="1"/>
      <c r="H1081" s="1"/>
      <c r="I1081" s="1"/>
      <c r="J1081" s="1"/>
      <c r="K1081" s="1"/>
      <c r="L1081" s="1"/>
    </row>
    <row r="1082" spans="1:12">
      <c r="A1082" s="1"/>
      <c r="B1082" s="1"/>
      <c r="C1082" s="1"/>
      <c r="D1082" s="1"/>
      <c r="E1082" s="1"/>
      <c r="F1082" s="1"/>
      <c r="G1082" s="1"/>
      <c r="H1082" s="1"/>
      <c r="I1082" s="1"/>
      <c r="J1082" s="1"/>
      <c r="K1082" s="1"/>
      <c r="L1082" s="1"/>
    </row>
    <row r="1083" spans="1:12">
      <c r="A1083" s="1"/>
      <c r="B1083" s="1"/>
      <c r="C1083" s="1"/>
      <c r="D1083" s="1"/>
      <c r="E1083" s="1"/>
      <c r="F1083" s="1"/>
      <c r="G1083" s="1"/>
      <c r="H1083" s="1"/>
      <c r="I1083" s="1"/>
      <c r="J1083" s="1"/>
      <c r="K1083" s="1"/>
      <c r="L1083" s="1"/>
    </row>
    <row r="1084" spans="1:12">
      <c r="A1084" s="1"/>
      <c r="B1084" s="1"/>
      <c r="C1084" s="1"/>
      <c r="D1084" s="1"/>
      <c r="E1084" s="1"/>
      <c r="F1084" s="1"/>
      <c r="G1084" s="1"/>
      <c r="H1084" s="1"/>
      <c r="I1084" s="1"/>
      <c r="J1084" s="1"/>
      <c r="K1084" s="1"/>
      <c r="L1084" s="1"/>
    </row>
    <row r="1085" spans="1:12">
      <c r="A1085" s="1"/>
      <c r="B1085" s="1"/>
      <c r="C1085" s="1"/>
      <c r="D1085" s="1"/>
      <c r="E1085" s="1"/>
      <c r="F1085" s="1"/>
      <c r="G1085" s="1"/>
      <c r="H1085" s="1"/>
      <c r="I1085" s="1"/>
      <c r="J1085" s="1"/>
      <c r="K1085" s="1"/>
      <c r="L1085" s="1"/>
    </row>
    <row r="1086" spans="1:12">
      <c r="A1086" s="1"/>
      <c r="B1086" s="1"/>
      <c r="C1086" s="1"/>
      <c r="D1086" s="1"/>
      <c r="E1086" s="1"/>
      <c r="F1086" s="1"/>
      <c r="G1086" s="1"/>
      <c r="H1086" s="1"/>
      <c r="I1086" s="1"/>
      <c r="J1086" s="1"/>
      <c r="K1086" s="1"/>
      <c r="L1086" s="1"/>
    </row>
    <row r="1087" spans="1:12">
      <c r="A1087" s="1"/>
      <c r="B1087" s="1"/>
      <c r="C1087" s="1"/>
      <c r="D1087" s="1"/>
      <c r="E1087" s="1"/>
      <c r="F1087" s="1"/>
      <c r="G1087" s="1"/>
      <c r="H1087" s="1"/>
      <c r="I1087" s="1"/>
      <c r="J1087" s="1"/>
      <c r="K1087" s="1"/>
      <c r="L1087" s="1"/>
    </row>
    <row r="1088" spans="1:12">
      <c r="A1088" s="1"/>
      <c r="B1088" s="1"/>
      <c r="C1088" s="1"/>
      <c r="D1088" s="1"/>
      <c r="E1088" s="1"/>
      <c r="F1088" s="1"/>
      <c r="G1088" s="1"/>
      <c r="H1088" s="1"/>
      <c r="I1088" s="1"/>
      <c r="J1088" s="1"/>
      <c r="K1088" s="1"/>
      <c r="L1088" s="1"/>
    </row>
    <row r="1089" spans="1:12">
      <c r="A1089" s="1"/>
      <c r="B1089" s="1"/>
      <c r="C1089" s="1"/>
      <c r="D1089" s="1"/>
      <c r="E1089" s="1"/>
      <c r="F1089" s="1"/>
      <c r="G1089" s="1"/>
      <c r="H1089" s="1"/>
      <c r="I1089" s="1"/>
      <c r="J1089" s="1"/>
      <c r="K1089" s="1"/>
      <c r="L1089" s="1"/>
    </row>
    <row r="1090" spans="1:12">
      <c r="A1090" s="1"/>
      <c r="B1090" s="1"/>
      <c r="C1090" s="1"/>
      <c r="D1090" s="1"/>
      <c r="E1090" s="1"/>
      <c r="F1090" s="1"/>
      <c r="G1090" s="1"/>
      <c r="H1090" s="1"/>
      <c r="I1090" s="1"/>
      <c r="J1090" s="1"/>
      <c r="K1090" s="1"/>
      <c r="L1090" s="1"/>
    </row>
    <row r="1091" spans="1:12">
      <c r="A1091" s="1"/>
      <c r="B1091" s="1"/>
      <c r="C1091" s="1"/>
      <c r="D1091" s="1"/>
      <c r="E1091" s="1"/>
      <c r="F1091" s="1"/>
      <c r="G1091" s="1"/>
      <c r="H1091" s="1"/>
      <c r="I1091" s="1"/>
      <c r="J1091" s="1"/>
      <c r="K1091" s="1"/>
      <c r="L1091" s="1"/>
    </row>
    <row r="1092" spans="1:12">
      <c r="A1092" s="1"/>
      <c r="B1092" s="1"/>
      <c r="C1092" s="1"/>
      <c r="D1092" s="1"/>
      <c r="E1092" s="1"/>
      <c r="F1092" s="1"/>
      <c r="G1092" s="1"/>
      <c r="H1092" s="1"/>
      <c r="I1092" s="1"/>
      <c r="J1092" s="1"/>
      <c r="K1092" s="1"/>
      <c r="L1092" s="1"/>
    </row>
    <row r="1093" spans="1:12">
      <c r="A1093" s="1"/>
      <c r="B1093" s="1"/>
      <c r="C1093" s="1"/>
      <c r="D1093" s="1"/>
      <c r="E1093" s="1"/>
      <c r="F1093" s="1"/>
      <c r="G1093" s="1"/>
      <c r="H1093" s="1"/>
      <c r="I1093" s="1"/>
      <c r="J1093" s="1"/>
      <c r="K1093" s="1"/>
      <c r="L1093" s="1"/>
    </row>
    <row r="1094" spans="1:12">
      <c r="A1094" s="1"/>
      <c r="B1094" s="1"/>
      <c r="C1094" s="1"/>
      <c r="D1094" s="1"/>
      <c r="E1094" s="1"/>
      <c r="F1094" s="1"/>
      <c r="G1094" s="1"/>
      <c r="H1094" s="1"/>
      <c r="I1094" s="1"/>
      <c r="J1094" s="1"/>
      <c r="K1094" s="1"/>
      <c r="L1094" s="1"/>
    </row>
    <row r="1095" spans="1:12">
      <c r="A1095" s="1"/>
      <c r="B1095" s="1"/>
      <c r="C1095" s="1"/>
      <c r="D1095" s="1"/>
      <c r="E1095" s="1"/>
      <c r="F1095" s="1"/>
      <c r="G1095" s="1"/>
      <c r="H1095" s="1"/>
      <c r="I1095" s="1"/>
      <c r="J1095" s="1"/>
      <c r="K1095" s="1"/>
      <c r="L1095" s="1"/>
    </row>
    <row r="1096" spans="1:12">
      <c r="A1096" s="1"/>
      <c r="B1096" s="1"/>
      <c r="C1096" s="1"/>
      <c r="D1096" s="1"/>
      <c r="E1096" s="1"/>
      <c r="F1096" s="1"/>
      <c r="G1096" s="1"/>
      <c r="H1096" s="1"/>
      <c r="I1096" s="1"/>
      <c r="J1096" s="1"/>
      <c r="K1096" s="1"/>
      <c r="L1096" s="1"/>
    </row>
    <row r="1097" spans="1:12">
      <c r="A1097" s="1"/>
      <c r="B1097" s="1"/>
      <c r="C1097" s="1"/>
      <c r="D1097" s="1"/>
      <c r="E1097" s="1"/>
      <c r="F1097" s="1"/>
      <c r="G1097" s="1"/>
      <c r="H1097" s="1"/>
      <c r="I1097" s="1"/>
      <c r="J1097" s="1"/>
      <c r="K1097" s="1"/>
      <c r="L1097" s="1"/>
    </row>
    <row r="1098" spans="1:12">
      <c r="A1098" s="1"/>
      <c r="B1098" s="1"/>
      <c r="C1098" s="1"/>
      <c r="D1098" s="1"/>
      <c r="E1098" s="1"/>
      <c r="F1098" s="1"/>
      <c r="G1098" s="1"/>
      <c r="H1098" s="1"/>
      <c r="I1098" s="1"/>
      <c r="J1098" s="1"/>
      <c r="K1098" s="1"/>
      <c r="L1098" s="1"/>
    </row>
    <row r="1099" spans="1:12">
      <c r="A1099" s="1"/>
      <c r="B1099" s="1"/>
      <c r="C1099" s="1"/>
      <c r="D1099" s="1"/>
      <c r="E1099" s="1"/>
      <c r="F1099" s="1"/>
      <c r="G1099" s="1"/>
      <c r="H1099" s="1"/>
      <c r="I1099" s="1"/>
      <c r="J1099" s="1"/>
      <c r="K1099" s="1"/>
      <c r="L1099" s="1"/>
    </row>
    <row r="1100" spans="1:12">
      <c r="A1100" s="1"/>
      <c r="B1100" s="1"/>
      <c r="C1100" s="1"/>
      <c r="D1100" s="1"/>
      <c r="E1100" s="1"/>
      <c r="F1100" s="1"/>
      <c r="G1100" s="1"/>
      <c r="H1100" s="1"/>
      <c r="I1100" s="1"/>
      <c r="J1100" s="1"/>
      <c r="K1100" s="1"/>
      <c r="L1100" s="1"/>
    </row>
    <row r="1101" spans="1:12">
      <c r="A1101" s="1"/>
      <c r="B1101" s="1"/>
      <c r="C1101" s="1"/>
      <c r="D1101" s="1"/>
      <c r="E1101" s="1"/>
      <c r="F1101" s="1"/>
      <c r="G1101" s="1"/>
      <c r="H1101" s="1"/>
      <c r="I1101" s="1"/>
      <c r="J1101" s="1"/>
      <c r="K1101" s="1"/>
      <c r="L1101" s="1"/>
    </row>
    <row r="1102" spans="1:12">
      <c r="A1102" s="1"/>
      <c r="B1102" s="1"/>
      <c r="C1102" s="1"/>
      <c r="D1102" s="1"/>
      <c r="E1102" s="1"/>
      <c r="F1102" s="1"/>
      <c r="G1102" s="1"/>
      <c r="H1102" s="1"/>
      <c r="I1102" s="1"/>
      <c r="J1102" s="1"/>
      <c r="K1102" s="1"/>
      <c r="L1102" s="1"/>
    </row>
    <row r="1103" spans="1:12">
      <c r="A1103" s="1"/>
      <c r="B1103" s="1"/>
      <c r="C1103" s="1"/>
      <c r="D1103" s="1"/>
      <c r="E1103" s="1"/>
      <c r="F1103" s="1"/>
      <c r="G1103" s="1"/>
      <c r="H1103" s="1"/>
      <c r="I1103" s="1"/>
      <c r="J1103" s="1"/>
      <c r="K1103" s="1"/>
      <c r="L1103" s="1"/>
    </row>
    <row r="1104" spans="1:12">
      <c r="A1104" s="1"/>
      <c r="B1104" s="1"/>
      <c r="C1104" s="1"/>
      <c r="D1104" s="1"/>
      <c r="E1104" s="1"/>
      <c r="F1104" s="1"/>
      <c r="G1104" s="1"/>
      <c r="H1104" s="1"/>
      <c r="I1104" s="1"/>
      <c r="J1104" s="1"/>
      <c r="K1104" s="1"/>
      <c r="L1104" s="1"/>
    </row>
    <row r="1105" spans="1:12">
      <c r="A1105" s="1"/>
      <c r="B1105" s="1"/>
      <c r="C1105" s="1"/>
      <c r="D1105" s="1"/>
      <c r="E1105" s="1"/>
      <c r="F1105" s="1"/>
      <c r="G1105" s="1"/>
      <c r="H1105" s="1"/>
      <c r="I1105" s="1"/>
      <c r="J1105" s="1"/>
      <c r="K1105" s="1"/>
      <c r="L1105" s="1"/>
    </row>
    <row r="1106" spans="1:12">
      <c r="A1106" s="1"/>
      <c r="B1106" s="1"/>
      <c r="C1106" s="1"/>
      <c r="D1106" s="1"/>
      <c r="E1106" s="1"/>
      <c r="F1106" s="1"/>
      <c r="G1106" s="1"/>
      <c r="H1106" s="1"/>
      <c r="I1106" s="1"/>
      <c r="J1106" s="1"/>
      <c r="K1106" s="1"/>
      <c r="L1106" s="1"/>
    </row>
    <row r="1107" spans="1:12">
      <c r="A1107" s="1"/>
      <c r="B1107" s="1"/>
      <c r="C1107" s="1"/>
      <c r="D1107" s="1"/>
      <c r="E1107" s="1"/>
      <c r="F1107" s="1"/>
      <c r="G1107" s="1"/>
      <c r="H1107" s="1"/>
      <c r="I1107" s="1"/>
      <c r="J1107" s="1"/>
      <c r="K1107" s="1"/>
      <c r="L1107" s="1"/>
    </row>
    <row r="1108" spans="1:12">
      <c r="A1108" s="1"/>
      <c r="B1108" s="1"/>
      <c r="C1108" s="1"/>
      <c r="D1108" s="1"/>
      <c r="E1108" s="1"/>
      <c r="F1108" s="1"/>
      <c r="G1108" s="1"/>
      <c r="H1108" s="1"/>
      <c r="I1108" s="1"/>
      <c r="J1108" s="1"/>
      <c r="K1108" s="1"/>
      <c r="L1108" s="1"/>
    </row>
    <row r="1109" spans="1:12">
      <c r="A1109" s="1"/>
      <c r="B1109" s="1"/>
      <c r="C1109" s="1"/>
      <c r="D1109" s="1"/>
      <c r="E1109" s="1"/>
      <c r="F1109" s="1"/>
      <c r="G1109" s="1"/>
      <c r="H1109" s="1"/>
      <c r="I1109" s="1"/>
      <c r="J1109" s="1"/>
      <c r="K1109" s="1"/>
      <c r="L1109" s="1"/>
    </row>
    <row r="1110" spans="1:12">
      <c r="A1110" s="1"/>
      <c r="B1110" s="1"/>
      <c r="C1110" s="1"/>
      <c r="D1110" s="1"/>
      <c r="E1110" s="1"/>
      <c r="F1110" s="1"/>
      <c r="G1110" s="1"/>
      <c r="H1110" s="1"/>
      <c r="I1110" s="1"/>
      <c r="J1110" s="1"/>
      <c r="K1110" s="1"/>
      <c r="L1110" s="1"/>
    </row>
    <row r="1111" spans="1:12">
      <c r="A1111" s="1"/>
      <c r="B1111" s="1"/>
      <c r="C1111" s="1"/>
      <c r="D1111" s="1"/>
      <c r="E1111" s="1"/>
      <c r="F1111" s="1"/>
      <c r="G1111" s="1"/>
      <c r="H1111" s="1"/>
      <c r="I1111" s="1"/>
      <c r="J1111" s="1"/>
      <c r="K1111" s="1"/>
      <c r="L1111" s="1"/>
    </row>
    <row r="1112" spans="1:12">
      <c r="A1112" s="1"/>
      <c r="B1112" s="1"/>
      <c r="C1112" s="1"/>
      <c r="D1112" s="1"/>
      <c r="E1112" s="1"/>
      <c r="F1112" s="1"/>
      <c r="G1112" s="1"/>
      <c r="H1112" s="1"/>
      <c r="I1112" s="1"/>
      <c r="J1112" s="1"/>
      <c r="K1112" s="1"/>
      <c r="L1112" s="1"/>
    </row>
    <row r="1113" spans="1:12">
      <c r="A1113" s="1"/>
      <c r="B1113" s="1"/>
      <c r="C1113" s="1"/>
      <c r="D1113" s="1"/>
      <c r="E1113" s="1"/>
      <c r="F1113" s="1"/>
      <c r="G1113" s="1"/>
      <c r="H1113" s="1"/>
      <c r="I1113" s="1"/>
      <c r="J1113" s="1"/>
      <c r="K1113" s="1"/>
      <c r="L1113" s="1"/>
    </row>
    <row r="1114" spans="1:12">
      <c r="A1114" s="1"/>
      <c r="B1114" s="1"/>
      <c r="C1114" s="1"/>
      <c r="D1114" s="1"/>
      <c r="E1114" s="1"/>
      <c r="F1114" s="1"/>
      <c r="G1114" s="1"/>
      <c r="H1114" s="1"/>
      <c r="I1114" s="1"/>
      <c r="J1114" s="1"/>
      <c r="K1114" s="1"/>
      <c r="L1114" s="1"/>
    </row>
    <row r="1115" spans="1:12">
      <c r="A1115" s="1"/>
      <c r="B1115" s="1"/>
      <c r="C1115" s="1"/>
      <c r="D1115" s="1"/>
      <c r="E1115" s="1"/>
      <c r="F1115" s="1"/>
      <c r="G1115" s="1"/>
      <c r="H1115" s="1"/>
      <c r="I1115" s="1"/>
      <c r="J1115" s="1"/>
      <c r="K1115" s="1"/>
      <c r="L1115" s="1"/>
    </row>
    <row r="1116" spans="1:12">
      <c r="A1116" s="1"/>
      <c r="B1116" s="1"/>
      <c r="C1116" s="1"/>
      <c r="D1116" s="1"/>
      <c r="E1116" s="1"/>
      <c r="F1116" s="1"/>
      <c r="G1116" s="1"/>
      <c r="H1116" s="1"/>
      <c r="I1116" s="1"/>
      <c r="J1116" s="1"/>
      <c r="K1116" s="1"/>
      <c r="L1116" s="1"/>
    </row>
    <row r="1117" spans="1:12">
      <c r="A1117" s="1"/>
      <c r="B1117" s="1"/>
      <c r="C1117" s="1"/>
      <c r="D1117" s="1"/>
      <c r="E1117" s="1"/>
      <c r="F1117" s="1"/>
      <c r="G1117" s="1"/>
      <c r="H1117" s="1"/>
      <c r="I1117" s="1"/>
      <c r="J1117" s="1"/>
      <c r="K1117" s="1"/>
      <c r="L1117" s="1"/>
    </row>
    <row r="1118" spans="1:12">
      <c r="A1118" s="1"/>
      <c r="B1118" s="1"/>
      <c r="C1118" s="1"/>
      <c r="D1118" s="1"/>
      <c r="E1118" s="1"/>
      <c r="F1118" s="1"/>
      <c r="G1118" s="1"/>
      <c r="H1118" s="1"/>
      <c r="I1118" s="1"/>
      <c r="J1118" s="1"/>
      <c r="K1118" s="1"/>
      <c r="L1118" s="1"/>
    </row>
    <row r="1119" spans="1:12">
      <c r="A1119" s="1"/>
      <c r="B1119" s="1"/>
      <c r="C1119" s="1"/>
      <c r="D1119" s="1"/>
      <c r="E1119" s="1"/>
      <c r="F1119" s="1"/>
      <c r="G1119" s="1"/>
      <c r="H1119" s="1"/>
      <c r="I1119" s="1"/>
      <c r="J1119" s="1"/>
      <c r="K1119" s="1"/>
      <c r="L1119" s="1"/>
    </row>
    <row r="1120" spans="1:12">
      <c r="A1120" s="1"/>
      <c r="B1120" s="1"/>
      <c r="C1120" s="1"/>
      <c r="D1120" s="1"/>
      <c r="E1120" s="1"/>
      <c r="F1120" s="1"/>
      <c r="G1120" s="1"/>
      <c r="H1120" s="1"/>
      <c r="I1120" s="1"/>
      <c r="J1120" s="1"/>
      <c r="K1120" s="1"/>
      <c r="L1120" s="1"/>
    </row>
    <row r="1121" spans="1:12">
      <c r="A1121" s="1"/>
      <c r="B1121" s="1"/>
      <c r="C1121" s="1"/>
      <c r="D1121" s="1"/>
      <c r="E1121" s="1"/>
      <c r="F1121" s="1"/>
      <c r="G1121" s="1"/>
      <c r="H1121" s="1"/>
      <c r="I1121" s="1"/>
      <c r="J1121" s="1"/>
      <c r="K1121" s="1"/>
      <c r="L1121" s="1"/>
    </row>
    <row r="1122" spans="1:12">
      <c r="A1122" s="1"/>
      <c r="B1122" s="1"/>
      <c r="C1122" s="1"/>
      <c r="D1122" s="1"/>
      <c r="E1122" s="1"/>
      <c r="F1122" s="1"/>
      <c r="G1122" s="1"/>
      <c r="H1122" s="1"/>
      <c r="I1122" s="1"/>
      <c r="J1122" s="1"/>
      <c r="K1122" s="1"/>
      <c r="L1122" s="1"/>
    </row>
    <row r="1123" spans="1:12">
      <c r="A1123" s="1"/>
      <c r="B1123" s="1"/>
      <c r="C1123" s="1"/>
      <c r="D1123" s="1"/>
      <c r="E1123" s="1"/>
      <c r="F1123" s="1"/>
      <c r="G1123" s="1"/>
      <c r="H1123" s="1"/>
      <c r="I1123" s="1"/>
      <c r="J1123" s="1"/>
      <c r="K1123" s="1"/>
      <c r="L1123" s="1"/>
    </row>
    <row r="1124" spans="1:12">
      <c r="A1124" s="1"/>
      <c r="B1124" s="1"/>
      <c r="C1124" s="1"/>
      <c r="D1124" s="1"/>
      <c r="E1124" s="1"/>
      <c r="F1124" s="1"/>
      <c r="G1124" s="1"/>
      <c r="H1124" s="1"/>
      <c r="I1124" s="1"/>
      <c r="J1124" s="1"/>
      <c r="K1124" s="1"/>
      <c r="L1124" s="1"/>
    </row>
    <row r="1125" spans="1:12">
      <c r="A1125" s="1"/>
      <c r="B1125" s="1"/>
      <c r="C1125" s="1"/>
      <c r="D1125" s="1"/>
      <c r="E1125" s="1"/>
      <c r="F1125" s="1"/>
      <c r="G1125" s="1"/>
      <c r="H1125" s="1"/>
      <c r="I1125" s="1"/>
      <c r="J1125" s="1"/>
      <c r="K1125" s="1"/>
      <c r="L1125" s="1"/>
    </row>
    <row r="1126" spans="1:12">
      <c r="A1126" s="1"/>
      <c r="B1126" s="1"/>
      <c r="C1126" s="1"/>
      <c r="D1126" s="1"/>
      <c r="E1126" s="1"/>
      <c r="F1126" s="1"/>
      <c r="G1126" s="1"/>
      <c r="H1126" s="1"/>
      <c r="I1126" s="1"/>
      <c r="J1126" s="1"/>
      <c r="K1126" s="1"/>
      <c r="L1126" s="1"/>
    </row>
    <row r="1127" spans="1:12">
      <c r="A1127" s="1"/>
      <c r="B1127" s="1"/>
      <c r="C1127" s="1"/>
      <c r="D1127" s="1"/>
      <c r="E1127" s="1"/>
      <c r="F1127" s="1"/>
      <c r="G1127" s="1"/>
      <c r="H1127" s="1"/>
      <c r="I1127" s="1"/>
      <c r="J1127" s="1"/>
      <c r="K1127" s="1"/>
      <c r="L1127" s="1"/>
    </row>
    <row r="1128" spans="1:12">
      <c r="A1128" s="1"/>
      <c r="B1128" s="1"/>
      <c r="C1128" s="1"/>
      <c r="D1128" s="1"/>
      <c r="E1128" s="1"/>
      <c r="F1128" s="1"/>
      <c r="G1128" s="1"/>
      <c r="H1128" s="1"/>
      <c r="I1128" s="1"/>
      <c r="J1128" s="1"/>
      <c r="K1128" s="1"/>
      <c r="L1128" s="1"/>
    </row>
    <row r="1129" spans="1:12">
      <c r="A1129" s="1"/>
      <c r="B1129" s="1"/>
      <c r="C1129" s="1"/>
      <c r="D1129" s="1"/>
      <c r="E1129" s="1"/>
      <c r="F1129" s="1"/>
      <c r="G1129" s="1"/>
      <c r="H1129" s="1"/>
      <c r="I1129" s="1"/>
      <c r="J1129" s="1"/>
      <c r="K1129" s="1"/>
      <c r="L1129" s="1"/>
    </row>
    <row r="1130" spans="1:12">
      <c r="A1130" s="1"/>
      <c r="B1130" s="1"/>
      <c r="C1130" s="1"/>
      <c r="D1130" s="1"/>
      <c r="E1130" s="1"/>
      <c r="F1130" s="1"/>
      <c r="G1130" s="1"/>
      <c r="H1130" s="1"/>
      <c r="I1130" s="1"/>
      <c r="J1130" s="1"/>
      <c r="K1130" s="1"/>
      <c r="L1130" s="1"/>
    </row>
    <row r="1131" spans="1:12">
      <c r="A1131" s="1"/>
      <c r="B1131" s="1"/>
      <c r="C1131" s="1"/>
      <c r="D1131" s="1"/>
      <c r="E1131" s="1"/>
      <c r="F1131" s="1"/>
      <c r="G1131" s="1"/>
      <c r="H1131" s="1"/>
      <c r="I1131" s="1"/>
      <c r="J1131" s="1"/>
      <c r="K1131" s="1"/>
      <c r="L1131" s="1"/>
    </row>
    <row r="1132" spans="1:12">
      <c r="A1132" s="1"/>
      <c r="B1132" s="1"/>
      <c r="C1132" s="1"/>
      <c r="D1132" s="1"/>
      <c r="E1132" s="1"/>
      <c r="F1132" s="1"/>
      <c r="G1132" s="1"/>
      <c r="H1132" s="1"/>
      <c r="I1132" s="1"/>
      <c r="J1132" s="1"/>
      <c r="K1132" s="1"/>
      <c r="L1132" s="1"/>
    </row>
    <row r="1133" spans="1:12">
      <c r="A1133" s="1"/>
      <c r="B1133" s="1"/>
      <c r="C1133" s="1"/>
      <c r="D1133" s="1"/>
      <c r="E1133" s="1"/>
      <c r="F1133" s="1"/>
      <c r="G1133" s="1"/>
      <c r="H1133" s="1"/>
      <c r="I1133" s="1"/>
      <c r="J1133" s="1"/>
      <c r="K1133" s="1"/>
      <c r="L1133" s="1"/>
    </row>
    <row r="1134" spans="1:12">
      <c r="A1134" s="1"/>
      <c r="B1134" s="1"/>
      <c r="C1134" s="1"/>
      <c r="D1134" s="1"/>
      <c r="E1134" s="1"/>
      <c r="F1134" s="1"/>
      <c r="G1134" s="1"/>
      <c r="H1134" s="1"/>
      <c r="I1134" s="1"/>
      <c r="J1134" s="1"/>
      <c r="K1134" s="1"/>
      <c r="L1134" s="1"/>
    </row>
    <row r="1135" spans="1:12">
      <c r="A1135" s="1"/>
      <c r="B1135" s="1"/>
      <c r="C1135" s="1"/>
      <c r="D1135" s="1"/>
      <c r="E1135" s="1"/>
      <c r="F1135" s="1"/>
      <c r="G1135" s="1"/>
      <c r="H1135" s="1"/>
      <c r="I1135" s="1"/>
      <c r="J1135" s="1"/>
      <c r="K1135" s="1"/>
      <c r="L1135" s="1"/>
    </row>
    <row r="1136" spans="1:12">
      <c r="A1136" s="1"/>
      <c r="B1136" s="1"/>
      <c r="C1136" s="1"/>
      <c r="D1136" s="1"/>
      <c r="E1136" s="1"/>
      <c r="F1136" s="1"/>
      <c r="G1136" s="1"/>
      <c r="H1136" s="1"/>
      <c r="I1136" s="1"/>
      <c r="J1136" s="1"/>
      <c r="K1136" s="1"/>
      <c r="L1136" s="1"/>
    </row>
    <row r="1137" spans="1:12">
      <c r="A1137" s="1"/>
      <c r="B1137" s="1"/>
      <c r="C1137" s="1"/>
      <c r="D1137" s="1"/>
      <c r="E1137" s="1"/>
      <c r="F1137" s="1"/>
      <c r="G1137" s="1"/>
      <c r="H1137" s="1"/>
      <c r="I1137" s="1"/>
      <c r="J1137" s="1"/>
      <c r="K1137" s="1"/>
      <c r="L1137" s="1"/>
    </row>
    <row r="1138" spans="1:12">
      <c r="A1138" s="1"/>
      <c r="B1138" s="1"/>
      <c r="C1138" s="1"/>
      <c r="D1138" s="1"/>
      <c r="E1138" s="1"/>
      <c r="F1138" s="1"/>
      <c r="G1138" s="1"/>
      <c r="H1138" s="1"/>
      <c r="I1138" s="1"/>
      <c r="J1138" s="1"/>
      <c r="K1138" s="1"/>
      <c r="L1138" s="1"/>
    </row>
    <row r="1139" spans="1:12">
      <c r="A1139" s="1"/>
      <c r="B1139" s="1"/>
      <c r="C1139" s="1"/>
      <c r="D1139" s="1"/>
      <c r="E1139" s="1"/>
      <c r="F1139" s="1"/>
      <c r="G1139" s="1"/>
      <c r="H1139" s="1"/>
      <c r="I1139" s="1"/>
      <c r="J1139" s="1"/>
      <c r="K1139" s="1"/>
      <c r="L1139" s="1"/>
    </row>
    <row r="1140" spans="1:12">
      <c r="A1140" s="1"/>
      <c r="B1140" s="1"/>
      <c r="C1140" s="1"/>
      <c r="D1140" s="1"/>
      <c r="E1140" s="1"/>
      <c r="F1140" s="1"/>
      <c r="G1140" s="1"/>
      <c r="H1140" s="1"/>
      <c r="I1140" s="1"/>
      <c r="J1140" s="1"/>
      <c r="K1140" s="1"/>
      <c r="L1140" s="1"/>
    </row>
    <row r="1141" spans="1:12">
      <c r="A1141" s="1"/>
      <c r="B1141" s="1"/>
      <c r="C1141" s="1"/>
      <c r="D1141" s="1"/>
      <c r="E1141" s="1"/>
      <c r="F1141" s="1"/>
      <c r="G1141" s="1"/>
      <c r="H1141" s="1"/>
      <c r="I1141" s="1"/>
      <c r="J1141" s="1"/>
      <c r="K1141" s="1"/>
      <c r="L1141" s="1"/>
    </row>
    <row r="1142" spans="1:12">
      <c r="A1142" s="1"/>
      <c r="B1142" s="1"/>
      <c r="C1142" s="1"/>
      <c r="D1142" s="1"/>
      <c r="E1142" s="1"/>
      <c r="F1142" s="1"/>
      <c r="G1142" s="1"/>
      <c r="H1142" s="1"/>
      <c r="I1142" s="1"/>
      <c r="J1142" s="1"/>
      <c r="K1142" s="1"/>
      <c r="L1142" s="1"/>
    </row>
    <row r="1143" spans="1:12">
      <c r="A1143" s="1"/>
      <c r="B1143" s="1"/>
      <c r="C1143" s="1"/>
      <c r="D1143" s="1"/>
      <c r="E1143" s="1"/>
      <c r="F1143" s="1"/>
      <c r="G1143" s="1"/>
      <c r="H1143" s="1"/>
      <c r="I1143" s="1"/>
      <c r="J1143" s="1"/>
      <c r="K1143" s="1"/>
      <c r="L1143" s="1"/>
    </row>
    <row r="1144" spans="1:12">
      <c r="A1144" s="1"/>
      <c r="B1144" s="1"/>
      <c r="C1144" s="1"/>
      <c r="D1144" s="1"/>
      <c r="E1144" s="1"/>
      <c r="F1144" s="1"/>
      <c r="G1144" s="1"/>
      <c r="H1144" s="1"/>
      <c r="I1144" s="1"/>
      <c r="J1144" s="1"/>
      <c r="K1144" s="1"/>
      <c r="L1144" s="1"/>
    </row>
    <row r="1145" spans="1:12">
      <c r="A1145" s="1"/>
      <c r="B1145" s="1"/>
      <c r="C1145" s="1"/>
      <c r="D1145" s="1"/>
      <c r="E1145" s="1"/>
      <c r="F1145" s="1"/>
      <c r="G1145" s="1"/>
      <c r="H1145" s="1"/>
      <c r="I1145" s="1"/>
      <c r="J1145" s="1"/>
      <c r="K1145" s="1"/>
      <c r="L1145" s="1"/>
    </row>
    <row r="1146" spans="1:12">
      <c r="A1146" s="1"/>
      <c r="B1146" s="1"/>
      <c r="C1146" s="1"/>
      <c r="D1146" s="1"/>
      <c r="E1146" s="1"/>
      <c r="F1146" s="1"/>
      <c r="G1146" s="1"/>
      <c r="H1146" s="1"/>
      <c r="I1146" s="1"/>
      <c r="J1146" s="1"/>
      <c r="K1146" s="1"/>
      <c r="L1146" s="1"/>
    </row>
    <row r="1147" spans="1:12">
      <c r="A1147" s="1"/>
      <c r="B1147" s="1"/>
      <c r="C1147" s="1"/>
      <c r="D1147" s="1"/>
      <c r="E1147" s="1"/>
      <c r="F1147" s="1"/>
      <c r="G1147" s="1"/>
      <c r="H1147" s="1"/>
      <c r="I1147" s="1"/>
      <c r="J1147" s="1"/>
      <c r="K1147" s="1"/>
      <c r="L1147" s="1"/>
    </row>
    <row r="1148" spans="1:12">
      <c r="A1148" s="1"/>
      <c r="B1148" s="1"/>
      <c r="C1148" s="1"/>
      <c r="D1148" s="1"/>
      <c r="E1148" s="1"/>
      <c r="F1148" s="1"/>
      <c r="G1148" s="1"/>
      <c r="H1148" s="1"/>
      <c r="I1148" s="1"/>
      <c r="J1148" s="1"/>
      <c r="K1148" s="1"/>
      <c r="L1148" s="1"/>
    </row>
    <row r="1149" spans="1:12">
      <c r="A1149" s="1"/>
      <c r="B1149" s="1"/>
      <c r="C1149" s="1"/>
      <c r="D1149" s="1"/>
      <c r="E1149" s="1"/>
      <c r="F1149" s="1"/>
      <c r="G1149" s="1"/>
      <c r="H1149" s="1"/>
      <c r="I1149" s="1"/>
      <c r="J1149" s="1"/>
      <c r="K1149" s="1"/>
      <c r="L1149" s="1"/>
    </row>
    <row r="1150" spans="1:12">
      <c r="A1150" s="1"/>
      <c r="B1150" s="1"/>
      <c r="C1150" s="1"/>
      <c r="D1150" s="1"/>
      <c r="E1150" s="1"/>
      <c r="F1150" s="1"/>
      <c r="G1150" s="1"/>
      <c r="H1150" s="1"/>
      <c r="I1150" s="1"/>
      <c r="J1150" s="1"/>
      <c r="K1150" s="1"/>
      <c r="L1150" s="1"/>
    </row>
    <row r="1151" spans="1:12">
      <c r="A1151" s="1"/>
      <c r="B1151" s="1"/>
      <c r="C1151" s="1"/>
      <c r="D1151" s="1"/>
      <c r="E1151" s="1"/>
      <c r="F1151" s="1"/>
      <c r="G1151" s="1"/>
      <c r="H1151" s="1"/>
      <c r="I1151" s="1"/>
      <c r="J1151" s="1"/>
      <c r="K1151" s="1"/>
      <c r="L1151" s="1"/>
    </row>
    <row r="1152" spans="1:12">
      <c r="A1152" s="1"/>
      <c r="B1152" s="1"/>
      <c r="C1152" s="1"/>
      <c r="D1152" s="1"/>
      <c r="E1152" s="1"/>
      <c r="F1152" s="1"/>
      <c r="G1152" s="1"/>
      <c r="H1152" s="1"/>
      <c r="I1152" s="1"/>
      <c r="J1152" s="1"/>
      <c r="K1152" s="1"/>
      <c r="L1152" s="1"/>
    </row>
    <row r="1153" spans="1:12">
      <c r="A1153" s="1"/>
      <c r="B1153" s="1"/>
      <c r="C1153" s="1"/>
      <c r="D1153" s="1"/>
      <c r="E1153" s="1"/>
      <c r="F1153" s="1"/>
      <c r="G1153" s="1"/>
      <c r="H1153" s="1"/>
      <c r="I1153" s="1"/>
      <c r="J1153" s="1"/>
      <c r="K1153" s="1"/>
      <c r="L1153" s="1"/>
    </row>
    <row r="1154" spans="1:12">
      <c r="A1154" s="1"/>
      <c r="B1154" s="1"/>
      <c r="C1154" s="1"/>
      <c r="D1154" s="1"/>
      <c r="E1154" s="1"/>
      <c r="F1154" s="1"/>
      <c r="G1154" s="1"/>
      <c r="H1154" s="1"/>
      <c r="I1154" s="1"/>
      <c r="J1154" s="1"/>
      <c r="K1154" s="1"/>
      <c r="L1154" s="1"/>
    </row>
    <row r="1155" spans="1:12">
      <c r="A1155" s="1"/>
      <c r="B1155" s="1"/>
      <c r="C1155" s="1"/>
      <c r="D1155" s="1"/>
      <c r="E1155" s="1"/>
      <c r="F1155" s="1"/>
      <c r="G1155" s="1"/>
      <c r="H1155" s="1"/>
      <c r="I1155" s="1"/>
      <c r="J1155" s="1"/>
      <c r="K1155" s="1"/>
      <c r="L1155" s="1"/>
    </row>
    <row r="1156" spans="1:12">
      <c r="A1156" s="1"/>
      <c r="B1156" s="1"/>
      <c r="C1156" s="1"/>
      <c r="D1156" s="1"/>
      <c r="E1156" s="1"/>
      <c r="F1156" s="1"/>
      <c r="G1156" s="1"/>
      <c r="H1156" s="1"/>
      <c r="I1156" s="1"/>
      <c r="J1156" s="1"/>
      <c r="K1156" s="1"/>
      <c r="L1156" s="1"/>
    </row>
    <row r="1157" spans="1:12">
      <c r="A1157" s="1"/>
      <c r="B1157" s="1"/>
      <c r="C1157" s="1"/>
      <c r="D1157" s="1"/>
      <c r="E1157" s="1"/>
      <c r="F1157" s="1"/>
      <c r="G1157" s="1"/>
      <c r="H1157" s="1"/>
      <c r="I1157" s="1"/>
      <c r="J1157" s="1"/>
      <c r="K1157" s="1"/>
      <c r="L1157" s="1"/>
    </row>
    <row r="1158" spans="1:12">
      <c r="A1158" s="1"/>
      <c r="B1158" s="1"/>
      <c r="C1158" s="1"/>
      <c r="D1158" s="1"/>
      <c r="E1158" s="1"/>
      <c r="F1158" s="1"/>
      <c r="G1158" s="1"/>
      <c r="H1158" s="1"/>
      <c r="I1158" s="1"/>
      <c r="J1158" s="1"/>
      <c r="K1158" s="1"/>
      <c r="L1158" s="1"/>
    </row>
    <row r="1159" spans="1:12">
      <c r="A1159" s="1"/>
      <c r="B1159" s="1"/>
      <c r="C1159" s="1"/>
      <c r="D1159" s="1"/>
      <c r="E1159" s="1"/>
      <c r="F1159" s="1"/>
      <c r="G1159" s="1"/>
      <c r="H1159" s="1"/>
      <c r="I1159" s="1"/>
      <c r="J1159" s="1"/>
      <c r="K1159" s="1"/>
      <c r="L1159" s="1"/>
    </row>
    <row r="1160" spans="1:12">
      <c r="A1160" s="1"/>
      <c r="B1160" s="1"/>
      <c r="C1160" s="1"/>
      <c r="D1160" s="1"/>
      <c r="E1160" s="1"/>
      <c r="F1160" s="1"/>
      <c r="G1160" s="1"/>
      <c r="H1160" s="1"/>
      <c r="I1160" s="1"/>
      <c r="J1160" s="1"/>
      <c r="K1160" s="1"/>
      <c r="L1160" s="1"/>
    </row>
    <row r="1161" spans="1:12">
      <c r="A1161" s="1"/>
      <c r="B1161" s="1"/>
      <c r="C1161" s="1"/>
      <c r="D1161" s="1"/>
      <c r="E1161" s="1"/>
      <c r="F1161" s="1"/>
      <c r="G1161" s="1"/>
      <c r="H1161" s="1"/>
      <c r="I1161" s="1"/>
      <c r="J1161" s="1"/>
      <c r="K1161" s="1"/>
      <c r="L1161" s="1"/>
    </row>
    <row r="1162" spans="1:12">
      <c r="A1162" s="1"/>
      <c r="B1162" s="1"/>
      <c r="C1162" s="1"/>
      <c r="D1162" s="1"/>
      <c r="E1162" s="1"/>
      <c r="F1162" s="1"/>
      <c r="G1162" s="1"/>
      <c r="H1162" s="1"/>
      <c r="I1162" s="1"/>
      <c r="J1162" s="1"/>
      <c r="K1162" s="1"/>
      <c r="L1162" s="1"/>
    </row>
    <row r="1163" spans="1:12">
      <c r="A1163" s="1"/>
      <c r="B1163" s="1"/>
      <c r="C1163" s="1"/>
      <c r="D1163" s="1"/>
      <c r="E1163" s="1"/>
      <c r="F1163" s="1"/>
      <c r="G1163" s="1"/>
      <c r="H1163" s="1"/>
      <c r="I1163" s="1"/>
      <c r="J1163" s="1"/>
      <c r="K1163" s="1"/>
      <c r="L1163" s="1"/>
    </row>
    <row r="1164" spans="1:12">
      <c r="A1164" s="1"/>
      <c r="B1164" s="1"/>
      <c r="C1164" s="1"/>
      <c r="D1164" s="1"/>
      <c r="E1164" s="1"/>
      <c r="F1164" s="1"/>
      <c r="G1164" s="1"/>
      <c r="H1164" s="1"/>
      <c r="I1164" s="1"/>
      <c r="J1164" s="1"/>
      <c r="K1164" s="1"/>
      <c r="L1164" s="1"/>
    </row>
    <row r="1165" spans="1:12">
      <c r="A1165" s="1"/>
      <c r="B1165" s="1"/>
      <c r="C1165" s="1"/>
      <c r="D1165" s="1"/>
      <c r="E1165" s="1"/>
      <c r="F1165" s="1"/>
      <c r="G1165" s="1"/>
      <c r="H1165" s="1"/>
      <c r="I1165" s="1"/>
      <c r="J1165" s="1"/>
      <c r="K1165" s="1"/>
      <c r="L1165" s="1"/>
    </row>
    <row r="1166" spans="1:12">
      <c r="A1166" s="1"/>
      <c r="B1166" s="1"/>
      <c r="C1166" s="1"/>
      <c r="D1166" s="1"/>
      <c r="E1166" s="1"/>
      <c r="F1166" s="1"/>
      <c r="G1166" s="1"/>
      <c r="H1166" s="1"/>
      <c r="I1166" s="1"/>
      <c r="J1166" s="1"/>
      <c r="K1166" s="1"/>
      <c r="L1166" s="1"/>
    </row>
    <row r="1167" spans="1:12">
      <c r="A1167" s="1"/>
      <c r="B1167" s="1"/>
      <c r="C1167" s="1"/>
      <c r="D1167" s="1"/>
      <c r="E1167" s="1"/>
      <c r="F1167" s="1"/>
      <c r="G1167" s="1"/>
      <c r="H1167" s="1"/>
      <c r="I1167" s="1"/>
      <c r="J1167" s="1"/>
      <c r="K1167" s="1"/>
      <c r="L1167" s="1"/>
    </row>
    <row r="1168" spans="1:12">
      <c r="A1168" s="1"/>
      <c r="B1168" s="1"/>
      <c r="C1168" s="1"/>
      <c r="D1168" s="1"/>
      <c r="E1168" s="1"/>
      <c r="F1168" s="1"/>
      <c r="G1168" s="1"/>
      <c r="H1168" s="1"/>
      <c r="I1168" s="1"/>
      <c r="J1168" s="1"/>
      <c r="K1168" s="1"/>
      <c r="L1168" s="1"/>
    </row>
    <row r="1169" spans="1:12">
      <c r="A1169" s="1"/>
      <c r="B1169" s="1"/>
      <c r="C1169" s="1"/>
      <c r="D1169" s="1"/>
      <c r="E1169" s="1"/>
      <c r="F1169" s="1"/>
      <c r="G1169" s="1"/>
      <c r="H1169" s="1"/>
      <c r="I1169" s="1"/>
      <c r="J1169" s="1"/>
      <c r="K1169" s="1"/>
      <c r="L1169" s="1"/>
    </row>
    <row r="1170" spans="1:12">
      <c r="A1170" s="1"/>
      <c r="B1170" s="1"/>
      <c r="C1170" s="1"/>
      <c r="D1170" s="1"/>
      <c r="E1170" s="1"/>
      <c r="F1170" s="1"/>
      <c r="G1170" s="1"/>
      <c r="H1170" s="1"/>
      <c r="I1170" s="1"/>
      <c r="J1170" s="1"/>
      <c r="K1170" s="1"/>
      <c r="L1170" s="1"/>
    </row>
    <row r="1171" spans="1:12">
      <c r="A1171" s="1"/>
      <c r="B1171" s="1"/>
      <c r="C1171" s="1"/>
      <c r="D1171" s="1"/>
      <c r="E1171" s="1"/>
      <c r="F1171" s="1"/>
      <c r="G1171" s="1"/>
      <c r="H1171" s="1"/>
      <c r="I1171" s="1"/>
      <c r="J1171" s="1"/>
      <c r="K1171" s="1"/>
      <c r="L1171" s="1"/>
    </row>
    <row r="1172" spans="1:12">
      <c r="A1172" s="1"/>
      <c r="B1172" s="1"/>
      <c r="C1172" s="1"/>
      <c r="D1172" s="1"/>
      <c r="E1172" s="1"/>
      <c r="F1172" s="1"/>
      <c r="G1172" s="1"/>
      <c r="H1172" s="1"/>
      <c r="I1172" s="1"/>
      <c r="J1172" s="1"/>
      <c r="K1172" s="1"/>
      <c r="L1172" s="1"/>
    </row>
    <row r="1173" spans="1:12">
      <c r="A1173" s="1"/>
      <c r="B1173" s="1"/>
      <c r="C1173" s="1"/>
      <c r="D1173" s="1"/>
      <c r="E1173" s="1"/>
      <c r="F1173" s="1"/>
      <c r="G1173" s="1"/>
      <c r="H1173" s="1"/>
      <c r="I1173" s="1"/>
      <c r="J1173" s="1"/>
      <c r="K1173" s="1"/>
      <c r="L1173" s="1"/>
    </row>
    <row r="1174" spans="1:12">
      <c r="A1174" s="1"/>
      <c r="B1174" s="1"/>
      <c r="C1174" s="1"/>
      <c r="D1174" s="1"/>
      <c r="E1174" s="1"/>
      <c r="F1174" s="1"/>
      <c r="G1174" s="1"/>
      <c r="H1174" s="1"/>
      <c r="I1174" s="1"/>
      <c r="J1174" s="1"/>
      <c r="K1174" s="1"/>
      <c r="L1174" s="1"/>
    </row>
    <row r="1175" spans="1:12">
      <c r="A1175" s="1"/>
      <c r="B1175" s="1"/>
      <c r="C1175" s="1"/>
      <c r="D1175" s="1"/>
      <c r="E1175" s="1"/>
      <c r="F1175" s="1"/>
      <c r="G1175" s="1"/>
      <c r="H1175" s="1"/>
      <c r="I1175" s="1"/>
      <c r="J1175" s="1"/>
      <c r="K1175" s="1"/>
      <c r="L1175" s="1"/>
    </row>
    <row r="1176" spans="1:12">
      <c r="A1176" s="1"/>
      <c r="B1176" s="1"/>
      <c r="C1176" s="1"/>
      <c r="D1176" s="1"/>
      <c r="E1176" s="1"/>
      <c r="F1176" s="1"/>
      <c r="G1176" s="1"/>
      <c r="H1176" s="1"/>
      <c r="I1176" s="1"/>
      <c r="J1176" s="1"/>
      <c r="K1176" s="1"/>
      <c r="L1176" s="1"/>
    </row>
    <row r="1177" spans="1:12">
      <c r="A1177" s="1"/>
      <c r="B1177" s="1"/>
      <c r="C1177" s="1"/>
      <c r="D1177" s="1"/>
      <c r="E1177" s="1"/>
      <c r="F1177" s="1"/>
      <c r="G1177" s="1"/>
      <c r="H1177" s="1"/>
      <c r="I1177" s="1"/>
      <c r="J1177" s="1"/>
      <c r="K1177" s="1"/>
      <c r="L1177" s="1"/>
    </row>
    <row r="1178" spans="1:12">
      <c r="A1178" s="1"/>
      <c r="B1178" s="1"/>
      <c r="C1178" s="1"/>
      <c r="D1178" s="1"/>
      <c r="E1178" s="1"/>
      <c r="F1178" s="1"/>
      <c r="G1178" s="1"/>
      <c r="H1178" s="1"/>
      <c r="I1178" s="1"/>
      <c r="J1178" s="1"/>
      <c r="K1178" s="1"/>
      <c r="L1178" s="1"/>
    </row>
    <row r="1179" spans="1:12">
      <c r="A1179" s="1"/>
      <c r="B1179" s="1"/>
      <c r="C1179" s="1"/>
      <c r="D1179" s="1"/>
      <c r="E1179" s="1"/>
      <c r="F1179" s="1"/>
      <c r="G1179" s="1"/>
      <c r="H1179" s="1"/>
      <c r="I1179" s="1"/>
      <c r="J1179" s="1"/>
      <c r="K1179" s="1"/>
      <c r="L1179" s="1"/>
    </row>
    <row r="1180" spans="1:12">
      <c r="A1180" s="1"/>
      <c r="B1180" s="1"/>
      <c r="C1180" s="1"/>
      <c r="D1180" s="1"/>
      <c r="E1180" s="1"/>
      <c r="F1180" s="1"/>
      <c r="G1180" s="1"/>
      <c r="H1180" s="1"/>
      <c r="I1180" s="1"/>
      <c r="J1180" s="1"/>
      <c r="K1180" s="1"/>
      <c r="L1180" s="1"/>
    </row>
    <row r="1181" spans="1:12">
      <c r="A1181" s="1"/>
      <c r="B1181" s="1"/>
      <c r="C1181" s="1"/>
      <c r="D1181" s="1"/>
      <c r="E1181" s="1"/>
      <c r="F1181" s="1"/>
      <c r="G1181" s="1"/>
      <c r="H1181" s="1"/>
      <c r="I1181" s="1"/>
      <c r="J1181" s="1"/>
      <c r="K1181" s="1"/>
      <c r="L1181" s="1"/>
    </row>
    <row r="1182" spans="1:12">
      <c r="A1182" s="1"/>
      <c r="B1182" s="1"/>
      <c r="C1182" s="1"/>
      <c r="D1182" s="1"/>
      <c r="E1182" s="1"/>
      <c r="F1182" s="1"/>
      <c r="G1182" s="1"/>
      <c r="H1182" s="1"/>
      <c r="I1182" s="1"/>
      <c r="J1182" s="1"/>
      <c r="K1182" s="1"/>
      <c r="L1182" s="1"/>
    </row>
    <row r="1183" spans="1:12">
      <c r="A1183" s="1"/>
      <c r="B1183" s="1"/>
      <c r="C1183" s="1"/>
      <c r="D1183" s="1"/>
      <c r="E1183" s="1"/>
      <c r="F1183" s="1"/>
      <c r="G1183" s="1"/>
      <c r="H1183" s="1"/>
      <c r="I1183" s="1"/>
      <c r="J1183" s="1"/>
      <c r="K1183" s="1"/>
      <c r="L1183" s="1"/>
    </row>
    <row r="1184" spans="1:12">
      <c r="A1184" s="1"/>
      <c r="B1184" s="1"/>
      <c r="C1184" s="1"/>
      <c r="D1184" s="1"/>
      <c r="E1184" s="1"/>
      <c r="F1184" s="1"/>
      <c r="G1184" s="1"/>
      <c r="H1184" s="1"/>
      <c r="I1184" s="1"/>
      <c r="J1184" s="1"/>
      <c r="K1184" s="1"/>
      <c r="L1184" s="1"/>
    </row>
    <row r="1185" spans="1:12">
      <c r="A1185" s="1"/>
      <c r="B1185" s="1"/>
      <c r="C1185" s="1"/>
      <c r="D1185" s="1"/>
      <c r="E1185" s="1"/>
      <c r="F1185" s="1"/>
      <c r="G1185" s="1"/>
      <c r="H1185" s="1"/>
      <c r="I1185" s="1"/>
      <c r="J1185" s="1"/>
      <c r="K1185" s="1"/>
      <c r="L1185" s="1"/>
    </row>
    <row r="1186" spans="1:12">
      <c r="A1186" s="1"/>
      <c r="B1186" s="1"/>
      <c r="C1186" s="1"/>
      <c r="D1186" s="1"/>
      <c r="E1186" s="1"/>
      <c r="F1186" s="1"/>
      <c r="G1186" s="1"/>
      <c r="H1186" s="1"/>
      <c r="I1186" s="1"/>
      <c r="J1186" s="1"/>
      <c r="K1186" s="1"/>
      <c r="L1186" s="1"/>
    </row>
    <row r="1187" spans="1:12">
      <c r="A1187" s="1"/>
      <c r="B1187" s="1"/>
      <c r="C1187" s="1"/>
      <c r="D1187" s="1"/>
      <c r="E1187" s="1"/>
      <c r="F1187" s="1"/>
      <c r="G1187" s="1"/>
      <c r="H1187" s="1"/>
      <c r="I1187" s="1"/>
      <c r="J1187" s="1"/>
      <c r="K1187" s="1"/>
      <c r="L1187" s="1"/>
    </row>
    <row r="1188" spans="1:12">
      <c r="A1188" s="1"/>
      <c r="B1188" s="1"/>
      <c r="C1188" s="1"/>
      <c r="D1188" s="1"/>
      <c r="E1188" s="1"/>
      <c r="F1188" s="1"/>
      <c r="G1188" s="1"/>
      <c r="H1188" s="1"/>
      <c r="I1188" s="1"/>
      <c r="J1188" s="1"/>
      <c r="K1188" s="1"/>
      <c r="L1188" s="1"/>
    </row>
  </sheetData>
  <mergeCells count="200">
    <mergeCell ref="G161:H161"/>
    <mergeCell ref="J161:K161"/>
    <mergeCell ref="A162:A163"/>
    <mergeCell ref="B162:B163"/>
    <mergeCell ref="C162:C163"/>
    <mergeCell ref="G224:I224"/>
    <mergeCell ref="J224:L224"/>
    <mergeCell ref="D154:F154"/>
    <mergeCell ref="G154:I154"/>
    <mergeCell ref="D223:E223"/>
    <mergeCell ref="D224:F224"/>
    <mergeCell ref="B215:B216"/>
    <mergeCell ref="C215:C216"/>
    <mergeCell ref="G223:H223"/>
    <mergeCell ref="J223:K223"/>
    <mergeCell ref="A224:A225"/>
    <mergeCell ref="B224:B225"/>
    <mergeCell ref="C224:C225"/>
    <mergeCell ref="G203:H203"/>
    <mergeCell ref="J203:K203"/>
    <mergeCell ref="A204:A205"/>
    <mergeCell ref="B204:B205"/>
    <mergeCell ref="C204:C205"/>
    <mergeCell ref="G204:I204"/>
    <mergeCell ref="D143:E143"/>
    <mergeCell ref="D144:F144"/>
    <mergeCell ref="J144:L144"/>
    <mergeCell ref="D153:E153"/>
    <mergeCell ref="G153:H153"/>
    <mergeCell ref="J153:K153"/>
    <mergeCell ref="A154:A155"/>
    <mergeCell ref="J154:L154"/>
    <mergeCell ref="B154:B155"/>
    <mergeCell ref="C154:C155"/>
    <mergeCell ref="D215:F215"/>
    <mergeCell ref="G215:I215"/>
    <mergeCell ref="D203:E203"/>
    <mergeCell ref="D204:F204"/>
    <mergeCell ref="J204:L204"/>
    <mergeCell ref="D214:E214"/>
    <mergeCell ref="G214:H214"/>
    <mergeCell ref="J214:K214"/>
    <mergeCell ref="A215:A216"/>
    <mergeCell ref="J215:L215"/>
    <mergeCell ref="D162:F162"/>
    <mergeCell ref="G176:H176"/>
    <mergeCell ref="J176:K176"/>
    <mergeCell ref="A177:A178"/>
    <mergeCell ref="B177:B178"/>
    <mergeCell ref="C177:C178"/>
    <mergeCell ref="G177:I177"/>
    <mergeCell ref="D188:F188"/>
    <mergeCell ref="G188:I188"/>
    <mergeCell ref="D176:E176"/>
    <mergeCell ref="D177:F177"/>
    <mergeCell ref="J177:L177"/>
    <mergeCell ref="D187:E187"/>
    <mergeCell ref="G187:H187"/>
    <mergeCell ref="J187:K187"/>
    <mergeCell ref="A188:A189"/>
    <mergeCell ref="J188:L188"/>
    <mergeCell ref="B188:B189"/>
    <mergeCell ref="C188:C189"/>
    <mergeCell ref="G162:I162"/>
    <mergeCell ref="J162:L162"/>
    <mergeCell ref="D90:F90"/>
    <mergeCell ref="G96:H96"/>
    <mergeCell ref="J96:K96"/>
    <mergeCell ref="A97:A98"/>
    <mergeCell ref="B97:B98"/>
    <mergeCell ref="C97:C98"/>
    <mergeCell ref="G127:I127"/>
    <mergeCell ref="J127:L127"/>
    <mergeCell ref="D161:E161"/>
    <mergeCell ref="B117:B118"/>
    <mergeCell ref="C117:C118"/>
    <mergeCell ref="G126:H126"/>
    <mergeCell ref="J126:K126"/>
    <mergeCell ref="A127:A128"/>
    <mergeCell ref="B127:B128"/>
    <mergeCell ref="C127:C128"/>
    <mergeCell ref="D126:E126"/>
    <mergeCell ref="D127:F127"/>
    <mergeCell ref="G143:H143"/>
    <mergeCell ref="J143:K143"/>
    <mergeCell ref="A144:A145"/>
    <mergeCell ref="B144:B145"/>
    <mergeCell ref="C144:C145"/>
    <mergeCell ref="G144:I144"/>
    <mergeCell ref="D117:F117"/>
    <mergeCell ref="G117:I117"/>
    <mergeCell ref="D106:E106"/>
    <mergeCell ref="D107:F107"/>
    <mergeCell ref="J107:L107"/>
    <mergeCell ref="D116:E116"/>
    <mergeCell ref="G116:H116"/>
    <mergeCell ref="J116:K116"/>
    <mergeCell ref="A117:A118"/>
    <mergeCell ref="J117:L117"/>
    <mergeCell ref="D80:F80"/>
    <mergeCell ref="D96:E96"/>
    <mergeCell ref="D97:F97"/>
    <mergeCell ref="G106:H106"/>
    <mergeCell ref="J106:K106"/>
    <mergeCell ref="A107:A108"/>
    <mergeCell ref="B107:B108"/>
    <mergeCell ref="C107:C108"/>
    <mergeCell ref="G107:I107"/>
    <mergeCell ref="A80:A81"/>
    <mergeCell ref="B80:B81"/>
    <mergeCell ref="C80:C81"/>
    <mergeCell ref="G90:I90"/>
    <mergeCell ref="J90:L90"/>
    <mergeCell ref="G80:I80"/>
    <mergeCell ref="J80:L80"/>
    <mergeCell ref="G89:H89"/>
    <mergeCell ref="J89:K89"/>
    <mergeCell ref="A90:A91"/>
    <mergeCell ref="B90:B91"/>
    <mergeCell ref="C90:C91"/>
    <mergeCell ref="G97:I97"/>
    <mergeCell ref="J97:L97"/>
    <mergeCell ref="D89:E89"/>
    <mergeCell ref="G62:H62"/>
    <mergeCell ref="J62:K62"/>
    <mergeCell ref="A63:A64"/>
    <mergeCell ref="B63:B64"/>
    <mergeCell ref="C63:C64"/>
    <mergeCell ref="G63:I63"/>
    <mergeCell ref="D70:F70"/>
    <mergeCell ref="G70:I70"/>
    <mergeCell ref="D79:E79"/>
    <mergeCell ref="D62:E62"/>
    <mergeCell ref="D63:F63"/>
    <mergeCell ref="J63:L63"/>
    <mergeCell ref="D69:E69"/>
    <mergeCell ref="G69:H69"/>
    <mergeCell ref="J69:K69"/>
    <mergeCell ref="A70:A71"/>
    <mergeCell ref="J70:L70"/>
    <mergeCell ref="B70:B71"/>
    <mergeCell ref="C70:C71"/>
    <mergeCell ref="G79:H79"/>
    <mergeCell ref="J79:K79"/>
    <mergeCell ref="G53:I53"/>
    <mergeCell ref="J53:L53"/>
    <mergeCell ref="G43:I43"/>
    <mergeCell ref="J43:L43"/>
    <mergeCell ref="G52:H52"/>
    <mergeCell ref="J52:K52"/>
    <mergeCell ref="A53:A54"/>
    <mergeCell ref="B53:B54"/>
    <mergeCell ref="C53:C54"/>
    <mergeCell ref="D52:E52"/>
    <mergeCell ref="D53:F53"/>
    <mergeCell ref="D43:F43"/>
    <mergeCell ref="G42:H42"/>
    <mergeCell ref="J42:K42"/>
    <mergeCell ref="A43:A44"/>
    <mergeCell ref="B43:B44"/>
    <mergeCell ref="C43:C44"/>
    <mergeCell ref="G25:H25"/>
    <mergeCell ref="J25:K25"/>
    <mergeCell ref="A26:A27"/>
    <mergeCell ref="B26:B27"/>
    <mergeCell ref="C26:C27"/>
    <mergeCell ref="G26:I26"/>
    <mergeCell ref="D36:F36"/>
    <mergeCell ref="G36:I36"/>
    <mergeCell ref="D42:E42"/>
    <mergeCell ref="D25:E25"/>
    <mergeCell ref="D26:F26"/>
    <mergeCell ref="J26:L26"/>
    <mergeCell ref="D35:E35"/>
    <mergeCell ref="G35:H35"/>
    <mergeCell ref="J35:K35"/>
    <mergeCell ref="A36:A37"/>
    <mergeCell ref="J36:L36"/>
    <mergeCell ref="B36:B37"/>
    <mergeCell ref="C36:C37"/>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s>
  <conditionalFormatting sqref="G1:G6 J1:J6 D8:D13 G8:G13 J8:J13 D15:D20 G15:G20 J15:J20 D23:D28 G23:G30 J23:J30 D33:D38 G33:G40 J33:J38 D42:D45 G42:G47 J42:J45 D50:D55 G50:G57 J50:J57 D60:D65 G60:G67 J60:J65 D69:D72 G69:G74 J69:J72 D77:D82 G77:G84 J77:J84 D87:D92 G87:G94 J87:J92 D96:D99 G96:G101 J96:J99 G104 J104 D106:D111 G106:G111 J106:J111 G114 J114 D116:D121 G116:G121 J116:J121 D124 G124 J124">
    <cfRule type="cellIs" dxfId="544" priority="1" operator="equal">
      <formula>"Failed"</formula>
    </cfRule>
  </conditionalFormatting>
  <conditionalFormatting sqref="G1:G6 G8:G13 G15:G20 G23:G30 G33:G40 G42:G47 G50:G57 G60:G67 G69:G74 G77:G84 G87:G94 G96:G101 G104 G106:G111 G114 G116:G121 G124">
    <cfRule type="cellIs" dxfId="543" priority="2" operator="equal">
      <formula>"Need Testing"</formula>
    </cfRule>
  </conditionalFormatting>
  <conditionalFormatting sqref="J1:J6 J8:J13 J15:J20 J23:J30 J33:J38 J42:J45 J50:J57 J60:J65 J69:J72 J77:J84 J87:J92 J96:J99 J104 J106:J111 J114 J116:J121 J124">
    <cfRule type="cellIs" dxfId="542" priority="3" operator="equal">
      <formula>"NEED TESTING"</formula>
    </cfRule>
  </conditionalFormatting>
  <conditionalFormatting sqref="D1:D6 G1:G6 J1:J6 D8:D13 G8:G13 J8:J13 D15:D20 G15:G20 J15:J20 D23:D30 G23:G30 J23:J30 D33:D38 G33:G40 J33:J38 D42:D45 G42:G47 J42:J45 D50:D57 G50:G57 J50:J57 D60:D65 G60:G67 J60:J65 D69:D72 G69:G74 J69:J72 D77:D84 G77:G84 J77:J84 D87:D92 G87:G94 J87:J92 D96:D99 G96:G101 J96:J99 D104 G104 J104 D106:D111 G106:G111 J106:J111 D114 G114 J114 D116:D121 G116:G121 J116:J121 D124 G124 J124">
    <cfRule type="cellIs" dxfId="541" priority="4" operator="equal">
      <formula>"Success"</formula>
    </cfRule>
  </conditionalFormatting>
  <conditionalFormatting sqref="G1:G11 J1:J11 D6:D11 D15:D18 G15:G18 J15:J18 D104:D109 G104:G109 J104:J109 D114:D119 G114:G119 J114:J119">
    <cfRule type="cellIs" dxfId="540" priority="5" operator="equal">
      <formula>"Failed"</formula>
    </cfRule>
  </conditionalFormatting>
  <conditionalFormatting sqref="G1:G11 G15:G18 G104:G109 G114:G119">
    <cfRule type="cellIs" dxfId="539" priority="6" operator="equal">
      <formula>"Need Testing"</formula>
    </cfRule>
  </conditionalFormatting>
  <conditionalFormatting sqref="J1:J11 J15:J18 J104:J109 J114:J119">
    <cfRule type="cellIs" dxfId="538" priority="7" operator="equal">
      <formula>"NEED TESTING"</formula>
    </cfRule>
  </conditionalFormatting>
  <conditionalFormatting sqref="D1:D11 G1:G11 J1:J11 D15:D18 G15:G18 J15:J18 D104:D109 G104:G109 J104:J109 D114:D119 G114:G119 J114:J119">
    <cfRule type="cellIs" dxfId="537" priority="8" operator="equal">
      <formula>"Success"</formula>
    </cfRule>
  </conditionalFormatting>
  <conditionalFormatting sqref="G1:G6 J1:J6 D8:D13 G8:G13 J8:J13 D15:D20 G15:G20 J15:J20 G104 J104 D106:D111 G106:G111 J106:J111 G114 J114 D116:D121 G116:G121 J116:J121">
    <cfRule type="cellIs" dxfId="536" priority="9" operator="equal">
      <formula>"Failed"</formula>
    </cfRule>
  </conditionalFormatting>
  <conditionalFormatting sqref="G1:G6 G8:G13 G15:G20 G104 G106:G111 G114 G116:G121">
    <cfRule type="cellIs" dxfId="535" priority="10" operator="equal">
      <formula>"Need Testing"</formula>
    </cfRule>
  </conditionalFormatting>
  <conditionalFormatting sqref="J1:J6 J8:J13 J15:J20 J104 J106:J111 J114 J116:J121">
    <cfRule type="cellIs" dxfId="534" priority="11" operator="equal">
      <formula>"NEED TESTING"</formula>
    </cfRule>
  </conditionalFormatting>
  <conditionalFormatting sqref="D1:D6 G1:G6 J1:J6 D8:D13 G8:G13 J8:J13 D15:D20 G15:G20 J15:J20 D104 G104 J104 D106:D111 G106:G111 J106:J111 D114 G114 J114 D116:D121 G116:G121 J116:J121">
    <cfRule type="cellIs" dxfId="533" priority="12" operator="equal">
      <formula>"Success"</formula>
    </cfRule>
  </conditionalFormatting>
  <conditionalFormatting sqref="G1:G11 J1:J11 D6:D11 D15:D18 G15:G18 J15:J18 D104:D109 G104:G109 J104:J109 D114:D119 G114:G119 J114:J119">
    <cfRule type="cellIs" dxfId="532" priority="13" operator="equal">
      <formula>"Failed"</formula>
    </cfRule>
  </conditionalFormatting>
  <conditionalFormatting sqref="G1:G11 G15:G18 G104:G109 G114:G119">
    <cfRule type="cellIs" dxfId="531" priority="14" operator="equal">
      <formula>"Need Testing"</formula>
    </cfRule>
  </conditionalFormatting>
  <conditionalFormatting sqref="J1:J11 J15:J18 J104:J109 J114:J119">
    <cfRule type="cellIs" dxfId="530" priority="15" operator="equal">
      <formula>"NEED TESTING"</formula>
    </cfRule>
  </conditionalFormatting>
  <conditionalFormatting sqref="D1:D11 G1:G11 J1:J11 D15:D18 G15:G18 J15:J18 D104:D109 G104:G109 J104:J109 D114:D119 G114:G119 J114:J119">
    <cfRule type="cellIs" dxfId="529" priority="16" operator="equal">
      <formula>"Success"</formula>
    </cfRule>
  </conditionalFormatting>
  <conditionalFormatting sqref="G1:G6 J1:J6 D8:D13 G8:G13 J8:J13 D15:D20 G15:G20 J15:J20 G104 J104 D106:D111 G106:G111 J106:J111 G114 J114 D116:D121 G116:G121 J116:J121">
    <cfRule type="cellIs" dxfId="528" priority="17" operator="equal">
      <formula>"Failed"</formula>
    </cfRule>
  </conditionalFormatting>
  <conditionalFormatting sqref="G1:G6 G8:G13 G15:G20 G104 G106:G111 G114 G116:G121">
    <cfRule type="cellIs" dxfId="527" priority="18" operator="equal">
      <formula>"Need Testing"</formula>
    </cfRule>
  </conditionalFormatting>
  <conditionalFormatting sqref="J1:J6 J8:J13 J15:J20 J104 J106:J111 J114 J116:J121">
    <cfRule type="cellIs" dxfId="526" priority="19" operator="equal">
      <formula>"NEED TESTING"</formula>
    </cfRule>
  </conditionalFormatting>
  <conditionalFormatting sqref="D1:D6 G1:G6 J1:J6 D8:D13 G8:G13 J8:J13 D15:D20 G15:G20 J15:J20 D104 G104 J104 D106:D111 G106:G111 J106:J111 D114 G114 J114 D116:D121 G116:G121 J116:J121">
    <cfRule type="cellIs" dxfId="525" priority="20" operator="equal">
      <formula>"Success"</formula>
    </cfRule>
  </conditionalFormatting>
  <conditionalFormatting sqref="G1:G11 J1:J11 D6:D11 D15:D18 G15:G18 J15:J18 D104:D109 G104:G109 J104:J109 D114:D119 G114:G119 J114:J119">
    <cfRule type="cellIs" dxfId="524" priority="21" operator="equal">
      <formula>"Failed"</formula>
    </cfRule>
  </conditionalFormatting>
  <conditionalFormatting sqref="G1:G11 G15:G18 G104:G109 G114:G119">
    <cfRule type="cellIs" dxfId="523" priority="22" operator="equal">
      <formula>"Need Testing"</formula>
    </cfRule>
  </conditionalFormatting>
  <conditionalFormatting sqref="J1:J11 J15:J18 J104:J109 J114:J119">
    <cfRule type="cellIs" dxfId="522" priority="23" operator="equal">
      <formula>"NEED TESTING"</formula>
    </cfRule>
  </conditionalFormatting>
  <conditionalFormatting sqref="D1:D11 G1:G11 J1:J11 D15:D18 G15:G18 J15:J18 D104:D109 G104:G109 J104:J109 D114:D119 G114:G119 J114:J119">
    <cfRule type="cellIs" dxfId="521" priority="24" operator="equal">
      <formula>"Success"</formula>
    </cfRule>
  </conditionalFormatting>
  <conditionalFormatting sqref="G1:G6 J1:J6 D8:D13 G8:G13 J8:J13 D15:D20 G15:G20 J15:J20 G104 J104 D106:D111 G106:G111 J106:J111 G114 J114 D116:D121 G116:G121 J116:J121">
    <cfRule type="cellIs" dxfId="520" priority="25" operator="equal">
      <formula>"Failed"</formula>
    </cfRule>
  </conditionalFormatting>
  <conditionalFormatting sqref="G1:G6 G8:G13 G15:G20 G104 G106:G111 G114 G116:G121">
    <cfRule type="cellIs" dxfId="519" priority="26" operator="equal">
      <formula>"Need Testing"</formula>
    </cfRule>
  </conditionalFormatting>
  <conditionalFormatting sqref="J1:J6 J8:J13 J15:J20 J104 J106:J111 J114 J116:J121">
    <cfRule type="cellIs" dxfId="518" priority="27" operator="equal">
      <formula>"NEED TESTING"</formula>
    </cfRule>
  </conditionalFormatting>
  <conditionalFormatting sqref="D1:D6 G1:G6 J1:J6 D8:D13 G8:G13 J8:J13 D15:D20 G15:G20 J15:J20 D104 G104 J104 D106:D111 G106:G111 J106:J111 D114 G114 J114 D116:D121 G116:G121 J116:J121">
    <cfRule type="cellIs" dxfId="517" priority="28" operator="equal">
      <formula>"Success"</formula>
    </cfRule>
  </conditionalFormatting>
  <conditionalFormatting sqref="G1:G11 J1:J11 D6:D11 D15:D18 G15:G18 J15:J18 D104:D109 G104:G109 J104:J109 D114:D119 G114:G119 J114:J119">
    <cfRule type="cellIs" dxfId="516" priority="29" operator="equal">
      <formula>"Failed"</formula>
    </cfRule>
  </conditionalFormatting>
  <conditionalFormatting sqref="G1:G11 G15:G18 G104:G109 G114:G119">
    <cfRule type="cellIs" dxfId="515" priority="30" operator="equal">
      <formula>"Need Testing"</formula>
    </cfRule>
  </conditionalFormatting>
  <conditionalFormatting sqref="J1:J11 J15:J18 J104:J109 J114:J119">
    <cfRule type="cellIs" dxfId="514" priority="31" operator="equal">
      <formula>"NEED TESTING"</formula>
    </cfRule>
  </conditionalFormatting>
  <conditionalFormatting sqref="D1:D11 G1:G11 J1:J11 D15:D18 G15:G18 J15:J18 D104:D109 G104:G109 J104:J109 D114:D119 G114:G119 J114:J119">
    <cfRule type="cellIs" dxfId="513" priority="32" operator="equal">
      <formula>"Success"</formula>
    </cfRule>
  </conditionalFormatting>
  <dataValidations count="3">
    <dataValidation type="list" allowBlank="1" sqref="G11:G13 J11:J13 G18:G20 J18:J20 G28:G30 J28:J30 G38:G40 J38:J40 G45:G47 J45:J47 G55:G57 J55:J57 G65:G67 J65:J67 G72:G74 J72:J74 G82:G84 J82:J84 G92:G94 J92:J94 G99:G101 J99:J101 G109:G111 J109:J111 G119:G121 J119:J121 G129:G141 J129:J141 G146:G151 J146:J151 G156:G159 J156:J159 G164:G174 J164:J174 G179:G185 J179:J185 G190:G201 J190:J201 G206:G212 J206:J212 G217:G221 J217:J221 G226:G231 J226:J231" xr:uid="{00000000-0002-0000-0C00-000000000000}">
      <formula1>"Success,Failed,Need Testing"</formula1>
    </dataValidation>
    <dataValidation type="list" allowBlank="1" sqref="D11:D13 D18:D20 D28:D30 D38:D40 D45:D47 D55:D57 D65:D67 D72:D74 D82:D84 D92:D94 D99:D101 D109:D111 D119:D121 D129:D141 D146:D151 D156:D159 D164:D174 D179:D185 D190:D201 D206:D212 D217:D221 D226:D231" xr:uid="{00000000-0002-0000-0C00-000001000000}">
      <formula1>"Success,Failed"</formula1>
    </dataValidation>
    <dataValidation type="custom" allowBlank="1" showDropDown="1" sqref="E11:E13 H11:H13 K11:K13 E18:E20 H18:H20 K18:K20 E28:E30 H28:H30 K28:K30 E38:E40 H38:H40 K38:K40 E45:E47 H45:H47 K45:K47 E55:E57 H55:H57 K55:K57 E65:E67 H65:H67 K65:K67 E72:E74 H72:H74 K72:K74 E82:E84 H82:H84 K82:K84 E92:E94 H92:H94 K92:K94 E99:E101 H99:H101 K99:K101 E109:E111 H109:H111 K109:K111 E119:E121 H119:H121 K119:K121 E129:E141 H129:H141 K129:K141 E146:E151 H146:H151 K146:K151 E156:E159 H156:H159 K156:K159 E164:E174 H164:H174 K164:K174 E179:E185 H179:H185 K179:K185 E190:E201 H190:H201 K190:K201 E206:E212 H206:H212 K206:K212 E217:E221 H217:H221 K217:K221 E226:E231 H226:H231 K226:K231" xr:uid="{00000000-0002-0000-0C00-000002000000}">
      <formula1>OR(NOT(ISERROR(DATEVALUE(E11))), AND(ISNUMBER(E11), LEFT(CELL("format", E11))="D"))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Z1324"/>
  <sheetViews>
    <sheetView workbookViewId="0"/>
  </sheetViews>
  <sheetFormatPr defaultColWidth="14.42578125" defaultRowHeight="15" customHeight="1"/>
  <cols>
    <col min="1" max="1" width="9.5703125" customWidth="1"/>
    <col min="2" max="2" width="36.28515625" customWidth="1"/>
    <col min="3" max="3" width="32.7109375" customWidth="1"/>
    <col min="4" max="4" width="11.7109375" customWidth="1"/>
    <col min="5" max="5" width="10.85546875" customWidth="1"/>
    <col min="6" max="6" width="16.710937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1715</v>
      </c>
      <c r="C1" s="128" t="s">
        <v>79</v>
      </c>
      <c r="D1" s="52" t="s">
        <v>80</v>
      </c>
      <c r="E1" s="128" t="s">
        <v>81</v>
      </c>
      <c r="F1" s="128" t="s">
        <v>82</v>
      </c>
      <c r="G1" s="129" t="s">
        <v>83</v>
      </c>
      <c r="H1" s="51" t="s">
        <v>84</v>
      </c>
      <c r="I1" s="54"/>
      <c r="J1" s="55"/>
      <c r="K1" s="130"/>
      <c r="L1" s="131"/>
      <c r="M1" s="1"/>
      <c r="N1" s="1"/>
      <c r="O1" s="1"/>
      <c r="P1" s="1"/>
      <c r="Q1" s="1"/>
      <c r="R1" s="1"/>
      <c r="S1" s="1"/>
      <c r="T1" s="1"/>
      <c r="U1" s="1"/>
      <c r="V1" s="1"/>
      <c r="W1" s="1"/>
      <c r="X1" s="1"/>
      <c r="Y1" s="1"/>
      <c r="Z1" s="1"/>
    </row>
    <row r="2" spans="1:26">
      <c r="A2" s="126"/>
      <c r="B2" s="132" t="s">
        <v>85</v>
      </c>
      <c r="C2" s="59">
        <f>COUNTIFS(D$6:$D1324, "Success", $A$6:$A1324, "=#TC*")</f>
        <v>0</v>
      </c>
      <c r="D2" s="60">
        <f>COUNTIFS(D$6:$D1324, "Failed", $A$6:$A1324, "=#TC*")</f>
        <v>0</v>
      </c>
      <c r="E2" s="61">
        <f>COUNTIFS(D$6:$D1324, "Need Testing", $A$6:$A1324, "=#TC*")</f>
        <v>0</v>
      </c>
      <c r="F2" s="59">
        <f t="shared" ref="F2:F4" si="0">$G$2-(C2+D2)</f>
        <v>146</v>
      </c>
      <c r="G2" s="397">
        <f>COUNTIF($A:$A, "#TC*")</f>
        <v>146</v>
      </c>
      <c r="H2" s="400">
        <f>COUNTIF($A:$A, "#SC*")</f>
        <v>67</v>
      </c>
      <c r="I2" s="62"/>
      <c r="J2" s="55"/>
      <c r="K2" s="130"/>
      <c r="L2" s="131"/>
      <c r="M2" s="1"/>
      <c r="N2" s="1"/>
      <c r="O2" s="1"/>
      <c r="P2" s="1"/>
      <c r="Q2" s="1"/>
      <c r="R2" s="1"/>
      <c r="S2" s="1"/>
      <c r="T2" s="1"/>
      <c r="U2" s="1"/>
      <c r="V2" s="1"/>
      <c r="W2" s="1"/>
      <c r="X2" s="1"/>
      <c r="Y2" s="1"/>
      <c r="Z2" s="1"/>
    </row>
    <row r="3" spans="1:26">
      <c r="A3" s="126"/>
      <c r="B3" s="132" t="s">
        <v>86</v>
      </c>
      <c r="C3" s="59">
        <f>COUNTIFS(G$6:$G1324, "Success", $A$6:$A1324, "=#TC*")</f>
        <v>118</v>
      </c>
      <c r="D3" s="60">
        <f>COUNTIFS(G$6:$G1324, "Failed", $A$6:$A1324, "=#TC*")</f>
        <v>28</v>
      </c>
      <c r="E3" s="61">
        <f>COUNTIFS(G$6:$G1324, "Need Testing", $A$6:$A1324, "=#TC*")</f>
        <v>0</v>
      </c>
      <c r="F3" s="59">
        <f t="shared" si="0"/>
        <v>0</v>
      </c>
      <c r="G3" s="398"/>
      <c r="H3" s="398"/>
      <c r="I3" s="62"/>
      <c r="J3" s="55"/>
      <c r="K3" s="130"/>
      <c r="L3" s="131"/>
      <c r="M3" s="1"/>
      <c r="N3" s="1"/>
      <c r="O3" s="1"/>
      <c r="P3" s="1"/>
      <c r="Q3" s="1"/>
      <c r="R3" s="1"/>
      <c r="S3" s="1"/>
      <c r="T3" s="1"/>
      <c r="U3" s="1"/>
      <c r="V3" s="1"/>
      <c r="W3" s="1"/>
      <c r="X3" s="1"/>
      <c r="Y3" s="1"/>
      <c r="Z3" s="1"/>
    </row>
    <row r="4" spans="1:26">
      <c r="A4" s="126"/>
      <c r="B4" s="132" t="s">
        <v>87</v>
      </c>
      <c r="C4" s="59">
        <f>COUNTIFS(J$6:$J1324, "Success", $A$6:$A1324, "=#TC*")</f>
        <v>0</v>
      </c>
      <c r="D4" s="60">
        <f>COUNTIFS(J$6:$J1324, "Failed", $A$6:$A1324, "=#TC*")</f>
        <v>0</v>
      </c>
      <c r="E4" s="61">
        <f>COUNTIFS(J$6:$J1324, "Need Testing", $A$6:$A1324, "=#TC*")</f>
        <v>0</v>
      </c>
      <c r="F4" s="59">
        <f t="shared" si="0"/>
        <v>146</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62"/>
      <c r="I5" s="64"/>
      <c r="J5" s="55"/>
      <c r="K5" s="130"/>
      <c r="L5" s="131"/>
      <c r="M5" s="1"/>
      <c r="N5" s="1"/>
      <c r="O5" s="1"/>
      <c r="P5" s="1"/>
      <c r="Q5" s="1"/>
      <c r="R5" s="1"/>
      <c r="S5" s="1"/>
      <c r="T5" s="1"/>
      <c r="U5" s="1"/>
      <c r="V5" s="1"/>
      <c r="W5" s="1"/>
      <c r="X5" s="1"/>
      <c r="Y5" s="1"/>
      <c r="Z5" s="1"/>
    </row>
    <row r="6" spans="1:26">
      <c r="A6" s="162" t="s">
        <v>88</v>
      </c>
      <c r="B6" s="163" t="s">
        <v>1716</v>
      </c>
      <c r="C6" s="146"/>
      <c r="D6" s="68"/>
      <c r="E6" s="148"/>
      <c r="F6" s="148"/>
      <c r="G6" s="68"/>
      <c r="H6" s="254"/>
      <c r="I6" s="67"/>
      <c r="J6" s="68"/>
      <c r="K6" s="147"/>
      <c r="L6" s="148"/>
      <c r="M6" s="1"/>
      <c r="N6" s="1"/>
      <c r="O6" s="1"/>
      <c r="P6" s="1"/>
      <c r="Q6" s="1"/>
      <c r="R6" s="1"/>
      <c r="S6" s="1"/>
      <c r="T6" s="1"/>
      <c r="U6" s="1"/>
      <c r="V6" s="1"/>
      <c r="W6" s="1"/>
      <c r="X6" s="1"/>
      <c r="Y6" s="1"/>
      <c r="Z6" s="1"/>
    </row>
    <row r="7" spans="1:26">
      <c r="A7" s="1"/>
      <c r="B7" s="1"/>
      <c r="C7" s="1"/>
      <c r="D7" s="1"/>
      <c r="E7" s="1"/>
      <c r="F7" s="1"/>
      <c r="G7" s="1"/>
      <c r="H7" s="177"/>
      <c r="I7" s="1"/>
      <c r="J7" s="1"/>
      <c r="K7" s="1"/>
      <c r="L7" s="1"/>
      <c r="M7" s="1"/>
      <c r="N7" s="1"/>
      <c r="O7" s="1"/>
      <c r="P7" s="1"/>
      <c r="Q7" s="1"/>
      <c r="R7" s="1"/>
      <c r="S7" s="1"/>
      <c r="T7" s="1"/>
      <c r="U7" s="1"/>
      <c r="V7" s="1"/>
      <c r="W7" s="1"/>
      <c r="X7" s="1"/>
      <c r="Y7" s="1"/>
      <c r="Z7" s="1"/>
    </row>
    <row r="8" spans="1:26">
      <c r="A8" s="104" t="s">
        <v>90</v>
      </c>
      <c r="B8" s="150" t="s">
        <v>348</v>
      </c>
      <c r="C8" s="73" t="s">
        <v>85</v>
      </c>
      <c r="D8" s="422" t="str">
        <f>IF(COUNTIF(D11:D13, "Failed") &gt; 0, "Failed", IF(COUNTA(D11:D13) = 0, "Not Tested", "Success"))</f>
        <v>Not Tested</v>
      </c>
      <c r="E8" s="41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4" t="s">
        <v>94</v>
      </c>
      <c r="D9" s="408" t="s">
        <v>95</v>
      </c>
      <c r="E9" s="409"/>
      <c r="F9" s="402"/>
      <c r="G9" s="408" t="s">
        <v>96</v>
      </c>
      <c r="H9" s="409"/>
      <c r="I9" s="402"/>
      <c r="J9" s="408" t="s">
        <v>97</v>
      </c>
      <c r="K9" s="409"/>
      <c r="L9" s="402"/>
      <c r="M9" s="1"/>
      <c r="N9" s="1"/>
      <c r="O9" s="1"/>
      <c r="P9" s="1"/>
      <c r="Q9" s="1"/>
      <c r="R9" s="1"/>
      <c r="S9" s="1"/>
      <c r="T9" s="1"/>
      <c r="U9" s="1"/>
      <c r="V9" s="1"/>
      <c r="W9" s="1"/>
      <c r="X9" s="1"/>
      <c r="Y9" s="1"/>
      <c r="Z9" s="1"/>
    </row>
    <row r="10" spans="1:26">
      <c r="A10" s="399"/>
      <c r="B10" s="399"/>
      <c r="C10" s="399"/>
      <c r="D10" s="75" t="s">
        <v>98</v>
      </c>
      <c r="E10" s="153" t="s">
        <v>99</v>
      </c>
      <c r="F10" s="153" t="s">
        <v>100</v>
      </c>
      <c r="G10" s="75" t="s">
        <v>98</v>
      </c>
      <c r="H10" s="76"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80"/>
      <c r="E11" s="156"/>
      <c r="F11" s="156"/>
      <c r="G11" s="82" t="s">
        <v>79</v>
      </c>
      <c r="H11" s="157">
        <v>43326</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157">
        <v>43326</v>
      </c>
      <c r="I12" s="84"/>
      <c r="J12" s="80"/>
      <c r="K12" s="158"/>
      <c r="L12" s="159"/>
      <c r="M12" s="1"/>
      <c r="N12" s="1"/>
      <c r="O12" s="1"/>
      <c r="P12" s="1"/>
      <c r="Q12" s="1"/>
      <c r="R12" s="1"/>
      <c r="S12" s="1"/>
      <c r="T12" s="1"/>
      <c r="U12" s="1"/>
      <c r="V12" s="1"/>
      <c r="W12" s="1"/>
      <c r="X12" s="1"/>
      <c r="Y12" s="1"/>
      <c r="Z12" s="1"/>
    </row>
    <row r="13" spans="1:26" ht="12" customHeight="1">
      <c r="A13" s="165">
        <v>3</v>
      </c>
      <c r="B13" s="168" t="s">
        <v>150</v>
      </c>
      <c r="C13" s="160" t="s">
        <v>151</v>
      </c>
      <c r="D13" s="80"/>
      <c r="E13" s="156"/>
      <c r="F13" s="156"/>
      <c r="G13" s="95" t="s">
        <v>79</v>
      </c>
      <c r="H13" s="157">
        <v>43326</v>
      </c>
      <c r="I13" s="84"/>
      <c r="J13" s="80"/>
      <c r="K13" s="158"/>
      <c r="L13" s="159"/>
      <c r="M13" s="1"/>
      <c r="N13" s="1"/>
      <c r="O13" s="1"/>
      <c r="P13" s="1"/>
      <c r="Q13" s="1"/>
      <c r="R13" s="1"/>
      <c r="S13" s="1"/>
      <c r="T13" s="1"/>
      <c r="U13" s="1"/>
      <c r="V13" s="1"/>
      <c r="W13" s="1"/>
      <c r="X13" s="1"/>
      <c r="Y13" s="1"/>
      <c r="Z13" s="1"/>
    </row>
    <row r="14" spans="1:26">
      <c r="A14" s="1"/>
      <c r="B14" s="1"/>
      <c r="C14" s="1"/>
      <c r="D14" s="1"/>
      <c r="E14" s="1"/>
      <c r="F14" s="1"/>
      <c r="G14" s="1"/>
      <c r="H14" s="177"/>
      <c r="I14" s="1"/>
      <c r="J14" s="1"/>
      <c r="K14" s="1"/>
      <c r="L14" s="1"/>
      <c r="M14" s="1"/>
      <c r="N14" s="1"/>
      <c r="O14" s="1"/>
      <c r="P14" s="1"/>
      <c r="Q14" s="1"/>
      <c r="R14" s="1"/>
      <c r="S14" s="1"/>
      <c r="T14" s="1"/>
      <c r="U14" s="1"/>
      <c r="V14" s="1"/>
      <c r="W14" s="1"/>
      <c r="X14" s="1"/>
      <c r="Y14" s="1"/>
      <c r="Z14" s="1"/>
    </row>
    <row r="15" spans="1:26">
      <c r="A15" s="104" t="s">
        <v>119</v>
      </c>
      <c r="B15" s="150" t="s">
        <v>152</v>
      </c>
      <c r="C15" s="73" t="s">
        <v>85</v>
      </c>
      <c r="D15" s="422" t="str">
        <f>IF(COUNTIF(D18:D20, "Failed") &gt; 0, "Failed", IF(COUNTA(D18:D20) = 0, "Not Tested", "Success"))</f>
        <v>Not Tested</v>
      </c>
      <c r="E15" s="41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4" t="s">
        <v>94</v>
      </c>
      <c r="D16" s="408" t="s">
        <v>95</v>
      </c>
      <c r="E16" s="409"/>
      <c r="F16" s="402"/>
      <c r="G16" s="408" t="s">
        <v>96</v>
      </c>
      <c r="H16" s="409"/>
      <c r="I16" s="402"/>
      <c r="J16" s="408" t="s">
        <v>97</v>
      </c>
      <c r="K16" s="409"/>
      <c r="L16" s="402"/>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76"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153</v>
      </c>
      <c r="C18" s="155" t="s">
        <v>154</v>
      </c>
      <c r="D18" s="80"/>
      <c r="E18" s="156"/>
      <c r="F18" s="156"/>
      <c r="G18" s="82" t="s">
        <v>79</v>
      </c>
      <c r="H18" s="157">
        <v>43326</v>
      </c>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82" t="s">
        <v>79</v>
      </c>
      <c r="H19" s="157">
        <v>43326</v>
      </c>
      <c r="I19" s="84"/>
      <c r="J19" s="80"/>
      <c r="K19" s="158"/>
      <c r="L19" s="159"/>
      <c r="M19" s="164"/>
      <c r="N19" s="164"/>
      <c r="O19" s="164"/>
      <c r="P19" s="164"/>
      <c r="Q19" s="164"/>
      <c r="R19" s="1"/>
      <c r="S19" s="1"/>
      <c r="T19" s="1"/>
      <c r="U19" s="1"/>
      <c r="V19" s="1"/>
      <c r="W19" s="1"/>
      <c r="X19" s="1"/>
      <c r="Y19" s="1"/>
      <c r="Z19" s="1"/>
    </row>
    <row r="20" spans="1:26" ht="45">
      <c r="A20" s="165">
        <v>3</v>
      </c>
      <c r="B20" s="168" t="s">
        <v>150</v>
      </c>
      <c r="C20" s="160" t="s">
        <v>155</v>
      </c>
      <c r="D20" s="80"/>
      <c r="E20" s="156"/>
      <c r="F20" s="156"/>
      <c r="G20" s="82" t="s">
        <v>80</v>
      </c>
      <c r="H20" s="157">
        <v>43326</v>
      </c>
      <c r="I20" s="84"/>
      <c r="J20" s="80"/>
      <c r="K20" s="158"/>
      <c r="L20" s="159"/>
      <c r="M20" s="1"/>
      <c r="N20" s="1"/>
      <c r="O20" s="1"/>
      <c r="P20" s="1"/>
      <c r="Q20" s="1"/>
      <c r="R20" s="1"/>
      <c r="S20" s="1"/>
      <c r="T20" s="1"/>
      <c r="U20" s="1"/>
      <c r="V20" s="1"/>
      <c r="W20" s="1"/>
      <c r="X20" s="1"/>
      <c r="Y20" s="1"/>
      <c r="Z20" s="1"/>
    </row>
    <row r="21" spans="1:26">
      <c r="A21" s="1"/>
      <c r="B21" s="1"/>
      <c r="C21" s="1"/>
      <c r="D21" s="1"/>
      <c r="E21" s="1"/>
      <c r="F21" s="1"/>
      <c r="G21" s="1"/>
      <c r="H21" s="177"/>
      <c r="I21" s="1"/>
      <c r="J21" s="1"/>
      <c r="K21" s="1"/>
      <c r="L21" s="1"/>
      <c r="M21" s="1"/>
      <c r="N21" s="1"/>
      <c r="O21" s="1"/>
      <c r="P21" s="1"/>
      <c r="Q21" s="1"/>
      <c r="R21" s="1"/>
      <c r="S21" s="1"/>
      <c r="T21" s="1"/>
      <c r="U21" s="1"/>
      <c r="V21" s="1"/>
      <c r="W21" s="1"/>
      <c r="X21" s="1"/>
      <c r="Y21" s="1"/>
      <c r="Z21" s="1"/>
    </row>
    <row r="22" spans="1:26">
      <c r="A22" s="104" t="s">
        <v>134</v>
      </c>
      <c r="B22" s="150" t="s">
        <v>156</v>
      </c>
      <c r="C22" s="73" t="s">
        <v>85</v>
      </c>
      <c r="D22" s="422" t="str">
        <f>IF(COUNTIF(D25:D27, "Failed") &gt; 0, "Failed", IF(COUNTA(D25:D27) = 0, "Not Tested", "Success"))</f>
        <v>Not Tested</v>
      </c>
      <c r="E22" s="412"/>
      <c r="F22" s="97" t="s">
        <v>86</v>
      </c>
      <c r="G22" s="401" t="str">
        <f>IF(COUNTIF(G25:G27, "Failed") &gt; 0, "Failed", IF(COUNTIF(G25:G27, "Need Testing") &gt; 0, "Need Testing", IF(COUNTA(G25:G27) = 0, "Not Tested", "Success")))</f>
        <v>Failed</v>
      </c>
      <c r="H22" s="402"/>
      <c r="I22" s="73" t="s">
        <v>87</v>
      </c>
      <c r="J22" s="401" t="str">
        <f>IF(COUNTIF(J25:J27, "Failed") &gt; 0, "Failed", IF(COUNTIF(J25:J27, "Need Testing") &gt; 0, "Need Testing", IF(COUNTA(J25:J27) = 0, "Not Tested", "Success")))</f>
        <v>Not Tested</v>
      </c>
      <c r="K22" s="402"/>
      <c r="L22" s="152"/>
      <c r="M22" s="1"/>
      <c r="N22" s="1"/>
      <c r="O22" s="1"/>
      <c r="P22" s="1"/>
      <c r="Q22" s="1"/>
      <c r="R22" s="1"/>
      <c r="S22" s="1"/>
      <c r="T22" s="1"/>
      <c r="U22" s="1"/>
      <c r="V22" s="1"/>
      <c r="W22" s="1"/>
      <c r="X22" s="1"/>
      <c r="Y22" s="1"/>
      <c r="Z22" s="1"/>
    </row>
    <row r="23" spans="1:26">
      <c r="A23" s="403" t="s">
        <v>92</v>
      </c>
      <c r="B23" s="404" t="s">
        <v>93</v>
      </c>
      <c r="C23" s="404" t="s">
        <v>94</v>
      </c>
      <c r="D23" s="408" t="s">
        <v>95</v>
      </c>
      <c r="E23" s="409"/>
      <c r="F23" s="402"/>
      <c r="G23" s="408" t="s">
        <v>96</v>
      </c>
      <c r="H23" s="409"/>
      <c r="I23" s="402"/>
      <c r="J23" s="408" t="s">
        <v>97</v>
      </c>
      <c r="K23" s="409"/>
      <c r="L23" s="402"/>
      <c r="M23" s="1"/>
      <c r="N23" s="1"/>
      <c r="O23" s="1"/>
      <c r="P23" s="1"/>
      <c r="Q23" s="1"/>
      <c r="R23" s="1"/>
      <c r="S23" s="1"/>
      <c r="T23" s="1"/>
      <c r="U23" s="1"/>
      <c r="V23" s="1"/>
      <c r="W23" s="1"/>
      <c r="X23" s="1"/>
      <c r="Y23" s="1"/>
      <c r="Z23" s="1"/>
    </row>
    <row r="24" spans="1:26">
      <c r="A24" s="399"/>
      <c r="B24" s="399"/>
      <c r="C24" s="399"/>
      <c r="D24" s="75" t="s">
        <v>98</v>
      </c>
      <c r="E24" s="153" t="s">
        <v>99</v>
      </c>
      <c r="F24" s="153" t="s">
        <v>100</v>
      </c>
      <c r="G24" s="75" t="s">
        <v>98</v>
      </c>
      <c r="H24" s="76" t="s">
        <v>99</v>
      </c>
      <c r="I24" s="76" t="s">
        <v>100</v>
      </c>
      <c r="J24" s="75" t="s">
        <v>98</v>
      </c>
      <c r="K24" s="153" t="s">
        <v>99</v>
      </c>
      <c r="L24" s="153" t="s">
        <v>100</v>
      </c>
      <c r="M24" s="1"/>
      <c r="N24" s="1"/>
      <c r="O24" s="1"/>
      <c r="P24" s="1"/>
      <c r="Q24" s="1"/>
      <c r="R24" s="1"/>
      <c r="S24" s="1"/>
      <c r="T24" s="1"/>
      <c r="U24" s="1"/>
      <c r="V24" s="1"/>
      <c r="W24" s="1"/>
      <c r="X24" s="1"/>
      <c r="Y24" s="1"/>
      <c r="Z24" s="1"/>
    </row>
    <row r="25" spans="1:26" ht="45">
      <c r="A25" s="165">
        <v>1</v>
      </c>
      <c r="B25" s="154" t="s">
        <v>1717</v>
      </c>
      <c r="C25" s="155" t="s">
        <v>158</v>
      </c>
      <c r="D25" s="80"/>
      <c r="E25" s="156"/>
      <c r="F25" s="156"/>
      <c r="G25" s="82" t="s">
        <v>79</v>
      </c>
      <c r="H25" s="157">
        <v>43326</v>
      </c>
      <c r="I25" s="84"/>
      <c r="J25" s="80"/>
      <c r="K25" s="158"/>
      <c r="L25" s="159"/>
      <c r="M25" s="1"/>
      <c r="N25" s="1"/>
      <c r="O25" s="1"/>
      <c r="P25" s="1"/>
      <c r="Q25" s="1"/>
      <c r="R25" s="1"/>
      <c r="S25" s="1"/>
      <c r="T25" s="1"/>
      <c r="U25" s="1"/>
      <c r="V25" s="1"/>
      <c r="W25" s="1"/>
      <c r="X25" s="1"/>
      <c r="Y25" s="1"/>
      <c r="Z25" s="1"/>
    </row>
    <row r="26" spans="1:26" ht="30">
      <c r="A26" s="165">
        <v>2</v>
      </c>
      <c r="B26" s="168" t="s">
        <v>148</v>
      </c>
      <c r="C26" s="169" t="s">
        <v>149</v>
      </c>
      <c r="D26" s="80"/>
      <c r="E26" s="156"/>
      <c r="F26" s="156"/>
      <c r="G26" s="82" t="s">
        <v>79</v>
      </c>
      <c r="H26" s="157">
        <v>43326</v>
      </c>
      <c r="I26" s="84"/>
      <c r="J26" s="80"/>
      <c r="K26" s="158"/>
      <c r="L26" s="159"/>
      <c r="M26" s="164"/>
      <c r="N26" s="164"/>
      <c r="O26" s="164"/>
      <c r="P26" s="164"/>
      <c r="Q26" s="164"/>
      <c r="R26" s="1"/>
      <c r="S26" s="1"/>
      <c r="T26" s="1"/>
      <c r="U26" s="1"/>
      <c r="V26" s="1"/>
      <c r="W26" s="1"/>
      <c r="X26" s="1"/>
      <c r="Y26" s="1"/>
      <c r="Z26" s="1"/>
    </row>
    <row r="27" spans="1:26" ht="45">
      <c r="A27" s="165">
        <v>3</v>
      </c>
      <c r="B27" s="168" t="s">
        <v>150</v>
      </c>
      <c r="C27" s="160" t="s">
        <v>155</v>
      </c>
      <c r="D27" s="80"/>
      <c r="E27" s="156"/>
      <c r="F27" s="156"/>
      <c r="G27" s="82" t="s">
        <v>80</v>
      </c>
      <c r="H27" s="157">
        <v>43326</v>
      </c>
      <c r="I27" s="84"/>
      <c r="J27" s="80"/>
      <c r="K27" s="158"/>
      <c r="L27" s="159"/>
      <c r="M27" s="1"/>
      <c r="N27" s="1"/>
      <c r="O27" s="1"/>
      <c r="P27" s="1"/>
      <c r="Q27" s="1"/>
      <c r="R27" s="1"/>
      <c r="S27" s="1"/>
      <c r="T27" s="1"/>
      <c r="U27" s="1"/>
      <c r="V27" s="1"/>
      <c r="W27" s="1"/>
      <c r="X27" s="1"/>
      <c r="Y27" s="1"/>
      <c r="Z27" s="1"/>
    </row>
    <row r="28" spans="1:26">
      <c r="A28" s="1"/>
      <c r="B28" s="1"/>
      <c r="C28" s="1"/>
      <c r="D28" s="1"/>
      <c r="E28" s="1"/>
      <c r="F28" s="1"/>
      <c r="G28" s="1"/>
      <c r="H28" s="177"/>
      <c r="I28" s="1"/>
      <c r="J28" s="1"/>
      <c r="K28" s="1"/>
      <c r="L28" s="1"/>
      <c r="M28" s="1"/>
      <c r="N28" s="1"/>
      <c r="O28" s="1"/>
      <c r="P28" s="1"/>
      <c r="Q28" s="1"/>
      <c r="R28" s="1"/>
      <c r="S28" s="1"/>
      <c r="T28" s="1"/>
      <c r="U28" s="1"/>
      <c r="V28" s="1"/>
      <c r="W28" s="1"/>
      <c r="X28" s="1"/>
      <c r="Y28" s="1"/>
      <c r="Z28" s="1"/>
    </row>
    <row r="29" spans="1:26">
      <c r="A29" s="104" t="s">
        <v>139</v>
      </c>
      <c r="B29" s="150" t="s">
        <v>1718</v>
      </c>
      <c r="C29" s="73" t="s">
        <v>85</v>
      </c>
      <c r="D29" s="422" t="str">
        <f>IF(COUNTIF(D32:D34, "Failed") &gt; 0, "Failed", IF(COUNTA(D32:D34) = 0, "Not Tested", "Success"))</f>
        <v>Not Tested</v>
      </c>
      <c r="E29" s="412"/>
      <c r="F29" s="97" t="s">
        <v>86</v>
      </c>
      <c r="G29" s="401" t="str">
        <f>IF(COUNTIF(G32:G34, "Failed") &gt; 0, "Failed", IF(COUNTIF(G32:G34, "Need Testing") &gt; 0, "Need Testing", IF(COUNTA(G32:G34) = 0, "Not Tested", "Success")))</f>
        <v>Success</v>
      </c>
      <c r="H29" s="402"/>
      <c r="I29" s="73" t="s">
        <v>87</v>
      </c>
      <c r="J29" s="401" t="str">
        <f>IF(COUNTIF(J32:J34, "Failed") &gt; 0, "Failed", IF(COUNTIF(J32:J34, "Need Testing") &gt; 0, "Need Testing", IF(COUNTA(J32:J34) = 0, "Not Tested", "Success")))</f>
        <v>Not Tested</v>
      </c>
      <c r="K29" s="402"/>
      <c r="L29" s="152"/>
      <c r="M29" s="1"/>
      <c r="N29" s="1"/>
      <c r="O29" s="1"/>
      <c r="P29" s="1"/>
      <c r="Q29" s="1"/>
      <c r="R29" s="1"/>
      <c r="S29" s="1"/>
      <c r="T29" s="1"/>
      <c r="U29" s="1"/>
      <c r="V29" s="1"/>
      <c r="W29" s="1"/>
      <c r="X29" s="1"/>
      <c r="Y29" s="1"/>
      <c r="Z29" s="1"/>
    </row>
    <row r="30" spans="1:26">
      <c r="A30" s="403" t="s">
        <v>92</v>
      </c>
      <c r="B30" s="404" t="s">
        <v>93</v>
      </c>
      <c r="C30" s="404" t="s">
        <v>94</v>
      </c>
      <c r="D30" s="408" t="s">
        <v>95</v>
      </c>
      <c r="E30" s="409"/>
      <c r="F30" s="402"/>
      <c r="G30" s="408" t="s">
        <v>96</v>
      </c>
      <c r="H30" s="409"/>
      <c r="I30" s="402"/>
      <c r="J30" s="408" t="s">
        <v>97</v>
      </c>
      <c r="K30" s="409"/>
      <c r="L30" s="402"/>
      <c r="M30" s="1"/>
      <c r="N30" s="1"/>
      <c r="O30" s="1"/>
      <c r="P30" s="1"/>
      <c r="Q30" s="1"/>
      <c r="R30" s="1"/>
      <c r="S30" s="1"/>
      <c r="T30" s="1"/>
      <c r="U30" s="1"/>
      <c r="V30" s="1"/>
      <c r="W30" s="1"/>
      <c r="X30" s="1"/>
      <c r="Y30" s="1"/>
      <c r="Z30" s="1"/>
    </row>
    <row r="31" spans="1:26">
      <c r="A31" s="399"/>
      <c r="B31" s="399"/>
      <c r="C31" s="399"/>
      <c r="D31" s="75" t="s">
        <v>98</v>
      </c>
      <c r="E31" s="153" t="s">
        <v>99</v>
      </c>
      <c r="F31" s="153" t="s">
        <v>100</v>
      </c>
      <c r="G31" s="75" t="s">
        <v>98</v>
      </c>
      <c r="H31" s="76" t="s">
        <v>99</v>
      </c>
      <c r="I31" s="76" t="s">
        <v>100</v>
      </c>
      <c r="J31" s="75" t="s">
        <v>98</v>
      </c>
      <c r="K31" s="153" t="s">
        <v>99</v>
      </c>
      <c r="L31" s="153" t="s">
        <v>100</v>
      </c>
      <c r="M31" s="1"/>
      <c r="N31" s="1"/>
      <c r="O31" s="1"/>
      <c r="P31" s="1"/>
      <c r="Q31" s="1"/>
      <c r="R31" s="1"/>
      <c r="S31" s="1"/>
      <c r="T31" s="1"/>
      <c r="U31" s="1"/>
      <c r="V31" s="1"/>
      <c r="W31" s="1"/>
      <c r="X31" s="1"/>
      <c r="Y31" s="1"/>
      <c r="Z31" s="1"/>
    </row>
    <row r="32" spans="1:26" ht="45">
      <c r="A32" s="165">
        <v>1</v>
      </c>
      <c r="B32" s="154" t="s">
        <v>1719</v>
      </c>
      <c r="C32" s="155" t="s">
        <v>1720</v>
      </c>
      <c r="D32" s="80"/>
      <c r="E32" s="156"/>
      <c r="F32" s="156"/>
      <c r="G32" s="82" t="s">
        <v>79</v>
      </c>
      <c r="H32" s="157">
        <v>43326</v>
      </c>
      <c r="I32" s="84"/>
      <c r="J32" s="80"/>
      <c r="K32" s="158"/>
      <c r="L32" s="159"/>
      <c r="M32" s="1"/>
      <c r="N32" s="1"/>
      <c r="O32" s="1"/>
      <c r="P32" s="1"/>
      <c r="Q32" s="1"/>
      <c r="R32" s="1"/>
      <c r="S32" s="1"/>
      <c r="T32" s="1"/>
      <c r="U32" s="1"/>
      <c r="V32" s="1"/>
      <c r="W32" s="1"/>
      <c r="X32" s="1"/>
      <c r="Y32" s="1"/>
      <c r="Z32" s="1"/>
    </row>
    <row r="33" spans="1:26" ht="30">
      <c r="A33" s="165">
        <v>2</v>
      </c>
      <c r="B33" s="168" t="s">
        <v>148</v>
      </c>
      <c r="C33" s="169" t="s">
        <v>149</v>
      </c>
      <c r="D33" s="80"/>
      <c r="E33" s="156"/>
      <c r="F33" s="156"/>
      <c r="G33" s="82" t="s">
        <v>79</v>
      </c>
      <c r="H33" s="157">
        <v>43326</v>
      </c>
      <c r="I33" s="84"/>
      <c r="J33" s="80"/>
      <c r="K33" s="158"/>
      <c r="L33" s="159"/>
      <c r="M33" s="164"/>
      <c r="N33" s="164"/>
      <c r="O33" s="164"/>
      <c r="P33" s="164"/>
      <c r="Q33" s="164"/>
      <c r="R33" s="1"/>
      <c r="S33" s="1"/>
      <c r="T33" s="1"/>
      <c r="U33" s="1"/>
      <c r="V33" s="1"/>
      <c r="W33" s="1"/>
      <c r="X33" s="1"/>
      <c r="Y33" s="1"/>
      <c r="Z33" s="1"/>
    </row>
    <row r="34" spans="1:26" ht="45">
      <c r="A34" s="165">
        <v>3</v>
      </c>
      <c r="B34" s="168" t="s">
        <v>150</v>
      </c>
      <c r="C34" s="160" t="s">
        <v>1721</v>
      </c>
      <c r="D34" s="80"/>
      <c r="E34" s="156"/>
      <c r="F34" s="156"/>
      <c r="G34" s="82" t="s">
        <v>79</v>
      </c>
      <c r="H34" s="157">
        <v>43326</v>
      </c>
      <c r="I34" s="84"/>
      <c r="J34" s="80"/>
      <c r="K34" s="158"/>
      <c r="L34" s="159"/>
      <c r="M34" s="1"/>
      <c r="N34" s="1"/>
      <c r="O34" s="1"/>
      <c r="P34" s="1"/>
      <c r="Q34" s="1"/>
      <c r="R34" s="1"/>
      <c r="S34" s="1"/>
      <c r="T34" s="1"/>
      <c r="U34" s="1"/>
      <c r="V34" s="1"/>
      <c r="W34" s="1"/>
      <c r="X34" s="1"/>
      <c r="Y34" s="1"/>
      <c r="Z34" s="1"/>
    </row>
    <row r="35" spans="1:26">
      <c r="A35" s="1"/>
      <c r="B35" s="1"/>
      <c r="C35" s="1"/>
      <c r="D35" s="1"/>
      <c r="E35" s="1"/>
      <c r="F35" s="1"/>
      <c r="G35" s="1"/>
      <c r="H35" s="177"/>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77"/>
      <c r="I36" s="1"/>
      <c r="J36" s="1"/>
      <c r="K36" s="1"/>
      <c r="L36" s="1"/>
      <c r="M36" s="1"/>
      <c r="N36" s="1"/>
      <c r="O36" s="1"/>
      <c r="P36" s="1"/>
      <c r="Q36" s="1"/>
      <c r="R36" s="1"/>
      <c r="S36" s="1"/>
      <c r="T36" s="1"/>
      <c r="U36" s="1"/>
      <c r="V36" s="1"/>
      <c r="W36" s="1"/>
      <c r="X36" s="1"/>
      <c r="Y36" s="1"/>
      <c r="Z36" s="1"/>
    </row>
    <row r="37" spans="1:26">
      <c r="A37" s="162" t="s">
        <v>107</v>
      </c>
      <c r="B37" s="163" t="s">
        <v>1722</v>
      </c>
      <c r="C37" s="146"/>
      <c r="D37" s="68"/>
      <c r="E37" s="148"/>
      <c r="F37" s="148"/>
      <c r="G37" s="68"/>
      <c r="H37" s="254"/>
      <c r="I37" s="67"/>
      <c r="J37" s="68"/>
      <c r="K37" s="147"/>
      <c r="L37" s="148"/>
      <c r="M37" s="1"/>
      <c r="N37" s="1"/>
      <c r="O37" s="1"/>
      <c r="P37" s="1"/>
      <c r="Q37" s="1"/>
      <c r="R37" s="1"/>
      <c r="S37" s="1"/>
      <c r="T37" s="1"/>
      <c r="U37" s="1"/>
      <c r="V37" s="1"/>
      <c r="W37" s="1"/>
      <c r="X37" s="1"/>
      <c r="Y37" s="1"/>
      <c r="Z37" s="1"/>
    </row>
    <row r="38" spans="1:26">
      <c r="A38" s="1"/>
      <c r="B38" s="1"/>
      <c r="C38" s="1"/>
      <c r="D38" s="1"/>
      <c r="E38" s="1"/>
      <c r="F38" s="1"/>
      <c r="G38" s="1"/>
      <c r="H38" s="177"/>
      <c r="I38" s="1"/>
      <c r="J38" s="1"/>
      <c r="K38" s="1"/>
      <c r="L38" s="1"/>
      <c r="M38" s="1"/>
      <c r="N38" s="1"/>
      <c r="O38" s="1"/>
      <c r="P38" s="1"/>
      <c r="Q38" s="1"/>
      <c r="R38" s="1"/>
      <c r="S38" s="1"/>
      <c r="T38" s="1"/>
      <c r="U38" s="1"/>
      <c r="V38" s="1"/>
      <c r="W38" s="1"/>
      <c r="X38" s="1"/>
      <c r="Y38" s="1"/>
      <c r="Z38" s="1"/>
    </row>
    <row r="39" spans="1:26">
      <c r="A39" s="104" t="s">
        <v>90</v>
      </c>
      <c r="B39" s="150" t="s">
        <v>1723</v>
      </c>
      <c r="C39" s="73" t="s">
        <v>85</v>
      </c>
      <c r="D39" s="422" t="str">
        <f>IF(COUNTIF(D42:D44, "Failed") &gt; 0, "Failed", IF(COUNTA(D42:D44) = 0, "Not Tested", "Success"))</f>
        <v>Not Tested</v>
      </c>
      <c r="E39" s="412"/>
      <c r="F39" s="97" t="s">
        <v>86</v>
      </c>
      <c r="G39" s="401" t="str">
        <f>IF(COUNTIF(G42:G44, "Failed") &gt; 0, "Failed", IF(COUNTIF(G42:G44, "Need Testing") &gt; 0, "Need Testing", IF(COUNTA(G42:G44) = 0, "Not Tested", "Success")))</f>
        <v>Success</v>
      </c>
      <c r="H39" s="402"/>
      <c r="I39" s="73" t="s">
        <v>87</v>
      </c>
      <c r="J39" s="401" t="str">
        <f>IF(COUNTIF(J42:J44, "Failed") &gt; 0, "Failed", IF(COUNTIF(J42:J44, "Need Testing") &gt; 0, "Need Testing", IF(COUNTA(J42:J44) = 0, "Not Tested", "Success")))</f>
        <v>Not Tested</v>
      </c>
      <c r="K39" s="402"/>
      <c r="L39" s="152"/>
      <c r="M39" s="1"/>
      <c r="N39" s="1"/>
      <c r="O39" s="1"/>
      <c r="P39" s="1"/>
      <c r="Q39" s="1"/>
      <c r="R39" s="1"/>
      <c r="S39" s="1"/>
      <c r="T39" s="1"/>
      <c r="U39" s="1"/>
      <c r="V39" s="1"/>
      <c r="W39" s="1"/>
      <c r="X39" s="1"/>
      <c r="Y39" s="1"/>
      <c r="Z39" s="1"/>
    </row>
    <row r="40" spans="1:26">
      <c r="A40" s="403" t="s">
        <v>92</v>
      </c>
      <c r="B40" s="404" t="s">
        <v>93</v>
      </c>
      <c r="C40" s="404" t="s">
        <v>94</v>
      </c>
      <c r="D40" s="408" t="s">
        <v>95</v>
      </c>
      <c r="E40" s="409"/>
      <c r="F40" s="402"/>
      <c r="G40" s="408" t="s">
        <v>96</v>
      </c>
      <c r="H40" s="409"/>
      <c r="I40" s="402"/>
      <c r="J40" s="408" t="s">
        <v>97</v>
      </c>
      <c r="K40" s="409"/>
      <c r="L40" s="402"/>
      <c r="M40" s="1"/>
      <c r="N40" s="1"/>
      <c r="O40" s="1"/>
      <c r="P40" s="1"/>
      <c r="Q40" s="1"/>
      <c r="R40" s="1"/>
      <c r="S40" s="1"/>
      <c r="T40" s="1"/>
      <c r="U40" s="1"/>
      <c r="V40" s="1"/>
      <c r="W40" s="1"/>
      <c r="X40" s="1"/>
      <c r="Y40" s="1"/>
      <c r="Z40" s="1"/>
    </row>
    <row r="41" spans="1:26">
      <c r="A41" s="399"/>
      <c r="B41" s="399"/>
      <c r="C41" s="399"/>
      <c r="D41" s="75" t="s">
        <v>98</v>
      </c>
      <c r="E41" s="153" t="s">
        <v>99</v>
      </c>
      <c r="F41" s="153" t="s">
        <v>100</v>
      </c>
      <c r="G41" s="75" t="s">
        <v>98</v>
      </c>
      <c r="H41" s="76"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1724</v>
      </c>
      <c r="C42" s="155" t="s">
        <v>1725</v>
      </c>
      <c r="D42" s="80"/>
      <c r="E42" s="156"/>
      <c r="F42" s="156"/>
      <c r="G42" s="82" t="s">
        <v>79</v>
      </c>
      <c r="H42" s="157">
        <v>43326</v>
      </c>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82" t="s">
        <v>79</v>
      </c>
      <c r="H43" s="157">
        <v>43326</v>
      </c>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1726</v>
      </c>
      <c r="D44" s="80"/>
      <c r="E44" s="156"/>
      <c r="F44" s="156"/>
      <c r="G44" s="95" t="s">
        <v>79</v>
      </c>
      <c r="H44" s="157">
        <v>43326</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77"/>
      <c r="I45" s="1"/>
      <c r="J45" s="1"/>
      <c r="K45" s="1"/>
      <c r="L45" s="1"/>
      <c r="M45" s="1"/>
      <c r="N45" s="1"/>
      <c r="O45" s="1"/>
      <c r="P45" s="1"/>
      <c r="Q45" s="1"/>
      <c r="R45" s="1"/>
      <c r="S45" s="1"/>
      <c r="T45" s="1"/>
      <c r="U45" s="1"/>
      <c r="V45" s="1"/>
      <c r="W45" s="1"/>
      <c r="X45" s="1"/>
      <c r="Y45" s="1"/>
      <c r="Z45" s="1"/>
    </row>
    <row r="46" spans="1:26">
      <c r="A46" s="104" t="s">
        <v>119</v>
      </c>
      <c r="B46" s="150" t="s">
        <v>1727</v>
      </c>
      <c r="C46" s="73" t="s">
        <v>85</v>
      </c>
      <c r="D46" s="422" t="str">
        <f>IF(COUNTIF(D49:D51, "Failed") &gt; 0, "Failed", IF(COUNTA(D49:D51) = 0, "Not Tested", "Success"))</f>
        <v>Not Tested</v>
      </c>
      <c r="E46" s="412"/>
      <c r="F46" s="97" t="s">
        <v>86</v>
      </c>
      <c r="G46" s="401" t="str">
        <f>IF(COUNTIF(G49:G51, "Failed") &gt; 0, "Failed", IF(COUNTIF(G49:G51, "Need Testing") &gt; 0, "Need Testing", IF(COUNTA(G49:G51) = 0, "Not Tested", "Success")))</f>
        <v>Failed</v>
      </c>
      <c r="H46" s="402"/>
      <c r="I46" s="73" t="s">
        <v>87</v>
      </c>
      <c r="J46" s="401" t="str">
        <f>IF(COUNTIF(J49:J51, "Failed") &gt; 0, "Failed", IF(COUNTIF(J49:J51, "Need Testing") &gt; 0, "Need Testing", IF(COUNTA(J49:J51) = 0, "Not Tested", "Success")))</f>
        <v>Not Tested</v>
      </c>
      <c r="K46" s="402"/>
      <c r="L46" s="152"/>
      <c r="M46" s="1"/>
      <c r="N46" s="1"/>
      <c r="O46" s="1"/>
      <c r="P46" s="1"/>
      <c r="Q46" s="1"/>
      <c r="R46" s="1"/>
      <c r="S46" s="1"/>
      <c r="T46" s="1"/>
      <c r="U46" s="1"/>
      <c r="V46" s="1"/>
      <c r="W46" s="1"/>
      <c r="X46" s="1"/>
      <c r="Y46" s="1"/>
      <c r="Z46" s="1"/>
    </row>
    <row r="47" spans="1:26">
      <c r="A47" s="403" t="s">
        <v>92</v>
      </c>
      <c r="B47" s="404" t="s">
        <v>93</v>
      </c>
      <c r="C47" s="404" t="s">
        <v>94</v>
      </c>
      <c r="D47" s="408" t="s">
        <v>95</v>
      </c>
      <c r="E47" s="409"/>
      <c r="F47" s="402"/>
      <c r="G47" s="408" t="s">
        <v>96</v>
      </c>
      <c r="H47" s="409"/>
      <c r="I47" s="402"/>
      <c r="J47" s="408" t="s">
        <v>97</v>
      </c>
      <c r="K47" s="409"/>
      <c r="L47" s="402"/>
      <c r="M47" s="1"/>
      <c r="N47" s="1"/>
      <c r="O47" s="1"/>
      <c r="P47" s="1"/>
      <c r="Q47" s="1"/>
      <c r="R47" s="1"/>
      <c r="S47" s="1"/>
      <c r="T47" s="1"/>
      <c r="U47" s="1"/>
      <c r="V47" s="1"/>
      <c r="W47" s="1"/>
      <c r="X47" s="1"/>
      <c r="Y47" s="1"/>
      <c r="Z47" s="1"/>
    </row>
    <row r="48" spans="1:26">
      <c r="A48" s="399"/>
      <c r="B48" s="399"/>
      <c r="C48" s="399"/>
      <c r="D48" s="75" t="s">
        <v>98</v>
      </c>
      <c r="E48" s="153" t="s">
        <v>99</v>
      </c>
      <c r="F48" s="153" t="s">
        <v>100</v>
      </c>
      <c r="G48" s="75" t="s">
        <v>98</v>
      </c>
      <c r="H48" s="76" t="s">
        <v>99</v>
      </c>
      <c r="I48" s="76" t="s">
        <v>100</v>
      </c>
      <c r="J48" s="75" t="s">
        <v>98</v>
      </c>
      <c r="K48" s="153" t="s">
        <v>99</v>
      </c>
      <c r="L48" s="153" t="s">
        <v>100</v>
      </c>
      <c r="M48" s="1"/>
      <c r="N48" s="1"/>
      <c r="O48" s="1"/>
      <c r="P48" s="1"/>
      <c r="Q48" s="1"/>
      <c r="R48" s="1"/>
      <c r="S48" s="1"/>
      <c r="T48" s="1"/>
      <c r="U48" s="1"/>
      <c r="V48" s="1"/>
      <c r="W48" s="1"/>
      <c r="X48" s="1"/>
      <c r="Y48" s="1"/>
      <c r="Z48" s="1"/>
    </row>
    <row r="49" spans="1:26" ht="45">
      <c r="A49" s="165">
        <v>1</v>
      </c>
      <c r="B49" s="154" t="s">
        <v>1728</v>
      </c>
      <c r="C49" s="155" t="s">
        <v>1729</v>
      </c>
      <c r="D49" s="80"/>
      <c r="E49" s="156"/>
      <c r="F49" s="156"/>
      <c r="G49" s="82" t="s">
        <v>79</v>
      </c>
      <c r="H49" s="157">
        <v>43326</v>
      </c>
      <c r="I49" s="84"/>
      <c r="J49" s="80"/>
      <c r="K49" s="158"/>
      <c r="L49" s="159"/>
      <c r="M49" s="1"/>
      <c r="N49" s="1"/>
      <c r="O49" s="1"/>
      <c r="P49" s="1"/>
      <c r="Q49" s="1"/>
      <c r="R49" s="1"/>
      <c r="S49" s="1"/>
      <c r="T49" s="1"/>
      <c r="U49" s="1"/>
      <c r="V49" s="1"/>
      <c r="W49" s="1"/>
      <c r="X49" s="1"/>
      <c r="Y49" s="1"/>
      <c r="Z49" s="1"/>
    </row>
    <row r="50" spans="1:26" ht="30">
      <c r="A50" s="165">
        <v>2</v>
      </c>
      <c r="B50" s="168" t="s">
        <v>148</v>
      </c>
      <c r="C50" s="169" t="s">
        <v>149</v>
      </c>
      <c r="D50" s="80"/>
      <c r="E50" s="156"/>
      <c r="F50" s="156"/>
      <c r="G50" s="82" t="s">
        <v>79</v>
      </c>
      <c r="H50" s="157">
        <v>43326</v>
      </c>
      <c r="I50" s="84"/>
      <c r="J50" s="80"/>
      <c r="K50" s="158"/>
      <c r="L50" s="159"/>
      <c r="M50" s="164"/>
      <c r="N50" s="164"/>
      <c r="O50" s="164"/>
      <c r="P50" s="164"/>
      <c r="Q50" s="164"/>
      <c r="R50" s="1"/>
      <c r="S50" s="1"/>
      <c r="T50" s="1"/>
      <c r="U50" s="1"/>
      <c r="V50" s="1"/>
      <c r="W50" s="1"/>
      <c r="X50" s="1"/>
      <c r="Y50" s="1"/>
      <c r="Z50" s="1"/>
    </row>
    <row r="51" spans="1:26" ht="45">
      <c r="A51" s="165">
        <v>3</v>
      </c>
      <c r="B51" s="168" t="s">
        <v>150</v>
      </c>
      <c r="C51" s="160" t="s">
        <v>1730</v>
      </c>
      <c r="D51" s="80"/>
      <c r="E51" s="156"/>
      <c r="F51" s="156"/>
      <c r="G51" s="82" t="s">
        <v>80</v>
      </c>
      <c r="H51" s="157">
        <v>43326</v>
      </c>
      <c r="I51" s="84"/>
      <c r="J51" s="80"/>
      <c r="K51" s="158"/>
      <c r="L51" s="159"/>
      <c r="M51" s="1"/>
      <c r="N51" s="1"/>
      <c r="O51" s="1"/>
      <c r="P51" s="1"/>
      <c r="Q51" s="1"/>
      <c r="R51" s="1"/>
      <c r="S51" s="1"/>
      <c r="T51" s="1"/>
      <c r="U51" s="1"/>
      <c r="V51" s="1"/>
      <c r="W51" s="1"/>
      <c r="X51" s="1"/>
      <c r="Y51" s="1"/>
      <c r="Z51" s="1"/>
    </row>
    <row r="52" spans="1:26">
      <c r="A52" s="1"/>
      <c r="B52" s="1"/>
      <c r="C52" s="1"/>
      <c r="D52" s="1"/>
      <c r="E52" s="1"/>
      <c r="F52" s="1"/>
      <c r="G52" s="1"/>
      <c r="H52" s="177"/>
      <c r="I52" s="1"/>
      <c r="J52" s="1"/>
      <c r="K52" s="1"/>
      <c r="L52" s="1"/>
      <c r="M52" s="1"/>
      <c r="N52" s="1"/>
      <c r="O52" s="1"/>
      <c r="P52" s="1"/>
      <c r="Q52" s="1"/>
      <c r="R52" s="1"/>
      <c r="S52" s="1"/>
      <c r="T52" s="1"/>
      <c r="U52" s="1"/>
      <c r="V52" s="1"/>
      <c r="W52" s="1"/>
      <c r="X52" s="1"/>
      <c r="Y52" s="1"/>
      <c r="Z52" s="1"/>
    </row>
    <row r="53" spans="1:26">
      <c r="A53" s="104" t="s">
        <v>134</v>
      </c>
      <c r="B53" s="150" t="s">
        <v>1731</v>
      </c>
      <c r="C53" s="73" t="s">
        <v>85</v>
      </c>
      <c r="D53" s="422" t="str">
        <f>IF(COUNTIF(D56:D58, "Failed") &gt; 0, "Failed", IF(COUNTA(D56:D58) = 0, "Not Tested", "Success"))</f>
        <v>Not Tested</v>
      </c>
      <c r="E53" s="412"/>
      <c r="F53" s="97" t="s">
        <v>86</v>
      </c>
      <c r="G53" s="401" t="str">
        <f>IF(COUNTIF(G56:G58, "Failed") &gt; 0, "Failed", IF(COUNTIF(G56:G58, "Need Testing") &gt; 0, "Need Testing", IF(COUNTA(G56:G58) = 0, "Not Tested", "Success")))</f>
        <v>Success</v>
      </c>
      <c r="H53" s="402"/>
      <c r="I53" s="73" t="s">
        <v>87</v>
      </c>
      <c r="J53" s="401" t="str">
        <f>IF(COUNTIF(J56:J58, "Failed") &gt; 0, "Failed", IF(COUNTIF(J56:J58, "Need Testing") &gt; 0, "Need Testing", IF(COUNTA(J56:J58) = 0, "Not Tested", "Success")))</f>
        <v>Not Tested</v>
      </c>
      <c r="K53" s="402"/>
      <c r="L53" s="152"/>
      <c r="M53" s="1"/>
      <c r="N53" s="1"/>
      <c r="O53" s="1"/>
      <c r="P53" s="1"/>
      <c r="Q53" s="1"/>
      <c r="R53" s="1"/>
      <c r="S53" s="1"/>
      <c r="T53" s="1"/>
      <c r="U53" s="1"/>
      <c r="V53" s="1"/>
      <c r="W53" s="1"/>
      <c r="X53" s="1"/>
      <c r="Y53" s="1"/>
      <c r="Z53" s="1"/>
    </row>
    <row r="54" spans="1:26">
      <c r="A54" s="403" t="s">
        <v>92</v>
      </c>
      <c r="B54" s="404" t="s">
        <v>93</v>
      </c>
      <c r="C54" s="404" t="s">
        <v>94</v>
      </c>
      <c r="D54" s="408" t="s">
        <v>95</v>
      </c>
      <c r="E54" s="409"/>
      <c r="F54" s="402"/>
      <c r="G54" s="408" t="s">
        <v>96</v>
      </c>
      <c r="H54" s="409"/>
      <c r="I54" s="402"/>
      <c r="J54" s="408" t="s">
        <v>97</v>
      </c>
      <c r="K54" s="409"/>
      <c r="L54" s="402"/>
      <c r="M54" s="1"/>
      <c r="N54" s="1"/>
      <c r="O54" s="1"/>
      <c r="P54" s="1"/>
      <c r="Q54" s="1"/>
      <c r="R54" s="1"/>
      <c r="S54" s="1"/>
      <c r="T54" s="1"/>
      <c r="U54" s="1"/>
      <c r="V54" s="1"/>
      <c r="W54" s="1"/>
      <c r="X54" s="1"/>
      <c r="Y54" s="1"/>
      <c r="Z54" s="1"/>
    </row>
    <row r="55" spans="1:26">
      <c r="A55" s="399"/>
      <c r="B55" s="399"/>
      <c r="C55" s="399"/>
      <c r="D55" s="75" t="s">
        <v>98</v>
      </c>
      <c r="E55" s="153" t="s">
        <v>99</v>
      </c>
      <c r="F55" s="153" t="s">
        <v>100</v>
      </c>
      <c r="G55" s="75" t="s">
        <v>98</v>
      </c>
      <c r="H55" s="76" t="s">
        <v>99</v>
      </c>
      <c r="I55" s="76" t="s">
        <v>100</v>
      </c>
      <c r="J55" s="75" t="s">
        <v>98</v>
      </c>
      <c r="K55" s="153" t="s">
        <v>99</v>
      </c>
      <c r="L55" s="153" t="s">
        <v>100</v>
      </c>
      <c r="M55" s="1"/>
      <c r="N55" s="1"/>
      <c r="O55" s="1"/>
      <c r="P55" s="1"/>
      <c r="Q55" s="1"/>
      <c r="R55" s="1"/>
      <c r="S55" s="1"/>
      <c r="T55" s="1"/>
      <c r="U55" s="1"/>
      <c r="V55" s="1"/>
      <c r="W55" s="1"/>
      <c r="X55" s="1"/>
      <c r="Y55" s="1"/>
      <c r="Z55" s="1"/>
    </row>
    <row r="56" spans="1:26" ht="45">
      <c r="A56" s="165">
        <v>1</v>
      </c>
      <c r="B56" s="154" t="s">
        <v>1732</v>
      </c>
      <c r="C56" s="155" t="s">
        <v>1733</v>
      </c>
      <c r="D56" s="80"/>
      <c r="E56" s="156"/>
      <c r="F56" s="156"/>
      <c r="G56" s="82" t="s">
        <v>79</v>
      </c>
      <c r="H56" s="157">
        <v>43326</v>
      </c>
      <c r="I56" s="84"/>
      <c r="J56" s="80"/>
      <c r="K56" s="158"/>
      <c r="L56" s="159"/>
      <c r="M56" s="1"/>
      <c r="N56" s="1"/>
      <c r="O56" s="1"/>
      <c r="P56" s="1"/>
      <c r="Q56" s="1"/>
      <c r="R56" s="1"/>
      <c r="S56" s="1"/>
      <c r="T56" s="1"/>
      <c r="U56" s="1"/>
      <c r="V56" s="1"/>
      <c r="W56" s="1"/>
      <c r="X56" s="1"/>
      <c r="Y56" s="1"/>
      <c r="Z56" s="1"/>
    </row>
    <row r="57" spans="1:26" ht="30">
      <c r="A57" s="165">
        <v>2</v>
      </c>
      <c r="B57" s="168" t="s">
        <v>148</v>
      </c>
      <c r="C57" s="169" t="s">
        <v>149</v>
      </c>
      <c r="D57" s="80"/>
      <c r="E57" s="156"/>
      <c r="F57" s="156"/>
      <c r="G57" s="82" t="s">
        <v>79</v>
      </c>
      <c r="H57" s="157">
        <v>43326</v>
      </c>
      <c r="I57" s="84"/>
      <c r="J57" s="80"/>
      <c r="K57" s="158"/>
      <c r="L57" s="159"/>
      <c r="M57" s="164"/>
      <c r="N57" s="164"/>
      <c r="O57" s="164"/>
      <c r="P57" s="164"/>
      <c r="Q57" s="164"/>
      <c r="R57" s="1"/>
      <c r="S57" s="1"/>
      <c r="T57" s="1"/>
      <c r="U57" s="1"/>
      <c r="V57" s="1"/>
      <c r="W57" s="1"/>
      <c r="X57" s="1"/>
      <c r="Y57" s="1"/>
      <c r="Z57" s="1"/>
    </row>
    <row r="58" spans="1:26" ht="45">
      <c r="A58" s="165">
        <v>3</v>
      </c>
      <c r="B58" s="168" t="s">
        <v>150</v>
      </c>
      <c r="C58" s="160" t="s">
        <v>1730</v>
      </c>
      <c r="D58" s="80"/>
      <c r="E58" s="156"/>
      <c r="F58" s="156"/>
      <c r="G58" s="82" t="s">
        <v>79</v>
      </c>
      <c r="H58" s="157">
        <v>43326</v>
      </c>
      <c r="I58" s="84"/>
      <c r="J58" s="80"/>
      <c r="K58" s="158"/>
      <c r="L58" s="159"/>
      <c r="M58" s="1"/>
      <c r="N58" s="1"/>
      <c r="O58" s="1"/>
      <c r="P58" s="1"/>
      <c r="Q58" s="1"/>
      <c r="R58" s="1"/>
      <c r="S58" s="1"/>
      <c r="T58" s="1"/>
      <c r="U58" s="1"/>
      <c r="V58" s="1"/>
      <c r="W58" s="1"/>
      <c r="X58" s="1"/>
      <c r="Y58" s="1"/>
      <c r="Z58" s="1"/>
    </row>
    <row r="59" spans="1:26">
      <c r="A59" s="1"/>
      <c r="B59" s="1"/>
      <c r="C59" s="1"/>
      <c r="D59" s="1"/>
      <c r="E59" s="1"/>
      <c r="F59" s="1"/>
      <c r="G59" s="1"/>
      <c r="H59" s="177"/>
      <c r="I59" s="1"/>
      <c r="J59" s="1"/>
      <c r="K59" s="1"/>
      <c r="L59" s="1"/>
      <c r="M59" s="1"/>
      <c r="N59" s="1"/>
      <c r="O59" s="1"/>
      <c r="P59" s="1"/>
      <c r="Q59" s="1"/>
      <c r="R59" s="1"/>
      <c r="S59" s="1"/>
      <c r="T59" s="1"/>
      <c r="U59" s="1"/>
      <c r="V59" s="1"/>
      <c r="W59" s="1"/>
      <c r="X59" s="1"/>
      <c r="Y59" s="1"/>
      <c r="Z59" s="1"/>
    </row>
    <row r="60" spans="1:26">
      <c r="A60" s="104" t="s">
        <v>139</v>
      </c>
      <c r="B60" s="150" t="s">
        <v>1734</v>
      </c>
      <c r="C60" s="73" t="s">
        <v>85</v>
      </c>
      <c r="D60" s="422" t="str">
        <f>IF(COUNTIF(D63:D65, "Failed") &gt; 0, "Failed", IF(COUNTA(D63:D65) = 0, "Not Tested", "Success"))</f>
        <v>Not Tested</v>
      </c>
      <c r="E60" s="412"/>
      <c r="F60" s="97" t="s">
        <v>86</v>
      </c>
      <c r="G60" s="401" t="str">
        <f>IF(COUNTIF(G63:G65, "Failed") &gt; 0, "Failed", IF(COUNTIF(G63:G65, "Need Testing") &gt; 0, "Need Testing", IF(COUNTA(G63:G65) = 0, "Not Tested", "Success")))</f>
        <v>Success</v>
      </c>
      <c r="H60" s="402"/>
      <c r="I60" s="73" t="s">
        <v>87</v>
      </c>
      <c r="J60" s="401" t="str">
        <f>IF(COUNTIF(J63:J65, "Failed") &gt; 0, "Failed", IF(COUNTIF(J63:J65, "Need Testing") &gt; 0, "Need Testing", IF(COUNTA(J63:J65) = 0, "Not Tested", "Success")))</f>
        <v>Not Tested</v>
      </c>
      <c r="K60" s="402"/>
      <c r="L60" s="152"/>
      <c r="M60" s="1"/>
      <c r="N60" s="1"/>
      <c r="O60" s="1"/>
      <c r="P60" s="1"/>
      <c r="Q60" s="1"/>
      <c r="R60" s="1"/>
      <c r="S60" s="1"/>
      <c r="T60" s="1"/>
      <c r="U60" s="1"/>
      <c r="V60" s="1"/>
      <c r="W60" s="1"/>
      <c r="X60" s="1"/>
      <c r="Y60" s="1"/>
      <c r="Z60" s="1"/>
    </row>
    <row r="61" spans="1:26">
      <c r="A61" s="403" t="s">
        <v>92</v>
      </c>
      <c r="B61" s="404" t="s">
        <v>93</v>
      </c>
      <c r="C61" s="404" t="s">
        <v>94</v>
      </c>
      <c r="D61" s="408" t="s">
        <v>95</v>
      </c>
      <c r="E61" s="409"/>
      <c r="F61" s="402"/>
      <c r="G61" s="408" t="s">
        <v>96</v>
      </c>
      <c r="H61" s="409"/>
      <c r="I61" s="402"/>
      <c r="J61" s="408" t="s">
        <v>97</v>
      </c>
      <c r="K61" s="409"/>
      <c r="L61" s="402"/>
      <c r="M61" s="1"/>
      <c r="N61" s="1"/>
      <c r="O61" s="1"/>
      <c r="P61" s="1"/>
      <c r="Q61" s="1"/>
      <c r="R61" s="1"/>
      <c r="S61" s="1"/>
      <c r="T61" s="1"/>
      <c r="U61" s="1"/>
      <c r="V61" s="1"/>
      <c r="W61" s="1"/>
      <c r="X61" s="1"/>
      <c r="Y61" s="1"/>
      <c r="Z61" s="1"/>
    </row>
    <row r="62" spans="1:26">
      <c r="A62" s="399"/>
      <c r="B62" s="399"/>
      <c r="C62" s="399"/>
      <c r="D62" s="75" t="s">
        <v>98</v>
      </c>
      <c r="E62" s="153" t="s">
        <v>99</v>
      </c>
      <c r="F62" s="153" t="s">
        <v>100</v>
      </c>
      <c r="G62" s="75" t="s">
        <v>98</v>
      </c>
      <c r="H62" s="76" t="s">
        <v>99</v>
      </c>
      <c r="I62" s="76" t="s">
        <v>100</v>
      </c>
      <c r="J62" s="75" t="s">
        <v>98</v>
      </c>
      <c r="K62" s="153" t="s">
        <v>99</v>
      </c>
      <c r="L62" s="153" t="s">
        <v>100</v>
      </c>
      <c r="M62" s="1"/>
      <c r="N62" s="1"/>
      <c r="O62" s="1"/>
      <c r="P62" s="1"/>
      <c r="Q62" s="1"/>
      <c r="R62" s="1"/>
      <c r="S62" s="1"/>
      <c r="T62" s="1"/>
      <c r="U62" s="1"/>
      <c r="V62" s="1"/>
      <c r="W62" s="1"/>
      <c r="X62" s="1"/>
      <c r="Y62" s="1"/>
      <c r="Z62" s="1"/>
    </row>
    <row r="63" spans="1:26" ht="30">
      <c r="A63" s="165">
        <v>1</v>
      </c>
      <c r="B63" s="154" t="s">
        <v>1735</v>
      </c>
      <c r="C63" s="155" t="s">
        <v>1736</v>
      </c>
      <c r="D63" s="80"/>
      <c r="E63" s="156"/>
      <c r="F63" s="156"/>
      <c r="G63" s="82" t="s">
        <v>79</v>
      </c>
      <c r="H63" s="157">
        <v>43326</v>
      </c>
      <c r="I63" s="84"/>
      <c r="J63" s="80"/>
      <c r="K63" s="158"/>
      <c r="L63" s="159"/>
      <c r="M63" s="1"/>
      <c r="N63" s="1"/>
      <c r="O63" s="1"/>
      <c r="P63" s="1"/>
      <c r="Q63" s="1"/>
      <c r="R63" s="1"/>
      <c r="S63" s="1"/>
      <c r="T63" s="1"/>
      <c r="U63" s="1"/>
      <c r="V63" s="1"/>
      <c r="W63" s="1"/>
      <c r="X63" s="1"/>
      <c r="Y63" s="1"/>
      <c r="Z63" s="1"/>
    </row>
    <row r="64" spans="1:26" ht="30">
      <c r="A64" s="165">
        <v>2</v>
      </c>
      <c r="B64" s="168" t="s">
        <v>148</v>
      </c>
      <c r="C64" s="169" t="s">
        <v>149</v>
      </c>
      <c r="D64" s="80"/>
      <c r="E64" s="156"/>
      <c r="F64" s="156"/>
      <c r="G64" s="82" t="s">
        <v>79</v>
      </c>
      <c r="H64" s="157">
        <v>43326</v>
      </c>
      <c r="I64" s="84"/>
      <c r="J64" s="80"/>
      <c r="K64" s="158"/>
      <c r="L64" s="159"/>
      <c r="M64" s="164"/>
      <c r="N64" s="164"/>
      <c r="O64" s="164"/>
      <c r="P64" s="164"/>
      <c r="Q64" s="164"/>
      <c r="R64" s="1"/>
      <c r="S64" s="1"/>
      <c r="T64" s="1"/>
      <c r="U64" s="1"/>
      <c r="V64" s="1"/>
      <c r="W64" s="1"/>
      <c r="X64" s="1"/>
      <c r="Y64" s="1"/>
      <c r="Z64" s="1"/>
    </row>
    <row r="65" spans="1:26" ht="45">
      <c r="A65" s="165">
        <v>3</v>
      </c>
      <c r="B65" s="168" t="s">
        <v>150</v>
      </c>
      <c r="C65" s="160" t="s">
        <v>1737</v>
      </c>
      <c r="D65" s="80"/>
      <c r="E65" s="156"/>
      <c r="F65" s="156"/>
      <c r="G65" s="82" t="s">
        <v>79</v>
      </c>
      <c r="H65" s="157">
        <v>43326</v>
      </c>
      <c r="I65" s="84"/>
      <c r="J65" s="80"/>
      <c r="K65" s="158"/>
      <c r="L65" s="159"/>
      <c r="M65" s="1"/>
      <c r="N65" s="1"/>
      <c r="O65" s="1"/>
      <c r="P65" s="1"/>
      <c r="Q65" s="1"/>
      <c r="R65" s="1"/>
      <c r="S65" s="1"/>
      <c r="T65" s="1"/>
      <c r="U65" s="1"/>
      <c r="V65" s="1"/>
      <c r="W65" s="1"/>
      <c r="X65" s="1"/>
      <c r="Y65" s="1"/>
      <c r="Z65" s="1"/>
    </row>
    <row r="66" spans="1:26">
      <c r="A66" s="1"/>
      <c r="B66" s="1"/>
      <c r="C66" s="1"/>
      <c r="D66" s="1"/>
      <c r="E66" s="1"/>
      <c r="F66" s="1"/>
      <c r="G66" s="1"/>
      <c r="H66" s="177"/>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77"/>
      <c r="I67" s="1"/>
      <c r="J67" s="1"/>
      <c r="K67" s="1"/>
      <c r="L67" s="1"/>
      <c r="M67" s="1"/>
      <c r="N67" s="1"/>
      <c r="O67" s="1"/>
      <c r="P67" s="1"/>
      <c r="Q67" s="1"/>
      <c r="R67" s="1"/>
      <c r="S67" s="1"/>
      <c r="T67" s="1"/>
      <c r="U67" s="1"/>
      <c r="V67" s="1"/>
      <c r="W67" s="1"/>
      <c r="X67" s="1"/>
      <c r="Y67" s="1"/>
      <c r="Z67" s="1"/>
    </row>
    <row r="68" spans="1:26">
      <c r="A68" s="255" t="s">
        <v>110</v>
      </c>
      <c r="B68" s="256" t="s">
        <v>1738</v>
      </c>
      <c r="C68" s="235"/>
      <c r="D68" s="236"/>
      <c r="E68" s="235"/>
      <c r="F68" s="235"/>
      <c r="G68" s="236"/>
      <c r="H68" s="257"/>
      <c r="I68" s="236"/>
      <c r="J68" s="236"/>
      <c r="K68" s="235"/>
      <c r="L68" s="235"/>
      <c r="M68" s="258"/>
      <c r="N68" s="258"/>
      <c r="O68" s="258"/>
      <c r="P68" s="258"/>
      <c r="Q68" s="258"/>
      <c r="R68" s="258"/>
      <c r="S68" s="258"/>
      <c r="T68" s="258"/>
      <c r="U68" s="258"/>
      <c r="V68" s="258"/>
      <c r="W68" s="258"/>
      <c r="X68" s="258"/>
      <c r="Y68" s="258"/>
      <c r="Z68" s="258"/>
    </row>
    <row r="69" spans="1:26">
      <c r="A69" s="259"/>
      <c r="B69" s="259"/>
      <c r="C69" s="259"/>
      <c r="D69" s="259"/>
      <c r="E69" s="259"/>
      <c r="F69" s="259"/>
      <c r="G69" s="259"/>
      <c r="H69" s="260"/>
      <c r="I69" s="259"/>
      <c r="J69" s="259"/>
      <c r="K69" s="259"/>
      <c r="L69" s="259"/>
      <c r="M69" s="258"/>
      <c r="N69" s="258"/>
      <c r="O69" s="258"/>
      <c r="P69" s="258"/>
      <c r="Q69" s="258"/>
      <c r="R69" s="258"/>
      <c r="S69" s="258"/>
      <c r="T69" s="258"/>
      <c r="U69" s="258"/>
      <c r="V69" s="258"/>
      <c r="W69" s="258"/>
      <c r="X69" s="258"/>
      <c r="Y69" s="258"/>
      <c r="Z69" s="258"/>
    </row>
    <row r="70" spans="1:26">
      <c r="A70" s="261" t="s">
        <v>90</v>
      </c>
      <c r="B70" s="262" t="s">
        <v>294</v>
      </c>
      <c r="C70" s="263" t="s">
        <v>85</v>
      </c>
      <c r="D70" s="422" t="str">
        <f>IF(COUNTIF(D73:D75, "Failed") &gt; 0, "Failed", IF(COUNTA(D73:D75) = 0, "Not Tested", "Success"))</f>
        <v>Not Tested</v>
      </c>
      <c r="E70" s="412"/>
      <c r="F70" s="97" t="s">
        <v>86</v>
      </c>
      <c r="G70" s="401" t="str">
        <f>IF(COUNTIF(G73:G75, "Failed") &gt; 0, "Failed", IF(COUNTIF(G73:G75, "Need Testing") &gt; 0, "Need Testing", IF(COUNTA(G73:G75) = 0, "Not Tested", "Success")))</f>
        <v>Success</v>
      </c>
      <c r="H70" s="402"/>
      <c r="I70" s="263" t="s">
        <v>87</v>
      </c>
      <c r="J70" s="401" t="str">
        <f>IF(COUNTIF(J73:J75, "Failed") &gt; 0, "Failed", IF(COUNTIF(J73:J75, "Need Testing") &gt; 0, "Need Testing", IF(COUNTA(J73:J75) = 0, "Not Tested", "Success")))</f>
        <v>Not Tested</v>
      </c>
      <c r="K70" s="402"/>
      <c r="L70" s="152"/>
      <c r="M70" s="258"/>
      <c r="N70" s="258"/>
      <c r="O70" s="258"/>
      <c r="P70" s="258"/>
      <c r="Q70" s="258"/>
      <c r="R70" s="258"/>
      <c r="S70" s="258"/>
      <c r="T70" s="258"/>
      <c r="U70" s="258"/>
      <c r="V70" s="258"/>
      <c r="W70" s="258"/>
      <c r="X70" s="258"/>
      <c r="Y70" s="258"/>
      <c r="Z70" s="258"/>
    </row>
    <row r="71" spans="1:26">
      <c r="A71" s="416" t="s">
        <v>92</v>
      </c>
      <c r="B71" s="417" t="s">
        <v>93</v>
      </c>
      <c r="C71" s="417" t="s">
        <v>94</v>
      </c>
      <c r="D71" s="408" t="s">
        <v>95</v>
      </c>
      <c r="E71" s="409"/>
      <c r="F71" s="402"/>
      <c r="G71" s="418" t="s">
        <v>96</v>
      </c>
      <c r="H71" s="411"/>
      <c r="I71" s="412"/>
      <c r="J71" s="408" t="s">
        <v>97</v>
      </c>
      <c r="K71" s="409"/>
      <c r="L71" s="402"/>
      <c r="M71" s="258"/>
      <c r="N71" s="258"/>
      <c r="O71" s="258"/>
      <c r="P71" s="258"/>
      <c r="Q71" s="258"/>
      <c r="R71" s="258"/>
      <c r="S71" s="258"/>
      <c r="T71" s="258"/>
      <c r="U71" s="258"/>
      <c r="V71" s="258"/>
      <c r="W71" s="258"/>
      <c r="X71" s="258"/>
      <c r="Y71" s="258"/>
      <c r="Z71" s="258"/>
    </row>
    <row r="72" spans="1:26">
      <c r="A72" s="399"/>
      <c r="B72" s="412"/>
      <c r="C72" s="412"/>
      <c r="D72" s="75" t="s">
        <v>98</v>
      </c>
      <c r="E72" s="153" t="s">
        <v>99</v>
      </c>
      <c r="F72" s="153" t="s">
        <v>100</v>
      </c>
      <c r="G72" s="202" t="s">
        <v>98</v>
      </c>
      <c r="H72" s="120" t="s">
        <v>99</v>
      </c>
      <c r="I72" s="204" t="s">
        <v>100</v>
      </c>
      <c r="J72" s="75" t="s">
        <v>98</v>
      </c>
      <c r="K72" s="153" t="s">
        <v>99</v>
      </c>
      <c r="L72" s="153" t="s">
        <v>100</v>
      </c>
      <c r="M72" s="258"/>
      <c r="N72" s="258"/>
      <c r="O72" s="258"/>
      <c r="P72" s="258"/>
      <c r="Q72" s="258"/>
      <c r="R72" s="258"/>
      <c r="S72" s="258"/>
      <c r="T72" s="258"/>
      <c r="U72" s="258"/>
      <c r="V72" s="258"/>
      <c r="W72" s="258"/>
      <c r="X72" s="258"/>
      <c r="Y72" s="258"/>
      <c r="Z72" s="258"/>
    </row>
    <row r="73" spans="1:26" ht="45">
      <c r="A73" s="173">
        <v>1</v>
      </c>
      <c r="B73" s="245" t="s">
        <v>295</v>
      </c>
      <c r="C73" s="264" t="s">
        <v>296</v>
      </c>
      <c r="D73" s="80"/>
      <c r="E73" s="156"/>
      <c r="F73" s="156"/>
      <c r="G73" s="82" t="s">
        <v>79</v>
      </c>
      <c r="H73" s="157">
        <v>43326</v>
      </c>
      <c r="I73" s="243"/>
      <c r="J73" s="80"/>
      <c r="K73" s="158"/>
      <c r="L73" s="159"/>
      <c r="M73" s="258"/>
      <c r="N73" s="258"/>
      <c r="O73" s="258"/>
      <c r="P73" s="258"/>
      <c r="Q73" s="258"/>
      <c r="R73" s="258"/>
      <c r="S73" s="258"/>
      <c r="T73" s="258"/>
      <c r="U73" s="258"/>
      <c r="V73" s="258"/>
      <c r="W73" s="258"/>
      <c r="X73" s="258"/>
      <c r="Y73" s="258"/>
      <c r="Z73" s="258"/>
    </row>
    <row r="74" spans="1:26" ht="30">
      <c r="A74" s="173">
        <v>2</v>
      </c>
      <c r="B74" s="245" t="s">
        <v>148</v>
      </c>
      <c r="C74" s="246" t="s">
        <v>149</v>
      </c>
      <c r="D74" s="80"/>
      <c r="E74" s="156"/>
      <c r="F74" s="156"/>
      <c r="G74" s="82" t="s">
        <v>79</v>
      </c>
      <c r="H74" s="157">
        <v>43326</v>
      </c>
      <c r="I74" s="243"/>
      <c r="J74" s="80"/>
      <c r="K74" s="158"/>
      <c r="L74" s="159"/>
      <c r="M74" s="258"/>
      <c r="N74" s="258"/>
      <c r="O74" s="258"/>
      <c r="P74" s="258"/>
      <c r="Q74" s="258"/>
      <c r="R74" s="258"/>
      <c r="S74" s="258"/>
      <c r="T74" s="258"/>
      <c r="U74" s="258"/>
      <c r="V74" s="258"/>
      <c r="W74" s="258"/>
      <c r="X74" s="258"/>
      <c r="Y74" s="258"/>
      <c r="Z74" s="258"/>
    </row>
    <row r="75" spans="1:26" ht="45">
      <c r="A75" s="173">
        <v>3</v>
      </c>
      <c r="B75" s="245" t="s">
        <v>150</v>
      </c>
      <c r="C75" s="246" t="s">
        <v>297</v>
      </c>
      <c r="D75" s="80"/>
      <c r="E75" s="156"/>
      <c r="F75" s="156"/>
      <c r="G75" s="82" t="s">
        <v>79</v>
      </c>
      <c r="H75" s="157">
        <v>43326</v>
      </c>
      <c r="I75" s="243"/>
      <c r="J75" s="80"/>
      <c r="K75" s="158"/>
      <c r="L75" s="159"/>
      <c r="M75" s="258"/>
      <c r="N75" s="258"/>
      <c r="O75" s="258"/>
      <c r="P75" s="258"/>
      <c r="Q75" s="258"/>
      <c r="R75" s="258"/>
      <c r="S75" s="258"/>
      <c r="T75" s="258"/>
      <c r="U75" s="258"/>
      <c r="V75" s="258"/>
      <c r="W75" s="258"/>
      <c r="X75" s="258"/>
      <c r="Y75" s="258"/>
      <c r="Z75" s="258"/>
    </row>
    <row r="76" spans="1:26">
      <c r="A76" s="259"/>
      <c r="B76" s="259"/>
      <c r="C76" s="259"/>
      <c r="D76" s="259"/>
      <c r="E76" s="259"/>
      <c r="F76" s="259"/>
      <c r="G76" s="259"/>
      <c r="H76" s="260"/>
      <c r="I76" s="259"/>
      <c r="J76" s="259"/>
      <c r="K76" s="259"/>
      <c r="L76" s="259"/>
      <c r="M76" s="258"/>
      <c r="N76" s="258"/>
      <c r="O76" s="258"/>
      <c r="P76" s="258"/>
      <c r="Q76" s="258"/>
      <c r="R76" s="258"/>
      <c r="S76" s="258"/>
      <c r="T76" s="258"/>
      <c r="U76" s="258"/>
      <c r="V76" s="258"/>
      <c r="W76" s="258"/>
      <c r="X76" s="258"/>
      <c r="Y76" s="258"/>
      <c r="Z76" s="258"/>
    </row>
    <row r="77" spans="1:26" ht="12" customHeight="1">
      <c r="A77" s="265" t="s">
        <v>119</v>
      </c>
      <c r="B77" s="266" t="s">
        <v>1739</v>
      </c>
      <c r="C77" s="267" t="s">
        <v>85</v>
      </c>
      <c r="D77" s="422" t="str">
        <f>IF(COUNTIF(D80:D82, "Failed") &gt; 0, "Failed", IF(COUNTA(D80:D82) = 0, "Not Tested", "Success"))</f>
        <v>Not Tested</v>
      </c>
      <c r="E77" s="412"/>
      <c r="F77" s="97" t="s">
        <v>86</v>
      </c>
      <c r="G77" s="401" t="str">
        <f>IF(COUNTIF(G80:G82, "Failed") &gt; 0, "Failed", IF(COUNTIF(G80:G82, "Need Testing") &gt; 0, "Need Testing", IF(COUNTA(G80:G82) = 0, "Not Tested", "Success")))</f>
        <v>Success</v>
      </c>
      <c r="H77" s="402"/>
      <c r="I77" s="267" t="s">
        <v>87</v>
      </c>
      <c r="J77" s="401" t="str">
        <f>IF(COUNTIF(J80:J82, "Failed") &gt; 0, "Failed", IF(COUNTIF(J80:J82, "Need Testing") &gt; 0, "Need Testing", IF(COUNTA(J80:J82) = 0, "Not Tested", "Success")))</f>
        <v>Not Tested</v>
      </c>
      <c r="K77" s="402"/>
      <c r="L77" s="152"/>
      <c r="M77" s="258"/>
      <c r="N77" s="258"/>
      <c r="O77" s="258"/>
      <c r="P77" s="258"/>
      <c r="Q77" s="258"/>
      <c r="R77" s="258"/>
      <c r="S77" s="258"/>
      <c r="T77" s="258"/>
      <c r="U77" s="258"/>
      <c r="V77" s="258"/>
      <c r="W77" s="258"/>
      <c r="X77" s="258"/>
      <c r="Y77" s="258"/>
      <c r="Z77" s="258"/>
    </row>
    <row r="78" spans="1:26">
      <c r="A78" s="416" t="s">
        <v>92</v>
      </c>
      <c r="B78" s="417" t="s">
        <v>93</v>
      </c>
      <c r="C78" s="417" t="s">
        <v>94</v>
      </c>
      <c r="D78" s="408" t="s">
        <v>95</v>
      </c>
      <c r="E78" s="409"/>
      <c r="F78" s="402"/>
      <c r="G78" s="418" t="s">
        <v>96</v>
      </c>
      <c r="H78" s="411"/>
      <c r="I78" s="412"/>
      <c r="J78" s="408" t="s">
        <v>97</v>
      </c>
      <c r="K78" s="409"/>
      <c r="L78" s="402"/>
      <c r="M78" s="258"/>
      <c r="N78" s="258"/>
      <c r="O78" s="258"/>
      <c r="P78" s="258"/>
      <c r="Q78" s="258"/>
      <c r="R78" s="258"/>
      <c r="S78" s="258"/>
      <c r="T78" s="258"/>
      <c r="U78" s="258"/>
      <c r="V78" s="258"/>
      <c r="W78" s="258"/>
      <c r="X78" s="258"/>
      <c r="Y78" s="258"/>
      <c r="Z78" s="258"/>
    </row>
    <row r="79" spans="1:26">
      <c r="A79" s="399"/>
      <c r="B79" s="412"/>
      <c r="C79" s="412"/>
      <c r="D79" s="75" t="s">
        <v>98</v>
      </c>
      <c r="E79" s="153" t="s">
        <v>99</v>
      </c>
      <c r="F79" s="153" t="s">
        <v>100</v>
      </c>
      <c r="G79" s="202" t="s">
        <v>98</v>
      </c>
      <c r="H79" s="120" t="s">
        <v>99</v>
      </c>
      <c r="I79" s="204" t="s">
        <v>100</v>
      </c>
      <c r="J79" s="75" t="s">
        <v>98</v>
      </c>
      <c r="K79" s="153" t="s">
        <v>99</v>
      </c>
      <c r="L79" s="153" t="s">
        <v>100</v>
      </c>
      <c r="M79" s="258"/>
      <c r="N79" s="258"/>
      <c r="O79" s="258"/>
      <c r="P79" s="258"/>
      <c r="Q79" s="258"/>
      <c r="R79" s="258"/>
      <c r="S79" s="258"/>
      <c r="T79" s="258"/>
      <c r="U79" s="258"/>
      <c r="V79" s="258"/>
      <c r="W79" s="258"/>
      <c r="X79" s="258"/>
      <c r="Y79" s="258"/>
      <c r="Z79" s="258"/>
    </row>
    <row r="80" spans="1:26" ht="45">
      <c r="A80" s="244">
        <v>1</v>
      </c>
      <c r="B80" s="245" t="s">
        <v>299</v>
      </c>
      <c r="C80" s="264" t="s">
        <v>300</v>
      </c>
      <c r="D80" s="80"/>
      <c r="E80" s="156"/>
      <c r="F80" s="156"/>
      <c r="G80" s="82" t="s">
        <v>79</v>
      </c>
      <c r="H80" s="157">
        <v>43326</v>
      </c>
      <c r="I80" s="243"/>
      <c r="J80" s="80"/>
      <c r="K80" s="158"/>
      <c r="L80" s="159"/>
      <c r="M80" s="258"/>
      <c r="N80" s="258"/>
      <c r="O80" s="258"/>
      <c r="P80" s="258"/>
      <c r="Q80" s="258"/>
      <c r="R80" s="258"/>
      <c r="S80" s="258"/>
      <c r="T80" s="258"/>
      <c r="U80" s="258"/>
      <c r="V80" s="258"/>
      <c r="W80" s="258"/>
      <c r="X80" s="258"/>
      <c r="Y80" s="258"/>
      <c r="Z80" s="258"/>
    </row>
    <row r="81" spans="1:26" ht="30">
      <c r="A81" s="173">
        <v>2</v>
      </c>
      <c r="B81" s="245" t="s">
        <v>148</v>
      </c>
      <c r="C81" s="246" t="s">
        <v>149</v>
      </c>
      <c r="D81" s="80"/>
      <c r="E81" s="156"/>
      <c r="F81" s="156"/>
      <c r="G81" s="82" t="s">
        <v>79</v>
      </c>
      <c r="H81" s="157">
        <v>43326</v>
      </c>
      <c r="I81" s="243"/>
      <c r="J81" s="80"/>
      <c r="K81" s="158"/>
      <c r="L81" s="159"/>
      <c r="M81" s="258"/>
      <c r="N81" s="258"/>
      <c r="O81" s="258"/>
      <c r="P81" s="258"/>
      <c r="Q81" s="258"/>
      <c r="R81" s="258"/>
      <c r="S81" s="258"/>
      <c r="T81" s="258"/>
      <c r="U81" s="258"/>
      <c r="V81" s="258"/>
      <c r="W81" s="258"/>
      <c r="X81" s="258"/>
      <c r="Y81" s="258"/>
      <c r="Z81" s="258"/>
    </row>
    <row r="82" spans="1:26" ht="45">
      <c r="A82" s="244">
        <v>3</v>
      </c>
      <c r="B82" s="245" t="s">
        <v>150</v>
      </c>
      <c r="C82" s="246" t="s">
        <v>301</v>
      </c>
      <c r="D82" s="80"/>
      <c r="E82" s="156"/>
      <c r="F82" s="156"/>
      <c r="G82" s="82" t="s">
        <v>79</v>
      </c>
      <c r="H82" s="157">
        <v>43326</v>
      </c>
      <c r="I82" s="243"/>
      <c r="J82" s="80"/>
      <c r="K82" s="158"/>
      <c r="L82" s="159"/>
      <c r="M82" s="258"/>
      <c r="N82" s="258"/>
      <c r="O82" s="258"/>
      <c r="P82" s="258"/>
      <c r="Q82" s="258"/>
      <c r="R82" s="258"/>
      <c r="S82" s="258"/>
      <c r="T82" s="258"/>
      <c r="U82" s="258"/>
      <c r="V82" s="258"/>
      <c r="W82" s="258"/>
      <c r="X82" s="258"/>
      <c r="Y82" s="258"/>
      <c r="Z82" s="258"/>
    </row>
    <row r="83" spans="1:26">
      <c r="A83" s="1"/>
      <c r="B83" s="1"/>
      <c r="C83" s="1"/>
      <c r="D83" s="1"/>
      <c r="E83" s="1"/>
      <c r="F83" s="1"/>
      <c r="G83" s="1"/>
      <c r="H83" s="177"/>
      <c r="I83" s="1"/>
      <c r="J83" s="1"/>
      <c r="K83" s="1"/>
      <c r="L83" s="1"/>
      <c r="M83" s="1"/>
      <c r="N83" s="1"/>
      <c r="O83" s="1"/>
      <c r="P83" s="1"/>
      <c r="Q83" s="1"/>
      <c r="R83" s="1"/>
      <c r="S83" s="1"/>
      <c r="T83" s="1"/>
      <c r="U83" s="1"/>
      <c r="V83" s="1"/>
      <c r="W83" s="1"/>
      <c r="X83" s="1"/>
      <c r="Y83" s="1"/>
      <c r="Z83" s="1"/>
    </row>
    <row r="84" spans="1:26" ht="12" customHeight="1">
      <c r="A84" s="268" t="s">
        <v>134</v>
      </c>
      <c r="B84" s="269" t="s">
        <v>1740</v>
      </c>
      <c r="C84" s="267" t="s">
        <v>85</v>
      </c>
      <c r="D84" s="422" t="str">
        <f>IF(COUNTIF(D87:D89, "Failed") &gt; 0, "Failed", IF(COUNTA(D87:D89) = 0, "Not Tested", "Success"))</f>
        <v>Not Tested</v>
      </c>
      <c r="E84" s="412"/>
      <c r="F84" s="97" t="s">
        <v>86</v>
      </c>
      <c r="G84" s="401" t="str">
        <f>IF(COUNTIF(G87:G89, "Failed") &gt; 0, "Failed", IF(COUNTIF(G87:G89, "Need Testing") &gt; 0, "Need Testing", IF(COUNTA(G87:G89) = 0, "Not Tested", "Success")))</f>
        <v>Success</v>
      </c>
      <c r="H84" s="402"/>
      <c r="I84" s="267" t="s">
        <v>87</v>
      </c>
      <c r="J84" s="401" t="str">
        <f>IF(COUNTIF(J87:J89, "Failed") &gt; 0, "Failed", IF(COUNTIF(J87:J89, "Need Testing") &gt; 0, "Need Testing", IF(COUNTA(J87:J89) = 0, "Not Tested", "Success")))</f>
        <v>Not Tested</v>
      </c>
      <c r="K84" s="402"/>
      <c r="L84" s="152"/>
      <c r="M84" s="258"/>
      <c r="N84" s="258"/>
      <c r="O84" s="258"/>
      <c r="P84" s="258"/>
      <c r="Q84" s="258"/>
      <c r="R84" s="258"/>
      <c r="S84" s="258"/>
      <c r="T84" s="258"/>
      <c r="U84" s="258"/>
      <c r="V84" s="258"/>
      <c r="W84" s="258"/>
      <c r="X84" s="258"/>
      <c r="Y84" s="258"/>
      <c r="Z84" s="258"/>
    </row>
    <row r="85" spans="1:26">
      <c r="A85" s="416" t="s">
        <v>92</v>
      </c>
      <c r="B85" s="417" t="s">
        <v>93</v>
      </c>
      <c r="C85" s="417" t="s">
        <v>94</v>
      </c>
      <c r="D85" s="408" t="s">
        <v>95</v>
      </c>
      <c r="E85" s="409"/>
      <c r="F85" s="402"/>
      <c r="G85" s="418" t="s">
        <v>96</v>
      </c>
      <c r="H85" s="411"/>
      <c r="I85" s="412"/>
      <c r="J85" s="408" t="s">
        <v>97</v>
      </c>
      <c r="K85" s="409"/>
      <c r="L85" s="402"/>
      <c r="M85" s="258"/>
      <c r="N85" s="258"/>
      <c r="O85" s="258"/>
      <c r="P85" s="258"/>
      <c r="Q85" s="258"/>
      <c r="R85" s="258"/>
      <c r="S85" s="258"/>
      <c r="T85" s="258"/>
      <c r="U85" s="258"/>
      <c r="V85" s="258"/>
      <c r="W85" s="258"/>
      <c r="X85" s="258"/>
      <c r="Y85" s="258"/>
      <c r="Z85" s="258"/>
    </row>
    <row r="86" spans="1:26">
      <c r="A86" s="399"/>
      <c r="B86" s="412"/>
      <c r="C86" s="412"/>
      <c r="D86" s="75" t="s">
        <v>98</v>
      </c>
      <c r="E86" s="153" t="s">
        <v>99</v>
      </c>
      <c r="F86" s="153" t="s">
        <v>100</v>
      </c>
      <c r="G86" s="202" t="s">
        <v>98</v>
      </c>
      <c r="H86" s="120" t="s">
        <v>99</v>
      </c>
      <c r="I86" s="204" t="s">
        <v>100</v>
      </c>
      <c r="J86" s="75" t="s">
        <v>98</v>
      </c>
      <c r="K86" s="153" t="s">
        <v>99</v>
      </c>
      <c r="L86" s="153" t="s">
        <v>100</v>
      </c>
      <c r="M86" s="258"/>
      <c r="N86" s="258"/>
      <c r="O86" s="258"/>
      <c r="P86" s="258"/>
      <c r="Q86" s="258"/>
      <c r="R86" s="258"/>
      <c r="S86" s="258"/>
      <c r="T86" s="258"/>
      <c r="U86" s="258"/>
      <c r="V86" s="258"/>
      <c r="W86" s="258"/>
      <c r="X86" s="258"/>
      <c r="Y86" s="258"/>
      <c r="Z86" s="258"/>
    </row>
    <row r="87" spans="1:26" ht="45">
      <c r="A87" s="244">
        <v>1</v>
      </c>
      <c r="B87" s="174" t="s">
        <v>1741</v>
      </c>
      <c r="C87" s="175" t="s">
        <v>1742</v>
      </c>
      <c r="D87" s="80"/>
      <c r="E87" s="156"/>
      <c r="F87" s="156"/>
      <c r="G87" s="82" t="s">
        <v>79</v>
      </c>
      <c r="H87" s="157">
        <v>43326</v>
      </c>
      <c r="I87" s="243"/>
      <c r="J87" s="80"/>
      <c r="K87" s="158"/>
      <c r="L87" s="159"/>
      <c r="M87" s="258"/>
      <c r="N87" s="258"/>
      <c r="O87" s="258"/>
      <c r="P87" s="258"/>
      <c r="Q87" s="258"/>
      <c r="R87" s="258"/>
      <c r="S87" s="258"/>
      <c r="T87" s="258"/>
      <c r="U87" s="258"/>
      <c r="V87" s="258"/>
      <c r="W87" s="258"/>
      <c r="X87" s="258"/>
      <c r="Y87" s="258"/>
      <c r="Z87" s="258"/>
    </row>
    <row r="88" spans="1:26" ht="30">
      <c r="A88" s="173">
        <v>2</v>
      </c>
      <c r="B88" s="245" t="s">
        <v>148</v>
      </c>
      <c r="C88" s="246" t="s">
        <v>149</v>
      </c>
      <c r="D88" s="80"/>
      <c r="E88" s="156"/>
      <c r="F88" s="156"/>
      <c r="G88" s="82" t="s">
        <v>79</v>
      </c>
      <c r="H88" s="157">
        <v>43326</v>
      </c>
      <c r="I88" s="243"/>
      <c r="J88" s="80"/>
      <c r="K88" s="158"/>
      <c r="L88" s="159"/>
      <c r="M88" s="258"/>
      <c r="N88" s="258"/>
      <c r="O88" s="258"/>
      <c r="P88" s="258"/>
      <c r="Q88" s="258"/>
      <c r="R88" s="258"/>
      <c r="S88" s="258"/>
      <c r="T88" s="258"/>
      <c r="U88" s="258"/>
      <c r="V88" s="258"/>
      <c r="W88" s="258"/>
      <c r="X88" s="258"/>
      <c r="Y88" s="258"/>
      <c r="Z88" s="258"/>
    </row>
    <row r="89" spans="1:26" ht="45">
      <c r="A89" s="244">
        <v>3</v>
      </c>
      <c r="B89" s="245" t="s">
        <v>150</v>
      </c>
      <c r="C89" s="176" t="s">
        <v>1743</v>
      </c>
      <c r="D89" s="80"/>
      <c r="E89" s="156"/>
      <c r="F89" s="156"/>
      <c r="G89" s="82" t="s">
        <v>79</v>
      </c>
      <c r="H89" s="157">
        <v>43326</v>
      </c>
      <c r="I89" s="243"/>
      <c r="J89" s="80"/>
      <c r="K89" s="158"/>
      <c r="L89" s="159"/>
      <c r="M89" s="258"/>
      <c r="N89" s="258"/>
      <c r="O89" s="258"/>
      <c r="P89" s="258"/>
      <c r="Q89" s="258"/>
      <c r="R89" s="258"/>
      <c r="S89" s="258"/>
      <c r="T89" s="258"/>
      <c r="U89" s="258"/>
      <c r="V89" s="258"/>
      <c r="W89" s="258"/>
      <c r="X89" s="258"/>
      <c r="Y89" s="258"/>
      <c r="Z89" s="258"/>
    </row>
    <row r="90" spans="1:26">
      <c r="A90" s="1"/>
      <c r="B90" s="1"/>
      <c r="C90" s="1"/>
      <c r="D90" s="1"/>
      <c r="E90" s="1"/>
      <c r="F90" s="1"/>
      <c r="G90" s="1"/>
      <c r="H90" s="177"/>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77"/>
      <c r="I91" s="1"/>
      <c r="J91" s="1"/>
      <c r="K91" s="1"/>
      <c r="L91" s="1"/>
      <c r="M91" s="1"/>
      <c r="N91" s="1"/>
      <c r="O91" s="1"/>
      <c r="P91" s="1"/>
      <c r="Q91" s="1"/>
      <c r="R91" s="1"/>
      <c r="S91" s="1"/>
      <c r="T91" s="1"/>
      <c r="U91" s="1"/>
      <c r="V91" s="1"/>
      <c r="W91" s="1"/>
      <c r="X91" s="1"/>
      <c r="Y91" s="1"/>
      <c r="Z91" s="1"/>
    </row>
    <row r="92" spans="1:26" ht="30">
      <c r="A92" s="255" t="s">
        <v>114</v>
      </c>
      <c r="B92" s="256" t="s">
        <v>1744</v>
      </c>
      <c r="C92" s="235"/>
      <c r="D92" s="236"/>
      <c r="E92" s="235"/>
      <c r="F92" s="235"/>
      <c r="G92" s="236"/>
      <c r="H92" s="257"/>
      <c r="I92" s="236"/>
      <c r="J92" s="236"/>
      <c r="K92" s="235"/>
      <c r="L92" s="235"/>
      <c r="M92" s="258"/>
      <c r="N92" s="258"/>
      <c r="O92" s="258"/>
      <c r="P92" s="258"/>
      <c r="Q92" s="258"/>
      <c r="R92" s="258"/>
      <c r="S92" s="258"/>
      <c r="T92" s="258"/>
      <c r="U92" s="258"/>
      <c r="V92" s="258"/>
      <c r="W92" s="258"/>
      <c r="X92" s="258"/>
      <c r="Y92" s="258"/>
      <c r="Z92" s="258"/>
    </row>
    <row r="93" spans="1:26">
      <c r="A93" s="259"/>
      <c r="B93" s="259"/>
      <c r="C93" s="259"/>
      <c r="D93" s="259"/>
      <c r="E93" s="259"/>
      <c r="F93" s="259"/>
      <c r="G93" s="259"/>
      <c r="H93" s="260"/>
      <c r="I93" s="259"/>
      <c r="J93" s="259"/>
      <c r="K93" s="259"/>
      <c r="L93" s="259"/>
      <c r="M93" s="258"/>
      <c r="N93" s="258"/>
      <c r="O93" s="258"/>
      <c r="P93" s="258"/>
      <c r="Q93" s="258"/>
      <c r="R93" s="258"/>
      <c r="S93" s="258"/>
      <c r="T93" s="258"/>
      <c r="U93" s="258"/>
      <c r="V93" s="258"/>
      <c r="W93" s="258"/>
      <c r="X93" s="258"/>
      <c r="Y93" s="258"/>
      <c r="Z93" s="258"/>
    </row>
    <row r="94" spans="1:26">
      <c r="A94" s="261" t="s">
        <v>90</v>
      </c>
      <c r="B94" s="270" t="s">
        <v>303</v>
      </c>
      <c r="C94" s="263" t="s">
        <v>85</v>
      </c>
      <c r="D94" s="422" t="str">
        <f>IF(COUNTIF(D97:D99, "Failed") &gt; 0, "Failed", IF(COUNTA(D97:D99) = 0, "Not Tested", "Success"))</f>
        <v>Not Tested</v>
      </c>
      <c r="E94" s="412"/>
      <c r="F94" s="97" t="s">
        <v>86</v>
      </c>
      <c r="G94" s="401" t="str">
        <f>IF(COUNTIF(G97:G99, "Failed") &gt; 0, "Failed", IF(COUNTIF(G97:G99, "Need Testing") &gt; 0, "Need Testing", IF(COUNTA(G97:G99) = 0, "Not Tested", "Success")))</f>
        <v>Success</v>
      </c>
      <c r="H94" s="402"/>
      <c r="I94" s="263" t="s">
        <v>87</v>
      </c>
      <c r="J94" s="401" t="str">
        <f>IF(COUNTIF(J97:J99, "Failed") &gt; 0, "Failed", IF(COUNTIF(J97:J99, "Need Testing") &gt; 0, "Need Testing", IF(COUNTA(J97:J99) = 0, "Not Tested", "Success")))</f>
        <v>Not Tested</v>
      </c>
      <c r="K94" s="402"/>
      <c r="L94" s="152"/>
      <c r="M94" s="258"/>
      <c r="N94" s="258"/>
      <c r="O94" s="258"/>
      <c r="P94" s="258"/>
      <c r="Q94" s="258"/>
      <c r="R94" s="258"/>
      <c r="S94" s="258"/>
      <c r="T94" s="258"/>
      <c r="U94" s="258"/>
      <c r="V94" s="258"/>
      <c r="W94" s="258"/>
      <c r="X94" s="258"/>
      <c r="Y94" s="258"/>
      <c r="Z94" s="258"/>
    </row>
    <row r="95" spans="1:26">
      <c r="A95" s="416" t="s">
        <v>92</v>
      </c>
      <c r="B95" s="417" t="s">
        <v>93</v>
      </c>
      <c r="C95" s="417" t="s">
        <v>94</v>
      </c>
      <c r="D95" s="408" t="s">
        <v>95</v>
      </c>
      <c r="E95" s="409"/>
      <c r="F95" s="402"/>
      <c r="G95" s="418" t="s">
        <v>96</v>
      </c>
      <c r="H95" s="411"/>
      <c r="I95" s="412"/>
      <c r="J95" s="408" t="s">
        <v>97</v>
      </c>
      <c r="K95" s="409"/>
      <c r="L95" s="402"/>
      <c r="M95" s="258"/>
      <c r="N95" s="258"/>
      <c r="O95" s="258"/>
      <c r="P95" s="258"/>
      <c r="Q95" s="258"/>
      <c r="R95" s="258"/>
      <c r="S95" s="258"/>
      <c r="T95" s="258"/>
      <c r="U95" s="258"/>
      <c r="V95" s="258"/>
      <c r="W95" s="258"/>
      <c r="X95" s="258"/>
      <c r="Y95" s="258"/>
      <c r="Z95" s="258"/>
    </row>
    <row r="96" spans="1:26">
      <c r="A96" s="399"/>
      <c r="B96" s="412"/>
      <c r="C96" s="412"/>
      <c r="D96" s="75" t="s">
        <v>98</v>
      </c>
      <c r="E96" s="153" t="s">
        <v>99</v>
      </c>
      <c r="F96" s="153" t="s">
        <v>100</v>
      </c>
      <c r="G96" s="202" t="s">
        <v>98</v>
      </c>
      <c r="H96" s="120" t="s">
        <v>99</v>
      </c>
      <c r="I96" s="204" t="s">
        <v>100</v>
      </c>
      <c r="J96" s="75" t="s">
        <v>98</v>
      </c>
      <c r="K96" s="153" t="s">
        <v>99</v>
      </c>
      <c r="L96" s="153" t="s">
        <v>100</v>
      </c>
      <c r="M96" s="258"/>
      <c r="N96" s="258"/>
      <c r="O96" s="258"/>
      <c r="P96" s="258"/>
      <c r="Q96" s="258"/>
      <c r="R96" s="258"/>
      <c r="S96" s="258"/>
      <c r="T96" s="258"/>
      <c r="U96" s="258"/>
      <c r="V96" s="258"/>
      <c r="W96" s="258"/>
      <c r="X96" s="258"/>
      <c r="Y96" s="258"/>
      <c r="Z96" s="258"/>
    </row>
    <row r="97" spans="1:26" ht="45">
      <c r="A97" s="173">
        <v>1</v>
      </c>
      <c r="B97" s="174" t="s">
        <v>304</v>
      </c>
      <c r="C97" s="175" t="s">
        <v>1745</v>
      </c>
      <c r="D97" s="80"/>
      <c r="E97" s="156"/>
      <c r="F97" s="156"/>
      <c r="G97" s="82" t="s">
        <v>79</v>
      </c>
      <c r="H97" s="157">
        <v>43326</v>
      </c>
      <c r="I97" s="243"/>
      <c r="J97" s="80"/>
      <c r="K97" s="158"/>
      <c r="L97" s="159"/>
      <c r="M97" s="258"/>
      <c r="N97" s="258"/>
      <c r="O97" s="258"/>
      <c r="P97" s="258"/>
      <c r="Q97" s="258"/>
      <c r="R97" s="258"/>
      <c r="S97" s="258"/>
      <c r="T97" s="258"/>
      <c r="U97" s="258"/>
      <c r="V97" s="258"/>
      <c r="W97" s="258"/>
      <c r="X97" s="258"/>
      <c r="Y97" s="258"/>
      <c r="Z97" s="258"/>
    </row>
    <row r="98" spans="1:26" ht="30">
      <c r="A98" s="173">
        <v>2</v>
      </c>
      <c r="B98" s="245" t="s">
        <v>148</v>
      </c>
      <c r="C98" s="246" t="s">
        <v>149</v>
      </c>
      <c r="D98" s="80"/>
      <c r="E98" s="156"/>
      <c r="F98" s="156"/>
      <c r="G98" s="82" t="s">
        <v>79</v>
      </c>
      <c r="H98" s="157">
        <v>43326</v>
      </c>
      <c r="I98" s="243"/>
      <c r="J98" s="80"/>
      <c r="K98" s="158"/>
      <c r="L98" s="159"/>
      <c r="M98" s="258"/>
      <c r="N98" s="258"/>
      <c r="O98" s="258"/>
      <c r="P98" s="258"/>
      <c r="Q98" s="258"/>
      <c r="R98" s="258"/>
      <c r="S98" s="258"/>
      <c r="T98" s="258"/>
      <c r="U98" s="258"/>
      <c r="V98" s="258"/>
      <c r="W98" s="258"/>
      <c r="X98" s="258"/>
      <c r="Y98" s="258"/>
      <c r="Z98" s="258"/>
    </row>
    <row r="99" spans="1:26" ht="45">
      <c r="A99" s="173">
        <v>3</v>
      </c>
      <c r="B99" s="245" t="s">
        <v>150</v>
      </c>
      <c r="C99" s="176" t="s">
        <v>306</v>
      </c>
      <c r="D99" s="80"/>
      <c r="E99" s="156"/>
      <c r="F99" s="156"/>
      <c r="G99" s="82" t="s">
        <v>79</v>
      </c>
      <c r="H99" s="157">
        <v>43326</v>
      </c>
      <c r="I99" s="243"/>
      <c r="J99" s="80"/>
      <c r="K99" s="158"/>
      <c r="L99" s="159"/>
      <c r="M99" s="258"/>
      <c r="N99" s="258"/>
      <c r="O99" s="258"/>
      <c r="P99" s="258"/>
      <c r="Q99" s="258"/>
      <c r="R99" s="258"/>
      <c r="S99" s="258"/>
      <c r="T99" s="258"/>
      <c r="U99" s="258"/>
      <c r="V99" s="258"/>
      <c r="W99" s="258"/>
      <c r="X99" s="258"/>
      <c r="Y99" s="258"/>
      <c r="Z99" s="258"/>
    </row>
    <row r="100" spans="1:26">
      <c r="A100" s="1"/>
      <c r="B100" s="1"/>
      <c r="C100" s="1"/>
      <c r="D100" s="1"/>
      <c r="E100" s="1"/>
      <c r="F100" s="1"/>
      <c r="G100" s="1"/>
      <c r="H100" s="177"/>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77"/>
      <c r="I101" s="1"/>
      <c r="J101" s="1"/>
      <c r="K101" s="1"/>
      <c r="L101" s="1"/>
      <c r="M101" s="1"/>
      <c r="N101" s="1"/>
      <c r="O101" s="1"/>
      <c r="P101" s="1"/>
      <c r="Q101" s="1"/>
      <c r="R101" s="1"/>
      <c r="S101" s="1"/>
      <c r="T101" s="1"/>
      <c r="U101" s="1"/>
      <c r="V101" s="1"/>
      <c r="W101" s="1"/>
      <c r="X101" s="1"/>
      <c r="Y101" s="1"/>
      <c r="Z101" s="1"/>
    </row>
    <row r="102" spans="1:26" ht="25.5">
      <c r="A102" s="162" t="s">
        <v>123</v>
      </c>
      <c r="B102" s="163" t="s">
        <v>1746</v>
      </c>
      <c r="C102" s="146"/>
      <c r="D102" s="68"/>
      <c r="E102" s="148"/>
      <c r="F102" s="148"/>
      <c r="G102" s="68"/>
      <c r="H102" s="254"/>
      <c r="I102" s="67"/>
      <c r="J102" s="68"/>
      <c r="K102" s="147"/>
      <c r="L102" s="148"/>
      <c r="M102" s="1"/>
      <c r="N102" s="1"/>
      <c r="O102" s="1"/>
      <c r="P102" s="1"/>
      <c r="Q102" s="1"/>
      <c r="R102" s="1"/>
      <c r="S102" s="1"/>
      <c r="T102" s="1"/>
      <c r="U102" s="1"/>
      <c r="V102" s="1"/>
      <c r="W102" s="1"/>
      <c r="X102" s="1"/>
      <c r="Y102" s="1"/>
      <c r="Z102" s="1"/>
    </row>
    <row r="103" spans="1:26">
      <c r="A103" s="1"/>
      <c r="B103" s="1"/>
      <c r="C103" s="1"/>
      <c r="D103" s="1"/>
      <c r="E103" s="1"/>
      <c r="F103" s="1"/>
      <c r="G103" s="1"/>
      <c r="H103" s="177"/>
      <c r="I103" s="1"/>
      <c r="J103" s="1"/>
      <c r="K103" s="1"/>
      <c r="L103" s="1"/>
      <c r="M103" s="1"/>
      <c r="N103" s="1"/>
      <c r="O103" s="1"/>
      <c r="P103" s="1"/>
      <c r="Q103" s="1"/>
      <c r="R103" s="1"/>
      <c r="S103" s="1"/>
      <c r="T103" s="1"/>
      <c r="U103" s="1"/>
      <c r="V103" s="1"/>
      <c r="W103" s="1"/>
      <c r="X103" s="1"/>
      <c r="Y103" s="1"/>
      <c r="Z103" s="1"/>
    </row>
    <row r="104" spans="1:26">
      <c r="A104" s="104" t="s">
        <v>90</v>
      </c>
      <c r="B104" s="150" t="s">
        <v>348</v>
      </c>
      <c r="C104" s="73" t="s">
        <v>85</v>
      </c>
      <c r="D104" s="422" t="str">
        <f>IF(COUNTIF(D107:D109, "Failed") &gt; 0, "Failed", IF(COUNTA(D107:D109) = 0, "Not Tested", "Success"))</f>
        <v>Not Tested</v>
      </c>
      <c r="E104" s="412"/>
      <c r="F104" s="97" t="s">
        <v>86</v>
      </c>
      <c r="G104" s="401" t="str">
        <f>IF(COUNTIF(G107:G109, "Failed") &gt; 0, "Failed", IF(COUNTIF(G107:G109, "Need Testing") &gt; 0, "Need Testing", IF(COUNTA(G107:G109) = 0, "Not Tested", "Success")))</f>
        <v>Success</v>
      </c>
      <c r="H104" s="402"/>
      <c r="I104" s="73" t="s">
        <v>87</v>
      </c>
      <c r="J104" s="401" t="str">
        <f>IF(COUNTIF(J107:J109, "Failed") &gt; 0, "Failed", IF(COUNTIF(J107:J109, "Need Testing") &gt; 0, "Need Testing", IF(COUNTA(J107:J109) = 0, "Not Tested", "Success")))</f>
        <v>Not Tested</v>
      </c>
      <c r="K104" s="402"/>
      <c r="L104" s="152"/>
      <c r="M104" s="1"/>
      <c r="N104" s="1"/>
      <c r="O104" s="1"/>
      <c r="P104" s="1"/>
      <c r="Q104" s="1"/>
      <c r="R104" s="1"/>
      <c r="S104" s="1"/>
      <c r="T104" s="1"/>
      <c r="U104" s="1"/>
      <c r="V104" s="1"/>
      <c r="W104" s="1"/>
      <c r="X104" s="1"/>
      <c r="Y104" s="1"/>
      <c r="Z104" s="1"/>
    </row>
    <row r="105" spans="1:26">
      <c r="A105" s="403" t="s">
        <v>92</v>
      </c>
      <c r="B105" s="404" t="s">
        <v>93</v>
      </c>
      <c r="C105" s="404" t="s">
        <v>94</v>
      </c>
      <c r="D105" s="408" t="s">
        <v>95</v>
      </c>
      <c r="E105" s="409"/>
      <c r="F105" s="402"/>
      <c r="G105" s="408" t="s">
        <v>96</v>
      </c>
      <c r="H105" s="409"/>
      <c r="I105" s="402"/>
      <c r="J105" s="408" t="s">
        <v>97</v>
      </c>
      <c r="K105" s="409"/>
      <c r="L105" s="402"/>
      <c r="M105" s="1"/>
      <c r="N105" s="1"/>
      <c r="O105" s="1"/>
      <c r="P105" s="1"/>
      <c r="Q105" s="1"/>
      <c r="R105" s="1"/>
      <c r="S105" s="1"/>
      <c r="T105" s="1"/>
      <c r="U105" s="1"/>
      <c r="V105" s="1"/>
      <c r="W105" s="1"/>
      <c r="X105" s="1"/>
      <c r="Y105" s="1"/>
      <c r="Z105" s="1"/>
    </row>
    <row r="106" spans="1:26">
      <c r="A106" s="399"/>
      <c r="B106" s="399"/>
      <c r="C106" s="399"/>
      <c r="D106" s="75" t="s">
        <v>98</v>
      </c>
      <c r="E106" s="153" t="s">
        <v>99</v>
      </c>
      <c r="F106" s="153" t="s">
        <v>100</v>
      </c>
      <c r="G106" s="75" t="s">
        <v>98</v>
      </c>
      <c r="H106" s="76" t="s">
        <v>99</v>
      </c>
      <c r="I106" s="76" t="s">
        <v>100</v>
      </c>
      <c r="J106" s="75" t="s">
        <v>98</v>
      </c>
      <c r="K106" s="153" t="s">
        <v>99</v>
      </c>
      <c r="L106" s="153" t="s">
        <v>100</v>
      </c>
      <c r="M106" s="164"/>
      <c r="N106" s="164"/>
      <c r="O106" s="164"/>
      <c r="P106" s="164"/>
      <c r="Q106" s="164"/>
      <c r="R106" s="1"/>
      <c r="S106" s="1"/>
      <c r="T106" s="1"/>
      <c r="U106" s="1"/>
      <c r="V106" s="1"/>
      <c r="W106" s="1"/>
      <c r="X106" s="1"/>
      <c r="Y106" s="1"/>
      <c r="Z106" s="1"/>
    </row>
    <row r="107" spans="1:26" ht="45">
      <c r="A107" s="165">
        <v>1</v>
      </c>
      <c r="B107" s="154" t="s">
        <v>146</v>
      </c>
      <c r="C107" s="155" t="s">
        <v>147</v>
      </c>
      <c r="D107" s="80"/>
      <c r="E107" s="156"/>
      <c r="F107" s="156"/>
      <c r="G107" s="82" t="s">
        <v>79</v>
      </c>
      <c r="H107" s="157">
        <v>43326</v>
      </c>
      <c r="I107" s="84"/>
      <c r="J107" s="80"/>
      <c r="K107" s="158"/>
      <c r="L107" s="159"/>
      <c r="M107" s="1"/>
      <c r="N107" s="1"/>
      <c r="O107" s="1"/>
      <c r="P107" s="1"/>
      <c r="Q107" s="1"/>
      <c r="R107" s="1"/>
      <c r="S107" s="1"/>
      <c r="T107" s="1"/>
      <c r="U107" s="1"/>
      <c r="V107" s="1"/>
      <c r="W107" s="1"/>
      <c r="X107" s="1"/>
      <c r="Y107" s="1"/>
      <c r="Z107" s="1"/>
    </row>
    <row r="108" spans="1:26" ht="30">
      <c r="A108" s="165">
        <v>2</v>
      </c>
      <c r="B108" s="168" t="s">
        <v>148</v>
      </c>
      <c r="C108" s="169" t="s">
        <v>149</v>
      </c>
      <c r="D108" s="80"/>
      <c r="E108" s="156"/>
      <c r="F108" s="156"/>
      <c r="G108" s="82" t="s">
        <v>79</v>
      </c>
      <c r="H108" s="157">
        <v>43326</v>
      </c>
      <c r="I108" s="84"/>
      <c r="J108" s="80"/>
      <c r="K108" s="158"/>
      <c r="L108" s="159"/>
      <c r="M108" s="1"/>
      <c r="N108" s="1"/>
      <c r="O108" s="1"/>
      <c r="P108" s="1"/>
      <c r="Q108" s="1"/>
      <c r="R108" s="1"/>
      <c r="S108" s="1"/>
      <c r="T108" s="1"/>
      <c r="U108" s="1"/>
      <c r="V108" s="1"/>
      <c r="W108" s="1"/>
      <c r="X108" s="1"/>
      <c r="Y108" s="1"/>
      <c r="Z108" s="1"/>
    </row>
    <row r="109" spans="1:26" ht="12" customHeight="1">
      <c r="A109" s="165">
        <v>3</v>
      </c>
      <c r="B109" s="168" t="s">
        <v>150</v>
      </c>
      <c r="C109" s="160" t="s">
        <v>151</v>
      </c>
      <c r="D109" s="80"/>
      <c r="E109" s="156"/>
      <c r="F109" s="156"/>
      <c r="G109" s="95" t="s">
        <v>79</v>
      </c>
      <c r="H109" s="157">
        <v>43326</v>
      </c>
      <c r="I109" s="84"/>
      <c r="J109" s="80"/>
      <c r="K109" s="158"/>
      <c r="L109" s="159"/>
      <c r="M109" s="1"/>
      <c r="N109" s="1"/>
      <c r="O109" s="1"/>
      <c r="P109" s="1"/>
      <c r="Q109" s="1"/>
      <c r="R109" s="1"/>
      <c r="S109" s="1"/>
      <c r="T109" s="1"/>
      <c r="U109" s="1"/>
      <c r="V109" s="1"/>
      <c r="W109" s="1"/>
      <c r="X109" s="1"/>
      <c r="Y109" s="1"/>
      <c r="Z109" s="1"/>
    </row>
    <row r="110" spans="1:26">
      <c r="A110" s="1"/>
      <c r="B110" s="1"/>
      <c r="C110" s="1"/>
      <c r="D110" s="1"/>
      <c r="E110" s="1"/>
      <c r="F110" s="1"/>
      <c r="G110" s="1"/>
      <c r="H110" s="177"/>
      <c r="I110" s="1"/>
      <c r="J110" s="1"/>
      <c r="K110" s="1"/>
      <c r="L110" s="1"/>
      <c r="M110" s="1"/>
      <c r="N110" s="1"/>
      <c r="O110" s="1"/>
      <c r="P110" s="1"/>
      <c r="Q110" s="1"/>
      <c r="R110" s="1"/>
      <c r="S110" s="1"/>
      <c r="T110" s="1"/>
      <c r="U110" s="1"/>
      <c r="V110" s="1"/>
      <c r="W110" s="1"/>
      <c r="X110" s="1"/>
      <c r="Y110" s="1"/>
      <c r="Z110" s="1"/>
    </row>
    <row r="111" spans="1:26">
      <c r="A111" s="104" t="s">
        <v>119</v>
      </c>
      <c r="B111" s="150" t="s">
        <v>152</v>
      </c>
      <c r="C111" s="73" t="s">
        <v>85</v>
      </c>
      <c r="D111" s="422" t="str">
        <f>IF(COUNTIF(D114:D116, "Failed") &gt; 0, "Failed", IF(COUNTA(D114:D116) = 0, "Not Tested", "Success"))</f>
        <v>Not Tested</v>
      </c>
      <c r="E111" s="412"/>
      <c r="F111" s="97" t="s">
        <v>86</v>
      </c>
      <c r="G111" s="401" t="str">
        <f>IF(COUNTIF(G114:G116, "Failed") &gt; 0, "Failed", IF(COUNTIF(G114:G116, "Need Testing") &gt; 0, "Need Testing", IF(COUNTA(G114:G116) = 0, "Not Tested", "Success")))</f>
        <v>Failed</v>
      </c>
      <c r="H111" s="402"/>
      <c r="I111" s="73" t="s">
        <v>87</v>
      </c>
      <c r="J111" s="401" t="str">
        <f>IF(COUNTIF(J114:J116, "Failed") &gt; 0, "Failed", IF(COUNTIF(J114:J116, "Need Testing") &gt; 0, "Need Testing", IF(COUNTA(J114:J116) = 0, "Not Tested", "Success")))</f>
        <v>Not Tested</v>
      </c>
      <c r="K111" s="402"/>
      <c r="L111" s="152"/>
      <c r="M111" s="1"/>
      <c r="N111" s="1"/>
      <c r="O111" s="1"/>
      <c r="P111" s="1"/>
      <c r="Q111" s="1"/>
      <c r="R111" s="1"/>
      <c r="S111" s="1"/>
      <c r="T111" s="1"/>
      <c r="U111" s="1"/>
      <c r="V111" s="1"/>
      <c r="W111" s="1"/>
      <c r="X111" s="1"/>
      <c r="Y111" s="1"/>
      <c r="Z111" s="1"/>
    </row>
    <row r="112" spans="1:26">
      <c r="A112" s="403" t="s">
        <v>92</v>
      </c>
      <c r="B112" s="404" t="s">
        <v>93</v>
      </c>
      <c r="C112" s="404" t="s">
        <v>94</v>
      </c>
      <c r="D112" s="408" t="s">
        <v>95</v>
      </c>
      <c r="E112" s="409"/>
      <c r="F112" s="402"/>
      <c r="G112" s="408" t="s">
        <v>96</v>
      </c>
      <c r="H112" s="409"/>
      <c r="I112" s="402"/>
      <c r="J112" s="408" t="s">
        <v>97</v>
      </c>
      <c r="K112" s="409"/>
      <c r="L112" s="402"/>
      <c r="M112" s="1"/>
      <c r="N112" s="1"/>
      <c r="O112" s="1"/>
      <c r="P112" s="1"/>
      <c r="Q112" s="1"/>
      <c r="R112" s="1"/>
      <c r="S112" s="1"/>
      <c r="T112" s="1"/>
      <c r="U112" s="1"/>
      <c r="V112" s="1"/>
      <c r="W112" s="1"/>
      <c r="X112" s="1"/>
      <c r="Y112" s="1"/>
      <c r="Z112" s="1"/>
    </row>
    <row r="113" spans="1:26">
      <c r="A113" s="399"/>
      <c r="B113" s="399"/>
      <c r="C113" s="399"/>
      <c r="D113" s="75" t="s">
        <v>98</v>
      </c>
      <c r="E113" s="153" t="s">
        <v>99</v>
      </c>
      <c r="F113" s="153" t="s">
        <v>100</v>
      </c>
      <c r="G113" s="75" t="s">
        <v>98</v>
      </c>
      <c r="H113" s="76" t="s">
        <v>99</v>
      </c>
      <c r="I113" s="76" t="s">
        <v>100</v>
      </c>
      <c r="J113" s="75" t="s">
        <v>98</v>
      </c>
      <c r="K113" s="153" t="s">
        <v>99</v>
      </c>
      <c r="L113" s="153" t="s">
        <v>100</v>
      </c>
      <c r="M113" s="1"/>
      <c r="N113" s="1"/>
      <c r="O113" s="1"/>
      <c r="P113" s="1"/>
      <c r="Q113" s="1"/>
      <c r="R113" s="1"/>
      <c r="S113" s="1"/>
      <c r="T113" s="1"/>
      <c r="U113" s="1"/>
      <c r="V113" s="1"/>
      <c r="W113" s="1"/>
      <c r="X113" s="1"/>
      <c r="Y113" s="1"/>
      <c r="Z113" s="1"/>
    </row>
    <row r="114" spans="1:26" ht="45">
      <c r="A114" s="165">
        <v>1</v>
      </c>
      <c r="B114" s="154" t="s">
        <v>153</v>
      </c>
      <c r="C114" s="155" t="s">
        <v>154</v>
      </c>
      <c r="D114" s="80"/>
      <c r="E114" s="156"/>
      <c r="F114" s="156"/>
      <c r="G114" s="82" t="s">
        <v>79</v>
      </c>
      <c r="H114" s="157">
        <v>43326</v>
      </c>
      <c r="I114" s="84"/>
      <c r="J114" s="80"/>
      <c r="K114" s="158"/>
      <c r="L114" s="159"/>
      <c r="M114" s="1"/>
      <c r="N114" s="1"/>
      <c r="O114" s="1"/>
      <c r="P114" s="1"/>
      <c r="Q114" s="1"/>
      <c r="R114" s="1"/>
      <c r="S114" s="1"/>
      <c r="T114" s="1"/>
      <c r="U114" s="1"/>
      <c r="V114" s="1"/>
      <c r="W114" s="1"/>
      <c r="X114" s="1"/>
      <c r="Y114" s="1"/>
      <c r="Z114" s="1"/>
    </row>
    <row r="115" spans="1:26" ht="30">
      <c r="A115" s="165">
        <v>2</v>
      </c>
      <c r="B115" s="168" t="s">
        <v>148</v>
      </c>
      <c r="C115" s="169" t="s">
        <v>149</v>
      </c>
      <c r="D115" s="80"/>
      <c r="E115" s="156"/>
      <c r="F115" s="156"/>
      <c r="G115" s="82" t="s">
        <v>79</v>
      </c>
      <c r="H115" s="157">
        <v>43326</v>
      </c>
      <c r="I115" s="84"/>
      <c r="J115" s="80"/>
      <c r="K115" s="158"/>
      <c r="L115" s="159"/>
      <c r="M115" s="164"/>
      <c r="N115" s="164"/>
      <c r="O115" s="164"/>
      <c r="P115" s="164"/>
      <c r="Q115" s="164"/>
      <c r="R115" s="1"/>
      <c r="S115" s="1"/>
      <c r="T115" s="1"/>
      <c r="U115" s="1"/>
      <c r="V115" s="1"/>
      <c r="W115" s="1"/>
      <c r="X115" s="1"/>
      <c r="Y115" s="1"/>
      <c r="Z115" s="1"/>
    </row>
    <row r="116" spans="1:26" ht="45">
      <c r="A116" s="165">
        <v>3</v>
      </c>
      <c r="B116" s="168" t="s">
        <v>150</v>
      </c>
      <c r="C116" s="160" t="s">
        <v>155</v>
      </c>
      <c r="D116" s="80"/>
      <c r="E116" s="156"/>
      <c r="F116" s="156"/>
      <c r="G116" s="82" t="s">
        <v>80</v>
      </c>
      <c r="H116" s="157">
        <v>43326</v>
      </c>
      <c r="I116" s="84"/>
      <c r="J116" s="80"/>
      <c r="K116" s="158"/>
      <c r="L116" s="159"/>
      <c r="M116" s="1"/>
      <c r="N116" s="1"/>
      <c r="O116" s="1"/>
      <c r="P116" s="1"/>
      <c r="Q116" s="1"/>
      <c r="R116" s="1"/>
      <c r="S116" s="1"/>
      <c r="T116" s="1"/>
      <c r="U116" s="1"/>
      <c r="V116" s="1"/>
      <c r="W116" s="1"/>
      <c r="X116" s="1"/>
      <c r="Y116" s="1"/>
      <c r="Z116" s="1"/>
    </row>
    <row r="117" spans="1:26">
      <c r="A117" s="1"/>
      <c r="B117" s="1"/>
      <c r="C117" s="1"/>
      <c r="D117" s="1"/>
      <c r="E117" s="1"/>
      <c r="F117" s="1"/>
      <c r="G117" s="1"/>
      <c r="H117" s="177"/>
      <c r="I117" s="1"/>
      <c r="J117" s="1"/>
      <c r="K117" s="1"/>
      <c r="L117" s="1"/>
      <c r="M117" s="1"/>
      <c r="N117" s="1"/>
      <c r="O117" s="1"/>
      <c r="P117" s="1"/>
      <c r="Q117" s="1"/>
      <c r="R117" s="1"/>
      <c r="S117" s="1"/>
      <c r="T117" s="1"/>
      <c r="U117" s="1"/>
      <c r="V117" s="1"/>
      <c r="W117" s="1"/>
      <c r="X117" s="1"/>
      <c r="Y117" s="1"/>
      <c r="Z117" s="1"/>
    </row>
    <row r="118" spans="1:26">
      <c r="A118" s="104" t="s">
        <v>134</v>
      </c>
      <c r="B118" s="150" t="s">
        <v>156</v>
      </c>
      <c r="C118" s="73" t="s">
        <v>85</v>
      </c>
      <c r="D118" s="422" t="str">
        <f>IF(COUNTIF(D121:D123, "Failed") &gt; 0, "Failed", IF(COUNTA(D121:D123) = 0, "Not Tested", "Success"))</f>
        <v>Not Tested</v>
      </c>
      <c r="E118" s="412"/>
      <c r="F118" s="97" t="s">
        <v>86</v>
      </c>
      <c r="G118" s="401" t="str">
        <f>IF(COUNTIF(G121:G123, "Failed") &gt; 0, "Failed", IF(COUNTIF(G121:G123, "Need Testing") &gt; 0, "Need Testing", IF(COUNTA(G121:G123) = 0, "Not Tested", "Success")))</f>
        <v>Failed</v>
      </c>
      <c r="H118" s="402"/>
      <c r="I118" s="73" t="s">
        <v>87</v>
      </c>
      <c r="J118" s="401" t="str">
        <f>IF(COUNTIF(J121:J123, "Failed") &gt; 0, "Failed", IF(COUNTIF(J121:J123, "Need Testing") &gt; 0, "Need Testing", IF(COUNTA(J121:J123) = 0, "Not Tested", "Success")))</f>
        <v>Not Tested</v>
      </c>
      <c r="K118" s="402"/>
      <c r="L118" s="152"/>
      <c r="M118" s="1"/>
      <c r="N118" s="1"/>
      <c r="O118" s="1"/>
      <c r="P118" s="1"/>
      <c r="Q118" s="1"/>
      <c r="R118" s="1"/>
      <c r="S118" s="1"/>
      <c r="T118" s="1"/>
      <c r="U118" s="1"/>
      <c r="V118" s="1"/>
      <c r="W118" s="1"/>
      <c r="X118" s="1"/>
      <c r="Y118" s="1"/>
      <c r="Z118" s="1"/>
    </row>
    <row r="119" spans="1:26">
      <c r="A119" s="403" t="s">
        <v>92</v>
      </c>
      <c r="B119" s="404" t="s">
        <v>93</v>
      </c>
      <c r="C119" s="404" t="s">
        <v>94</v>
      </c>
      <c r="D119" s="408" t="s">
        <v>95</v>
      </c>
      <c r="E119" s="409"/>
      <c r="F119" s="402"/>
      <c r="G119" s="408" t="s">
        <v>96</v>
      </c>
      <c r="H119" s="409"/>
      <c r="I119" s="402"/>
      <c r="J119" s="408" t="s">
        <v>97</v>
      </c>
      <c r="K119" s="409"/>
      <c r="L119" s="402"/>
      <c r="M119" s="1"/>
      <c r="N119" s="1"/>
      <c r="O119" s="1"/>
      <c r="P119" s="1"/>
      <c r="Q119" s="1"/>
      <c r="R119" s="1"/>
      <c r="S119" s="1"/>
      <c r="T119" s="1"/>
      <c r="U119" s="1"/>
      <c r="V119" s="1"/>
      <c r="W119" s="1"/>
      <c r="X119" s="1"/>
      <c r="Y119" s="1"/>
      <c r="Z119" s="1"/>
    </row>
    <row r="120" spans="1:26">
      <c r="A120" s="399"/>
      <c r="B120" s="399"/>
      <c r="C120" s="399"/>
      <c r="D120" s="75" t="s">
        <v>98</v>
      </c>
      <c r="E120" s="153" t="s">
        <v>99</v>
      </c>
      <c r="F120" s="153" t="s">
        <v>100</v>
      </c>
      <c r="G120" s="75" t="s">
        <v>98</v>
      </c>
      <c r="H120" s="76" t="s">
        <v>99</v>
      </c>
      <c r="I120" s="76" t="s">
        <v>100</v>
      </c>
      <c r="J120" s="75" t="s">
        <v>98</v>
      </c>
      <c r="K120" s="153" t="s">
        <v>99</v>
      </c>
      <c r="L120" s="153" t="s">
        <v>100</v>
      </c>
      <c r="M120" s="1"/>
      <c r="N120" s="1"/>
      <c r="O120" s="1"/>
      <c r="P120" s="1"/>
      <c r="Q120" s="1"/>
      <c r="R120" s="1"/>
      <c r="S120" s="1"/>
      <c r="T120" s="1"/>
      <c r="U120" s="1"/>
      <c r="V120" s="1"/>
      <c r="W120" s="1"/>
      <c r="X120" s="1"/>
      <c r="Y120" s="1"/>
      <c r="Z120" s="1"/>
    </row>
    <row r="121" spans="1:26" ht="45">
      <c r="A121" s="165">
        <v>1</v>
      </c>
      <c r="B121" s="154" t="s">
        <v>1717</v>
      </c>
      <c r="C121" s="155" t="s">
        <v>158</v>
      </c>
      <c r="D121" s="80"/>
      <c r="E121" s="156"/>
      <c r="F121" s="156"/>
      <c r="G121" s="82" t="s">
        <v>79</v>
      </c>
      <c r="H121" s="157">
        <v>43326</v>
      </c>
      <c r="I121" s="84"/>
      <c r="J121" s="80"/>
      <c r="K121" s="158"/>
      <c r="L121" s="159"/>
      <c r="M121" s="1"/>
      <c r="N121" s="1"/>
      <c r="O121" s="1"/>
      <c r="P121" s="1"/>
      <c r="Q121" s="1"/>
      <c r="R121" s="1"/>
      <c r="S121" s="1"/>
      <c r="T121" s="1"/>
      <c r="U121" s="1"/>
      <c r="V121" s="1"/>
      <c r="W121" s="1"/>
      <c r="X121" s="1"/>
      <c r="Y121" s="1"/>
      <c r="Z121" s="1"/>
    </row>
    <row r="122" spans="1:26" ht="30">
      <c r="A122" s="165">
        <v>2</v>
      </c>
      <c r="B122" s="168" t="s">
        <v>148</v>
      </c>
      <c r="C122" s="169" t="s">
        <v>149</v>
      </c>
      <c r="D122" s="80"/>
      <c r="E122" s="156"/>
      <c r="F122" s="156"/>
      <c r="G122" s="82" t="s">
        <v>79</v>
      </c>
      <c r="H122" s="157">
        <v>43326</v>
      </c>
      <c r="I122" s="84"/>
      <c r="J122" s="80"/>
      <c r="K122" s="158"/>
      <c r="L122" s="159"/>
      <c r="M122" s="164"/>
      <c r="N122" s="164"/>
      <c r="O122" s="164"/>
      <c r="P122" s="164"/>
      <c r="Q122" s="164"/>
      <c r="R122" s="1"/>
      <c r="S122" s="1"/>
      <c r="T122" s="1"/>
      <c r="U122" s="1"/>
      <c r="V122" s="1"/>
      <c r="W122" s="1"/>
      <c r="X122" s="1"/>
      <c r="Y122" s="1"/>
      <c r="Z122" s="1"/>
    </row>
    <row r="123" spans="1:26" ht="45">
      <c r="A123" s="165">
        <v>3</v>
      </c>
      <c r="B123" s="168" t="s">
        <v>150</v>
      </c>
      <c r="C123" s="160" t="s">
        <v>155</v>
      </c>
      <c r="D123" s="80"/>
      <c r="E123" s="156"/>
      <c r="F123" s="156"/>
      <c r="G123" s="82" t="s">
        <v>80</v>
      </c>
      <c r="H123" s="157">
        <v>43326</v>
      </c>
      <c r="I123" s="84"/>
      <c r="J123" s="80"/>
      <c r="K123" s="158"/>
      <c r="L123" s="159"/>
      <c r="M123" s="1"/>
      <c r="N123" s="1"/>
      <c r="O123" s="1"/>
      <c r="P123" s="1"/>
      <c r="Q123" s="1"/>
      <c r="R123" s="1"/>
      <c r="S123" s="1"/>
      <c r="T123" s="1"/>
      <c r="U123" s="1"/>
      <c r="V123" s="1"/>
      <c r="W123" s="1"/>
      <c r="X123" s="1"/>
      <c r="Y123" s="1"/>
      <c r="Z123" s="1"/>
    </row>
    <row r="124" spans="1:26">
      <c r="A124" s="1"/>
      <c r="B124" s="1"/>
      <c r="C124" s="1"/>
      <c r="D124" s="1"/>
      <c r="E124" s="1"/>
      <c r="F124" s="1"/>
      <c r="G124" s="1"/>
      <c r="H124" s="177"/>
      <c r="I124" s="1"/>
      <c r="J124" s="1"/>
      <c r="K124" s="1"/>
      <c r="L124" s="1"/>
      <c r="M124" s="1"/>
      <c r="N124" s="1"/>
      <c r="O124" s="1"/>
      <c r="P124" s="1"/>
      <c r="Q124" s="1"/>
      <c r="R124" s="1"/>
      <c r="S124" s="1"/>
      <c r="T124" s="1"/>
      <c r="U124" s="1"/>
      <c r="V124" s="1"/>
      <c r="W124" s="1"/>
      <c r="X124" s="1"/>
      <c r="Y124" s="1"/>
      <c r="Z124" s="1"/>
    </row>
    <row r="125" spans="1:26">
      <c r="A125" s="104" t="s">
        <v>139</v>
      </c>
      <c r="B125" s="150" t="s">
        <v>1718</v>
      </c>
      <c r="C125" s="73" t="s">
        <v>85</v>
      </c>
      <c r="D125" s="422" t="str">
        <f>IF(COUNTIF(D128:D130, "Failed") &gt; 0, "Failed", IF(COUNTA(D128:D130) = 0, "Not Tested", "Success"))</f>
        <v>Not Tested</v>
      </c>
      <c r="E125" s="412"/>
      <c r="F125" s="97" t="s">
        <v>86</v>
      </c>
      <c r="G125" s="401" t="str">
        <f>IF(COUNTIF(G128:G130, "Failed") &gt; 0, "Failed", IF(COUNTIF(G128:G130, "Need Testing") &gt; 0, "Need Testing", IF(COUNTA(G128:G130) = 0, "Not Tested", "Success")))</f>
        <v>Success</v>
      </c>
      <c r="H125" s="402"/>
      <c r="I125" s="73" t="s">
        <v>87</v>
      </c>
      <c r="J125" s="401" t="str">
        <f>IF(COUNTIF(J128:J130, "Failed") &gt; 0, "Failed", IF(COUNTIF(J128:J130, "Need Testing") &gt; 0, "Need Testing", IF(COUNTA(J128:J130) = 0, "Not Tested", "Success")))</f>
        <v>Not Tested</v>
      </c>
      <c r="K125" s="402"/>
      <c r="L125" s="152"/>
      <c r="M125" s="1"/>
      <c r="N125" s="1"/>
      <c r="O125" s="1"/>
      <c r="P125" s="1"/>
      <c r="Q125" s="1"/>
      <c r="R125" s="1"/>
      <c r="S125" s="1"/>
      <c r="T125" s="1"/>
      <c r="U125" s="1"/>
      <c r="V125" s="1"/>
      <c r="W125" s="1"/>
      <c r="X125" s="1"/>
      <c r="Y125" s="1"/>
      <c r="Z125" s="1"/>
    </row>
    <row r="126" spans="1:26">
      <c r="A126" s="403" t="s">
        <v>92</v>
      </c>
      <c r="B126" s="404" t="s">
        <v>93</v>
      </c>
      <c r="C126" s="404" t="s">
        <v>94</v>
      </c>
      <c r="D126" s="408" t="s">
        <v>95</v>
      </c>
      <c r="E126" s="409"/>
      <c r="F126" s="402"/>
      <c r="G126" s="408" t="s">
        <v>96</v>
      </c>
      <c r="H126" s="409"/>
      <c r="I126" s="402"/>
      <c r="J126" s="408" t="s">
        <v>97</v>
      </c>
      <c r="K126" s="409"/>
      <c r="L126" s="402"/>
      <c r="M126" s="1"/>
      <c r="N126" s="1"/>
      <c r="O126" s="1"/>
      <c r="P126" s="1"/>
      <c r="Q126" s="1"/>
      <c r="R126" s="1"/>
      <c r="S126" s="1"/>
      <c r="T126" s="1"/>
      <c r="U126" s="1"/>
      <c r="V126" s="1"/>
      <c r="W126" s="1"/>
      <c r="X126" s="1"/>
      <c r="Y126" s="1"/>
      <c r="Z126" s="1"/>
    </row>
    <row r="127" spans="1:26">
      <c r="A127" s="399"/>
      <c r="B127" s="399"/>
      <c r="C127" s="399"/>
      <c r="D127" s="75" t="s">
        <v>98</v>
      </c>
      <c r="E127" s="153" t="s">
        <v>99</v>
      </c>
      <c r="F127" s="153" t="s">
        <v>100</v>
      </c>
      <c r="G127" s="75" t="s">
        <v>98</v>
      </c>
      <c r="H127" s="76" t="s">
        <v>99</v>
      </c>
      <c r="I127" s="76" t="s">
        <v>100</v>
      </c>
      <c r="J127" s="75" t="s">
        <v>98</v>
      </c>
      <c r="K127" s="153" t="s">
        <v>99</v>
      </c>
      <c r="L127" s="153" t="s">
        <v>100</v>
      </c>
      <c r="M127" s="1"/>
      <c r="N127" s="1"/>
      <c r="O127" s="1"/>
      <c r="P127" s="1"/>
      <c r="Q127" s="1"/>
      <c r="R127" s="1"/>
      <c r="S127" s="1"/>
      <c r="T127" s="1"/>
      <c r="U127" s="1"/>
      <c r="V127" s="1"/>
      <c r="W127" s="1"/>
      <c r="X127" s="1"/>
      <c r="Y127" s="1"/>
      <c r="Z127" s="1"/>
    </row>
    <row r="128" spans="1:26" ht="45">
      <c r="A128" s="165">
        <v>1</v>
      </c>
      <c r="B128" s="154" t="s">
        <v>1719</v>
      </c>
      <c r="C128" s="155" t="s">
        <v>1720</v>
      </c>
      <c r="D128" s="80"/>
      <c r="E128" s="156"/>
      <c r="F128" s="156"/>
      <c r="G128" s="82" t="s">
        <v>79</v>
      </c>
      <c r="H128" s="157">
        <v>43326</v>
      </c>
      <c r="I128" s="84"/>
      <c r="J128" s="80"/>
      <c r="K128" s="158"/>
      <c r="L128" s="159"/>
      <c r="M128" s="1"/>
      <c r="N128" s="1"/>
      <c r="O128" s="1"/>
      <c r="P128" s="1"/>
      <c r="Q128" s="1"/>
      <c r="R128" s="1"/>
      <c r="S128" s="1"/>
      <c r="T128" s="1"/>
      <c r="U128" s="1"/>
      <c r="V128" s="1"/>
      <c r="W128" s="1"/>
      <c r="X128" s="1"/>
      <c r="Y128" s="1"/>
      <c r="Z128" s="1"/>
    </row>
    <row r="129" spans="1:26" ht="30">
      <c r="A129" s="165">
        <v>2</v>
      </c>
      <c r="B129" s="168" t="s">
        <v>148</v>
      </c>
      <c r="C129" s="169" t="s">
        <v>149</v>
      </c>
      <c r="D129" s="80"/>
      <c r="E129" s="156"/>
      <c r="F129" s="156"/>
      <c r="G129" s="82" t="s">
        <v>79</v>
      </c>
      <c r="H129" s="157">
        <v>43326</v>
      </c>
      <c r="I129" s="84"/>
      <c r="J129" s="80"/>
      <c r="K129" s="158"/>
      <c r="L129" s="159"/>
      <c r="M129" s="164"/>
      <c r="N129" s="164"/>
      <c r="O129" s="164"/>
      <c r="P129" s="164"/>
      <c r="Q129" s="164"/>
      <c r="R129" s="1"/>
      <c r="S129" s="1"/>
      <c r="T129" s="1"/>
      <c r="U129" s="1"/>
      <c r="V129" s="1"/>
      <c r="W129" s="1"/>
      <c r="X129" s="1"/>
      <c r="Y129" s="1"/>
      <c r="Z129" s="1"/>
    </row>
    <row r="130" spans="1:26" ht="45">
      <c r="A130" s="165">
        <v>3</v>
      </c>
      <c r="B130" s="168" t="s">
        <v>150</v>
      </c>
      <c r="C130" s="160" t="s">
        <v>1721</v>
      </c>
      <c r="D130" s="80"/>
      <c r="E130" s="156"/>
      <c r="F130" s="156"/>
      <c r="G130" s="82" t="s">
        <v>79</v>
      </c>
      <c r="H130" s="157">
        <v>43326</v>
      </c>
      <c r="I130" s="84"/>
      <c r="J130" s="80"/>
      <c r="K130" s="158"/>
      <c r="L130" s="159"/>
      <c r="M130" s="1"/>
      <c r="N130" s="1"/>
      <c r="O130" s="1"/>
      <c r="P130" s="1"/>
      <c r="Q130" s="1"/>
      <c r="R130" s="1"/>
      <c r="S130" s="1"/>
      <c r="T130" s="1"/>
      <c r="U130" s="1"/>
      <c r="V130" s="1"/>
      <c r="W130" s="1"/>
      <c r="X130" s="1"/>
      <c r="Y130" s="1"/>
      <c r="Z130" s="1"/>
    </row>
    <row r="131" spans="1:26">
      <c r="A131" s="1"/>
      <c r="B131" s="1"/>
      <c r="C131" s="1"/>
      <c r="D131" s="1"/>
      <c r="E131" s="1"/>
      <c r="F131" s="1"/>
      <c r="G131" s="1"/>
      <c r="H131" s="177"/>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77"/>
      <c r="I132" s="1"/>
      <c r="J132" s="1"/>
      <c r="K132" s="1"/>
      <c r="L132" s="1"/>
      <c r="M132" s="1"/>
      <c r="N132" s="1"/>
      <c r="O132" s="1"/>
      <c r="P132" s="1"/>
      <c r="Q132" s="1"/>
      <c r="R132" s="1"/>
      <c r="S132" s="1"/>
      <c r="T132" s="1"/>
      <c r="U132" s="1"/>
      <c r="V132" s="1"/>
      <c r="W132" s="1"/>
      <c r="X132" s="1"/>
      <c r="Y132" s="1"/>
      <c r="Z132" s="1"/>
    </row>
    <row r="133" spans="1:26" ht="25.5">
      <c r="A133" s="162" t="s">
        <v>128</v>
      </c>
      <c r="B133" s="163" t="s">
        <v>1747</v>
      </c>
      <c r="C133" s="146"/>
      <c r="D133" s="68"/>
      <c r="E133" s="148"/>
      <c r="F133" s="148"/>
      <c r="G133" s="68"/>
      <c r="H133" s="254"/>
      <c r="I133" s="67"/>
      <c r="J133" s="68"/>
      <c r="K133" s="147"/>
      <c r="L133" s="148"/>
      <c r="M133" s="1"/>
      <c r="N133" s="1"/>
      <c r="O133" s="1"/>
      <c r="P133" s="1"/>
      <c r="Q133" s="1"/>
      <c r="R133" s="1"/>
      <c r="S133" s="1"/>
      <c r="T133" s="1"/>
      <c r="U133" s="1"/>
      <c r="V133" s="1"/>
      <c r="W133" s="1"/>
      <c r="X133" s="1"/>
      <c r="Y133" s="1"/>
      <c r="Z133" s="1"/>
    </row>
    <row r="134" spans="1:26">
      <c r="A134" s="1"/>
      <c r="B134" s="1"/>
      <c r="C134" s="1"/>
      <c r="D134" s="1"/>
      <c r="E134" s="1"/>
      <c r="F134" s="1"/>
      <c r="G134" s="1"/>
      <c r="H134" s="177"/>
      <c r="I134" s="1"/>
      <c r="J134" s="1"/>
      <c r="K134" s="1"/>
      <c r="L134" s="1"/>
      <c r="M134" s="1"/>
      <c r="N134" s="1"/>
      <c r="O134" s="1"/>
      <c r="P134" s="1"/>
      <c r="Q134" s="1"/>
      <c r="R134" s="1"/>
      <c r="S134" s="1"/>
      <c r="T134" s="1"/>
      <c r="U134" s="1"/>
      <c r="V134" s="1"/>
      <c r="W134" s="1"/>
      <c r="X134" s="1"/>
      <c r="Y134" s="1"/>
      <c r="Z134" s="1"/>
    </row>
    <row r="135" spans="1:26">
      <c r="A135" s="104" t="s">
        <v>90</v>
      </c>
      <c r="B135" s="150" t="s">
        <v>1723</v>
      </c>
      <c r="C135" s="73" t="s">
        <v>85</v>
      </c>
      <c r="D135" s="422" t="str">
        <f>IF(COUNTIF(D138:D140, "Failed") &gt; 0, "Failed", IF(COUNTA(D138:D140) = 0, "Not Tested", "Success"))</f>
        <v>Not Tested</v>
      </c>
      <c r="E135" s="412"/>
      <c r="F135" s="97" t="s">
        <v>86</v>
      </c>
      <c r="G135" s="401" t="str">
        <f>IF(COUNTIF(G138:G140, "Failed") &gt; 0, "Failed", IF(COUNTIF(G138:G140, "Need Testing") &gt; 0, "Need Testing", IF(COUNTA(G138:G140) = 0, "Not Tested", "Success")))</f>
        <v>Success</v>
      </c>
      <c r="H135" s="402"/>
      <c r="I135" s="73" t="s">
        <v>87</v>
      </c>
      <c r="J135" s="401" t="str">
        <f>IF(COUNTIF(J138:J140, "Failed") &gt; 0, "Failed", IF(COUNTIF(J138:J140, "Need Testing") &gt; 0, "Need Testing", IF(COUNTA(J138:J140) = 0, "Not Tested", "Success")))</f>
        <v>Not Tested</v>
      </c>
      <c r="K135" s="402"/>
      <c r="L135" s="152"/>
      <c r="M135" s="1"/>
      <c r="N135" s="1"/>
      <c r="O135" s="1"/>
      <c r="P135" s="1"/>
      <c r="Q135" s="1"/>
      <c r="R135" s="1"/>
      <c r="S135" s="1"/>
      <c r="T135" s="1"/>
      <c r="U135" s="1"/>
      <c r="V135" s="1"/>
      <c r="W135" s="1"/>
      <c r="X135" s="1"/>
      <c r="Y135" s="1"/>
      <c r="Z135" s="1"/>
    </row>
    <row r="136" spans="1:26">
      <c r="A136" s="403" t="s">
        <v>92</v>
      </c>
      <c r="B136" s="404" t="s">
        <v>93</v>
      </c>
      <c r="C136" s="404" t="s">
        <v>94</v>
      </c>
      <c r="D136" s="408" t="s">
        <v>95</v>
      </c>
      <c r="E136" s="409"/>
      <c r="F136" s="402"/>
      <c r="G136" s="408" t="s">
        <v>96</v>
      </c>
      <c r="H136" s="409"/>
      <c r="I136" s="402"/>
      <c r="J136" s="408" t="s">
        <v>97</v>
      </c>
      <c r="K136" s="409"/>
      <c r="L136" s="402"/>
      <c r="M136" s="1"/>
      <c r="N136" s="1"/>
      <c r="O136" s="1"/>
      <c r="P136" s="1"/>
      <c r="Q136" s="1"/>
      <c r="R136" s="1"/>
      <c r="S136" s="1"/>
      <c r="T136" s="1"/>
      <c r="U136" s="1"/>
      <c r="V136" s="1"/>
      <c r="W136" s="1"/>
      <c r="X136" s="1"/>
      <c r="Y136" s="1"/>
      <c r="Z136" s="1"/>
    </row>
    <row r="137" spans="1:26">
      <c r="A137" s="399"/>
      <c r="B137" s="399"/>
      <c r="C137" s="399"/>
      <c r="D137" s="75" t="s">
        <v>98</v>
      </c>
      <c r="E137" s="153" t="s">
        <v>99</v>
      </c>
      <c r="F137" s="153" t="s">
        <v>100</v>
      </c>
      <c r="G137" s="75" t="s">
        <v>98</v>
      </c>
      <c r="H137" s="76" t="s">
        <v>99</v>
      </c>
      <c r="I137" s="76" t="s">
        <v>100</v>
      </c>
      <c r="J137" s="75" t="s">
        <v>98</v>
      </c>
      <c r="K137" s="153" t="s">
        <v>99</v>
      </c>
      <c r="L137" s="153" t="s">
        <v>100</v>
      </c>
      <c r="M137" s="164"/>
      <c r="N137" s="164"/>
      <c r="O137" s="164"/>
      <c r="P137" s="164"/>
      <c r="Q137" s="164"/>
      <c r="R137" s="1"/>
      <c r="S137" s="1"/>
      <c r="T137" s="1"/>
      <c r="U137" s="1"/>
      <c r="V137" s="1"/>
      <c r="W137" s="1"/>
      <c r="X137" s="1"/>
      <c r="Y137" s="1"/>
      <c r="Z137" s="1"/>
    </row>
    <row r="138" spans="1:26" ht="45">
      <c r="A138" s="165">
        <v>1</v>
      </c>
      <c r="B138" s="154" t="s">
        <v>1724</v>
      </c>
      <c r="C138" s="155" t="s">
        <v>1725</v>
      </c>
      <c r="D138" s="80"/>
      <c r="E138" s="156"/>
      <c r="F138" s="156"/>
      <c r="G138" s="82" t="s">
        <v>79</v>
      </c>
      <c r="H138" s="157">
        <v>43326</v>
      </c>
      <c r="I138" s="84"/>
      <c r="J138" s="80"/>
      <c r="K138" s="158"/>
      <c r="L138" s="159"/>
      <c r="M138" s="1"/>
      <c r="N138" s="1"/>
      <c r="O138" s="1"/>
      <c r="P138" s="1"/>
      <c r="Q138" s="1"/>
      <c r="R138" s="1"/>
      <c r="S138" s="1"/>
      <c r="T138" s="1"/>
      <c r="U138" s="1"/>
      <c r="V138" s="1"/>
      <c r="W138" s="1"/>
      <c r="X138" s="1"/>
      <c r="Y138" s="1"/>
      <c r="Z138" s="1"/>
    </row>
    <row r="139" spans="1:26" ht="30">
      <c r="A139" s="165">
        <v>2</v>
      </c>
      <c r="B139" s="168" t="s">
        <v>148</v>
      </c>
      <c r="C139" s="169" t="s">
        <v>149</v>
      </c>
      <c r="D139" s="80"/>
      <c r="E139" s="156"/>
      <c r="F139" s="156"/>
      <c r="G139" s="82" t="s">
        <v>79</v>
      </c>
      <c r="H139" s="157">
        <v>43326</v>
      </c>
      <c r="I139" s="84"/>
      <c r="J139" s="80"/>
      <c r="K139" s="158"/>
      <c r="L139" s="159"/>
      <c r="M139" s="1"/>
      <c r="N139" s="1"/>
      <c r="O139" s="1"/>
      <c r="P139" s="1"/>
      <c r="Q139" s="1"/>
      <c r="R139" s="1"/>
      <c r="S139" s="1"/>
      <c r="T139" s="1"/>
      <c r="U139" s="1"/>
      <c r="V139" s="1"/>
      <c r="W139" s="1"/>
      <c r="X139" s="1"/>
      <c r="Y139" s="1"/>
      <c r="Z139" s="1"/>
    </row>
    <row r="140" spans="1:26" ht="12" customHeight="1">
      <c r="A140" s="165">
        <v>3</v>
      </c>
      <c r="B140" s="168" t="s">
        <v>150</v>
      </c>
      <c r="C140" s="160" t="s">
        <v>1726</v>
      </c>
      <c r="D140" s="80"/>
      <c r="E140" s="156"/>
      <c r="F140" s="156"/>
      <c r="G140" s="95" t="s">
        <v>79</v>
      </c>
      <c r="H140" s="157">
        <v>43326</v>
      </c>
      <c r="I140" s="84"/>
      <c r="J140" s="80"/>
      <c r="K140" s="158"/>
      <c r="L140" s="159"/>
      <c r="M140" s="1"/>
      <c r="N140" s="1"/>
      <c r="O140" s="1"/>
      <c r="P140" s="1"/>
      <c r="Q140" s="1"/>
      <c r="R140" s="1"/>
      <c r="S140" s="1"/>
      <c r="T140" s="1"/>
      <c r="U140" s="1"/>
      <c r="V140" s="1"/>
      <c r="W140" s="1"/>
      <c r="X140" s="1"/>
      <c r="Y140" s="1"/>
      <c r="Z140" s="1"/>
    </row>
    <row r="141" spans="1:26">
      <c r="A141" s="1"/>
      <c r="B141" s="1"/>
      <c r="C141" s="1"/>
      <c r="D141" s="1"/>
      <c r="E141" s="1"/>
      <c r="F141" s="1"/>
      <c r="G141" s="1"/>
      <c r="H141" s="177"/>
      <c r="I141" s="1"/>
      <c r="J141" s="1"/>
      <c r="K141" s="1"/>
      <c r="L141" s="1"/>
      <c r="M141" s="1"/>
      <c r="N141" s="1"/>
      <c r="O141" s="1"/>
      <c r="P141" s="1"/>
      <c r="Q141" s="1"/>
      <c r="R141" s="1"/>
      <c r="S141" s="1"/>
      <c r="T141" s="1"/>
      <c r="U141" s="1"/>
      <c r="V141" s="1"/>
      <c r="W141" s="1"/>
      <c r="X141" s="1"/>
      <c r="Y141" s="1"/>
      <c r="Z141" s="1"/>
    </row>
    <row r="142" spans="1:26">
      <c r="A142" s="104" t="s">
        <v>119</v>
      </c>
      <c r="B142" s="150" t="s">
        <v>1727</v>
      </c>
      <c r="C142" s="73" t="s">
        <v>85</v>
      </c>
      <c r="D142" s="422" t="str">
        <f>IF(COUNTIF(D145:D147, "Failed") &gt; 0, "Failed", IF(COUNTA(D145:D147) = 0, "Not Tested", "Success"))</f>
        <v>Not Tested</v>
      </c>
      <c r="E142" s="412"/>
      <c r="F142" s="97" t="s">
        <v>86</v>
      </c>
      <c r="G142" s="401" t="str">
        <f>IF(COUNTIF(G145:G147, "Failed") &gt; 0, "Failed", IF(COUNTIF(G145:G147, "Need Testing") &gt; 0, "Need Testing", IF(COUNTA(G145:G147) = 0, "Not Tested", "Success")))</f>
        <v>Failed</v>
      </c>
      <c r="H142" s="402"/>
      <c r="I142" s="73" t="s">
        <v>87</v>
      </c>
      <c r="J142" s="401" t="str">
        <f>IF(COUNTIF(J145:J147, "Failed") &gt; 0, "Failed", IF(COUNTIF(J145:J147, "Need Testing") &gt; 0, "Need Testing", IF(COUNTA(J145:J147) = 0, "Not Tested", "Success")))</f>
        <v>Not Tested</v>
      </c>
      <c r="K142" s="402"/>
      <c r="L142" s="152"/>
      <c r="M142" s="1"/>
      <c r="N142" s="1"/>
      <c r="O142" s="1"/>
      <c r="P142" s="1"/>
      <c r="Q142" s="1"/>
      <c r="R142" s="1"/>
      <c r="S142" s="1"/>
      <c r="T142" s="1"/>
      <c r="U142" s="1"/>
      <c r="V142" s="1"/>
      <c r="W142" s="1"/>
      <c r="X142" s="1"/>
      <c r="Y142" s="1"/>
      <c r="Z142" s="1"/>
    </row>
    <row r="143" spans="1:26">
      <c r="A143" s="403" t="s">
        <v>92</v>
      </c>
      <c r="B143" s="404" t="s">
        <v>93</v>
      </c>
      <c r="C143" s="404" t="s">
        <v>94</v>
      </c>
      <c r="D143" s="408" t="s">
        <v>95</v>
      </c>
      <c r="E143" s="409"/>
      <c r="F143" s="402"/>
      <c r="G143" s="408" t="s">
        <v>96</v>
      </c>
      <c r="H143" s="409"/>
      <c r="I143" s="402"/>
      <c r="J143" s="408" t="s">
        <v>97</v>
      </c>
      <c r="K143" s="409"/>
      <c r="L143" s="402"/>
      <c r="M143" s="1"/>
      <c r="N143" s="1"/>
      <c r="O143" s="1"/>
      <c r="P143" s="1"/>
      <c r="Q143" s="1"/>
      <c r="R143" s="1"/>
      <c r="S143" s="1"/>
      <c r="T143" s="1"/>
      <c r="U143" s="1"/>
      <c r="V143" s="1"/>
      <c r="W143" s="1"/>
      <c r="X143" s="1"/>
      <c r="Y143" s="1"/>
      <c r="Z143" s="1"/>
    </row>
    <row r="144" spans="1:26">
      <c r="A144" s="399"/>
      <c r="B144" s="399"/>
      <c r="C144" s="399"/>
      <c r="D144" s="75" t="s">
        <v>98</v>
      </c>
      <c r="E144" s="153" t="s">
        <v>99</v>
      </c>
      <c r="F144" s="153" t="s">
        <v>100</v>
      </c>
      <c r="G144" s="75" t="s">
        <v>98</v>
      </c>
      <c r="H144" s="76" t="s">
        <v>99</v>
      </c>
      <c r="I144" s="76" t="s">
        <v>100</v>
      </c>
      <c r="J144" s="75" t="s">
        <v>98</v>
      </c>
      <c r="K144" s="153" t="s">
        <v>99</v>
      </c>
      <c r="L144" s="153" t="s">
        <v>100</v>
      </c>
      <c r="M144" s="1"/>
      <c r="N144" s="1"/>
      <c r="O144" s="1"/>
      <c r="P144" s="1"/>
      <c r="Q144" s="1"/>
      <c r="R144" s="1"/>
      <c r="S144" s="1"/>
      <c r="T144" s="1"/>
      <c r="U144" s="1"/>
      <c r="V144" s="1"/>
      <c r="W144" s="1"/>
      <c r="X144" s="1"/>
      <c r="Y144" s="1"/>
      <c r="Z144" s="1"/>
    </row>
    <row r="145" spans="1:26" ht="45">
      <c r="A145" s="165">
        <v>1</v>
      </c>
      <c r="B145" s="154" t="s">
        <v>1728</v>
      </c>
      <c r="C145" s="155" t="s">
        <v>1729</v>
      </c>
      <c r="D145" s="80"/>
      <c r="E145" s="156"/>
      <c r="F145" s="156"/>
      <c r="G145" s="82" t="s">
        <v>79</v>
      </c>
      <c r="H145" s="157">
        <v>43326</v>
      </c>
      <c r="I145" s="84"/>
      <c r="J145" s="80"/>
      <c r="K145" s="158"/>
      <c r="L145" s="159"/>
      <c r="M145" s="1"/>
      <c r="N145" s="1"/>
      <c r="O145" s="1"/>
      <c r="P145" s="1"/>
      <c r="Q145" s="1"/>
      <c r="R145" s="1"/>
      <c r="S145" s="1"/>
      <c r="T145" s="1"/>
      <c r="U145" s="1"/>
      <c r="V145" s="1"/>
      <c r="W145" s="1"/>
      <c r="X145" s="1"/>
      <c r="Y145" s="1"/>
      <c r="Z145" s="1"/>
    </row>
    <row r="146" spans="1:26" ht="30">
      <c r="A146" s="165">
        <v>2</v>
      </c>
      <c r="B146" s="168" t="s">
        <v>148</v>
      </c>
      <c r="C146" s="169" t="s">
        <v>149</v>
      </c>
      <c r="D146" s="80"/>
      <c r="E146" s="156"/>
      <c r="F146" s="156"/>
      <c r="G146" s="82" t="s">
        <v>79</v>
      </c>
      <c r="H146" s="157">
        <v>43326</v>
      </c>
      <c r="I146" s="84"/>
      <c r="J146" s="80"/>
      <c r="K146" s="158"/>
      <c r="L146" s="159"/>
      <c r="M146" s="164"/>
      <c r="N146" s="164"/>
      <c r="O146" s="164"/>
      <c r="P146" s="164"/>
      <c r="Q146" s="164"/>
      <c r="R146" s="1"/>
      <c r="S146" s="1"/>
      <c r="T146" s="1"/>
      <c r="U146" s="1"/>
      <c r="V146" s="1"/>
      <c r="W146" s="1"/>
      <c r="X146" s="1"/>
      <c r="Y146" s="1"/>
      <c r="Z146" s="1"/>
    </row>
    <row r="147" spans="1:26" ht="45">
      <c r="A147" s="165">
        <v>3</v>
      </c>
      <c r="B147" s="168" t="s">
        <v>150</v>
      </c>
      <c r="C147" s="160" t="s">
        <v>1730</v>
      </c>
      <c r="D147" s="80"/>
      <c r="E147" s="156"/>
      <c r="F147" s="156"/>
      <c r="G147" s="82" t="s">
        <v>80</v>
      </c>
      <c r="H147" s="157">
        <v>43326</v>
      </c>
      <c r="I147" s="84"/>
      <c r="J147" s="80"/>
      <c r="K147" s="158"/>
      <c r="L147" s="159"/>
      <c r="M147" s="1"/>
      <c r="N147" s="1"/>
      <c r="O147" s="1"/>
      <c r="P147" s="1"/>
      <c r="Q147" s="1"/>
      <c r="R147" s="1"/>
      <c r="S147" s="1"/>
      <c r="T147" s="1"/>
      <c r="U147" s="1"/>
      <c r="V147" s="1"/>
      <c r="W147" s="1"/>
      <c r="X147" s="1"/>
      <c r="Y147" s="1"/>
      <c r="Z147" s="1"/>
    </row>
    <row r="148" spans="1:26">
      <c r="A148" s="1"/>
      <c r="B148" s="1"/>
      <c r="C148" s="1"/>
      <c r="D148" s="1"/>
      <c r="E148" s="1"/>
      <c r="F148" s="1"/>
      <c r="G148" s="1"/>
      <c r="H148" s="177"/>
      <c r="I148" s="1"/>
      <c r="J148" s="1"/>
      <c r="K148" s="1"/>
      <c r="L148" s="1"/>
      <c r="M148" s="1"/>
      <c r="N148" s="1"/>
      <c r="O148" s="1"/>
      <c r="P148" s="1"/>
      <c r="Q148" s="1"/>
      <c r="R148" s="1"/>
      <c r="S148" s="1"/>
      <c r="T148" s="1"/>
      <c r="U148" s="1"/>
      <c r="V148" s="1"/>
      <c r="W148" s="1"/>
      <c r="X148" s="1"/>
      <c r="Y148" s="1"/>
      <c r="Z148" s="1"/>
    </row>
    <row r="149" spans="1:26">
      <c r="A149" s="104" t="s">
        <v>134</v>
      </c>
      <c r="B149" s="150" t="s">
        <v>1731</v>
      </c>
      <c r="C149" s="73" t="s">
        <v>85</v>
      </c>
      <c r="D149" s="422" t="str">
        <f>IF(COUNTIF(D152:D154, "Failed") &gt; 0, "Failed", IF(COUNTA(D152:D154) = 0, "Not Tested", "Success"))</f>
        <v>Not Tested</v>
      </c>
      <c r="E149" s="412"/>
      <c r="F149" s="97" t="s">
        <v>86</v>
      </c>
      <c r="G149" s="401" t="str">
        <f>IF(COUNTIF(G152:G154, "Failed") &gt; 0, "Failed", IF(COUNTIF(G152:G154, "Need Testing") &gt; 0, "Need Testing", IF(COUNTA(G152:G154) = 0, "Not Tested", "Success")))</f>
        <v>Success</v>
      </c>
      <c r="H149" s="402"/>
      <c r="I149" s="73" t="s">
        <v>87</v>
      </c>
      <c r="J149" s="401" t="str">
        <f>IF(COUNTIF(J152:J154, "Failed") &gt; 0, "Failed", IF(COUNTIF(J152:J154, "Need Testing") &gt; 0, "Need Testing", IF(COUNTA(J152:J154) = 0, "Not Tested", "Success")))</f>
        <v>Not Tested</v>
      </c>
      <c r="K149" s="402"/>
      <c r="L149" s="152"/>
      <c r="M149" s="1"/>
      <c r="N149" s="1"/>
      <c r="O149" s="1"/>
      <c r="P149" s="1"/>
      <c r="Q149" s="1"/>
      <c r="R149" s="1"/>
      <c r="S149" s="1"/>
      <c r="T149" s="1"/>
      <c r="U149" s="1"/>
      <c r="V149" s="1"/>
      <c r="W149" s="1"/>
      <c r="X149" s="1"/>
      <c r="Y149" s="1"/>
      <c r="Z149" s="1"/>
    </row>
    <row r="150" spans="1:26">
      <c r="A150" s="403" t="s">
        <v>92</v>
      </c>
      <c r="B150" s="404" t="s">
        <v>93</v>
      </c>
      <c r="C150" s="404" t="s">
        <v>94</v>
      </c>
      <c r="D150" s="408" t="s">
        <v>95</v>
      </c>
      <c r="E150" s="409"/>
      <c r="F150" s="402"/>
      <c r="G150" s="408" t="s">
        <v>96</v>
      </c>
      <c r="H150" s="409"/>
      <c r="I150" s="402"/>
      <c r="J150" s="408" t="s">
        <v>97</v>
      </c>
      <c r="K150" s="409"/>
      <c r="L150" s="402"/>
      <c r="M150" s="1"/>
      <c r="N150" s="1"/>
      <c r="O150" s="1"/>
      <c r="P150" s="1"/>
      <c r="Q150" s="1"/>
      <c r="R150" s="1"/>
      <c r="S150" s="1"/>
      <c r="T150" s="1"/>
      <c r="U150" s="1"/>
      <c r="V150" s="1"/>
      <c r="W150" s="1"/>
      <c r="X150" s="1"/>
      <c r="Y150" s="1"/>
      <c r="Z150" s="1"/>
    </row>
    <row r="151" spans="1:26">
      <c r="A151" s="399"/>
      <c r="B151" s="399"/>
      <c r="C151" s="399"/>
      <c r="D151" s="75" t="s">
        <v>98</v>
      </c>
      <c r="E151" s="153" t="s">
        <v>99</v>
      </c>
      <c r="F151" s="153" t="s">
        <v>100</v>
      </c>
      <c r="G151" s="75" t="s">
        <v>98</v>
      </c>
      <c r="H151" s="76" t="s">
        <v>99</v>
      </c>
      <c r="I151" s="76" t="s">
        <v>100</v>
      </c>
      <c r="J151" s="75" t="s">
        <v>98</v>
      </c>
      <c r="K151" s="153" t="s">
        <v>99</v>
      </c>
      <c r="L151" s="153" t="s">
        <v>100</v>
      </c>
      <c r="M151" s="1"/>
      <c r="N151" s="1"/>
      <c r="O151" s="1"/>
      <c r="P151" s="1"/>
      <c r="Q151" s="1"/>
      <c r="R151" s="1"/>
      <c r="S151" s="1"/>
      <c r="T151" s="1"/>
      <c r="U151" s="1"/>
      <c r="V151" s="1"/>
      <c r="W151" s="1"/>
      <c r="X151" s="1"/>
      <c r="Y151" s="1"/>
      <c r="Z151" s="1"/>
    </row>
    <row r="152" spans="1:26" ht="45">
      <c r="A152" s="165">
        <v>1</v>
      </c>
      <c r="B152" s="154" t="s">
        <v>1732</v>
      </c>
      <c r="C152" s="155" t="s">
        <v>1733</v>
      </c>
      <c r="D152" s="80"/>
      <c r="E152" s="156"/>
      <c r="F152" s="156"/>
      <c r="G152" s="82" t="s">
        <v>79</v>
      </c>
      <c r="H152" s="157">
        <v>43326</v>
      </c>
      <c r="I152" s="84"/>
      <c r="J152" s="80"/>
      <c r="K152" s="158"/>
      <c r="L152" s="159"/>
      <c r="M152" s="1"/>
      <c r="N152" s="1"/>
      <c r="O152" s="1"/>
      <c r="P152" s="1"/>
      <c r="Q152" s="1"/>
      <c r="R152" s="1"/>
      <c r="S152" s="1"/>
      <c r="T152" s="1"/>
      <c r="U152" s="1"/>
      <c r="V152" s="1"/>
      <c r="W152" s="1"/>
      <c r="X152" s="1"/>
      <c r="Y152" s="1"/>
      <c r="Z152" s="1"/>
    </row>
    <row r="153" spans="1:26" ht="30">
      <c r="A153" s="165">
        <v>2</v>
      </c>
      <c r="B153" s="168" t="s">
        <v>148</v>
      </c>
      <c r="C153" s="169" t="s">
        <v>149</v>
      </c>
      <c r="D153" s="80"/>
      <c r="E153" s="156"/>
      <c r="F153" s="156"/>
      <c r="G153" s="82" t="s">
        <v>79</v>
      </c>
      <c r="H153" s="157">
        <v>43326</v>
      </c>
      <c r="I153" s="84"/>
      <c r="J153" s="80"/>
      <c r="K153" s="158"/>
      <c r="L153" s="159"/>
      <c r="M153" s="164"/>
      <c r="N153" s="164"/>
      <c r="O153" s="164"/>
      <c r="P153" s="164"/>
      <c r="Q153" s="164"/>
      <c r="R153" s="1"/>
      <c r="S153" s="1"/>
      <c r="T153" s="1"/>
      <c r="U153" s="1"/>
      <c r="V153" s="1"/>
      <c r="W153" s="1"/>
      <c r="X153" s="1"/>
      <c r="Y153" s="1"/>
      <c r="Z153" s="1"/>
    </row>
    <row r="154" spans="1:26" ht="45">
      <c r="A154" s="165">
        <v>3</v>
      </c>
      <c r="B154" s="168" t="s">
        <v>150</v>
      </c>
      <c r="C154" s="160" t="s">
        <v>1730</v>
      </c>
      <c r="D154" s="80"/>
      <c r="E154" s="156"/>
      <c r="F154" s="156"/>
      <c r="G154" s="82" t="s">
        <v>79</v>
      </c>
      <c r="H154" s="157">
        <v>43326</v>
      </c>
      <c r="I154" s="84"/>
      <c r="J154" s="80"/>
      <c r="K154" s="158"/>
      <c r="L154" s="159"/>
      <c r="M154" s="1"/>
      <c r="N154" s="1"/>
      <c r="O154" s="1"/>
      <c r="P154" s="1"/>
      <c r="Q154" s="1"/>
      <c r="R154" s="1"/>
      <c r="S154" s="1"/>
      <c r="T154" s="1"/>
      <c r="U154" s="1"/>
      <c r="V154" s="1"/>
      <c r="W154" s="1"/>
      <c r="X154" s="1"/>
      <c r="Y154" s="1"/>
      <c r="Z154" s="1"/>
    </row>
    <row r="155" spans="1:26">
      <c r="A155" s="1"/>
      <c r="B155" s="1"/>
      <c r="C155" s="1"/>
      <c r="D155" s="1"/>
      <c r="E155" s="1"/>
      <c r="F155" s="1"/>
      <c r="G155" s="1"/>
      <c r="H155" s="177"/>
      <c r="I155" s="1"/>
      <c r="J155" s="1"/>
      <c r="K155" s="1"/>
      <c r="L155" s="1"/>
      <c r="M155" s="1"/>
      <c r="N155" s="1"/>
      <c r="O155" s="1"/>
      <c r="P155" s="1"/>
      <c r="Q155" s="1"/>
      <c r="R155" s="1"/>
      <c r="S155" s="1"/>
      <c r="T155" s="1"/>
      <c r="U155" s="1"/>
      <c r="V155" s="1"/>
      <c r="W155" s="1"/>
      <c r="X155" s="1"/>
      <c r="Y155" s="1"/>
      <c r="Z155" s="1"/>
    </row>
    <row r="156" spans="1:26">
      <c r="A156" s="104" t="s">
        <v>139</v>
      </c>
      <c r="B156" s="150" t="s">
        <v>1734</v>
      </c>
      <c r="C156" s="73" t="s">
        <v>85</v>
      </c>
      <c r="D156" s="422" t="str">
        <f>IF(COUNTIF(D159:D161, "Failed") &gt; 0, "Failed", IF(COUNTA(D159:D161) = 0, "Not Tested", "Success"))</f>
        <v>Not Tested</v>
      </c>
      <c r="E156" s="412"/>
      <c r="F156" s="97" t="s">
        <v>86</v>
      </c>
      <c r="G156" s="401" t="str">
        <f>IF(COUNTIF(G159:G161, "Failed") &gt; 0, "Failed", IF(COUNTIF(G159:G161, "Need Testing") &gt; 0, "Need Testing", IF(COUNTA(G159:G161) = 0, "Not Tested", "Success")))</f>
        <v>Success</v>
      </c>
      <c r="H156" s="402"/>
      <c r="I156" s="73" t="s">
        <v>87</v>
      </c>
      <c r="J156" s="401" t="str">
        <f>IF(COUNTIF(J159:J161, "Failed") &gt; 0, "Failed", IF(COUNTIF(J159:J161, "Need Testing") &gt; 0, "Need Testing", IF(COUNTA(J159:J161) = 0, "Not Tested", "Success")))</f>
        <v>Not Tested</v>
      </c>
      <c r="K156" s="402"/>
      <c r="L156" s="152"/>
      <c r="M156" s="1"/>
      <c r="N156" s="1"/>
      <c r="O156" s="1"/>
      <c r="P156" s="1"/>
      <c r="Q156" s="1"/>
      <c r="R156" s="1"/>
      <c r="S156" s="1"/>
      <c r="T156" s="1"/>
      <c r="U156" s="1"/>
      <c r="V156" s="1"/>
      <c r="W156" s="1"/>
      <c r="X156" s="1"/>
      <c r="Y156" s="1"/>
      <c r="Z156" s="1"/>
    </row>
    <row r="157" spans="1:26">
      <c r="A157" s="403" t="s">
        <v>92</v>
      </c>
      <c r="B157" s="404" t="s">
        <v>93</v>
      </c>
      <c r="C157" s="404" t="s">
        <v>94</v>
      </c>
      <c r="D157" s="408" t="s">
        <v>95</v>
      </c>
      <c r="E157" s="409"/>
      <c r="F157" s="402"/>
      <c r="G157" s="408" t="s">
        <v>96</v>
      </c>
      <c r="H157" s="409"/>
      <c r="I157" s="402"/>
      <c r="J157" s="408" t="s">
        <v>97</v>
      </c>
      <c r="K157" s="409"/>
      <c r="L157" s="402"/>
      <c r="M157" s="1"/>
      <c r="N157" s="1"/>
      <c r="O157" s="1"/>
      <c r="P157" s="1"/>
      <c r="Q157" s="1"/>
      <c r="R157" s="1"/>
      <c r="S157" s="1"/>
      <c r="T157" s="1"/>
      <c r="U157" s="1"/>
      <c r="V157" s="1"/>
      <c r="W157" s="1"/>
      <c r="X157" s="1"/>
      <c r="Y157" s="1"/>
      <c r="Z157" s="1"/>
    </row>
    <row r="158" spans="1:26">
      <c r="A158" s="399"/>
      <c r="B158" s="399"/>
      <c r="C158" s="399"/>
      <c r="D158" s="75" t="s">
        <v>98</v>
      </c>
      <c r="E158" s="153" t="s">
        <v>99</v>
      </c>
      <c r="F158" s="153" t="s">
        <v>100</v>
      </c>
      <c r="G158" s="75" t="s">
        <v>98</v>
      </c>
      <c r="H158" s="76" t="s">
        <v>99</v>
      </c>
      <c r="I158" s="76" t="s">
        <v>100</v>
      </c>
      <c r="J158" s="75" t="s">
        <v>98</v>
      </c>
      <c r="K158" s="153" t="s">
        <v>99</v>
      </c>
      <c r="L158" s="153" t="s">
        <v>100</v>
      </c>
      <c r="M158" s="1"/>
      <c r="N158" s="1"/>
      <c r="O158" s="1"/>
      <c r="P158" s="1"/>
      <c r="Q158" s="1"/>
      <c r="R158" s="1"/>
      <c r="S158" s="1"/>
      <c r="T158" s="1"/>
      <c r="U158" s="1"/>
      <c r="V158" s="1"/>
      <c r="W158" s="1"/>
      <c r="X158" s="1"/>
      <c r="Y158" s="1"/>
      <c r="Z158" s="1"/>
    </row>
    <row r="159" spans="1:26" ht="30">
      <c r="A159" s="165">
        <v>1</v>
      </c>
      <c r="B159" s="154" t="s">
        <v>1735</v>
      </c>
      <c r="C159" s="155" t="s">
        <v>1736</v>
      </c>
      <c r="D159" s="80"/>
      <c r="E159" s="156"/>
      <c r="F159" s="156"/>
      <c r="G159" s="82" t="s">
        <v>79</v>
      </c>
      <c r="H159" s="157">
        <v>43326</v>
      </c>
      <c r="I159" s="84"/>
      <c r="J159" s="80"/>
      <c r="K159" s="158"/>
      <c r="L159" s="159"/>
      <c r="M159" s="1"/>
      <c r="N159" s="1"/>
      <c r="O159" s="1"/>
      <c r="P159" s="1"/>
      <c r="Q159" s="1"/>
      <c r="R159" s="1"/>
      <c r="S159" s="1"/>
      <c r="T159" s="1"/>
      <c r="U159" s="1"/>
      <c r="V159" s="1"/>
      <c r="W159" s="1"/>
      <c r="X159" s="1"/>
      <c r="Y159" s="1"/>
      <c r="Z159" s="1"/>
    </row>
    <row r="160" spans="1:26" ht="30">
      <c r="A160" s="165">
        <v>2</v>
      </c>
      <c r="B160" s="168" t="s">
        <v>148</v>
      </c>
      <c r="C160" s="169" t="s">
        <v>149</v>
      </c>
      <c r="D160" s="80"/>
      <c r="E160" s="156"/>
      <c r="F160" s="156"/>
      <c r="G160" s="82" t="s">
        <v>79</v>
      </c>
      <c r="H160" s="157">
        <v>43326</v>
      </c>
      <c r="I160" s="84"/>
      <c r="J160" s="80"/>
      <c r="K160" s="158"/>
      <c r="L160" s="159"/>
      <c r="M160" s="164"/>
      <c r="N160" s="164"/>
      <c r="O160" s="164"/>
      <c r="P160" s="164"/>
      <c r="Q160" s="164"/>
      <c r="R160" s="1"/>
      <c r="S160" s="1"/>
      <c r="T160" s="1"/>
      <c r="U160" s="1"/>
      <c r="V160" s="1"/>
      <c r="W160" s="1"/>
      <c r="X160" s="1"/>
      <c r="Y160" s="1"/>
      <c r="Z160" s="1"/>
    </row>
    <row r="161" spans="1:26" ht="45">
      <c r="A161" s="165">
        <v>3</v>
      </c>
      <c r="B161" s="168" t="s">
        <v>150</v>
      </c>
      <c r="C161" s="160" t="s">
        <v>1737</v>
      </c>
      <c r="D161" s="80"/>
      <c r="E161" s="156"/>
      <c r="F161" s="156"/>
      <c r="G161" s="82" t="s">
        <v>79</v>
      </c>
      <c r="H161" s="157">
        <v>43326</v>
      </c>
      <c r="I161" s="84"/>
      <c r="J161" s="80"/>
      <c r="K161" s="158"/>
      <c r="L161" s="159"/>
      <c r="M161" s="1"/>
      <c r="N161" s="1"/>
      <c r="O161" s="1"/>
      <c r="P161" s="1"/>
      <c r="Q161" s="1"/>
      <c r="R161" s="1"/>
      <c r="S161" s="1"/>
      <c r="T161" s="1"/>
      <c r="U161" s="1"/>
      <c r="V161" s="1"/>
      <c r="W161" s="1"/>
      <c r="X161" s="1"/>
      <c r="Y161" s="1"/>
      <c r="Z161" s="1"/>
    </row>
    <row r="162" spans="1:26">
      <c r="A162" s="1"/>
      <c r="B162" s="1"/>
      <c r="C162" s="1"/>
      <c r="D162" s="1"/>
      <c r="E162" s="1"/>
      <c r="F162" s="1"/>
      <c r="G162" s="1"/>
      <c r="H162" s="177"/>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77"/>
      <c r="I163" s="1"/>
      <c r="J163" s="1"/>
      <c r="K163" s="1"/>
      <c r="L163" s="1"/>
      <c r="M163" s="1"/>
      <c r="N163" s="1"/>
      <c r="O163" s="1"/>
      <c r="P163" s="1"/>
      <c r="Q163" s="1"/>
      <c r="R163" s="1"/>
      <c r="S163" s="1"/>
      <c r="T163" s="1"/>
      <c r="U163" s="1"/>
      <c r="V163" s="1"/>
      <c r="W163" s="1"/>
      <c r="X163" s="1"/>
      <c r="Y163" s="1"/>
      <c r="Z163" s="1"/>
    </row>
    <row r="164" spans="1:26" ht="30">
      <c r="A164" s="255" t="s">
        <v>206</v>
      </c>
      <c r="B164" s="256" t="s">
        <v>1748</v>
      </c>
      <c r="C164" s="235"/>
      <c r="D164" s="236"/>
      <c r="E164" s="235"/>
      <c r="F164" s="235"/>
      <c r="G164" s="236"/>
      <c r="H164" s="257"/>
      <c r="I164" s="236"/>
      <c r="J164" s="236"/>
      <c r="K164" s="235"/>
      <c r="L164" s="235"/>
      <c r="M164" s="258"/>
      <c r="N164" s="258"/>
      <c r="O164" s="258"/>
      <c r="P164" s="258"/>
      <c r="Q164" s="258"/>
      <c r="R164" s="258"/>
      <c r="S164" s="258"/>
      <c r="T164" s="258"/>
      <c r="U164" s="258"/>
      <c r="V164" s="258"/>
      <c r="W164" s="258"/>
      <c r="X164" s="258"/>
      <c r="Y164" s="258"/>
      <c r="Z164" s="258"/>
    </row>
    <row r="165" spans="1:26">
      <c r="A165" s="259"/>
      <c r="B165" s="259"/>
      <c r="C165" s="259"/>
      <c r="D165" s="259"/>
      <c r="E165" s="259"/>
      <c r="F165" s="259"/>
      <c r="G165" s="259"/>
      <c r="H165" s="260"/>
      <c r="I165" s="259"/>
      <c r="J165" s="259"/>
      <c r="K165" s="259"/>
      <c r="L165" s="259"/>
      <c r="M165" s="258"/>
      <c r="N165" s="258"/>
      <c r="O165" s="258"/>
      <c r="P165" s="258"/>
      <c r="Q165" s="258"/>
      <c r="R165" s="258"/>
      <c r="S165" s="258"/>
      <c r="T165" s="258"/>
      <c r="U165" s="258"/>
      <c r="V165" s="258"/>
      <c r="W165" s="258"/>
      <c r="X165" s="258"/>
      <c r="Y165" s="258"/>
      <c r="Z165" s="258"/>
    </row>
    <row r="166" spans="1:26">
      <c r="A166" s="261" t="s">
        <v>90</v>
      </c>
      <c r="B166" s="262" t="s">
        <v>294</v>
      </c>
      <c r="C166" s="263" t="s">
        <v>85</v>
      </c>
      <c r="D166" s="422" t="str">
        <f>IF(COUNTIF(D169:D171, "Failed") &gt; 0, "Failed", IF(COUNTA(D169:D171) = 0, "Not Tested", "Success"))</f>
        <v>Not Tested</v>
      </c>
      <c r="E166" s="412"/>
      <c r="F166" s="97" t="s">
        <v>86</v>
      </c>
      <c r="G166" s="401" t="str">
        <f>IF(COUNTIF(G169:G171, "Failed") &gt; 0, "Failed", IF(COUNTIF(G169:G171, "Need Testing") &gt; 0, "Need Testing", IF(COUNTA(G169:G171) = 0, "Not Tested", "Success")))</f>
        <v>Success</v>
      </c>
      <c r="H166" s="402"/>
      <c r="I166" s="263" t="s">
        <v>87</v>
      </c>
      <c r="J166" s="401" t="str">
        <f>IF(COUNTIF(J169:J171, "Failed") &gt; 0, "Failed", IF(COUNTIF(J169:J171, "Need Testing") &gt; 0, "Need Testing", IF(COUNTA(J169:J171) = 0, "Not Tested", "Success")))</f>
        <v>Not Tested</v>
      </c>
      <c r="K166" s="402"/>
      <c r="L166" s="152"/>
      <c r="M166" s="258"/>
      <c r="N166" s="258"/>
      <c r="O166" s="258"/>
      <c r="P166" s="258"/>
      <c r="Q166" s="258"/>
      <c r="R166" s="258"/>
      <c r="S166" s="258"/>
      <c r="T166" s="258"/>
      <c r="U166" s="258"/>
      <c r="V166" s="258"/>
      <c r="W166" s="258"/>
      <c r="X166" s="258"/>
      <c r="Y166" s="258"/>
      <c r="Z166" s="258"/>
    </row>
    <row r="167" spans="1:26">
      <c r="A167" s="416" t="s">
        <v>92</v>
      </c>
      <c r="B167" s="417" t="s">
        <v>93</v>
      </c>
      <c r="C167" s="417" t="s">
        <v>94</v>
      </c>
      <c r="D167" s="408" t="s">
        <v>95</v>
      </c>
      <c r="E167" s="409"/>
      <c r="F167" s="402"/>
      <c r="G167" s="418" t="s">
        <v>96</v>
      </c>
      <c r="H167" s="411"/>
      <c r="I167" s="412"/>
      <c r="J167" s="408" t="s">
        <v>97</v>
      </c>
      <c r="K167" s="409"/>
      <c r="L167" s="402"/>
      <c r="M167" s="258"/>
      <c r="N167" s="258"/>
      <c r="O167" s="258"/>
      <c r="P167" s="258"/>
      <c r="Q167" s="258"/>
      <c r="R167" s="258"/>
      <c r="S167" s="258"/>
      <c r="T167" s="258"/>
      <c r="U167" s="258"/>
      <c r="V167" s="258"/>
      <c r="W167" s="258"/>
      <c r="X167" s="258"/>
      <c r="Y167" s="258"/>
      <c r="Z167" s="258"/>
    </row>
    <row r="168" spans="1:26">
      <c r="A168" s="399"/>
      <c r="B168" s="412"/>
      <c r="C168" s="412"/>
      <c r="D168" s="75" t="s">
        <v>98</v>
      </c>
      <c r="E168" s="153" t="s">
        <v>99</v>
      </c>
      <c r="F168" s="153" t="s">
        <v>100</v>
      </c>
      <c r="G168" s="202" t="s">
        <v>98</v>
      </c>
      <c r="H168" s="120" t="s">
        <v>99</v>
      </c>
      <c r="I168" s="204" t="s">
        <v>100</v>
      </c>
      <c r="J168" s="75" t="s">
        <v>98</v>
      </c>
      <c r="K168" s="153" t="s">
        <v>99</v>
      </c>
      <c r="L168" s="153" t="s">
        <v>100</v>
      </c>
      <c r="M168" s="258"/>
      <c r="N168" s="258"/>
      <c r="O168" s="258"/>
      <c r="P168" s="258"/>
      <c r="Q168" s="258"/>
      <c r="R168" s="258"/>
      <c r="S168" s="258"/>
      <c r="T168" s="258"/>
      <c r="U168" s="258"/>
      <c r="V168" s="258"/>
      <c r="W168" s="258"/>
      <c r="X168" s="258"/>
      <c r="Y168" s="258"/>
      <c r="Z168" s="258"/>
    </row>
    <row r="169" spans="1:26" ht="45">
      <c r="A169" s="173">
        <v>1</v>
      </c>
      <c r="B169" s="245" t="s">
        <v>295</v>
      </c>
      <c r="C169" s="264" t="s">
        <v>296</v>
      </c>
      <c r="D169" s="80"/>
      <c r="E169" s="156"/>
      <c r="F169" s="156"/>
      <c r="G169" s="82" t="s">
        <v>79</v>
      </c>
      <c r="H169" s="157">
        <v>43326</v>
      </c>
      <c r="I169" s="243"/>
      <c r="J169" s="80"/>
      <c r="K169" s="158"/>
      <c r="L169" s="159"/>
      <c r="M169" s="258"/>
      <c r="N169" s="258"/>
      <c r="O169" s="258"/>
      <c r="P169" s="258"/>
      <c r="Q169" s="258"/>
      <c r="R169" s="258"/>
      <c r="S169" s="258"/>
      <c r="T169" s="258"/>
      <c r="U169" s="258"/>
      <c r="V169" s="258"/>
      <c r="W169" s="258"/>
      <c r="X169" s="258"/>
      <c r="Y169" s="258"/>
      <c r="Z169" s="258"/>
    </row>
    <row r="170" spans="1:26" ht="30">
      <c r="A170" s="173">
        <v>2</v>
      </c>
      <c r="B170" s="245" t="s">
        <v>148</v>
      </c>
      <c r="C170" s="246" t="s">
        <v>149</v>
      </c>
      <c r="D170" s="80"/>
      <c r="E170" s="156"/>
      <c r="F170" s="156"/>
      <c r="G170" s="82" t="s">
        <v>79</v>
      </c>
      <c r="H170" s="157">
        <v>43326</v>
      </c>
      <c r="I170" s="243"/>
      <c r="J170" s="80"/>
      <c r="K170" s="158"/>
      <c r="L170" s="159"/>
      <c r="M170" s="258"/>
      <c r="N170" s="258"/>
      <c r="O170" s="258"/>
      <c r="P170" s="258"/>
      <c r="Q170" s="258"/>
      <c r="R170" s="258"/>
      <c r="S170" s="258"/>
      <c r="T170" s="258"/>
      <c r="U170" s="258"/>
      <c r="V170" s="258"/>
      <c r="W170" s="258"/>
      <c r="X170" s="258"/>
      <c r="Y170" s="258"/>
      <c r="Z170" s="258"/>
    </row>
    <row r="171" spans="1:26" ht="45">
      <c r="A171" s="173">
        <v>3</v>
      </c>
      <c r="B171" s="245" t="s">
        <v>150</v>
      </c>
      <c r="C171" s="246" t="s">
        <v>297</v>
      </c>
      <c r="D171" s="80"/>
      <c r="E171" s="156"/>
      <c r="F171" s="156"/>
      <c r="G171" s="82" t="s">
        <v>79</v>
      </c>
      <c r="H171" s="157">
        <v>43326</v>
      </c>
      <c r="I171" s="243"/>
      <c r="J171" s="80"/>
      <c r="K171" s="158"/>
      <c r="L171" s="159"/>
      <c r="M171" s="258"/>
      <c r="N171" s="258"/>
      <c r="O171" s="258"/>
      <c r="P171" s="258"/>
      <c r="Q171" s="258"/>
      <c r="R171" s="258"/>
      <c r="S171" s="258"/>
      <c r="T171" s="258"/>
      <c r="U171" s="258"/>
      <c r="V171" s="258"/>
      <c r="W171" s="258"/>
      <c r="X171" s="258"/>
      <c r="Y171" s="258"/>
      <c r="Z171" s="258"/>
    </row>
    <row r="172" spans="1:26">
      <c r="A172" s="1"/>
      <c r="B172" s="1"/>
      <c r="C172" s="1"/>
      <c r="D172" s="1"/>
      <c r="E172" s="1"/>
      <c r="F172" s="1"/>
      <c r="G172" s="1"/>
      <c r="H172" s="177"/>
      <c r="I172" s="1"/>
      <c r="J172" s="1"/>
      <c r="K172" s="1"/>
      <c r="L172" s="1"/>
      <c r="M172" s="1"/>
      <c r="N172" s="1"/>
      <c r="O172" s="1"/>
      <c r="P172" s="1"/>
      <c r="Q172" s="1"/>
      <c r="R172" s="1"/>
      <c r="S172" s="1"/>
      <c r="T172" s="1"/>
      <c r="U172" s="1"/>
      <c r="V172" s="1"/>
      <c r="W172" s="1"/>
      <c r="X172" s="1"/>
      <c r="Y172" s="1"/>
      <c r="Z172" s="1"/>
    </row>
    <row r="173" spans="1:26" ht="12" customHeight="1">
      <c r="A173" s="265" t="s">
        <v>119</v>
      </c>
      <c r="B173" s="266" t="s">
        <v>1739</v>
      </c>
      <c r="C173" s="267" t="s">
        <v>85</v>
      </c>
      <c r="D173" s="422" t="str">
        <f>IF(COUNTIF(D176:D178, "Failed") &gt; 0, "Failed", IF(COUNTA(D176:D178) = 0, "Not Tested", "Success"))</f>
        <v>Not Tested</v>
      </c>
      <c r="E173" s="412"/>
      <c r="F173" s="97" t="s">
        <v>86</v>
      </c>
      <c r="G173" s="401" t="str">
        <f>IF(COUNTIF(G176:G178, "Failed") &gt; 0, "Failed", IF(COUNTIF(G176:G178, "Need Testing") &gt; 0, "Need Testing", IF(COUNTA(G176:G178) = 0, "Not Tested", "Success")))</f>
        <v>Success</v>
      </c>
      <c r="H173" s="402"/>
      <c r="I173" s="267" t="s">
        <v>87</v>
      </c>
      <c r="J173" s="401" t="str">
        <f>IF(COUNTIF(J176:J178, "Failed") &gt; 0, "Failed", IF(COUNTIF(J176:J178, "Need Testing") &gt; 0, "Need Testing", IF(COUNTA(J176:J178) = 0, "Not Tested", "Success")))</f>
        <v>Not Tested</v>
      </c>
      <c r="K173" s="402"/>
      <c r="L173" s="152"/>
      <c r="M173" s="258"/>
      <c r="N173" s="258"/>
      <c r="O173" s="258"/>
      <c r="P173" s="258"/>
      <c r="Q173" s="258"/>
      <c r="R173" s="258"/>
      <c r="S173" s="258"/>
      <c r="T173" s="258"/>
      <c r="U173" s="258"/>
      <c r="V173" s="258"/>
      <c r="W173" s="258"/>
      <c r="X173" s="258"/>
      <c r="Y173" s="258"/>
      <c r="Z173" s="258"/>
    </row>
    <row r="174" spans="1:26">
      <c r="A174" s="416" t="s">
        <v>92</v>
      </c>
      <c r="B174" s="417" t="s">
        <v>93</v>
      </c>
      <c r="C174" s="417" t="s">
        <v>94</v>
      </c>
      <c r="D174" s="408" t="s">
        <v>95</v>
      </c>
      <c r="E174" s="409"/>
      <c r="F174" s="402"/>
      <c r="G174" s="418" t="s">
        <v>96</v>
      </c>
      <c r="H174" s="411"/>
      <c r="I174" s="412"/>
      <c r="J174" s="408" t="s">
        <v>97</v>
      </c>
      <c r="K174" s="409"/>
      <c r="L174" s="402"/>
      <c r="M174" s="258"/>
      <c r="N174" s="258"/>
      <c r="O174" s="258"/>
      <c r="P174" s="258"/>
      <c r="Q174" s="258"/>
      <c r="R174" s="258"/>
      <c r="S174" s="258"/>
      <c r="T174" s="258"/>
      <c r="U174" s="258"/>
      <c r="V174" s="258"/>
      <c r="W174" s="258"/>
      <c r="X174" s="258"/>
      <c r="Y174" s="258"/>
      <c r="Z174" s="258"/>
    </row>
    <row r="175" spans="1:26">
      <c r="A175" s="399"/>
      <c r="B175" s="412"/>
      <c r="C175" s="412"/>
      <c r="D175" s="75" t="s">
        <v>98</v>
      </c>
      <c r="E175" s="153" t="s">
        <v>99</v>
      </c>
      <c r="F175" s="153" t="s">
        <v>100</v>
      </c>
      <c r="G175" s="202" t="s">
        <v>98</v>
      </c>
      <c r="H175" s="120" t="s">
        <v>99</v>
      </c>
      <c r="I175" s="204" t="s">
        <v>100</v>
      </c>
      <c r="J175" s="75" t="s">
        <v>98</v>
      </c>
      <c r="K175" s="153" t="s">
        <v>99</v>
      </c>
      <c r="L175" s="153" t="s">
        <v>100</v>
      </c>
      <c r="M175" s="258"/>
      <c r="N175" s="258"/>
      <c r="O175" s="258"/>
      <c r="P175" s="258"/>
      <c r="Q175" s="258"/>
      <c r="R175" s="258"/>
      <c r="S175" s="258"/>
      <c r="T175" s="258"/>
      <c r="U175" s="258"/>
      <c r="V175" s="258"/>
      <c r="W175" s="258"/>
      <c r="X175" s="258"/>
      <c r="Y175" s="258"/>
      <c r="Z175" s="258"/>
    </row>
    <row r="176" spans="1:26" ht="45">
      <c r="A176" s="244">
        <v>1</v>
      </c>
      <c r="B176" s="245" t="s">
        <v>299</v>
      </c>
      <c r="C176" s="264" t="s">
        <v>300</v>
      </c>
      <c r="D176" s="80"/>
      <c r="E176" s="156"/>
      <c r="F176" s="156"/>
      <c r="G176" s="82" t="s">
        <v>79</v>
      </c>
      <c r="H176" s="157">
        <v>43326</v>
      </c>
      <c r="I176" s="243"/>
      <c r="J176" s="80"/>
      <c r="K176" s="158"/>
      <c r="L176" s="159"/>
      <c r="M176" s="258"/>
      <c r="N176" s="258"/>
      <c r="O176" s="258"/>
      <c r="P176" s="258"/>
      <c r="Q176" s="258"/>
      <c r="R176" s="258"/>
      <c r="S176" s="258"/>
      <c r="T176" s="258"/>
      <c r="U176" s="258"/>
      <c r="V176" s="258"/>
      <c r="W176" s="258"/>
      <c r="X176" s="258"/>
      <c r="Y176" s="258"/>
      <c r="Z176" s="258"/>
    </row>
    <row r="177" spans="1:26" ht="30">
      <c r="A177" s="173">
        <v>2</v>
      </c>
      <c r="B177" s="245" t="s">
        <v>148</v>
      </c>
      <c r="C177" s="246" t="s">
        <v>149</v>
      </c>
      <c r="D177" s="80"/>
      <c r="E177" s="156"/>
      <c r="F177" s="156"/>
      <c r="G177" s="82" t="s">
        <v>79</v>
      </c>
      <c r="H177" s="157">
        <v>43326</v>
      </c>
      <c r="I177" s="243"/>
      <c r="J177" s="80"/>
      <c r="K177" s="158"/>
      <c r="L177" s="159"/>
      <c r="M177" s="258"/>
      <c r="N177" s="258"/>
      <c r="O177" s="258"/>
      <c r="P177" s="258"/>
      <c r="Q177" s="258"/>
      <c r="R177" s="258"/>
      <c r="S177" s="258"/>
      <c r="T177" s="258"/>
      <c r="U177" s="258"/>
      <c r="V177" s="258"/>
      <c r="W177" s="258"/>
      <c r="X177" s="258"/>
      <c r="Y177" s="258"/>
      <c r="Z177" s="258"/>
    </row>
    <row r="178" spans="1:26" ht="45">
      <c r="A178" s="244">
        <v>3</v>
      </c>
      <c r="B178" s="245" t="s">
        <v>150</v>
      </c>
      <c r="C178" s="246" t="s">
        <v>301</v>
      </c>
      <c r="D178" s="80"/>
      <c r="E178" s="156"/>
      <c r="F178" s="156"/>
      <c r="G178" s="82" t="s">
        <v>79</v>
      </c>
      <c r="H178" s="157">
        <v>43326</v>
      </c>
      <c r="I178" s="243"/>
      <c r="J178" s="80"/>
      <c r="K178" s="158"/>
      <c r="L178" s="159"/>
      <c r="M178" s="258"/>
      <c r="N178" s="258"/>
      <c r="O178" s="258"/>
      <c r="P178" s="258"/>
      <c r="Q178" s="258"/>
      <c r="R178" s="258"/>
      <c r="S178" s="258"/>
      <c r="T178" s="258"/>
      <c r="U178" s="258"/>
      <c r="V178" s="258"/>
      <c r="W178" s="258"/>
      <c r="X178" s="258"/>
      <c r="Y178" s="258"/>
      <c r="Z178" s="258"/>
    </row>
    <row r="179" spans="1:26">
      <c r="A179" s="1"/>
      <c r="B179" s="1"/>
      <c r="C179" s="1"/>
      <c r="D179" s="1"/>
      <c r="E179" s="1"/>
      <c r="F179" s="1"/>
      <c r="G179" s="1"/>
      <c r="H179" s="177"/>
      <c r="I179" s="1"/>
      <c r="J179" s="1"/>
      <c r="K179" s="1"/>
      <c r="L179" s="1"/>
      <c r="M179" s="1"/>
      <c r="N179" s="1"/>
      <c r="O179" s="1"/>
      <c r="P179" s="1"/>
      <c r="Q179" s="1"/>
      <c r="R179" s="1"/>
      <c r="S179" s="1"/>
      <c r="T179" s="1"/>
      <c r="U179" s="1"/>
      <c r="V179" s="1"/>
      <c r="W179" s="1"/>
      <c r="X179" s="1"/>
      <c r="Y179" s="1"/>
      <c r="Z179" s="1"/>
    </row>
    <row r="180" spans="1:26" ht="12" customHeight="1">
      <c r="A180" s="268" t="s">
        <v>134</v>
      </c>
      <c r="B180" s="269" t="s">
        <v>1749</v>
      </c>
      <c r="C180" s="267" t="s">
        <v>85</v>
      </c>
      <c r="D180" s="422" t="str">
        <f>IF(COUNTIF(D183:D185, "Failed") &gt; 0, "Failed", IF(COUNTA(D183:D185) = 0, "Not Tested", "Success"))</f>
        <v>Not Tested</v>
      </c>
      <c r="E180" s="412"/>
      <c r="F180" s="97" t="s">
        <v>86</v>
      </c>
      <c r="G180" s="401" t="str">
        <f>IF(COUNTIF(G183:G185, "Failed") &gt; 0, "Failed", IF(COUNTIF(G183:G185, "Need Testing") &gt; 0, "Need Testing", IF(COUNTA(G183:G185) = 0, "Not Tested", "Success")))</f>
        <v>Success</v>
      </c>
      <c r="H180" s="402"/>
      <c r="I180" s="267" t="s">
        <v>87</v>
      </c>
      <c r="J180" s="401" t="str">
        <f>IF(COUNTIF(J183:J185, "Failed") &gt; 0, "Failed", IF(COUNTIF(J183:J185, "Need Testing") &gt; 0, "Need Testing", IF(COUNTA(J183:J185) = 0, "Not Tested", "Success")))</f>
        <v>Not Tested</v>
      </c>
      <c r="K180" s="402"/>
      <c r="L180" s="152"/>
      <c r="M180" s="258"/>
      <c r="N180" s="258"/>
      <c r="O180" s="258"/>
      <c r="P180" s="258"/>
      <c r="Q180" s="258"/>
      <c r="R180" s="258"/>
      <c r="S180" s="258"/>
      <c r="T180" s="258"/>
      <c r="U180" s="258"/>
      <c r="V180" s="258"/>
      <c r="W180" s="258"/>
      <c r="X180" s="258"/>
      <c r="Y180" s="258"/>
      <c r="Z180" s="258"/>
    </row>
    <row r="181" spans="1:26">
      <c r="A181" s="416" t="s">
        <v>92</v>
      </c>
      <c r="B181" s="417" t="s">
        <v>93</v>
      </c>
      <c r="C181" s="417" t="s">
        <v>94</v>
      </c>
      <c r="D181" s="408" t="s">
        <v>95</v>
      </c>
      <c r="E181" s="409"/>
      <c r="F181" s="402"/>
      <c r="G181" s="418" t="s">
        <v>96</v>
      </c>
      <c r="H181" s="411"/>
      <c r="I181" s="412"/>
      <c r="J181" s="408" t="s">
        <v>97</v>
      </c>
      <c r="K181" s="409"/>
      <c r="L181" s="402"/>
      <c r="M181" s="258"/>
      <c r="N181" s="258"/>
      <c r="O181" s="258"/>
      <c r="P181" s="258"/>
      <c r="Q181" s="258"/>
      <c r="R181" s="258"/>
      <c r="S181" s="258"/>
      <c r="T181" s="258"/>
      <c r="U181" s="258"/>
      <c r="V181" s="258"/>
      <c r="W181" s="258"/>
      <c r="X181" s="258"/>
      <c r="Y181" s="258"/>
      <c r="Z181" s="258"/>
    </row>
    <row r="182" spans="1:26">
      <c r="A182" s="399"/>
      <c r="B182" s="412"/>
      <c r="C182" s="412"/>
      <c r="D182" s="75" t="s">
        <v>98</v>
      </c>
      <c r="E182" s="153" t="s">
        <v>99</v>
      </c>
      <c r="F182" s="153" t="s">
        <v>100</v>
      </c>
      <c r="G182" s="202" t="s">
        <v>98</v>
      </c>
      <c r="H182" s="120" t="s">
        <v>99</v>
      </c>
      <c r="I182" s="204" t="s">
        <v>100</v>
      </c>
      <c r="J182" s="75" t="s">
        <v>98</v>
      </c>
      <c r="K182" s="153" t="s">
        <v>99</v>
      </c>
      <c r="L182" s="153" t="s">
        <v>100</v>
      </c>
      <c r="M182" s="258"/>
      <c r="N182" s="258"/>
      <c r="O182" s="258"/>
      <c r="P182" s="258"/>
      <c r="Q182" s="258"/>
      <c r="R182" s="258"/>
      <c r="S182" s="258"/>
      <c r="T182" s="258"/>
      <c r="U182" s="258"/>
      <c r="V182" s="258"/>
      <c r="W182" s="258"/>
      <c r="X182" s="258"/>
      <c r="Y182" s="258"/>
      <c r="Z182" s="258"/>
    </row>
    <row r="183" spans="1:26" ht="45">
      <c r="A183" s="244">
        <v>1</v>
      </c>
      <c r="B183" s="174" t="s">
        <v>1750</v>
      </c>
      <c r="C183" s="175" t="s">
        <v>1751</v>
      </c>
      <c r="D183" s="80"/>
      <c r="E183" s="156"/>
      <c r="F183" s="156"/>
      <c r="G183" s="82" t="s">
        <v>79</v>
      </c>
      <c r="H183" s="157">
        <v>43326</v>
      </c>
      <c r="I183" s="243"/>
      <c r="J183" s="80"/>
      <c r="K183" s="158"/>
      <c r="L183" s="159"/>
      <c r="M183" s="258"/>
      <c r="N183" s="258"/>
      <c r="O183" s="258"/>
      <c r="P183" s="258"/>
      <c r="Q183" s="258"/>
      <c r="R183" s="258"/>
      <c r="S183" s="258"/>
      <c r="T183" s="258"/>
      <c r="U183" s="258"/>
      <c r="V183" s="258"/>
      <c r="W183" s="258"/>
      <c r="X183" s="258"/>
      <c r="Y183" s="258"/>
      <c r="Z183" s="258"/>
    </row>
    <row r="184" spans="1:26" ht="30">
      <c r="A184" s="173">
        <v>2</v>
      </c>
      <c r="B184" s="245" t="s">
        <v>148</v>
      </c>
      <c r="C184" s="246" t="s">
        <v>149</v>
      </c>
      <c r="D184" s="80"/>
      <c r="E184" s="156"/>
      <c r="F184" s="156"/>
      <c r="G184" s="82" t="s">
        <v>79</v>
      </c>
      <c r="H184" s="157">
        <v>43326</v>
      </c>
      <c r="I184" s="243"/>
      <c r="J184" s="80"/>
      <c r="K184" s="158"/>
      <c r="L184" s="159"/>
      <c r="M184" s="258"/>
      <c r="N184" s="258"/>
      <c r="O184" s="258"/>
      <c r="P184" s="258"/>
      <c r="Q184" s="258"/>
      <c r="R184" s="258"/>
      <c r="S184" s="258"/>
      <c r="T184" s="258"/>
      <c r="U184" s="258"/>
      <c r="V184" s="258"/>
      <c r="W184" s="258"/>
      <c r="X184" s="258"/>
      <c r="Y184" s="258"/>
      <c r="Z184" s="258"/>
    </row>
    <row r="185" spans="1:26" ht="60">
      <c r="A185" s="244">
        <v>3</v>
      </c>
      <c r="B185" s="245" t="s">
        <v>150</v>
      </c>
      <c r="C185" s="176" t="s">
        <v>1752</v>
      </c>
      <c r="D185" s="80"/>
      <c r="E185" s="156"/>
      <c r="F185" s="156"/>
      <c r="G185" s="82" t="s">
        <v>79</v>
      </c>
      <c r="H185" s="157">
        <v>43326</v>
      </c>
      <c r="I185" s="243"/>
      <c r="J185" s="80"/>
      <c r="K185" s="158"/>
      <c r="L185" s="159"/>
      <c r="M185" s="258"/>
      <c r="N185" s="258"/>
      <c r="O185" s="258"/>
      <c r="P185" s="258"/>
      <c r="Q185" s="258"/>
      <c r="R185" s="258"/>
      <c r="S185" s="258"/>
      <c r="T185" s="258"/>
      <c r="U185" s="258"/>
      <c r="V185" s="258"/>
      <c r="W185" s="258"/>
      <c r="X185" s="258"/>
      <c r="Y185" s="258"/>
      <c r="Z185" s="258"/>
    </row>
    <row r="186" spans="1:26">
      <c r="A186" s="1"/>
      <c r="B186" s="1"/>
      <c r="C186" s="1"/>
      <c r="D186" s="1"/>
      <c r="E186" s="1"/>
      <c r="F186" s="1"/>
      <c r="G186" s="1"/>
      <c r="H186" s="177"/>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77"/>
      <c r="I187" s="1"/>
      <c r="J187" s="1"/>
      <c r="K187" s="1"/>
      <c r="L187" s="1"/>
      <c r="M187" s="1"/>
      <c r="N187" s="1"/>
      <c r="O187" s="1"/>
      <c r="P187" s="1"/>
      <c r="Q187" s="1"/>
      <c r="R187" s="1"/>
      <c r="S187" s="1"/>
      <c r="T187" s="1"/>
      <c r="U187" s="1"/>
      <c r="V187" s="1"/>
      <c r="W187" s="1"/>
      <c r="X187" s="1"/>
      <c r="Y187" s="1"/>
      <c r="Z187" s="1"/>
    </row>
    <row r="188" spans="1:26" ht="30">
      <c r="A188" s="255" t="s">
        <v>210</v>
      </c>
      <c r="B188" s="256" t="s">
        <v>1753</v>
      </c>
      <c r="C188" s="235"/>
      <c r="D188" s="236"/>
      <c r="E188" s="235"/>
      <c r="F188" s="235"/>
      <c r="G188" s="236"/>
      <c r="H188" s="257"/>
      <c r="I188" s="236"/>
      <c r="J188" s="236"/>
      <c r="K188" s="235"/>
      <c r="L188" s="235"/>
      <c r="M188" s="258"/>
      <c r="N188" s="258"/>
      <c r="O188" s="258"/>
      <c r="P188" s="258"/>
      <c r="Q188" s="258"/>
      <c r="R188" s="258"/>
      <c r="S188" s="258"/>
      <c r="T188" s="258"/>
      <c r="U188" s="258"/>
      <c r="V188" s="258"/>
      <c r="W188" s="258"/>
      <c r="X188" s="258"/>
      <c r="Y188" s="258"/>
      <c r="Z188" s="258"/>
    </row>
    <row r="189" spans="1:26">
      <c r="A189" s="259"/>
      <c r="B189" s="259"/>
      <c r="C189" s="259"/>
      <c r="D189" s="259"/>
      <c r="E189" s="259"/>
      <c r="F189" s="259"/>
      <c r="G189" s="259"/>
      <c r="H189" s="260"/>
      <c r="I189" s="259"/>
      <c r="J189" s="259"/>
      <c r="K189" s="259"/>
      <c r="L189" s="259"/>
      <c r="M189" s="258"/>
      <c r="N189" s="258"/>
      <c r="O189" s="258"/>
      <c r="P189" s="258"/>
      <c r="Q189" s="258"/>
      <c r="R189" s="258"/>
      <c r="S189" s="258"/>
      <c r="T189" s="258"/>
      <c r="U189" s="258"/>
      <c r="V189" s="258"/>
      <c r="W189" s="258"/>
      <c r="X189" s="258"/>
      <c r="Y189" s="258"/>
      <c r="Z189" s="258"/>
    </row>
    <row r="190" spans="1:26">
      <c r="A190" s="261" t="s">
        <v>90</v>
      </c>
      <c r="B190" s="270" t="s">
        <v>303</v>
      </c>
      <c r="C190" s="263" t="s">
        <v>85</v>
      </c>
      <c r="D190" s="422" t="str">
        <f>IF(COUNTIF(D193:D195, "Failed") &gt; 0, "Failed", IF(COUNTA(D193:D195) = 0, "Not Tested", "Success"))</f>
        <v>Not Tested</v>
      </c>
      <c r="E190" s="412"/>
      <c r="F190" s="97" t="s">
        <v>86</v>
      </c>
      <c r="G190" s="401" t="str">
        <f>IF(COUNTIF(G193:G195, "Failed") &gt; 0, "Failed", IF(COUNTIF(G193:G195, "Need Testing") &gt; 0, "Need Testing", IF(COUNTA(G193:G195) = 0, "Not Tested", "Success")))</f>
        <v>Success</v>
      </c>
      <c r="H190" s="402"/>
      <c r="I190" s="263" t="s">
        <v>87</v>
      </c>
      <c r="J190" s="401" t="str">
        <f>IF(COUNTIF(J193:J195, "Failed") &gt; 0, "Failed", IF(COUNTIF(J193:J195, "Need Testing") &gt; 0, "Need Testing", IF(COUNTA(J193:J195) = 0, "Not Tested", "Success")))</f>
        <v>Not Tested</v>
      </c>
      <c r="K190" s="402"/>
      <c r="L190" s="152"/>
      <c r="M190" s="258"/>
      <c r="N190" s="258"/>
      <c r="O190" s="258"/>
      <c r="P190" s="258"/>
      <c r="Q190" s="258"/>
      <c r="R190" s="258"/>
      <c r="S190" s="258"/>
      <c r="T190" s="258"/>
      <c r="U190" s="258"/>
      <c r="V190" s="258"/>
      <c r="W190" s="258"/>
      <c r="X190" s="258"/>
      <c r="Y190" s="258"/>
      <c r="Z190" s="258"/>
    </row>
    <row r="191" spans="1:26">
      <c r="A191" s="416" t="s">
        <v>92</v>
      </c>
      <c r="B191" s="417" t="s">
        <v>93</v>
      </c>
      <c r="C191" s="417" t="s">
        <v>94</v>
      </c>
      <c r="D191" s="408" t="s">
        <v>95</v>
      </c>
      <c r="E191" s="409"/>
      <c r="F191" s="402"/>
      <c r="G191" s="418" t="s">
        <v>96</v>
      </c>
      <c r="H191" s="411"/>
      <c r="I191" s="412"/>
      <c r="J191" s="408" t="s">
        <v>97</v>
      </c>
      <c r="K191" s="409"/>
      <c r="L191" s="402"/>
      <c r="M191" s="258"/>
      <c r="N191" s="258"/>
      <c r="O191" s="258"/>
      <c r="P191" s="258"/>
      <c r="Q191" s="258"/>
      <c r="R191" s="258"/>
      <c r="S191" s="258"/>
      <c r="T191" s="258"/>
      <c r="U191" s="258"/>
      <c r="V191" s="258"/>
      <c r="W191" s="258"/>
      <c r="X191" s="258"/>
      <c r="Y191" s="258"/>
      <c r="Z191" s="258"/>
    </row>
    <row r="192" spans="1:26">
      <c r="A192" s="399"/>
      <c r="B192" s="412"/>
      <c r="C192" s="412"/>
      <c r="D192" s="75" t="s">
        <v>98</v>
      </c>
      <c r="E192" s="153" t="s">
        <v>99</v>
      </c>
      <c r="F192" s="153" t="s">
        <v>100</v>
      </c>
      <c r="G192" s="202" t="s">
        <v>98</v>
      </c>
      <c r="H192" s="120" t="s">
        <v>99</v>
      </c>
      <c r="I192" s="204" t="s">
        <v>100</v>
      </c>
      <c r="J192" s="75" t="s">
        <v>98</v>
      </c>
      <c r="K192" s="153" t="s">
        <v>99</v>
      </c>
      <c r="L192" s="153" t="s">
        <v>100</v>
      </c>
      <c r="M192" s="258"/>
      <c r="N192" s="258"/>
      <c r="O192" s="258"/>
      <c r="P192" s="258"/>
      <c r="Q192" s="258"/>
      <c r="R192" s="258"/>
      <c r="S192" s="258"/>
      <c r="T192" s="258"/>
      <c r="U192" s="258"/>
      <c r="V192" s="258"/>
      <c r="W192" s="258"/>
      <c r="X192" s="258"/>
      <c r="Y192" s="258"/>
      <c r="Z192" s="258"/>
    </row>
    <row r="193" spans="1:26" ht="45">
      <c r="A193" s="173">
        <v>1</v>
      </c>
      <c r="B193" s="174" t="s">
        <v>304</v>
      </c>
      <c r="C193" s="175" t="s">
        <v>1745</v>
      </c>
      <c r="D193" s="80"/>
      <c r="E193" s="156"/>
      <c r="F193" s="156"/>
      <c r="G193" s="82" t="s">
        <v>79</v>
      </c>
      <c r="H193" s="157">
        <v>43326</v>
      </c>
      <c r="I193" s="243"/>
      <c r="J193" s="80"/>
      <c r="K193" s="158"/>
      <c r="L193" s="159"/>
      <c r="M193" s="258"/>
      <c r="N193" s="258"/>
      <c r="O193" s="258"/>
      <c r="P193" s="258"/>
      <c r="Q193" s="258"/>
      <c r="R193" s="258"/>
      <c r="S193" s="258"/>
      <c r="T193" s="258"/>
      <c r="U193" s="258"/>
      <c r="V193" s="258"/>
      <c r="W193" s="258"/>
      <c r="X193" s="258"/>
      <c r="Y193" s="258"/>
      <c r="Z193" s="258"/>
    </row>
    <row r="194" spans="1:26" ht="30">
      <c r="A194" s="173">
        <v>2</v>
      </c>
      <c r="B194" s="245" t="s">
        <v>148</v>
      </c>
      <c r="C194" s="246" t="s">
        <v>149</v>
      </c>
      <c r="D194" s="80"/>
      <c r="E194" s="156"/>
      <c r="F194" s="156"/>
      <c r="G194" s="82" t="s">
        <v>79</v>
      </c>
      <c r="H194" s="157">
        <v>43326</v>
      </c>
      <c r="I194" s="243"/>
      <c r="J194" s="80"/>
      <c r="K194" s="158"/>
      <c r="L194" s="159"/>
      <c r="M194" s="258"/>
      <c r="N194" s="258"/>
      <c r="O194" s="258"/>
      <c r="P194" s="258"/>
      <c r="Q194" s="258"/>
      <c r="R194" s="258"/>
      <c r="S194" s="258"/>
      <c r="T194" s="258"/>
      <c r="U194" s="258"/>
      <c r="V194" s="258"/>
      <c r="W194" s="258"/>
      <c r="X194" s="258"/>
      <c r="Y194" s="258"/>
      <c r="Z194" s="258"/>
    </row>
    <row r="195" spans="1:26" ht="45">
      <c r="A195" s="173">
        <v>3</v>
      </c>
      <c r="B195" s="245" t="s">
        <v>150</v>
      </c>
      <c r="C195" s="176" t="s">
        <v>306</v>
      </c>
      <c r="D195" s="80"/>
      <c r="E195" s="156"/>
      <c r="F195" s="156"/>
      <c r="G195" s="82" t="s">
        <v>79</v>
      </c>
      <c r="H195" s="157">
        <v>43326</v>
      </c>
      <c r="I195" s="243"/>
      <c r="J195" s="80"/>
      <c r="K195" s="158"/>
      <c r="L195" s="159"/>
      <c r="M195" s="258"/>
      <c r="N195" s="258"/>
      <c r="O195" s="258"/>
      <c r="P195" s="258"/>
      <c r="Q195" s="258"/>
      <c r="R195" s="258"/>
      <c r="S195" s="258"/>
      <c r="T195" s="258"/>
      <c r="U195" s="258"/>
      <c r="V195" s="258"/>
      <c r="W195" s="258"/>
      <c r="X195" s="258"/>
      <c r="Y195" s="258"/>
      <c r="Z195" s="258"/>
    </row>
    <row r="196" spans="1:26">
      <c r="A196" s="1"/>
      <c r="B196" s="1"/>
      <c r="C196" s="1"/>
      <c r="D196" s="1"/>
      <c r="E196" s="1"/>
      <c r="F196" s="1"/>
      <c r="G196" s="1"/>
      <c r="H196" s="177"/>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77"/>
      <c r="I197" s="1"/>
      <c r="J197" s="1"/>
      <c r="K197" s="1"/>
      <c r="L197" s="1"/>
      <c r="M197" s="1"/>
      <c r="N197" s="1"/>
      <c r="O197" s="1"/>
      <c r="P197" s="1"/>
      <c r="Q197" s="1"/>
      <c r="R197" s="1"/>
      <c r="S197" s="1"/>
      <c r="T197" s="1"/>
      <c r="U197" s="1"/>
      <c r="V197" s="1"/>
      <c r="W197" s="1"/>
      <c r="X197" s="1"/>
      <c r="Y197" s="1"/>
      <c r="Z197" s="1"/>
    </row>
    <row r="198" spans="1:26" ht="25.5">
      <c r="A198" s="162" t="s">
        <v>215</v>
      </c>
      <c r="B198" s="163" t="s">
        <v>1754</v>
      </c>
      <c r="C198" s="146"/>
      <c r="D198" s="68"/>
      <c r="E198" s="148"/>
      <c r="F198" s="148"/>
      <c r="G198" s="68"/>
      <c r="H198" s="254"/>
      <c r="I198" s="67"/>
      <c r="J198" s="68"/>
      <c r="K198" s="147"/>
      <c r="L198" s="148"/>
      <c r="M198" s="1"/>
      <c r="N198" s="1"/>
      <c r="O198" s="1"/>
      <c r="P198" s="1"/>
      <c r="Q198" s="1"/>
      <c r="R198" s="1"/>
      <c r="S198" s="1"/>
      <c r="T198" s="1"/>
      <c r="U198" s="1"/>
      <c r="V198" s="1"/>
      <c r="W198" s="1"/>
      <c r="X198" s="1"/>
      <c r="Y198" s="1"/>
      <c r="Z198" s="1"/>
    </row>
    <row r="199" spans="1:26">
      <c r="A199" s="1"/>
      <c r="B199" s="1"/>
      <c r="C199" s="1"/>
      <c r="D199" s="1"/>
      <c r="E199" s="1"/>
      <c r="F199" s="1"/>
      <c r="G199" s="1"/>
      <c r="H199" s="177"/>
      <c r="I199" s="1"/>
      <c r="J199" s="1"/>
      <c r="K199" s="1"/>
      <c r="L199" s="1"/>
      <c r="M199" s="1"/>
      <c r="N199" s="1"/>
      <c r="O199" s="1"/>
      <c r="P199" s="1"/>
      <c r="Q199" s="1"/>
      <c r="R199" s="1"/>
      <c r="S199" s="1"/>
      <c r="T199" s="1"/>
      <c r="U199" s="1"/>
      <c r="V199" s="1"/>
      <c r="W199" s="1"/>
      <c r="X199" s="1"/>
      <c r="Y199" s="1"/>
      <c r="Z199" s="1"/>
    </row>
    <row r="200" spans="1:26">
      <c r="A200" s="104" t="s">
        <v>90</v>
      </c>
      <c r="B200" s="150" t="s">
        <v>348</v>
      </c>
      <c r="C200" s="73" t="s">
        <v>85</v>
      </c>
      <c r="D200" s="422" t="str">
        <f>IF(COUNTIF(D203:D205, "Failed") &gt; 0, "Failed", IF(COUNTA(D203:D205) = 0, "Not Tested", "Success"))</f>
        <v>Not Tested</v>
      </c>
      <c r="E200" s="412"/>
      <c r="F200" s="97" t="s">
        <v>86</v>
      </c>
      <c r="G200" s="401" t="str">
        <f>IF(COUNTIF(G203:G205, "Failed") &gt; 0, "Failed", IF(COUNTIF(G203:G205, "Need Testing") &gt; 0, "Need Testing", IF(COUNTA(G203:G205) = 0, "Not Tested", "Success")))</f>
        <v>Success</v>
      </c>
      <c r="H200" s="402"/>
      <c r="I200" s="73" t="s">
        <v>87</v>
      </c>
      <c r="J200" s="401" t="str">
        <f>IF(COUNTIF(J203:J205, "Failed") &gt; 0, "Failed", IF(COUNTIF(J203:J205, "Need Testing") &gt; 0, "Need Testing", IF(COUNTA(J203:J205) = 0, "Not Tested", "Success")))</f>
        <v>Not Tested</v>
      </c>
      <c r="K200" s="402"/>
      <c r="L200" s="152"/>
      <c r="M200" s="1"/>
      <c r="N200" s="1"/>
      <c r="O200" s="1"/>
      <c r="P200" s="1"/>
      <c r="Q200" s="1"/>
      <c r="R200" s="1"/>
      <c r="S200" s="1"/>
      <c r="T200" s="1"/>
      <c r="U200" s="1"/>
      <c r="V200" s="1"/>
      <c r="W200" s="1"/>
      <c r="X200" s="1"/>
      <c r="Y200" s="1"/>
      <c r="Z200" s="1"/>
    </row>
    <row r="201" spans="1:26">
      <c r="A201" s="403" t="s">
        <v>92</v>
      </c>
      <c r="B201" s="404" t="s">
        <v>93</v>
      </c>
      <c r="C201" s="404" t="s">
        <v>94</v>
      </c>
      <c r="D201" s="408" t="s">
        <v>95</v>
      </c>
      <c r="E201" s="409"/>
      <c r="F201" s="402"/>
      <c r="G201" s="408" t="s">
        <v>96</v>
      </c>
      <c r="H201" s="409"/>
      <c r="I201" s="402"/>
      <c r="J201" s="408" t="s">
        <v>97</v>
      </c>
      <c r="K201" s="409"/>
      <c r="L201" s="402"/>
      <c r="M201" s="1"/>
      <c r="N201" s="1"/>
      <c r="O201" s="1"/>
      <c r="P201" s="1"/>
      <c r="Q201" s="1"/>
      <c r="R201" s="1"/>
      <c r="S201" s="1"/>
      <c r="T201" s="1"/>
      <c r="U201" s="1"/>
      <c r="V201" s="1"/>
      <c r="W201" s="1"/>
      <c r="X201" s="1"/>
      <c r="Y201" s="1"/>
      <c r="Z201" s="1"/>
    </row>
    <row r="202" spans="1:26">
      <c r="A202" s="399"/>
      <c r="B202" s="399"/>
      <c r="C202" s="399"/>
      <c r="D202" s="75" t="s">
        <v>98</v>
      </c>
      <c r="E202" s="153" t="s">
        <v>99</v>
      </c>
      <c r="F202" s="153" t="s">
        <v>100</v>
      </c>
      <c r="G202" s="75" t="s">
        <v>98</v>
      </c>
      <c r="H202" s="76" t="s">
        <v>99</v>
      </c>
      <c r="I202" s="76" t="s">
        <v>100</v>
      </c>
      <c r="J202" s="75" t="s">
        <v>98</v>
      </c>
      <c r="K202" s="153" t="s">
        <v>99</v>
      </c>
      <c r="L202" s="153" t="s">
        <v>100</v>
      </c>
      <c r="M202" s="164"/>
      <c r="N202" s="164"/>
      <c r="O202" s="164"/>
      <c r="P202" s="164"/>
      <c r="Q202" s="164"/>
      <c r="R202" s="1"/>
      <c r="S202" s="1"/>
      <c r="T202" s="1"/>
      <c r="U202" s="1"/>
      <c r="V202" s="1"/>
      <c r="W202" s="1"/>
      <c r="X202" s="1"/>
      <c r="Y202" s="1"/>
      <c r="Z202" s="1"/>
    </row>
    <row r="203" spans="1:26" ht="45">
      <c r="A203" s="165">
        <v>1</v>
      </c>
      <c r="B203" s="154" t="s">
        <v>146</v>
      </c>
      <c r="C203" s="155" t="s">
        <v>147</v>
      </c>
      <c r="D203" s="80"/>
      <c r="E203" s="156"/>
      <c r="F203" s="156"/>
      <c r="G203" s="82" t="s">
        <v>79</v>
      </c>
      <c r="H203" s="157">
        <v>43326</v>
      </c>
      <c r="I203" s="84"/>
      <c r="J203" s="80"/>
      <c r="K203" s="158"/>
      <c r="L203" s="159"/>
      <c r="M203" s="1"/>
      <c r="N203" s="1"/>
      <c r="O203" s="1"/>
      <c r="P203" s="1"/>
      <c r="Q203" s="1"/>
      <c r="R203" s="1"/>
      <c r="S203" s="1"/>
      <c r="T203" s="1"/>
      <c r="U203" s="1"/>
      <c r="V203" s="1"/>
      <c r="W203" s="1"/>
      <c r="X203" s="1"/>
      <c r="Y203" s="1"/>
      <c r="Z203" s="1"/>
    </row>
    <row r="204" spans="1:26" ht="30">
      <c r="A204" s="165">
        <v>2</v>
      </c>
      <c r="B204" s="168" t="s">
        <v>148</v>
      </c>
      <c r="C204" s="169" t="s">
        <v>149</v>
      </c>
      <c r="D204" s="80"/>
      <c r="E204" s="156"/>
      <c r="F204" s="156"/>
      <c r="G204" s="82" t="s">
        <v>79</v>
      </c>
      <c r="H204" s="157">
        <v>43326</v>
      </c>
      <c r="I204" s="84"/>
      <c r="J204" s="80"/>
      <c r="K204" s="158"/>
      <c r="L204" s="159"/>
      <c r="M204" s="1"/>
      <c r="N204" s="1"/>
      <c r="O204" s="1"/>
      <c r="P204" s="1"/>
      <c r="Q204" s="1"/>
      <c r="R204" s="1"/>
      <c r="S204" s="1"/>
      <c r="T204" s="1"/>
      <c r="U204" s="1"/>
      <c r="V204" s="1"/>
      <c r="W204" s="1"/>
      <c r="X204" s="1"/>
      <c r="Y204" s="1"/>
      <c r="Z204" s="1"/>
    </row>
    <row r="205" spans="1:26" ht="12" customHeight="1">
      <c r="A205" s="165">
        <v>3</v>
      </c>
      <c r="B205" s="168" t="s">
        <v>150</v>
      </c>
      <c r="C205" s="160" t="s">
        <v>151</v>
      </c>
      <c r="D205" s="80"/>
      <c r="E205" s="156"/>
      <c r="F205" s="156"/>
      <c r="G205" s="95" t="s">
        <v>79</v>
      </c>
      <c r="H205" s="157">
        <v>43326</v>
      </c>
      <c r="I205" s="84"/>
      <c r="J205" s="80"/>
      <c r="K205" s="158"/>
      <c r="L205" s="159"/>
      <c r="M205" s="1"/>
      <c r="N205" s="1"/>
      <c r="O205" s="1"/>
      <c r="P205" s="1"/>
      <c r="Q205" s="1"/>
      <c r="R205" s="1"/>
      <c r="S205" s="1"/>
      <c r="T205" s="1"/>
      <c r="U205" s="1"/>
      <c r="V205" s="1"/>
      <c r="W205" s="1"/>
      <c r="X205" s="1"/>
      <c r="Y205" s="1"/>
      <c r="Z205" s="1"/>
    </row>
    <row r="206" spans="1:26">
      <c r="A206" s="1"/>
      <c r="B206" s="1"/>
      <c r="C206" s="1"/>
      <c r="D206" s="1"/>
      <c r="E206" s="1"/>
      <c r="F206" s="1"/>
      <c r="G206" s="1"/>
      <c r="H206" s="177"/>
      <c r="I206" s="1"/>
      <c r="J206" s="1"/>
      <c r="K206" s="1"/>
      <c r="L206" s="1"/>
      <c r="M206" s="1"/>
      <c r="N206" s="1"/>
      <c r="O206" s="1"/>
      <c r="P206" s="1"/>
      <c r="Q206" s="1"/>
      <c r="R206" s="1"/>
      <c r="S206" s="1"/>
      <c r="T206" s="1"/>
      <c r="U206" s="1"/>
      <c r="V206" s="1"/>
      <c r="W206" s="1"/>
      <c r="X206" s="1"/>
      <c r="Y206" s="1"/>
      <c r="Z206" s="1"/>
    </row>
    <row r="207" spans="1:26">
      <c r="A207" s="104" t="s">
        <v>119</v>
      </c>
      <c r="B207" s="150" t="s">
        <v>152</v>
      </c>
      <c r="C207" s="73" t="s">
        <v>85</v>
      </c>
      <c r="D207" s="422" t="str">
        <f>IF(COUNTIF(D210:D212, "Failed") &gt; 0, "Failed", IF(COUNTA(D210:D212) = 0, "Not Tested", "Success"))</f>
        <v>Not Tested</v>
      </c>
      <c r="E207" s="412"/>
      <c r="F207" s="97" t="s">
        <v>86</v>
      </c>
      <c r="G207" s="401" t="str">
        <f>IF(COUNTIF(G210:G212, "Failed") &gt; 0, "Failed", IF(COUNTIF(G210:G212, "Need Testing") &gt; 0, "Need Testing", IF(COUNTA(G210:G212) = 0, "Not Tested", "Success")))</f>
        <v>Failed</v>
      </c>
      <c r="H207" s="402"/>
      <c r="I207" s="73" t="s">
        <v>87</v>
      </c>
      <c r="J207" s="401" t="str">
        <f>IF(COUNTIF(J210:J212, "Failed") &gt; 0, "Failed", IF(COUNTIF(J210:J212, "Need Testing") &gt; 0, "Need Testing", IF(COUNTA(J210:J212) = 0, "Not Tested", "Success")))</f>
        <v>Not Tested</v>
      </c>
      <c r="K207" s="402"/>
      <c r="L207" s="152"/>
      <c r="M207" s="1"/>
      <c r="N207" s="1"/>
      <c r="O207" s="1"/>
      <c r="P207" s="1"/>
      <c r="Q207" s="1"/>
      <c r="R207" s="1"/>
      <c r="S207" s="1"/>
      <c r="T207" s="1"/>
      <c r="U207" s="1"/>
      <c r="V207" s="1"/>
      <c r="W207" s="1"/>
      <c r="X207" s="1"/>
      <c r="Y207" s="1"/>
      <c r="Z207" s="1"/>
    </row>
    <row r="208" spans="1:26">
      <c r="A208" s="403" t="s">
        <v>92</v>
      </c>
      <c r="B208" s="404" t="s">
        <v>93</v>
      </c>
      <c r="C208" s="404" t="s">
        <v>94</v>
      </c>
      <c r="D208" s="408" t="s">
        <v>95</v>
      </c>
      <c r="E208" s="409"/>
      <c r="F208" s="402"/>
      <c r="G208" s="408" t="s">
        <v>96</v>
      </c>
      <c r="H208" s="409"/>
      <c r="I208" s="402"/>
      <c r="J208" s="408" t="s">
        <v>97</v>
      </c>
      <c r="K208" s="409"/>
      <c r="L208" s="402"/>
      <c r="M208" s="1"/>
      <c r="N208" s="1"/>
      <c r="O208" s="1"/>
      <c r="P208" s="1"/>
      <c r="Q208" s="1"/>
      <c r="R208" s="1"/>
      <c r="S208" s="1"/>
      <c r="T208" s="1"/>
      <c r="U208" s="1"/>
      <c r="V208" s="1"/>
      <c r="W208" s="1"/>
      <c r="X208" s="1"/>
      <c r="Y208" s="1"/>
      <c r="Z208" s="1"/>
    </row>
    <row r="209" spans="1:26">
      <c r="A209" s="399"/>
      <c r="B209" s="399"/>
      <c r="C209" s="399"/>
      <c r="D209" s="75" t="s">
        <v>98</v>
      </c>
      <c r="E209" s="153" t="s">
        <v>99</v>
      </c>
      <c r="F209" s="153" t="s">
        <v>100</v>
      </c>
      <c r="G209" s="75" t="s">
        <v>98</v>
      </c>
      <c r="H209" s="76" t="s">
        <v>99</v>
      </c>
      <c r="I209" s="76" t="s">
        <v>100</v>
      </c>
      <c r="J209" s="75" t="s">
        <v>98</v>
      </c>
      <c r="K209" s="153" t="s">
        <v>99</v>
      </c>
      <c r="L209" s="153" t="s">
        <v>100</v>
      </c>
      <c r="M209" s="1"/>
      <c r="N209" s="1"/>
      <c r="O209" s="1"/>
      <c r="P209" s="1"/>
      <c r="Q209" s="1"/>
      <c r="R209" s="1"/>
      <c r="S209" s="1"/>
      <c r="T209" s="1"/>
      <c r="U209" s="1"/>
      <c r="V209" s="1"/>
      <c r="W209" s="1"/>
      <c r="X209" s="1"/>
      <c r="Y209" s="1"/>
      <c r="Z209" s="1"/>
    </row>
    <row r="210" spans="1:26" ht="45">
      <c r="A210" s="165">
        <v>1</v>
      </c>
      <c r="B210" s="154" t="s">
        <v>153</v>
      </c>
      <c r="C210" s="155" t="s">
        <v>154</v>
      </c>
      <c r="D210" s="80"/>
      <c r="E210" s="156"/>
      <c r="F210" s="156"/>
      <c r="G210" s="82" t="s">
        <v>79</v>
      </c>
      <c r="H210" s="157">
        <v>43326</v>
      </c>
      <c r="I210" s="84"/>
      <c r="J210" s="80"/>
      <c r="K210" s="158"/>
      <c r="L210" s="159"/>
      <c r="M210" s="1"/>
      <c r="N210" s="1"/>
      <c r="O210" s="1"/>
      <c r="P210" s="1"/>
      <c r="Q210" s="1"/>
      <c r="R210" s="1"/>
      <c r="S210" s="1"/>
      <c r="T210" s="1"/>
      <c r="U210" s="1"/>
      <c r="V210" s="1"/>
      <c r="W210" s="1"/>
      <c r="X210" s="1"/>
      <c r="Y210" s="1"/>
      <c r="Z210" s="1"/>
    </row>
    <row r="211" spans="1:26" ht="30">
      <c r="A211" s="165">
        <v>2</v>
      </c>
      <c r="B211" s="168" t="s">
        <v>148</v>
      </c>
      <c r="C211" s="169" t="s">
        <v>149</v>
      </c>
      <c r="D211" s="80"/>
      <c r="E211" s="156"/>
      <c r="F211" s="156"/>
      <c r="G211" s="82" t="s">
        <v>79</v>
      </c>
      <c r="H211" s="157">
        <v>43326</v>
      </c>
      <c r="I211" s="84"/>
      <c r="J211" s="80"/>
      <c r="K211" s="158"/>
      <c r="L211" s="159"/>
      <c r="M211" s="164"/>
      <c r="N211" s="164"/>
      <c r="O211" s="164"/>
      <c r="P211" s="164"/>
      <c r="Q211" s="164"/>
      <c r="R211" s="1"/>
      <c r="S211" s="1"/>
      <c r="T211" s="1"/>
      <c r="U211" s="1"/>
      <c r="V211" s="1"/>
      <c r="W211" s="1"/>
      <c r="X211" s="1"/>
      <c r="Y211" s="1"/>
      <c r="Z211" s="1"/>
    </row>
    <row r="212" spans="1:26" ht="45">
      <c r="A212" s="165">
        <v>3</v>
      </c>
      <c r="B212" s="168" t="s">
        <v>150</v>
      </c>
      <c r="C212" s="160" t="s">
        <v>155</v>
      </c>
      <c r="D212" s="80"/>
      <c r="E212" s="156"/>
      <c r="F212" s="156"/>
      <c r="G212" s="82" t="s">
        <v>80</v>
      </c>
      <c r="H212" s="157">
        <v>43326</v>
      </c>
      <c r="I212" s="84"/>
      <c r="J212" s="80"/>
      <c r="K212" s="158"/>
      <c r="L212" s="159"/>
      <c r="M212" s="1"/>
      <c r="N212" s="1"/>
      <c r="O212" s="1"/>
      <c r="P212" s="1"/>
      <c r="Q212" s="1"/>
      <c r="R212" s="1"/>
      <c r="S212" s="1"/>
      <c r="T212" s="1"/>
      <c r="U212" s="1"/>
      <c r="V212" s="1"/>
      <c r="W212" s="1"/>
      <c r="X212" s="1"/>
      <c r="Y212" s="1"/>
      <c r="Z212" s="1"/>
    </row>
    <row r="213" spans="1:26">
      <c r="A213" s="1"/>
      <c r="B213" s="1"/>
      <c r="C213" s="1"/>
      <c r="D213" s="1"/>
      <c r="E213" s="1"/>
      <c r="F213" s="1"/>
      <c r="G213" s="1"/>
      <c r="H213" s="177"/>
      <c r="I213" s="1"/>
      <c r="J213" s="1"/>
      <c r="K213" s="1"/>
      <c r="L213" s="1"/>
      <c r="M213" s="1"/>
      <c r="N213" s="1"/>
      <c r="O213" s="1"/>
      <c r="P213" s="1"/>
      <c r="Q213" s="1"/>
      <c r="R213" s="1"/>
      <c r="S213" s="1"/>
      <c r="T213" s="1"/>
      <c r="U213" s="1"/>
      <c r="V213" s="1"/>
      <c r="W213" s="1"/>
      <c r="X213" s="1"/>
      <c r="Y213" s="1"/>
      <c r="Z213" s="1"/>
    </row>
    <row r="214" spans="1:26">
      <c r="A214" s="104" t="s">
        <v>134</v>
      </c>
      <c r="B214" s="150" t="s">
        <v>156</v>
      </c>
      <c r="C214" s="73" t="s">
        <v>85</v>
      </c>
      <c r="D214" s="422" t="str">
        <f>IF(COUNTIF(D217:D219, "Failed") &gt; 0, "Failed", IF(COUNTA(D217:D219) = 0, "Not Tested", "Success"))</f>
        <v>Not Tested</v>
      </c>
      <c r="E214" s="412"/>
      <c r="F214" s="97" t="s">
        <v>86</v>
      </c>
      <c r="G214" s="401" t="str">
        <f>IF(COUNTIF(G217:G219, "Failed") &gt; 0, "Failed", IF(COUNTIF(G217:G219, "Need Testing") &gt; 0, "Need Testing", IF(COUNTA(G217:G219) = 0, "Not Tested", "Success")))</f>
        <v>Failed</v>
      </c>
      <c r="H214" s="402"/>
      <c r="I214" s="73" t="s">
        <v>87</v>
      </c>
      <c r="J214" s="401" t="str">
        <f>IF(COUNTIF(J217:J219, "Failed") &gt; 0, "Failed", IF(COUNTIF(J217:J219, "Need Testing") &gt; 0, "Need Testing", IF(COUNTA(J217:J219) = 0, "Not Tested", "Success")))</f>
        <v>Not Tested</v>
      </c>
      <c r="K214" s="402"/>
      <c r="L214" s="152"/>
      <c r="M214" s="1"/>
      <c r="N214" s="1"/>
      <c r="O214" s="1"/>
      <c r="P214" s="1"/>
      <c r="Q214" s="1"/>
      <c r="R214" s="1"/>
      <c r="S214" s="1"/>
      <c r="T214" s="1"/>
      <c r="U214" s="1"/>
      <c r="V214" s="1"/>
      <c r="W214" s="1"/>
      <c r="X214" s="1"/>
      <c r="Y214" s="1"/>
      <c r="Z214" s="1"/>
    </row>
    <row r="215" spans="1:26">
      <c r="A215" s="403" t="s">
        <v>92</v>
      </c>
      <c r="B215" s="404" t="s">
        <v>93</v>
      </c>
      <c r="C215" s="404" t="s">
        <v>94</v>
      </c>
      <c r="D215" s="408" t="s">
        <v>95</v>
      </c>
      <c r="E215" s="409"/>
      <c r="F215" s="402"/>
      <c r="G215" s="408" t="s">
        <v>96</v>
      </c>
      <c r="H215" s="409"/>
      <c r="I215" s="402"/>
      <c r="J215" s="408" t="s">
        <v>97</v>
      </c>
      <c r="K215" s="409"/>
      <c r="L215" s="402"/>
      <c r="M215" s="1"/>
      <c r="N215" s="1"/>
      <c r="O215" s="1"/>
      <c r="P215" s="1"/>
      <c r="Q215" s="1"/>
      <c r="R215" s="1"/>
      <c r="S215" s="1"/>
      <c r="T215" s="1"/>
      <c r="U215" s="1"/>
      <c r="V215" s="1"/>
      <c r="W215" s="1"/>
      <c r="X215" s="1"/>
      <c r="Y215" s="1"/>
      <c r="Z215" s="1"/>
    </row>
    <row r="216" spans="1:26">
      <c r="A216" s="399"/>
      <c r="B216" s="399"/>
      <c r="C216" s="399"/>
      <c r="D216" s="75" t="s">
        <v>98</v>
      </c>
      <c r="E216" s="153" t="s">
        <v>99</v>
      </c>
      <c r="F216" s="153" t="s">
        <v>100</v>
      </c>
      <c r="G216" s="75" t="s">
        <v>98</v>
      </c>
      <c r="H216" s="76" t="s">
        <v>99</v>
      </c>
      <c r="I216" s="76" t="s">
        <v>100</v>
      </c>
      <c r="J216" s="75" t="s">
        <v>98</v>
      </c>
      <c r="K216" s="153" t="s">
        <v>99</v>
      </c>
      <c r="L216" s="153" t="s">
        <v>100</v>
      </c>
      <c r="M216" s="1"/>
      <c r="N216" s="1"/>
      <c r="O216" s="1"/>
      <c r="P216" s="1"/>
      <c r="Q216" s="1"/>
      <c r="R216" s="1"/>
      <c r="S216" s="1"/>
      <c r="T216" s="1"/>
      <c r="U216" s="1"/>
      <c r="V216" s="1"/>
      <c r="W216" s="1"/>
      <c r="X216" s="1"/>
      <c r="Y216" s="1"/>
      <c r="Z216" s="1"/>
    </row>
    <row r="217" spans="1:26" ht="45">
      <c r="A217" s="165">
        <v>1</v>
      </c>
      <c r="B217" s="154" t="s">
        <v>1717</v>
      </c>
      <c r="C217" s="155" t="s">
        <v>158</v>
      </c>
      <c r="D217" s="80"/>
      <c r="E217" s="156"/>
      <c r="F217" s="156"/>
      <c r="G217" s="82" t="s">
        <v>79</v>
      </c>
      <c r="H217" s="157">
        <v>43326</v>
      </c>
      <c r="I217" s="84"/>
      <c r="J217" s="80"/>
      <c r="K217" s="158"/>
      <c r="L217" s="159"/>
      <c r="M217" s="1"/>
      <c r="N217" s="1"/>
      <c r="O217" s="1"/>
      <c r="P217" s="1"/>
      <c r="Q217" s="1"/>
      <c r="R217" s="1"/>
      <c r="S217" s="1"/>
      <c r="T217" s="1"/>
      <c r="U217" s="1"/>
      <c r="V217" s="1"/>
      <c r="W217" s="1"/>
      <c r="X217" s="1"/>
      <c r="Y217" s="1"/>
      <c r="Z217" s="1"/>
    </row>
    <row r="218" spans="1:26" ht="30">
      <c r="A218" s="165">
        <v>2</v>
      </c>
      <c r="B218" s="168" t="s">
        <v>148</v>
      </c>
      <c r="C218" s="169" t="s">
        <v>149</v>
      </c>
      <c r="D218" s="80"/>
      <c r="E218" s="156"/>
      <c r="F218" s="156"/>
      <c r="G218" s="82" t="s">
        <v>79</v>
      </c>
      <c r="H218" s="157">
        <v>43326</v>
      </c>
      <c r="I218" s="84"/>
      <c r="J218" s="80"/>
      <c r="K218" s="158"/>
      <c r="L218" s="159"/>
      <c r="M218" s="164"/>
      <c r="N218" s="164"/>
      <c r="O218" s="164"/>
      <c r="P218" s="164"/>
      <c r="Q218" s="164"/>
      <c r="R218" s="1"/>
      <c r="S218" s="1"/>
      <c r="T218" s="1"/>
      <c r="U218" s="1"/>
      <c r="V218" s="1"/>
      <c r="W218" s="1"/>
      <c r="X218" s="1"/>
      <c r="Y218" s="1"/>
      <c r="Z218" s="1"/>
    </row>
    <row r="219" spans="1:26" ht="45">
      <c r="A219" s="165">
        <v>3</v>
      </c>
      <c r="B219" s="168" t="s">
        <v>150</v>
      </c>
      <c r="C219" s="160" t="s">
        <v>155</v>
      </c>
      <c r="D219" s="80"/>
      <c r="E219" s="156"/>
      <c r="F219" s="156"/>
      <c r="G219" s="82" t="s">
        <v>80</v>
      </c>
      <c r="H219" s="157">
        <v>43326</v>
      </c>
      <c r="I219" s="84"/>
      <c r="J219" s="80"/>
      <c r="K219" s="158"/>
      <c r="L219" s="159"/>
      <c r="M219" s="1"/>
      <c r="N219" s="1"/>
      <c r="O219" s="1"/>
      <c r="P219" s="1"/>
      <c r="Q219" s="1"/>
      <c r="R219" s="1"/>
      <c r="S219" s="1"/>
      <c r="T219" s="1"/>
      <c r="U219" s="1"/>
      <c r="V219" s="1"/>
      <c r="W219" s="1"/>
      <c r="X219" s="1"/>
      <c r="Y219" s="1"/>
      <c r="Z219" s="1"/>
    </row>
    <row r="220" spans="1:26">
      <c r="A220" s="1"/>
      <c r="B220" s="1"/>
      <c r="C220" s="1"/>
      <c r="D220" s="1"/>
      <c r="E220" s="1"/>
      <c r="F220" s="1"/>
      <c r="G220" s="1"/>
      <c r="H220" s="177"/>
      <c r="I220" s="1"/>
      <c r="J220" s="1"/>
      <c r="K220" s="1"/>
      <c r="L220" s="1"/>
      <c r="M220" s="1"/>
      <c r="N220" s="1"/>
      <c r="O220" s="1"/>
      <c r="P220" s="1"/>
      <c r="Q220" s="1"/>
      <c r="R220" s="1"/>
      <c r="S220" s="1"/>
      <c r="T220" s="1"/>
      <c r="U220" s="1"/>
      <c r="V220" s="1"/>
      <c r="W220" s="1"/>
      <c r="X220" s="1"/>
      <c r="Y220" s="1"/>
      <c r="Z220" s="1"/>
    </row>
    <row r="221" spans="1:26">
      <c r="A221" s="104" t="s">
        <v>139</v>
      </c>
      <c r="B221" s="150" t="s">
        <v>1718</v>
      </c>
      <c r="C221" s="73" t="s">
        <v>85</v>
      </c>
      <c r="D221" s="422" t="str">
        <f>IF(COUNTIF(D224:D226, "Failed") &gt; 0, "Failed", IF(COUNTA(D224:D226) = 0, "Not Tested", "Success"))</f>
        <v>Not Tested</v>
      </c>
      <c r="E221" s="412"/>
      <c r="F221" s="97" t="s">
        <v>86</v>
      </c>
      <c r="G221" s="401" t="str">
        <f>IF(COUNTIF(G224:G226, "Failed") &gt; 0, "Failed", IF(COUNTIF(G224:G226, "Need Testing") &gt; 0, "Need Testing", IF(COUNTA(G224:G226) = 0, "Not Tested", "Success")))</f>
        <v>Success</v>
      </c>
      <c r="H221" s="402"/>
      <c r="I221" s="73" t="s">
        <v>87</v>
      </c>
      <c r="J221" s="401" t="str">
        <f>IF(COUNTIF(J224:J226, "Failed") &gt; 0, "Failed", IF(COUNTIF(J224:J226, "Need Testing") &gt; 0, "Need Testing", IF(COUNTA(J224:J226) = 0, "Not Tested", "Success")))</f>
        <v>Not Tested</v>
      </c>
      <c r="K221" s="402"/>
      <c r="L221" s="152"/>
      <c r="M221" s="1"/>
      <c r="N221" s="1"/>
      <c r="O221" s="1"/>
      <c r="P221" s="1"/>
      <c r="Q221" s="1"/>
      <c r="R221" s="1"/>
      <c r="S221" s="1"/>
      <c r="T221" s="1"/>
      <c r="U221" s="1"/>
      <c r="V221" s="1"/>
      <c r="W221" s="1"/>
      <c r="X221" s="1"/>
      <c r="Y221" s="1"/>
      <c r="Z221" s="1"/>
    </row>
    <row r="222" spans="1:26">
      <c r="A222" s="403" t="s">
        <v>92</v>
      </c>
      <c r="B222" s="404" t="s">
        <v>93</v>
      </c>
      <c r="C222" s="404" t="s">
        <v>94</v>
      </c>
      <c r="D222" s="408" t="s">
        <v>95</v>
      </c>
      <c r="E222" s="409"/>
      <c r="F222" s="402"/>
      <c r="G222" s="408" t="s">
        <v>96</v>
      </c>
      <c r="H222" s="409"/>
      <c r="I222" s="402"/>
      <c r="J222" s="408" t="s">
        <v>97</v>
      </c>
      <c r="K222" s="409"/>
      <c r="L222" s="402"/>
      <c r="M222" s="1"/>
      <c r="N222" s="1"/>
      <c r="O222" s="1"/>
      <c r="P222" s="1"/>
      <c r="Q222" s="1"/>
      <c r="R222" s="1"/>
      <c r="S222" s="1"/>
      <c r="T222" s="1"/>
      <c r="U222" s="1"/>
      <c r="V222" s="1"/>
      <c r="W222" s="1"/>
      <c r="X222" s="1"/>
      <c r="Y222" s="1"/>
      <c r="Z222" s="1"/>
    </row>
    <row r="223" spans="1:26">
      <c r="A223" s="399"/>
      <c r="B223" s="399"/>
      <c r="C223" s="399"/>
      <c r="D223" s="75" t="s">
        <v>98</v>
      </c>
      <c r="E223" s="153" t="s">
        <v>99</v>
      </c>
      <c r="F223" s="153" t="s">
        <v>100</v>
      </c>
      <c r="G223" s="75" t="s">
        <v>98</v>
      </c>
      <c r="H223" s="76" t="s">
        <v>99</v>
      </c>
      <c r="I223" s="76" t="s">
        <v>100</v>
      </c>
      <c r="J223" s="75" t="s">
        <v>98</v>
      </c>
      <c r="K223" s="153" t="s">
        <v>99</v>
      </c>
      <c r="L223" s="153" t="s">
        <v>100</v>
      </c>
      <c r="M223" s="1"/>
      <c r="N223" s="1"/>
      <c r="O223" s="1"/>
      <c r="P223" s="1"/>
      <c r="Q223" s="1"/>
      <c r="R223" s="1"/>
      <c r="S223" s="1"/>
      <c r="T223" s="1"/>
      <c r="U223" s="1"/>
      <c r="V223" s="1"/>
      <c r="W223" s="1"/>
      <c r="X223" s="1"/>
      <c r="Y223" s="1"/>
      <c r="Z223" s="1"/>
    </row>
    <row r="224" spans="1:26" ht="45">
      <c r="A224" s="165">
        <v>1</v>
      </c>
      <c r="B224" s="154" t="s">
        <v>1719</v>
      </c>
      <c r="C224" s="155" t="s">
        <v>1720</v>
      </c>
      <c r="D224" s="80"/>
      <c r="E224" s="156"/>
      <c r="F224" s="156"/>
      <c r="G224" s="82" t="s">
        <v>79</v>
      </c>
      <c r="H224" s="271" t="s">
        <v>1755</v>
      </c>
      <c r="I224" s="84"/>
      <c r="J224" s="80"/>
      <c r="K224" s="158"/>
      <c r="L224" s="159"/>
      <c r="M224" s="1"/>
      <c r="N224" s="1"/>
      <c r="O224" s="1"/>
      <c r="P224" s="1"/>
      <c r="Q224" s="1"/>
      <c r="R224" s="1"/>
      <c r="S224" s="1"/>
      <c r="T224" s="1"/>
      <c r="U224" s="1"/>
      <c r="V224" s="1"/>
      <c r="W224" s="1"/>
      <c r="X224" s="1"/>
      <c r="Y224" s="1"/>
      <c r="Z224" s="1"/>
    </row>
    <row r="225" spans="1:26" ht="30">
      <c r="A225" s="165">
        <v>2</v>
      </c>
      <c r="B225" s="168" t="s">
        <v>148</v>
      </c>
      <c r="C225" s="169" t="s">
        <v>149</v>
      </c>
      <c r="D225" s="80"/>
      <c r="E225" s="156"/>
      <c r="F225" s="156"/>
      <c r="G225" s="82" t="s">
        <v>79</v>
      </c>
      <c r="H225" s="271" t="s">
        <v>1755</v>
      </c>
      <c r="I225" s="84"/>
      <c r="J225" s="80"/>
      <c r="K225" s="158"/>
      <c r="L225" s="159"/>
      <c r="M225" s="164"/>
      <c r="N225" s="164"/>
      <c r="O225" s="164"/>
      <c r="P225" s="164"/>
      <c r="Q225" s="164"/>
      <c r="R225" s="1"/>
      <c r="S225" s="1"/>
      <c r="T225" s="1"/>
      <c r="U225" s="1"/>
      <c r="V225" s="1"/>
      <c r="W225" s="1"/>
      <c r="X225" s="1"/>
      <c r="Y225" s="1"/>
      <c r="Z225" s="1"/>
    </row>
    <row r="226" spans="1:26" ht="45">
      <c r="A226" s="165">
        <v>3</v>
      </c>
      <c r="B226" s="168" t="s">
        <v>150</v>
      </c>
      <c r="C226" s="160" t="s">
        <v>1721</v>
      </c>
      <c r="D226" s="80"/>
      <c r="E226" s="156"/>
      <c r="F226" s="156"/>
      <c r="G226" s="82" t="s">
        <v>79</v>
      </c>
      <c r="H226" s="271" t="s">
        <v>1755</v>
      </c>
      <c r="I226" s="84"/>
      <c r="J226" s="80"/>
      <c r="K226" s="158"/>
      <c r="L226" s="159"/>
      <c r="M226" s="1"/>
      <c r="N226" s="1"/>
      <c r="O226" s="1"/>
      <c r="P226" s="1"/>
      <c r="Q226" s="1"/>
      <c r="R226" s="1"/>
      <c r="S226" s="1"/>
      <c r="T226" s="1"/>
      <c r="U226" s="1"/>
      <c r="V226" s="1"/>
      <c r="W226" s="1"/>
      <c r="X226" s="1"/>
      <c r="Y226" s="1"/>
      <c r="Z226" s="1"/>
    </row>
    <row r="227" spans="1:26">
      <c r="A227" s="1"/>
      <c r="B227" s="1"/>
      <c r="C227" s="1"/>
      <c r="D227" s="1"/>
      <c r="E227" s="1"/>
      <c r="F227" s="1"/>
      <c r="G227" s="1"/>
      <c r="H227" s="177"/>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77"/>
      <c r="I228" s="1"/>
      <c r="J228" s="1"/>
      <c r="K228" s="1"/>
      <c r="L228" s="1"/>
      <c r="M228" s="1"/>
      <c r="N228" s="1"/>
      <c r="O228" s="1"/>
      <c r="P228" s="1"/>
      <c r="Q228" s="1"/>
      <c r="R228" s="1"/>
      <c r="S228" s="1"/>
      <c r="T228" s="1"/>
      <c r="U228" s="1"/>
      <c r="V228" s="1"/>
      <c r="W228" s="1"/>
      <c r="X228" s="1"/>
      <c r="Y228" s="1"/>
      <c r="Z228" s="1"/>
    </row>
    <row r="229" spans="1:26" ht="25.5">
      <c r="A229" s="162" t="s">
        <v>220</v>
      </c>
      <c r="B229" s="163" t="s">
        <v>1756</v>
      </c>
      <c r="C229" s="146"/>
      <c r="D229" s="68"/>
      <c r="E229" s="148"/>
      <c r="F229" s="148"/>
      <c r="G229" s="68"/>
      <c r="H229" s="254"/>
      <c r="I229" s="67"/>
      <c r="J229" s="68"/>
      <c r="K229" s="147"/>
      <c r="L229" s="148"/>
      <c r="M229" s="1"/>
      <c r="N229" s="1"/>
      <c r="O229" s="1"/>
      <c r="P229" s="1"/>
      <c r="Q229" s="1"/>
      <c r="R229" s="1"/>
      <c r="S229" s="1"/>
      <c r="T229" s="1"/>
      <c r="U229" s="1"/>
      <c r="V229" s="1"/>
      <c r="W229" s="1"/>
      <c r="X229" s="1"/>
      <c r="Y229" s="1"/>
      <c r="Z229" s="1"/>
    </row>
    <row r="230" spans="1:26">
      <c r="A230" s="1"/>
      <c r="B230" s="1"/>
      <c r="C230" s="1"/>
      <c r="D230" s="1"/>
      <c r="E230" s="1"/>
      <c r="F230" s="1"/>
      <c r="G230" s="1"/>
      <c r="H230" s="177"/>
      <c r="I230" s="1"/>
      <c r="J230" s="1"/>
      <c r="K230" s="1"/>
      <c r="L230" s="1"/>
      <c r="M230" s="1"/>
      <c r="N230" s="1"/>
      <c r="O230" s="1"/>
      <c r="P230" s="1"/>
      <c r="Q230" s="1"/>
      <c r="R230" s="1"/>
      <c r="S230" s="1"/>
      <c r="T230" s="1"/>
      <c r="U230" s="1"/>
      <c r="V230" s="1"/>
      <c r="W230" s="1"/>
      <c r="X230" s="1"/>
      <c r="Y230" s="1"/>
      <c r="Z230" s="1"/>
    </row>
    <row r="231" spans="1:26">
      <c r="A231" s="104" t="s">
        <v>90</v>
      </c>
      <c r="B231" s="150" t="s">
        <v>1723</v>
      </c>
      <c r="C231" s="73" t="s">
        <v>85</v>
      </c>
      <c r="D231" s="422" t="str">
        <f>IF(COUNTIF(D234:D236, "Failed") &gt; 0, "Failed", IF(COUNTA(D234:D236) = 0, "Not Tested", "Success"))</f>
        <v>Not Tested</v>
      </c>
      <c r="E231" s="412"/>
      <c r="F231" s="97" t="s">
        <v>86</v>
      </c>
      <c r="G231" s="401" t="str">
        <f>IF(COUNTIF(G234:G236, "Failed") &gt; 0, "Failed", IF(COUNTIF(G234:G236, "Need Testing") &gt; 0, "Need Testing", IF(COUNTA(G234:G236) = 0, "Not Tested", "Success")))</f>
        <v>Success</v>
      </c>
      <c r="H231" s="402"/>
      <c r="I231" s="73" t="s">
        <v>87</v>
      </c>
      <c r="J231" s="401" t="str">
        <f>IF(COUNTIF(J234:J236, "Failed") &gt; 0, "Failed", IF(COUNTIF(J234:J236, "Need Testing") &gt; 0, "Need Testing", IF(COUNTA(J234:J236) = 0, "Not Tested", "Success")))</f>
        <v>Not Tested</v>
      </c>
      <c r="K231" s="402"/>
      <c r="L231" s="152"/>
      <c r="M231" s="1"/>
      <c r="N231" s="1"/>
      <c r="O231" s="1"/>
      <c r="P231" s="1"/>
      <c r="Q231" s="1"/>
      <c r="R231" s="1"/>
      <c r="S231" s="1"/>
      <c r="T231" s="1"/>
      <c r="U231" s="1"/>
      <c r="V231" s="1"/>
      <c r="W231" s="1"/>
      <c r="X231" s="1"/>
      <c r="Y231" s="1"/>
      <c r="Z231" s="1"/>
    </row>
    <row r="232" spans="1:26">
      <c r="A232" s="403" t="s">
        <v>92</v>
      </c>
      <c r="B232" s="404" t="s">
        <v>93</v>
      </c>
      <c r="C232" s="404" t="s">
        <v>94</v>
      </c>
      <c r="D232" s="408" t="s">
        <v>95</v>
      </c>
      <c r="E232" s="409"/>
      <c r="F232" s="402"/>
      <c r="G232" s="408" t="s">
        <v>96</v>
      </c>
      <c r="H232" s="409"/>
      <c r="I232" s="402"/>
      <c r="J232" s="408" t="s">
        <v>97</v>
      </c>
      <c r="K232" s="409"/>
      <c r="L232" s="402"/>
      <c r="M232" s="1"/>
      <c r="N232" s="1"/>
      <c r="O232" s="1"/>
      <c r="P232" s="1"/>
      <c r="Q232" s="1"/>
      <c r="R232" s="1"/>
      <c r="S232" s="1"/>
      <c r="T232" s="1"/>
      <c r="U232" s="1"/>
      <c r="V232" s="1"/>
      <c r="W232" s="1"/>
      <c r="X232" s="1"/>
      <c r="Y232" s="1"/>
      <c r="Z232" s="1"/>
    </row>
    <row r="233" spans="1:26">
      <c r="A233" s="399"/>
      <c r="B233" s="399"/>
      <c r="C233" s="399"/>
      <c r="D233" s="75" t="s">
        <v>98</v>
      </c>
      <c r="E233" s="153" t="s">
        <v>99</v>
      </c>
      <c r="F233" s="153" t="s">
        <v>100</v>
      </c>
      <c r="G233" s="75" t="s">
        <v>98</v>
      </c>
      <c r="H233" s="76" t="s">
        <v>99</v>
      </c>
      <c r="I233" s="76" t="s">
        <v>100</v>
      </c>
      <c r="J233" s="75" t="s">
        <v>98</v>
      </c>
      <c r="K233" s="153" t="s">
        <v>99</v>
      </c>
      <c r="L233" s="153" t="s">
        <v>100</v>
      </c>
      <c r="M233" s="164"/>
      <c r="N233" s="164"/>
      <c r="O233" s="164"/>
      <c r="P233" s="164"/>
      <c r="Q233" s="164"/>
      <c r="R233" s="1"/>
      <c r="S233" s="1"/>
      <c r="T233" s="1"/>
      <c r="U233" s="1"/>
      <c r="V233" s="1"/>
      <c r="W233" s="1"/>
      <c r="X233" s="1"/>
      <c r="Y233" s="1"/>
      <c r="Z233" s="1"/>
    </row>
    <row r="234" spans="1:26" ht="45">
      <c r="A234" s="165">
        <v>1</v>
      </c>
      <c r="B234" s="154" t="s">
        <v>1724</v>
      </c>
      <c r="C234" s="155" t="s">
        <v>1725</v>
      </c>
      <c r="D234" s="80"/>
      <c r="E234" s="156"/>
      <c r="F234" s="156"/>
      <c r="G234" s="82" t="s">
        <v>79</v>
      </c>
      <c r="H234" s="157">
        <v>43326</v>
      </c>
      <c r="I234" s="84"/>
      <c r="J234" s="80"/>
      <c r="K234" s="158"/>
      <c r="L234" s="159"/>
      <c r="M234" s="1"/>
      <c r="N234" s="1"/>
      <c r="O234" s="1"/>
      <c r="P234" s="1"/>
      <c r="Q234" s="1"/>
      <c r="R234" s="1"/>
      <c r="S234" s="1"/>
      <c r="T234" s="1"/>
      <c r="U234" s="1"/>
      <c r="V234" s="1"/>
      <c r="W234" s="1"/>
      <c r="X234" s="1"/>
      <c r="Y234" s="1"/>
      <c r="Z234" s="1"/>
    </row>
    <row r="235" spans="1:26" ht="30">
      <c r="A235" s="165">
        <v>2</v>
      </c>
      <c r="B235" s="168" t="s">
        <v>148</v>
      </c>
      <c r="C235" s="169" t="s">
        <v>149</v>
      </c>
      <c r="D235" s="80"/>
      <c r="E235" s="156"/>
      <c r="F235" s="156"/>
      <c r="G235" s="82" t="s">
        <v>79</v>
      </c>
      <c r="H235" s="157">
        <v>43326</v>
      </c>
      <c r="I235" s="84"/>
      <c r="J235" s="80"/>
      <c r="K235" s="158"/>
      <c r="L235" s="159"/>
      <c r="M235" s="1"/>
      <c r="N235" s="1"/>
      <c r="O235" s="1"/>
      <c r="P235" s="1"/>
      <c r="Q235" s="1"/>
      <c r="R235" s="1"/>
      <c r="S235" s="1"/>
      <c r="T235" s="1"/>
      <c r="U235" s="1"/>
      <c r="V235" s="1"/>
      <c r="W235" s="1"/>
      <c r="X235" s="1"/>
      <c r="Y235" s="1"/>
      <c r="Z235" s="1"/>
    </row>
    <row r="236" spans="1:26" ht="12" customHeight="1">
      <c r="A236" s="165">
        <v>3</v>
      </c>
      <c r="B236" s="168" t="s">
        <v>150</v>
      </c>
      <c r="C236" s="160" t="s">
        <v>1726</v>
      </c>
      <c r="D236" s="80"/>
      <c r="E236" s="156"/>
      <c r="F236" s="156"/>
      <c r="G236" s="95" t="s">
        <v>79</v>
      </c>
      <c r="H236" s="157">
        <v>43326</v>
      </c>
      <c r="I236" s="84"/>
      <c r="J236" s="80"/>
      <c r="K236" s="158"/>
      <c r="L236" s="159"/>
      <c r="M236" s="1"/>
      <c r="N236" s="1"/>
      <c r="O236" s="1"/>
      <c r="P236" s="1"/>
      <c r="Q236" s="1"/>
      <c r="R236" s="1"/>
      <c r="S236" s="1"/>
      <c r="T236" s="1"/>
      <c r="U236" s="1"/>
      <c r="V236" s="1"/>
      <c r="W236" s="1"/>
      <c r="X236" s="1"/>
      <c r="Y236" s="1"/>
      <c r="Z236" s="1"/>
    </row>
    <row r="237" spans="1:26">
      <c r="A237" s="1"/>
      <c r="B237" s="1"/>
      <c r="C237" s="1"/>
      <c r="D237" s="1"/>
      <c r="E237" s="1"/>
      <c r="F237" s="1"/>
      <c r="G237" s="1"/>
      <c r="H237" s="177"/>
      <c r="I237" s="1"/>
      <c r="J237" s="1"/>
      <c r="K237" s="1"/>
      <c r="L237" s="1"/>
      <c r="M237" s="1"/>
      <c r="N237" s="1"/>
      <c r="O237" s="1"/>
      <c r="P237" s="1"/>
      <c r="Q237" s="1"/>
      <c r="R237" s="1"/>
      <c r="S237" s="1"/>
      <c r="T237" s="1"/>
      <c r="U237" s="1"/>
      <c r="V237" s="1"/>
      <c r="W237" s="1"/>
      <c r="X237" s="1"/>
      <c r="Y237" s="1"/>
      <c r="Z237" s="1"/>
    </row>
    <row r="238" spans="1:26">
      <c r="A238" s="104" t="s">
        <v>119</v>
      </c>
      <c r="B238" s="150" t="s">
        <v>1727</v>
      </c>
      <c r="C238" s="73" t="s">
        <v>85</v>
      </c>
      <c r="D238" s="422" t="str">
        <f>IF(COUNTIF(D241:D243, "Failed") &gt; 0, "Failed", IF(COUNTA(D241:D243) = 0, "Not Tested", "Success"))</f>
        <v>Not Tested</v>
      </c>
      <c r="E238" s="412"/>
      <c r="F238" s="97" t="s">
        <v>86</v>
      </c>
      <c r="G238" s="401" t="str">
        <f>IF(COUNTIF(G241:G243, "Failed") &gt; 0, "Failed", IF(COUNTIF(G241:G243, "Need Testing") &gt; 0, "Need Testing", IF(COUNTA(G241:G243) = 0, "Not Tested", "Success")))</f>
        <v>Failed</v>
      </c>
      <c r="H238" s="402"/>
      <c r="I238" s="73" t="s">
        <v>87</v>
      </c>
      <c r="J238" s="401" t="str">
        <f>IF(COUNTIF(J241:J243, "Failed") &gt; 0, "Failed", IF(COUNTIF(J241:J243, "Need Testing") &gt; 0, "Need Testing", IF(COUNTA(J241:J243) = 0, "Not Tested", "Success")))</f>
        <v>Not Tested</v>
      </c>
      <c r="K238" s="402"/>
      <c r="L238" s="152"/>
      <c r="M238" s="1"/>
      <c r="N238" s="1"/>
      <c r="O238" s="1"/>
      <c r="P238" s="1"/>
      <c r="Q238" s="1"/>
      <c r="R238" s="1"/>
      <c r="S238" s="1"/>
      <c r="T238" s="1"/>
      <c r="U238" s="1"/>
      <c r="V238" s="1"/>
      <c r="W238" s="1"/>
      <c r="X238" s="1"/>
      <c r="Y238" s="1"/>
      <c r="Z238" s="1"/>
    </row>
    <row r="239" spans="1:26">
      <c r="A239" s="403" t="s">
        <v>92</v>
      </c>
      <c r="B239" s="404" t="s">
        <v>93</v>
      </c>
      <c r="C239" s="404" t="s">
        <v>94</v>
      </c>
      <c r="D239" s="408" t="s">
        <v>95</v>
      </c>
      <c r="E239" s="409"/>
      <c r="F239" s="402"/>
      <c r="G239" s="408" t="s">
        <v>96</v>
      </c>
      <c r="H239" s="409"/>
      <c r="I239" s="402"/>
      <c r="J239" s="408" t="s">
        <v>97</v>
      </c>
      <c r="K239" s="409"/>
      <c r="L239" s="402"/>
      <c r="M239" s="1"/>
      <c r="N239" s="1"/>
      <c r="O239" s="1"/>
      <c r="P239" s="1"/>
      <c r="Q239" s="1"/>
      <c r="R239" s="1"/>
      <c r="S239" s="1"/>
      <c r="T239" s="1"/>
      <c r="U239" s="1"/>
      <c r="V239" s="1"/>
      <c r="W239" s="1"/>
      <c r="X239" s="1"/>
      <c r="Y239" s="1"/>
      <c r="Z239" s="1"/>
    </row>
    <row r="240" spans="1:26">
      <c r="A240" s="399"/>
      <c r="B240" s="399"/>
      <c r="C240" s="399"/>
      <c r="D240" s="75" t="s">
        <v>98</v>
      </c>
      <c r="E240" s="153" t="s">
        <v>99</v>
      </c>
      <c r="F240" s="153" t="s">
        <v>100</v>
      </c>
      <c r="G240" s="75" t="s">
        <v>98</v>
      </c>
      <c r="H240" s="76" t="s">
        <v>99</v>
      </c>
      <c r="I240" s="76" t="s">
        <v>100</v>
      </c>
      <c r="J240" s="75" t="s">
        <v>98</v>
      </c>
      <c r="K240" s="153" t="s">
        <v>99</v>
      </c>
      <c r="L240" s="153" t="s">
        <v>100</v>
      </c>
      <c r="M240" s="1"/>
      <c r="N240" s="1"/>
      <c r="O240" s="1"/>
      <c r="P240" s="1"/>
      <c r="Q240" s="1"/>
      <c r="R240" s="1"/>
      <c r="S240" s="1"/>
      <c r="T240" s="1"/>
      <c r="U240" s="1"/>
      <c r="V240" s="1"/>
      <c r="W240" s="1"/>
      <c r="X240" s="1"/>
      <c r="Y240" s="1"/>
      <c r="Z240" s="1"/>
    </row>
    <row r="241" spans="1:26" ht="45">
      <c r="A241" s="165">
        <v>1</v>
      </c>
      <c r="B241" s="154" t="s">
        <v>1728</v>
      </c>
      <c r="C241" s="155" t="s">
        <v>1729</v>
      </c>
      <c r="D241" s="80"/>
      <c r="E241" s="156"/>
      <c r="F241" s="156"/>
      <c r="G241" s="82" t="s">
        <v>79</v>
      </c>
      <c r="H241" s="157">
        <v>43326</v>
      </c>
      <c r="I241" s="84"/>
      <c r="J241" s="80"/>
      <c r="K241" s="158"/>
      <c r="L241" s="159"/>
      <c r="M241" s="1"/>
      <c r="N241" s="1"/>
      <c r="O241" s="1"/>
      <c r="P241" s="1"/>
      <c r="Q241" s="1"/>
      <c r="R241" s="1"/>
      <c r="S241" s="1"/>
      <c r="T241" s="1"/>
      <c r="U241" s="1"/>
      <c r="V241" s="1"/>
      <c r="W241" s="1"/>
      <c r="X241" s="1"/>
      <c r="Y241" s="1"/>
      <c r="Z241" s="1"/>
    </row>
    <row r="242" spans="1:26" ht="30">
      <c r="A242" s="165">
        <v>2</v>
      </c>
      <c r="B242" s="168" t="s">
        <v>148</v>
      </c>
      <c r="C242" s="169" t="s">
        <v>149</v>
      </c>
      <c r="D242" s="80"/>
      <c r="E242" s="156"/>
      <c r="F242" s="156"/>
      <c r="G242" s="82" t="s">
        <v>79</v>
      </c>
      <c r="H242" s="157">
        <v>43326</v>
      </c>
      <c r="I242" s="84"/>
      <c r="J242" s="80"/>
      <c r="K242" s="158"/>
      <c r="L242" s="159"/>
      <c r="M242" s="164"/>
      <c r="N242" s="164"/>
      <c r="O242" s="164"/>
      <c r="P242" s="164"/>
      <c r="Q242" s="164"/>
      <c r="R242" s="1"/>
      <c r="S242" s="1"/>
      <c r="T242" s="1"/>
      <c r="U242" s="1"/>
      <c r="V242" s="1"/>
      <c r="W242" s="1"/>
      <c r="X242" s="1"/>
      <c r="Y242" s="1"/>
      <c r="Z242" s="1"/>
    </row>
    <row r="243" spans="1:26" ht="45">
      <c r="A243" s="165">
        <v>3</v>
      </c>
      <c r="B243" s="168" t="s">
        <v>150</v>
      </c>
      <c r="C243" s="160" t="s">
        <v>1730</v>
      </c>
      <c r="D243" s="80"/>
      <c r="E243" s="156"/>
      <c r="F243" s="156"/>
      <c r="G243" s="82" t="s">
        <v>80</v>
      </c>
      <c r="H243" s="157">
        <v>43326</v>
      </c>
      <c r="I243" s="84"/>
      <c r="J243" s="80"/>
      <c r="K243" s="158"/>
      <c r="L243" s="159"/>
      <c r="M243" s="1"/>
      <c r="N243" s="1"/>
      <c r="O243" s="1"/>
      <c r="P243" s="1"/>
      <c r="Q243" s="1"/>
      <c r="R243" s="1"/>
      <c r="S243" s="1"/>
      <c r="T243" s="1"/>
      <c r="U243" s="1"/>
      <c r="V243" s="1"/>
      <c r="W243" s="1"/>
      <c r="X243" s="1"/>
      <c r="Y243" s="1"/>
      <c r="Z243" s="1"/>
    </row>
    <row r="244" spans="1:26">
      <c r="A244" s="1"/>
      <c r="B244" s="1"/>
      <c r="C244" s="1"/>
      <c r="D244" s="1"/>
      <c r="E244" s="1"/>
      <c r="F244" s="1"/>
      <c r="G244" s="1"/>
      <c r="H244" s="177"/>
      <c r="I244" s="1"/>
      <c r="J244" s="1"/>
      <c r="K244" s="1"/>
      <c r="L244" s="1"/>
      <c r="M244" s="1"/>
      <c r="N244" s="1"/>
      <c r="O244" s="1"/>
      <c r="P244" s="1"/>
      <c r="Q244" s="1"/>
      <c r="R244" s="1"/>
      <c r="S244" s="1"/>
      <c r="T244" s="1"/>
      <c r="U244" s="1"/>
      <c r="V244" s="1"/>
      <c r="W244" s="1"/>
      <c r="X244" s="1"/>
      <c r="Y244" s="1"/>
      <c r="Z244" s="1"/>
    </row>
    <row r="245" spans="1:26">
      <c r="A245" s="104" t="s">
        <v>134</v>
      </c>
      <c r="B245" s="150" t="s">
        <v>1731</v>
      </c>
      <c r="C245" s="73" t="s">
        <v>85</v>
      </c>
      <c r="D245" s="422" t="str">
        <f>IF(COUNTIF(D248:D250, "Failed") &gt; 0, "Failed", IF(COUNTA(D248:D250) = 0, "Not Tested", "Success"))</f>
        <v>Not Tested</v>
      </c>
      <c r="E245" s="412"/>
      <c r="F245" s="97" t="s">
        <v>86</v>
      </c>
      <c r="G245" s="401" t="str">
        <f>IF(COUNTIF(G248:G250, "Failed") &gt; 0, "Failed", IF(COUNTIF(G248:G250, "Need Testing") &gt; 0, "Need Testing", IF(COUNTA(G248:G250) = 0, "Not Tested", "Success")))</f>
        <v>Success</v>
      </c>
      <c r="H245" s="402"/>
      <c r="I245" s="73" t="s">
        <v>87</v>
      </c>
      <c r="J245" s="401" t="str">
        <f>IF(COUNTIF(J248:J250, "Failed") &gt; 0, "Failed", IF(COUNTIF(J248:J250, "Need Testing") &gt; 0, "Need Testing", IF(COUNTA(J248:J250) = 0, "Not Tested", "Success")))</f>
        <v>Not Tested</v>
      </c>
      <c r="K245" s="402"/>
      <c r="L245" s="152"/>
      <c r="M245" s="1"/>
      <c r="N245" s="1"/>
      <c r="O245" s="1"/>
      <c r="P245" s="1"/>
      <c r="Q245" s="1"/>
      <c r="R245" s="1"/>
      <c r="S245" s="1"/>
      <c r="T245" s="1"/>
      <c r="U245" s="1"/>
      <c r="V245" s="1"/>
      <c r="W245" s="1"/>
      <c r="X245" s="1"/>
      <c r="Y245" s="1"/>
      <c r="Z245" s="1"/>
    </row>
    <row r="246" spans="1:26">
      <c r="A246" s="403" t="s">
        <v>92</v>
      </c>
      <c r="B246" s="404" t="s">
        <v>93</v>
      </c>
      <c r="C246" s="404" t="s">
        <v>94</v>
      </c>
      <c r="D246" s="408" t="s">
        <v>95</v>
      </c>
      <c r="E246" s="409"/>
      <c r="F246" s="402"/>
      <c r="G246" s="408" t="s">
        <v>96</v>
      </c>
      <c r="H246" s="409"/>
      <c r="I246" s="402"/>
      <c r="J246" s="408" t="s">
        <v>97</v>
      </c>
      <c r="K246" s="409"/>
      <c r="L246" s="402"/>
      <c r="M246" s="1"/>
      <c r="N246" s="1"/>
      <c r="O246" s="1"/>
      <c r="P246" s="1"/>
      <c r="Q246" s="1"/>
      <c r="R246" s="1"/>
      <c r="S246" s="1"/>
      <c r="T246" s="1"/>
      <c r="U246" s="1"/>
      <c r="V246" s="1"/>
      <c r="W246" s="1"/>
      <c r="X246" s="1"/>
      <c r="Y246" s="1"/>
      <c r="Z246" s="1"/>
    </row>
    <row r="247" spans="1:26">
      <c r="A247" s="399"/>
      <c r="B247" s="399"/>
      <c r="C247" s="399"/>
      <c r="D247" s="75" t="s">
        <v>98</v>
      </c>
      <c r="E247" s="153" t="s">
        <v>99</v>
      </c>
      <c r="F247" s="153" t="s">
        <v>100</v>
      </c>
      <c r="G247" s="75" t="s">
        <v>98</v>
      </c>
      <c r="H247" s="76" t="s">
        <v>99</v>
      </c>
      <c r="I247" s="76" t="s">
        <v>100</v>
      </c>
      <c r="J247" s="75" t="s">
        <v>98</v>
      </c>
      <c r="K247" s="153" t="s">
        <v>99</v>
      </c>
      <c r="L247" s="153" t="s">
        <v>100</v>
      </c>
      <c r="M247" s="1"/>
      <c r="N247" s="1"/>
      <c r="O247" s="1"/>
      <c r="P247" s="1"/>
      <c r="Q247" s="1"/>
      <c r="R247" s="1"/>
      <c r="S247" s="1"/>
      <c r="T247" s="1"/>
      <c r="U247" s="1"/>
      <c r="V247" s="1"/>
      <c r="W247" s="1"/>
      <c r="X247" s="1"/>
      <c r="Y247" s="1"/>
      <c r="Z247" s="1"/>
    </row>
    <row r="248" spans="1:26" ht="45">
      <c r="A248" s="165">
        <v>1</v>
      </c>
      <c r="B248" s="154" t="s">
        <v>1732</v>
      </c>
      <c r="C248" s="155" t="s">
        <v>1733</v>
      </c>
      <c r="D248" s="80"/>
      <c r="E248" s="156"/>
      <c r="F248" s="156"/>
      <c r="G248" s="82" t="s">
        <v>79</v>
      </c>
      <c r="H248" s="157">
        <v>43326</v>
      </c>
      <c r="I248" s="84"/>
      <c r="J248" s="80"/>
      <c r="K248" s="158"/>
      <c r="L248" s="159"/>
      <c r="M248" s="1"/>
      <c r="N248" s="1"/>
      <c r="O248" s="1"/>
      <c r="P248" s="1"/>
      <c r="Q248" s="1"/>
      <c r="R248" s="1"/>
      <c r="S248" s="1"/>
      <c r="T248" s="1"/>
      <c r="U248" s="1"/>
      <c r="V248" s="1"/>
      <c r="W248" s="1"/>
      <c r="X248" s="1"/>
      <c r="Y248" s="1"/>
      <c r="Z248" s="1"/>
    </row>
    <row r="249" spans="1:26" ht="30">
      <c r="A249" s="165">
        <v>2</v>
      </c>
      <c r="B249" s="168" t="s">
        <v>148</v>
      </c>
      <c r="C249" s="169" t="s">
        <v>149</v>
      </c>
      <c r="D249" s="80"/>
      <c r="E249" s="156"/>
      <c r="F249" s="156"/>
      <c r="G249" s="82" t="s">
        <v>79</v>
      </c>
      <c r="H249" s="157">
        <v>43326</v>
      </c>
      <c r="I249" s="84"/>
      <c r="J249" s="80"/>
      <c r="K249" s="158"/>
      <c r="L249" s="159"/>
      <c r="M249" s="164"/>
      <c r="N249" s="164"/>
      <c r="O249" s="164"/>
      <c r="P249" s="164"/>
      <c r="Q249" s="164"/>
      <c r="R249" s="1"/>
      <c r="S249" s="1"/>
      <c r="T249" s="1"/>
      <c r="U249" s="1"/>
      <c r="V249" s="1"/>
      <c r="W249" s="1"/>
      <c r="X249" s="1"/>
      <c r="Y249" s="1"/>
      <c r="Z249" s="1"/>
    </row>
    <row r="250" spans="1:26" ht="45">
      <c r="A250" s="165">
        <v>3</v>
      </c>
      <c r="B250" s="168" t="s">
        <v>150</v>
      </c>
      <c r="C250" s="160" t="s">
        <v>1730</v>
      </c>
      <c r="D250" s="80"/>
      <c r="E250" s="156"/>
      <c r="F250" s="156"/>
      <c r="G250" s="82" t="s">
        <v>79</v>
      </c>
      <c r="H250" s="157">
        <v>43326</v>
      </c>
      <c r="I250" s="84"/>
      <c r="J250" s="80"/>
      <c r="K250" s="158"/>
      <c r="L250" s="159"/>
      <c r="M250" s="1"/>
      <c r="N250" s="1"/>
      <c r="O250" s="1"/>
      <c r="P250" s="1"/>
      <c r="Q250" s="1"/>
      <c r="R250" s="1"/>
      <c r="S250" s="1"/>
      <c r="T250" s="1"/>
      <c r="U250" s="1"/>
      <c r="V250" s="1"/>
      <c r="W250" s="1"/>
      <c r="X250" s="1"/>
      <c r="Y250" s="1"/>
      <c r="Z250" s="1"/>
    </row>
    <row r="251" spans="1:26">
      <c r="A251" s="1"/>
      <c r="B251" s="1"/>
      <c r="C251" s="1"/>
      <c r="D251" s="1"/>
      <c r="E251" s="1"/>
      <c r="F251" s="1"/>
      <c r="G251" s="1"/>
      <c r="H251" s="177"/>
      <c r="I251" s="1"/>
      <c r="J251" s="1"/>
      <c r="K251" s="1"/>
      <c r="L251" s="1"/>
      <c r="M251" s="1"/>
      <c r="N251" s="1"/>
      <c r="O251" s="1"/>
      <c r="P251" s="1"/>
      <c r="Q251" s="1"/>
      <c r="R251" s="1"/>
      <c r="S251" s="1"/>
      <c r="T251" s="1"/>
      <c r="U251" s="1"/>
      <c r="V251" s="1"/>
      <c r="W251" s="1"/>
      <c r="X251" s="1"/>
      <c r="Y251" s="1"/>
      <c r="Z251" s="1"/>
    </row>
    <row r="252" spans="1:26">
      <c r="A252" s="104" t="s">
        <v>139</v>
      </c>
      <c r="B252" s="150" t="s">
        <v>1734</v>
      </c>
      <c r="C252" s="73" t="s">
        <v>85</v>
      </c>
      <c r="D252" s="422" t="str">
        <f>IF(COUNTIF(D255:D257, "Failed") &gt; 0, "Failed", IF(COUNTA(D255:D257) = 0, "Not Tested", "Success"))</f>
        <v>Not Tested</v>
      </c>
      <c r="E252" s="412"/>
      <c r="F252" s="97" t="s">
        <v>86</v>
      </c>
      <c r="G252" s="401" t="str">
        <f>IF(COUNTIF(G255:G257, "Failed") &gt; 0, "Failed", IF(COUNTIF(G255:G257, "Need Testing") &gt; 0, "Need Testing", IF(COUNTA(G255:G257) = 0, "Not Tested", "Success")))</f>
        <v>Success</v>
      </c>
      <c r="H252" s="402"/>
      <c r="I252" s="73" t="s">
        <v>87</v>
      </c>
      <c r="J252" s="401" t="str">
        <f>IF(COUNTIF(J255:J257, "Failed") &gt; 0, "Failed", IF(COUNTIF(J255:J257, "Need Testing") &gt; 0, "Need Testing", IF(COUNTA(J255:J257) = 0, "Not Tested", "Success")))</f>
        <v>Not Tested</v>
      </c>
      <c r="K252" s="402"/>
      <c r="L252" s="152"/>
      <c r="M252" s="1"/>
      <c r="N252" s="1"/>
      <c r="O252" s="1"/>
      <c r="P252" s="1"/>
      <c r="Q252" s="1"/>
      <c r="R252" s="1"/>
      <c r="S252" s="1"/>
      <c r="T252" s="1"/>
      <c r="U252" s="1"/>
      <c r="V252" s="1"/>
      <c r="W252" s="1"/>
      <c r="X252" s="1"/>
      <c r="Y252" s="1"/>
      <c r="Z252" s="1"/>
    </row>
    <row r="253" spans="1:26">
      <c r="A253" s="403" t="s">
        <v>92</v>
      </c>
      <c r="B253" s="404" t="s">
        <v>93</v>
      </c>
      <c r="C253" s="404" t="s">
        <v>94</v>
      </c>
      <c r="D253" s="408" t="s">
        <v>95</v>
      </c>
      <c r="E253" s="409"/>
      <c r="F253" s="402"/>
      <c r="G253" s="408" t="s">
        <v>96</v>
      </c>
      <c r="H253" s="409"/>
      <c r="I253" s="402"/>
      <c r="J253" s="408" t="s">
        <v>97</v>
      </c>
      <c r="K253" s="409"/>
      <c r="L253" s="402"/>
      <c r="M253" s="1"/>
      <c r="N253" s="1"/>
      <c r="O253" s="1"/>
      <c r="P253" s="1"/>
      <c r="Q253" s="1"/>
      <c r="R253" s="1"/>
      <c r="S253" s="1"/>
      <c r="T253" s="1"/>
      <c r="U253" s="1"/>
      <c r="V253" s="1"/>
      <c r="W253" s="1"/>
      <c r="X253" s="1"/>
      <c r="Y253" s="1"/>
      <c r="Z253" s="1"/>
    </row>
    <row r="254" spans="1:26">
      <c r="A254" s="399"/>
      <c r="B254" s="399"/>
      <c r="C254" s="399"/>
      <c r="D254" s="75" t="s">
        <v>98</v>
      </c>
      <c r="E254" s="153" t="s">
        <v>99</v>
      </c>
      <c r="F254" s="153" t="s">
        <v>100</v>
      </c>
      <c r="G254" s="75" t="s">
        <v>98</v>
      </c>
      <c r="H254" s="76" t="s">
        <v>99</v>
      </c>
      <c r="I254" s="76" t="s">
        <v>100</v>
      </c>
      <c r="J254" s="75" t="s">
        <v>98</v>
      </c>
      <c r="K254" s="153" t="s">
        <v>99</v>
      </c>
      <c r="L254" s="153" t="s">
        <v>100</v>
      </c>
      <c r="M254" s="1"/>
      <c r="N254" s="1"/>
      <c r="O254" s="1"/>
      <c r="P254" s="1"/>
      <c r="Q254" s="1"/>
      <c r="R254" s="1"/>
      <c r="S254" s="1"/>
      <c r="T254" s="1"/>
      <c r="U254" s="1"/>
      <c r="V254" s="1"/>
      <c r="W254" s="1"/>
      <c r="X254" s="1"/>
      <c r="Y254" s="1"/>
      <c r="Z254" s="1"/>
    </row>
    <row r="255" spans="1:26" ht="30">
      <c r="A255" s="165">
        <v>1</v>
      </c>
      <c r="B255" s="154" t="s">
        <v>1735</v>
      </c>
      <c r="C255" s="155" t="s">
        <v>1736</v>
      </c>
      <c r="D255" s="80"/>
      <c r="E255" s="156"/>
      <c r="F255" s="156"/>
      <c r="G255" s="82" t="s">
        <v>79</v>
      </c>
      <c r="H255" s="157">
        <v>43326</v>
      </c>
      <c r="I255" s="84"/>
      <c r="J255" s="80"/>
      <c r="K255" s="158"/>
      <c r="L255" s="159"/>
      <c r="M255" s="1"/>
      <c r="N255" s="1"/>
      <c r="O255" s="1"/>
      <c r="P255" s="1"/>
      <c r="Q255" s="1"/>
      <c r="R255" s="1"/>
      <c r="S255" s="1"/>
      <c r="T255" s="1"/>
      <c r="U255" s="1"/>
      <c r="V255" s="1"/>
      <c r="W255" s="1"/>
      <c r="X255" s="1"/>
      <c r="Y255" s="1"/>
      <c r="Z255" s="1"/>
    </row>
    <row r="256" spans="1:26" ht="30">
      <c r="A256" s="165">
        <v>2</v>
      </c>
      <c r="B256" s="168" t="s">
        <v>148</v>
      </c>
      <c r="C256" s="169" t="s">
        <v>149</v>
      </c>
      <c r="D256" s="80"/>
      <c r="E256" s="156"/>
      <c r="F256" s="156"/>
      <c r="G256" s="82" t="s">
        <v>79</v>
      </c>
      <c r="H256" s="157">
        <v>43326</v>
      </c>
      <c r="I256" s="84"/>
      <c r="J256" s="80"/>
      <c r="K256" s="158"/>
      <c r="L256" s="159"/>
      <c r="M256" s="164"/>
      <c r="N256" s="164"/>
      <c r="O256" s="164"/>
      <c r="P256" s="164"/>
      <c r="Q256" s="164"/>
      <c r="R256" s="1"/>
      <c r="S256" s="1"/>
      <c r="T256" s="1"/>
      <c r="U256" s="1"/>
      <c r="V256" s="1"/>
      <c r="W256" s="1"/>
      <c r="X256" s="1"/>
      <c r="Y256" s="1"/>
      <c r="Z256" s="1"/>
    </row>
    <row r="257" spans="1:26" ht="45">
      <c r="A257" s="165">
        <v>3</v>
      </c>
      <c r="B257" s="168" t="s">
        <v>150</v>
      </c>
      <c r="C257" s="160" t="s">
        <v>1737</v>
      </c>
      <c r="D257" s="80"/>
      <c r="E257" s="156"/>
      <c r="F257" s="156"/>
      <c r="G257" s="82" t="s">
        <v>79</v>
      </c>
      <c r="H257" s="157">
        <v>43326</v>
      </c>
      <c r="I257" s="84"/>
      <c r="J257" s="80"/>
      <c r="K257" s="158"/>
      <c r="L257" s="159"/>
      <c r="M257" s="1"/>
      <c r="N257" s="1"/>
      <c r="O257" s="1"/>
      <c r="P257" s="1"/>
      <c r="Q257" s="1"/>
      <c r="R257" s="1"/>
      <c r="S257" s="1"/>
      <c r="T257" s="1"/>
      <c r="U257" s="1"/>
      <c r="V257" s="1"/>
      <c r="W257" s="1"/>
      <c r="X257" s="1"/>
      <c r="Y257" s="1"/>
      <c r="Z257" s="1"/>
    </row>
    <row r="258" spans="1:26">
      <c r="A258" s="1"/>
      <c r="B258" s="1"/>
      <c r="C258" s="1"/>
      <c r="D258" s="1"/>
      <c r="E258" s="1"/>
      <c r="F258" s="1"/>
      <c r="G258" s="1"/>
      <c r="H258" s="177"/>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77"/>
      <c r="I259" s="1"/>
      <c r="J259" s="1"/>
      <c r="K259" s="1"/>
      <c r="L259" s="1"/>
      <c r="M259" s="1"/>
      <c r="N259" s="1"/>
      <c r="O259" s="1"/>
      <c r="P259" s="1"/>
      <c r="Q259" s="1"/>
      <c r="R259" s="1"/>
      <c r="S259" s="1"/>
      <c r="T259" s="1"/>
      <c r="U259" s="1"/>
      <c r="V259" s="1"/>
      <c r="W259" s="1"/>
      <c r="X259" s="1"/>
      <c r="Y259" s="1"/>
      <c r="Z259" s="1"/>
    </row>
    <row r="260" spans="1:26" ht="30">
      <c r="A260" s="255" t="s">
        <v>225</v>
      </c>
      <c r="B260" s="256" t="s">
        <v>1757</v>
      </c>
      <c r="C260" s="235"/>
      <c r="D260" s="236"/>
      <c r="E260" s="235"/>
      <c r="F260" s="235"/>
      <c r="G260" s="236"/>
      <c r="H260" s="257"/>
      <c r="I260" s="236"/>
      <c r="J260" s="236"/>
      <c r="K260" s="235"/>
      <c r="L260" s="235"/>
      <c r="M260" s="258"/>
      <c r="N260" s="258"/>
      <c r="O260" s="258"/>
      <c r="P260" s="258"/>
      <c r="Q260" s="258"/>
      <c r="R260" s="258"/>
      <c r="S260" s="258"/>
      <c r="T260" s="258"/>
      <c r="U260" s="258"/>
      <c r="V260" s="258"/>
      <c r="W260" s="258"/>
      <c r="X260" s="258"/>
      <c r="Y260" s="258"/>
      <c r="Z260" s="258"/>
    </row>
    <row r="261" spans="1:26">
      <c r="A261" s="259"/>
      <c r="B261" s="259"/>
      <c r="C261" s="259"/>
      <c r="D261" s="259"/>
      <c r="E261" s="259"/>
      <c r="F261" s="259"/>
      <c r="G261" s="259"/>
      <c r="H261" s="260"/>
      <c r="I261" s="259"/>
      <c r="J261" s="259"/>
      <c r="K261" s="259"/>
      <c r="L261" s="259"/>
      <c r="M261" s="258"/>
      <c r="N261" s="258"/>
      <c r="O261" s="258"/>
      <c r="P261" s="258"/>
      <c r="Q261" s="258"/>
      <c r="R261" s="258"/>
      <c r="S261" s="258"/>
      <c r="T261" s="258"/>
      <c r="U261" s="258"/>
      <c r="V261" s="258"/>
      <c r="W261" s="258"/>
      <c r="X261" s="258"/>
      <c r="Y261" s="258"/>
      <c r="Z261" s="258"/>
    </row>
    <row r="262" spans="1:26">
      <c r="A262" s="261" t="s">
        <v>90</v>
      </c>
      <c r="B262" s="262" t="s">
        <v>294</v>
      </c>
      <c r="C262" s="263" t="s">
        <v>85</v>
      </c>
      <c r="D262" s="422" t="str">
        <f>IF(COUNTIF(D265:D267, "Failed") &gt; 0, "Failed", IF(COUNTA(D265:D267) = 0, "Not Tested", "Success"))</f>
        <v>Not Tested</v>
      </c>
      <c r="E262" s="412"/>
      <c r="F262" s="272" t="s">
        <v>86</v>
      </c>
      <c r="G262" s="401" t="str">
        <f>IF(COUNTIF(G265:G267, "Failed") &gt; 0, "Failed", IF(COUNTIF(G265:G267, "Need Testing") &gt; 0, "Need Testing", IF(COUNTA(G265:G267) = 0, "Not Tested", "Success")))</f>
        <v>Success</v>
      </c>
      <c r="H262" s="402"/>
      <c r="I262" s="263" t="s">
        <v>87</v>
      </c>
      <c r="J262" s="401" t="str">
        <f>IF(COUNTIF(J265:J267, "Failed") &gt; 0, "Failed", IF(COUNTIF(J265:J267, "Need Testing") &gt; 0, "Need Testing", IF(COUNTA(J265:J267) = 0, "Not Tested", "Success")))</f>
        <v>Not Tested</v>
      </c>
      <c r="K262" s="402"/>
      <c r="L262" s="152"/>
      <c r="M262" s="258"/>
      <c r="N262" s="258"/>
      <c r="O262" s="258"/>
      <c r="P262" s="258"/>
      <c r="Q262" s="258"/>
      <c r="R262" s="258"/>
      <c r="S262" s="258"/>
      <c r="T262" s="258"/>
      <c r="U262" s="258"/>
      <c r="V262" s="258"/>
      <c r="W262" s="258"/>
      <c r="X262" s="258"/>
      <c r="Y262" s="258"/>
      <c r="Z262" s="258"/>
    </row>
    <row r="263" spans="1:26">
      <c r="A263" s="416" t="s">
        <v>92</v>
      </c>
      <c r="B263" s="417" t="s">
        <v>93</v>
      </c>
      <c r="C263" s="417" t="s">
        <v>94</v>
      </c>
      <c r="D263" s="418" t="s">
        <v>95</v>
      </c>
      <c r="E263" s="411"/>
      <c r="F263" s="412"/>
      <c r="G263" s="418" t="s">
        <v>96</v>
      </c>
      <c r="H263" s="411"/>
      <c r="I263" s="412"/>
      <c r="J263" s="408" t="s">
        <v>97</v>
      </c>
      <c r="K263" s="409"/>
      <c r="L263" s="402"/>
      <c r="M263" s="258"/>
      <c r="N263" s="258"/>
      <c r="O263" s="258"/>
      <c r="P263" s="258"/>
      <c r="Q263" s="258"/>
      <c r="R263" s="258"/>
      <c r="S263" s="258"/>
      <c r="T263" s="258"/>
      <c r="U263" s="258"/>
      <c r="V263" s="258"/>
      <c r="W263" s="258"/>
      <c r="X263" s="258"/>
      <c r="Y263" s="258"/>
      <c r="Z263" s="258"/>
    </row>
    <row r="264" spans="1:26">
      <c r="A264" s="399"/>
      <c r="B264" s="412"/>
      <c r="C264" s="412"/>
      <c r="D264" s="202" t="s">
        <v>98</v>
      </c>
      <c r="E264" s="203" t="s">
        <v>99</v>
      </c>
      <c r="F264" s="203" t="s">
        <v>100</v>
      </c>
      <c r="G264" s="202" t="s">
        <v>98</v>
      </c>
      <c r="H264" s="120" t="s">
        <v>99</v>
      </c>
      <c r="I264" s="204" t="s">
        <v>100</v>
      </c>
      <c r="J264" s="75" t="s">
        <v>98</v>
      </c>
      <c r="K264" s="153" t="s">
        <v>99</v>
      </c>
      <c r="L264" s="153" t="s">
        <v>100</v>
      </c>
      <c r="M264" s="258"/>
      <c r="N264" s="258"/>
      <c r="O264" s="258"/>
      <c r="P264" s="258"/>
      <c r="Q264" s="258"/>
      <c r="R264" s="258"/>
      <c r="S264" s="258"/>
      <c r="T264" s="258"/>
      <c r="U264" s="258"/>
      <c r="V264" s="258"/>
      <c r="W264" s="258"/>
      <c r="X264" s="258"/>
      <c r="Y264" s="258"/>
      <c r="Z264" s="258"/>
    </row>
    <row r="265" spans="1:26" ht="45">
      <c r="A265" s="173">
        <v>1</v>
      </c>
      <c r="B265" s="245" t="s">
        <v>295</v>
      </c>
      <c r="C265" s="264" t="s">
        <v>296</v>
      </c>
      <c r="D265" s="241"/>
      <c r="E265" s="242"/>
      <c r="F265" s="242"/>
      <c r="G265" s="82" t="s">
        <v>79</v>
      </c>
      <c r="H265" s="157">
        <v>43326</v>
      </c>
      <c r="I265" s="243"/>
      <c r="J265" s="80"/>
      <c r="K265" s="158"/>
      <c r="L265" s="159"/>
      <c r="M265" s="258"/>
      <c r="N265" s="258"/>
      <c r="O265" s="258"/>
      <c r="P265" s="258"/>
      <c r="Q265" s="258"/>
      <c r="R265" s="258"/>
      <c r="S265" s="258"/>
      <c r="T265" s="258"/>
      <c r="U265" s="258"/>
      <c r="V265" s="258"/>
      <c r="W265" s="258"/>
      <c r="X265" s="258"/>
      <c r="Y265" s="258"/>
      <c r="Z265" s="258"/>
    </row>
    <row r="266" spans="1:26" ht="30">
      <c r="A266" s="173">
        <v>2</v>
      </c>
      <c r="B266" s="245" t="s">
        <v>148</v>
      </c>
      <c r="C266" s="246" t="s">
        <v>149</v>
      </c>
      <c r="D266" s="241"/>
      <c r="E266" s="242"/>
      <c r="F266" s="242"/>
      <c r="G266" s="82" t="s">
        <v>79</v>
      </c>
      <c r="H266" s="157">
        <v>43326</v>
      </c>
      <c r="I266" s="243"/>
      <c r="J266" s="80"/>
      <c r="K266" s="158"/>
      <c r="L266" s="159"/>
      <c r="M266" s="258"/>
      <c r="N266" s="258"/>
      <c r="O266" s="258"/>
      <c r="P266" s="258"/>
      <c r="Q266" s="258"/>
      <c r="R266" s="258"/>
      <c r="S266" s="258"/>
      <c r="T266" s="258"/>
      <c r="U266" s="258"/>
      <c r="V266" s="258"/>
      <c r="W266" s="258"/>
      <c r="X266" s="258"/>
      <c r="Y266" s="258"/>
      <c r="Z266" s="258"/>
    </row>
    <row r="267" spans="1:26" ht="45">
      <c r="A267" s="173">
        <v>3</v>
      </c>
      <c r="B267" s="245" t="s">
        <v>150</v>
      </c>
      <c r="C267" s="246" t="s">
        <v>297</v>
      </c>
      <c r="D267" s="241"/>
      <c r="E267" s="242"/>
      <c r="F267" s="242"/>
      <c r="G267" s="82" t="s">
        <v>79</v>
      </c>
      <c r="H267" s="157">
        <v>43326</v>
      </c>
      <c r="I267" s="243"/>
      <c r="J267" s="80"/>
      <c r="K267" s="158"/>
      <c r="L267" s="159"/>
      <c r="M267" s="258"/>
      <c r="N267" s="258"/>
      <c r="O267" s="258"/>
      <c r="P267" s="258"/>
      <c r="Q267" s="258"/>
      <c r="R267" s="258"/>
      <c r="S267" s="258"/>
      <c r="T267" s="258"/>
      <c r="U267" s="258"/>
      <c r="V267" s="258"/>
      <c r="W267" s="258"/>
      <c r="X267" s="258"/>
      <c r="Y267" s="258"/>
      <c r="Z267" s="258"/>
    </row>
    <row r="268" spans="1:26">
      <c r="A268" s="1"/>
      <c r="B268" s="1"/>
      <c r="C268" s="1"/>
      <c r="D268" s="1"/>
      <c r="E268" s="1"/>
      <c r="F268" s="1"/>
      <c r="G268" s="1"/>
      <c r="H268" s="177"/>
      <c r="I268" s="1"/>
      <c r="J268" s="1"/>
      <c r="K268" s="1"/>
      <c r="L268" s="1"/>
      <c r="M268" s="1"/>
      <c r="N268" s="1"/>
      <c r="O268" s="1"/>
      <c r="P268" s="1"/>
      <c r="Q268" s="1"/>
      <c r="R268" s="1"/>
      <c r="S268" s="1"/>
      <c r="T268" s="1"/>
      <c r="U268" s="1"/>
      <c r="V268" s="1"/>
      <c r="W268" s="1"/>
      <c r="X268" s="1"/>
      <c r="Y268" s="1"/>
      <c r="Z268" s="1"/>
    </row>
    <row r="269" spans="1:26" ht="12" customHeight="1">
      <c r="A269" s="265" t="s">
        <v>119</v>
      </c>
      <c r="B269" s="266" t="s">
        <v>1739</v>
      </c>
      <c r="C269" s="267" t="s">
        <v>85</v>
      </c>
      <c r="D269" s="422" t="str">
        <f>IF(COUNTIF(D272:D274, "Failed") &gt; 0, "Failed", IF(COUNTA(D272:D274) = 0, "Not Tested", "Success"))</f>
        <v>Not Tested</v>
      </c>
      <c r="E269" s="412"/>
      <c r="F269" s="273" t="s">
        <v>86</v>
      </c>
      <c r="G269" s="401" t="str">
        <f>IF(COUNTIF(G272:G274, "Failed") &gt; 0, "Failed", IF(COUNTIF(G272:G274, "Need Testing") &gt; 0, "Need Testing", IF(COUNTA(G272:G274) = 0, "Not Tested", "Success")))</f>
        <v>Success</v>
      </c>
      <c r="H269" s="402"/>
      <c r="I269" s="267" t="s">
        <v>87</v>
      </c>
      <c r="J269" s="401" t="str">
        <f>IF(COUNTIF(J272:J274, "Failed") &gt; 0, "Failed", IF(COUNTIF(J272:J274, "Need Testing") &gt; 0, "Need Testing", IF(COUNTA(J272:J274) = 0, "Not Tested", "Success")))</f>
        <v>Not Tested</v>
      </c>
      <c r="K269" s="402"/>
      <c r="L269" s="152"/>
      <c r="M269" s="258"/>
      <c r="N269" s="258"/>
      <c r="O269" s="258"/>
      <c r="P269" s="258"/>
      <c r="Q269" s="258"/>
      <c r="R269" s="258"/>
      <c r="S269" s="258"/>
      <c r="T269" s="258"/>
      <c r="U269" s="258"/>
      <c r="V269" s="258"/>
      <c r="W269" s="258"/>
      <c r="X269" s="258"/>
      <c r="Y269" s="258"/>
      <c r="Z269" s="258"/>
    </row>
    <row r="270" spans="1:26">
      <c r="A270" s="416" t="s">
        <v>92</v>
      </c>
      <c r="B270" s="417" t="s">
        <v>93</v>
      </c>
      <c r="C270" s="417" t="s">
        <v>94</v>
      </c>
      <c r="D270" s="418" t="s">
        <v>95</v>
      </c>
      <c r="E270" s="411"/>
      <c r="F270" s="412"/>
      <c r="G270" s="418" t="s">
        <v>96</v>
      </c>
      <c r="H270" s="411"/>
      <c r="I270" s="412"/>
      <c r="J270" s="408" t="s">
        <v>97</v>
      </c>
      <c r="K270" s="409"/>
      <c r="L270" s="402"/>
      <c r="M270" s="258"/>
      <c r="N270" s="258"/>
      <c r="O270" s="258"/>
      <c r="P270" s="258"/>
      <c r="Q270" s="258"/>
      <c r="R270" s="258"/>
      <c r="S270" s="258"/>
      <c r="T270" s="258"/>
      <c r="U270" s="258"/>
      <c r="V270" s="258"/>
      <c r="W270" s="258"/>
      <c r="X270" s="258"/>
      <c r="Y270" s="258"/>
      <c r="Z270" s="258"/>
    </row>
    <row r="271" spans="1:26">
      <c r="A271" s="399"/>
      <c r="B271" s="412"/>
      <c r="C271" s="412"/>
      <c r="D271" s="202" t="s">
        <v>98</v>
      </c>
      <c r="E271" s="203" t="s">
        <v>99</v>
      </c>
      <c r="F271" s="203" t="s">
        <v>100</v>
      </c>
      <c r="G271" s="202" t="s">
        <v>98</v>
      </c>
      <c r="H271" s="120" t="s">
        <v>99</v>
      </c>
      <c r="I271" s="204" t="s">
        <v>100</v>
      </c>
      <c r="J271" s="75" t="s">
        <v>98</v>
      </c>
      <c r="K271" s="153" t="s">
        <v>99</v>
      </c>
      <c r="L271" s="153" t="s">
        <v>100</v>
      </c>
      <c r="M271" s="258"/>
      <c r="N271" s="258"/>
      <c r="O271" s="258"/>
      <c r="P271" s="258"/>
      <c r="Q271" s="258"/>
      <c r="R271" s="258"/>
      <c r="S271" s="258"/>
      <c r="T271" s="258"/>
      <c r="U271" s="258"/>
      <c r="V271" s="258"/>
      <c r="W271" s="258"/>
      <c r="X271" s="258"/>
      <c r="Y271" s="258"/>
      <c r="Z271" s="258"/>
    </row>
    <row r="272" spans="1:26" ht="45">
      <c r="A272" s="244">
        <v>1</v>
      </c>
      <c r="B272" s="245" t="s">
        <v>299</v>
      </c>
      <c r="C272" s="264" t="s">
        <v>300</v>
      </c>
      <c r="D272" s="241"/>
      <c r="E272" s="242"/>
      <c r="F272" s="242"/>
      <c r="G272" s="82" t="s">
        <v>79</v>
      </c>
      <c r="H272" s="157">
        <v>43326</v>
      </c>
      <c r="I272" s="243"/>
      <c r="J272" s="80"/>
      <c r="K272" s="158"/>
      <c r="L272" s="159"/>
      <c r="M272" s="258"/>
      <c r="N272" s="258"/>
      <c r="O272" s="258"/>
      <c r="P272" s="258"/>
      <c r="Q272" s="258"/>
      <c r="R272" s="258"/>
      <c r="S272" s="258"/>
      <c r="T272" s="258"/>
      <c r="U272" s="258"/>
      <c r="V272" s="258"/>
      <c r="W272" s="258"/>
      <c r="X272" s="258"/>
      <c r="Y272" s="258"/>
      <c r="Z272" s="258"/>
    </row>
    <row r="273" spans="1:26" ht="30">
      <c r="A273" s="173">
        <v>2</v>
      </c>
      <c r="B273" s="245" t="s">
        <v>148</v>
      </c>
      <c r="C273" s="246" t="s">
        <v>149</v>
      </c>
      <c r="D273" s="241"/>
      <c r="E273" s="242"/>
      <c r="F273" s="242"/>
      <c r="G273" s="82" t="s">
        <v>79</v>
      </c>
      <c r="H273" s="157">
        <v>43326</v>
      </c>
      <c r="I273" s="243"/>
      <c r="J273" s="80"/>
      <c r="K273" s="158"/>
      <c r="L273" s="159"/>
      <c r="M273" s="258"/>
      <c r="N273" s="258"/>
      <c r="O273" s="258"/>
      <c r="P273" s="258"/>
      <c r="Q273" s="258"/>
      <c r="R273" s="258"/>
      <c r="S273" s="258"/>
      <c r="T273" s="258"/>
      <c r="U273" s="258"/>
      <c r="V273" s="258"/>
      <c r="W273" s="258"/>
      <c r="X273" s="258"/>
      <c r="Y273" s="258"/>
      <c r="Z273" s="258"/>
    </row>
    <row r="274" spans="1:26" ht="45">
      <c r="A274" s="244">
        <v>3</v>
      </c>
      <c r="B274" s="245" t="s">
        <v>150</v>
      </c>
      <c r="C274" s="246" t="s">
        <v>301</v>
      </c>
      <c r="D274" s="241"/>
      <c r="E274" s="242"/>
      <c r="F274" s="242"/>
      <c r="G274" s="82" t="s">
        <v>79</v>
      </c>
      <c r="H274" s="157">
        <v>43326</v>
      </c>
      <c r="I274" s="243"/>
      <c r="J274" s="80"/>
      <c r="K274" s="158"/>
      <c r="L274" s="159"/>
      <c r="M274" s="258"/>
      <c r="N274" s="258"/>
      <c r="O274" s="258"/>
      <c r="P274" s="258"/>
      <c r="Q274" s="258"/>
      <c r="R274" s="258"/>
      <c r="S274" s="258"/>
      <c r="T274" s="258"/>
      <c r="U274" s="258"/>
      <c r="V274" s="258"/>
      <c r="W274" s="258"/>
      <c r="X274" s="258"/>
      <c r="Y274" s="258"/>
      <c r="Z274" s="258"/>
    </row>
    <row r="275" spans="1:26">
      <c r="A275" s="1"/>
      <c r="B275" s="1"/>
      <c r="C275" s="1"/>
      <c r="D275" s="1"/>
      <c r="E275" s="1"/>
      <c r="F275" s="1"/>
      <c r="G275" s="1"/>
      <c r="H275" s="177"/>
      <c r="I275" s="1"/>
      <c r="J275" s="1"/>
      <c r="K275" s="1"/>
      <c r="L275" s="1"/>
      <c r="M275" s="1"/>
      <c r="N275" s="1"/>
      <c r="O275" s="1"/>
      <c r="P275" s="1"/>
      <c r="Q275" s="1"/>
      <c r="R275" s="1"/>
      <c r="S275" s="1"/>
      <c r="T275" s="1"/>
      <c r="U275" s="1"/>
      <c r="V275" s="1"/>
      <c r="W275" s="1"/>
      <c r="X275" s="1"/>
      <c r="Y275" s="1"/>
      <c r="Z275" s="1"/>
    </row>
    <row r="276" spans="1:26" ht="12" customHeight="1">
      <c r="A276" s="268" t="s">
        <v>134</v>
      </c>
      <c r="B276" s="269" t="s">
        <v>1749</v>
      </c>
      <c r="C276" s="267" t="s">
        <v>85</v>
      </c>
      <c r="D276" s="422" t="str">
        <f>IF(COUNTIF(D279:D281, "Failed") &gt; 0, "Failed", IF(COUNTA(D279:D281) = 0, "Not Tested", "Success"))</f>
        <v>Not Tested</v>
      </c>
      <c r="E276" s="412"/>
      <c r="F276" s="273" t="s">
        <v>86</v>
      </c>
      <c r="G276" s="401" t="str">
        <f>IF(COUNTIF(G279:G281, "Failed") &gt; 0, "Failed", IF(COUNTIF(G279:G281, "Need Testing") &gt; 0, "Need Testing", IF(COUNTA(G279:G281) = 0, "Not Tested", "Success")))</f>
        <v>Success</v>
      </c>
      <c r="H276" s="402"/>
      <c r="I276" s="267" t="s">
        <v>87</v>
      </c>
      <c r="J276" s="401" t="str">
        <f>IF(COUNTIF(J279:J281, "Failed") &gt; 0, "Failed", IF(COUNTIF(J279:J281, "Need Testing") &gt; 0, "Need Testing", IF(COUNTA(J279:J281) = 0, "Not Tested", "Success")))</f>
        <v>Not Tested</v>
      </c>
      <c r="K276" s="402"/>
      <c r="L276" s="152"/>
      <c r="M276" s="258"/>
      <c r="N276" s="258"/>
      <c r="O276" s="258"/>
      <c r="P276" s="258"/>
      <c r="Q276" s="258"/>
      <c r="R276" s="258"/>
      <c r="S276" s="258"/>
      <c r="T276" s="258"/>
      <c r="U276" s="258"/>
      <c r="V276" s="258"/>
      <c r="W276" s="258"/>
      <c r="X276" s="258"/>
      <c r="Y276" s="258"/>
      <c r="Z276" s="258"/>
    </row>
    <row r="277" spans="1:26">
      <c r="A277" s="416" t="s">
        <v>92</v>
      </c>
      <c r="B277" s="417" t="s">
        <v>93</v>
      </c>
      <c r="C277" s="417" t="s">
        <v>94</v>
      </c>
      <c r="D277" s="418" t="s">
        <v>95</v>
      </c>
      <c r="E277" s="411"/>
      <c r="F277" s="412"/>
      <c r="G277" s="418" t="s">
        <v>96</v>
      </c>
      <c r="H277" s="411"/>
      <c r="I277" s="412"/>
      <c r="J277" s="408" t="s">
        <v>97</v>
      </c>
      <c r="K277" s="409"/>
      <c r="L277" s="402"/>
      <c r="M277" s="258"/>
      <c r="N277" s="258"/>
      <c r="O277" s="258"/>
      <c r="P277" s="258"/>
      <c r="Q277" s="258"/>
      <c r="R277" s="258"/>
      <c r="S277" s="258"/>
      <c r="T277" s="258"/>
      <c r="U277" s="258"/>
      <c r="V277" s="258"/>
      <c r="W277" s="258"/>
      <c r="X277" s="258"/>
      <c r="Y277" s="258"/>
      <c r="Z277" s="258"/>
    </row>
    <row r="278" spans="1:26">
      <c r="A278" s="399"/>
      <c r="B278" s="412"/>
      <c r="C278" s="412"/>
      <c r="D278" s="202" t="s">
        <v>98</v>
      </c>
      <c r="E278" s="203" t="s">
        <v>99</v>
      </c>
      <c r="F278" s="203" t="s">
        <v>100</v>
      </c>
      <c r="G278" s="202" t="s">
        <v>98</v>
      </c>
      <c r="H278" s="120" t="s">
        <v>99</v>
      </c>
      <c r="I278" s="204" t="s">
        <v>100</v>
      </c>
      <c r="J278" s="75" t="s">
        <v>98</v>
      </c>
      <c r="K278" s="153" t="s">
        <v>99</v>
      </c>
      <c r="L278" s="153" t="s">
        <v>100</v>
      </c>
      <c r="M278" s="258"/>
      <c r="N278" s="258"/>
      <c r="O278" s="258"/>
      <c r="P278" s="258"/>
      <c r="Q278" s="258"/>
      <c r="R278" s="258"/>
      <c r="S278" s="258"/>
      <c r="T278" s="258"/>
      <c r="U278" s="258"/>
      <c r="V278" s="258"/>
      <c r="W278" s="258"/>
      <c r="X278" s="258"/>
      <c r="Y278" s="258"/>
      <c r="Z278" s="258"/>
    </row>
    <row r="279" spans="1:26" ht="45">
      <c r="A279" s="244">
        <v>1</v>
      </c>
      <c r="B279" s="174" t="s">
        <v>1750</v>
      </c>
      <c r="C279" s="175" t="s">
        <v>1751</v>
      </c>
      <c r="D279" s="241"/>
      <c r="E279" s="242"/>
      <c r="F279" s="242"/>
      <c r="G279" s="82" t="s">
        <v>79</v>
      </c>
      <c r="H279" s="157">
        <v>43326</v>
      </c>
      <c r="I279" s="243"/>
      <c r="J279" s="80"/>
      <c r="K279" s="158"/>
      <c r="L279" s="159"/>
      <c r="M279" s="258"/>
      <c r="N279" s="258"/>
      <c r="O279" s="258"/>
      <c r="P279" s="258"/>
      <c r="Q279" s="258"/>
      <c r="R279" s="258"/>
      <c r="S279" s="258"/>
      <c r="T279" s="258"/>
      <c r="U279" s="258"/>
      <c r="V279" s="258"/>
      <c r="W279" s="258"/>
      <c r="X279" s="258"/>
      <c r="Y279" s="258"/>
      <c r="Z279" s="258"/>
    </row>
    <row r="280" spans="1:26" ht="30">
      <c r="A280" s="173">
        <v>2</v>
      </c>
      <c r="B280" s="245" t="s">
        <v>148</v>
      </c>
      <c r="C280" s="246" t="s">
        <v>149</v>
      </c>
      <c r="D280" s="241"/>
      <c r="E280" s="242"/>
      <c r="F280" s="242"/>
      <c r="G280" s="82" t="s">
        <v>79</v>
      </c>
      <c r="H280" s="157">
        <v>43326</v>
      </c>
      <c r="I280" s="243"/>
      <c r="J280" s="80"/>
      <c r="K280" s="158"/>
      <c r="L280" s="159"/>
      <c r="M280" s="258"/>
      <c r="N280" s="258"/>
      <c r="O280" s="258"/>
      <c r="P280" s="258"/>
      <c r="Q280" s="258"/>
      <c r="R280" s="258"/>
      <c r="S280" s="258"/>
      <c r="T280" s="258"/>
      <c r="U280" s="258"/>
      <c r="V280" s="258"/>
      <c r="W280" s="258"/>
      <c r="X280" s="258"/>
      <c r="Y280" s="258"/>
      <c r="Z280" s="258"/>
    </row>
    <row r="281" spans="1:26" ht="60">
      <c r="A281" s="244">
        <v>3</v>
      </c>
      <c r="B281" s="245" t="s">
        <v>150</v>
      </c>
      <c r="C281" s="176" t="s">
        <v>1752</v>
      </c>
      <c r="D281" s="241"/>
      <c r="E281" s="242"/>
      <c r="F281" s="242"/>
      <c r="G281" s="82" t="s">
        <v>79</v>
      </c>
      <c r="H281" s="157">
        <v>43326</v>
      </c>
      <c r="I281" s="243"/>
      <c r="J281" s="80"/>
      <c r="K281" s="158"/>
      <c r="L281" s="159"/>
      <c r="M281" s="258"/>
      <c r="N281" s="258"/>
      <c r="O281" s="258"/>
      <c r="P281" s="258"/>
      <c r="Q281" s="258"/>
      <c r="R281" s="258"/>
      <c r="S281" s="258"/>
      <c r="T281" s="258"/>
      <c r="U281" s="258"/>
      <c r="V281" s="258"/>
      <c r="W281" s="258"/>
      <c r="X281" s="258"/>
      <c r="Y281" s="258"/>
      <c r="Z281" s="258"/>
    </row>
    <row r="282" spans="1:26">
      <c r="A282" s="1"/>
      <c r="B282" s="1"/>
      <c r="C282" s="1"/>
      <c r="D282" s="1"/>
      <c r="E282" s="1"/>
      <c r="F282" s="1"/>
      <c r="G282" s="1"/>
      <c r="H282" s="177"/>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77"/>
      <c r="I283" s="1"/>
      <c r="J283" s="1"/>
      <c r="K283" s="1"/>
      <c r="L283" s="1"/>
      <c r="M283" s="1"/>
      <c r="N283" s="1"/>
      <c r="O283" s="1"/>
      <c r="P283" s="1"/>
      <c r="Q283" s="1"/>
      <c r="R283" s="1"/>
      <c r="S283" s="1"/>
      <c r="T283" s="1"/>
      <c r="U283" s="1"/>
      <c r="V283" s="1"/>
      <c r="W283" s="1"/>
      <c r="X283" s="1"/>
      <c r="Y283" s="1"/>
      <c r="Z283" s="1"/>
    </row>
    <row r="284" spans="1:26" ht="25.5">
      <c r="A284" s="162" t="s">
        <v>230</v>
      </c>
      <c r="B284" s="163" t="s">
        <v>1758</v>
      </c>
      <c r="C284" s="146"/>
      <c r="D284" s="68"/>
      <c r="E284" s="148"/>
      <c r="F284" s="148"/>
      <c r="G284" s="68"/>
      <c r="H284" s="254"/>
      <c r="I284" s="67"/>
      <c r="J284" s="68"/>
      <c r="K284" s="147"/>
      <c r="L284" s="148"/>
      <c r="M284" s="1"/>
      <c r="N284" s="1"/>
      <c r="O284" s="1"/>
      <c r="P284" s="1"/>
      <c r="Q284" s="1"/>
      <c r="R284" s="1"/>
      <c r="S284" s="1"/>
      <c r="T284" s="1"/>
      <c r="U284" s="1"/>
      <c r="V284" s="1"/>
      <c r="W284" s="1"/>
      <c r="X284" s="1"/>
      <c r="Y284" s="1"/>
      <c r="Z284" s="1"/>
    </row>
    <row r="285" spans="1:26">
      <c r="A285" s="1"/>
      <c r="B285" s="1"/>
      <c r="C285" s="1"/>
      <c r="D285" s="1"/>
      <c r="E285" s="1"/>
      <c r="F285" s="1"/>
      <c r="G285" s="1"/>
      <c r="H285" s="177"/>
      <c r="I285" s="1"/>
      <c r="J285" s="1"/>
      <c r="K285" s="1"/>
      <c r="L285" s="1"/>
      <c r="M285" s="1"/>
      <c r="N285" s="1"/>
      <c r="O285" s="1"/>
      <c r="P285" s="1"/>
      <c r="Q285" s="1"/>
      <c r="R285" s="1"/>
      <c r="S285" s="1"/>
      <c r="T285" s="1"/>
      <c r="U285" s="1"/>
      <c r="V285" s="1"/>
      <c r="W285" s="1"/>
      <c r="X285" s="1"/>
      <c r="Y285" s="1"/>
      <c r="Z285" s="1"/>
    </row>
    <row r="286" spans="1:26">
      <c r="A286" s="104" t="s">
        <v>90</v>
      </c>
      <c r="B286" s="150" t="s">
        <v>348</v>
      </c>
      <c r="C286" s="73" t="s">
        <v>85</v>
      </c>
      <c r="D286" s="422" t="str">
        <f>IF(COUNTIF(D289:D291, "Failed") &gt; 0, "Failed", IF(COUNTA(D289:D291) = 0, "Not Tested", "Success"))</f>
        <v>Not Tested</v>
      </c>
      <c r="E286" s="412"/>
      <c r="F286" s="97" t="s">
        <v>86</v>
      </c>
      <c r="G286" s="401" t="str">
        <f>IF(COUNTIF(G289:G291, "Failed") &gt; 0, "Failed", IF(COUNTIF(G289:G291, "Need Testing") &gt; 0, "Need Testing", IF(COUNTA(G289:G291) = 0, "Not Tested", "Success")))</f>
        <v>Success</v>
      </c>
      <c r="H286" s="402"/>
      <c r="I286" s="73" t="s">
        <v>87</v>
      </c>
      <c r="J286" s="401" t="str">
        <f>IF(COUNTIF(J289:J291, "Failed") &gt; 0, "Failed", IF(COUNTIF(J289:J291, "Need Testing") &gt; 0, "Need Testing", IF(COUNTA(J289:J291) = 0, "Not Tested", "Success")))</f>
        <v>Not Tested</v>
      </c>
      <c r="K286" s="402"/>
      <c r="L286" s="152"/>
      <c r="M286" s="1"/>
      <c r="N286" s="1"/>
      <c r="O286" s="1"/>
      <c r="P286" s="1"/>
      <c r="Q286" s="1"/>
      <c r="R286" s="1"/>
      <c r="S286" s="1"/>
      <c r="T286" s="1"/>
      <c r="U286" s="1"/>
      <c r="V286" s="1"/>
      <c r="W286" s="1"/>
      <c r="X286" s="1"/>
      <c r="Y286" s="1"/>
      <c r="Z286" s="1"/>
    </row>
    <row r="287" spans="1:26">
      <c r="A287" s="403" t="s">
        <v>92</v>
      </c>
      <c r="B287" s="404" t="s">
        <v>93</v>
      </c>
      <c r="C287" s="404" t="s">
        <v>94</v>
      </c>
      <c r="D287" s="408" t="s">
        <v>95</v>
      </c>
      <c r="E287" s="409"/>
      <c r="F287" s="402"/>
      <c r="G287" s="408" t="s">
        <v>96</v>
      </c>
      <c r="H287" s="409"/>
      <c r="I287" s="402"/>
      <c r="J287" s="408" t="s">
        <v>97</v>
      </c>
      <c r="K287" s="409"/>
      <c r="L287" s="402"/>
      <c r="M287" s="1"/>
      <c r="N287" s="1"/>
      <c r="O287" s="1"/>
      <c r="P287" s="1"/>
      <c r="Q287" s="1"/>
      <c r="R287" s="1"/>
      <c r="S287" s="1"/>
      <c r="T287" s="1"/>
      <c r="U287" s="1"/>
      <c r="V287" s="1"/>
      <c r="W287" s="1"/>
      <c r="X287" s="1"/>
      <c r="Y287" s="1"/>
      <c r="Z287" s="1"/>
    </row>
    <row r="288" spans="1:26">
      <c r="A288" s="399"/>
      <c r="B288" s="399"/>
      <c r="C288" s="399"/>
      <c r="D288" s="75" t="s">
        <v>98</v>
      </c>
      <c r="E288" s="153" t="s">
        <v>99</v>
      </c>
      <c r="F288" s="153" t="s">
        <v>100</v>
      </c>
      <c r="G288" s="75" t="s">
        <v>98</v>
      </c>
      <c r="H288" s="76" t="s">
        <v>99</v>
      </c>
      <c r="I288" s="76" t="s">
        <v>100</v>
      </c>
      <c r="J288" s="75" t="s">
        <v>98</v>
      </c>
      <c r="K288" s="153" t="s">
        <v>99</v>
      </c>
      <c r="L288" s="153" t="s">
        <v>100</v>
      </c>
      <c r="M288" s="164"/>
      <c r="N288" s="164"/>
      <c r="O288" s="164"/>
      <c r="P288" s="164"/>
      <c r="Q288" s="164"/>
      <c r="R288" s="1"/>
      <c r="S288" s="1"/>
      <c r="T288" s="1"/>
      <c r="U288" s="1"/>
      <c r="V288" s="1"/>
      <c r="W288" s="1"/>
      <c r="X288" s="1"/>
      <c r="Y288" s="1"/>
      <c r="Z288" s="1"/>
    </row>
    <row r="289" spans="1:26" ht="45">
      <c r="A289" s="165">
        <v>1</v>
      </c>
      <c r="B289" s="154" t="s">
        <v>146</v>
      </c>
      <c r="C289" s="155" t="s">
        <v>147</v>
      </c>
      <c r="D289" s="80"/>
      <c r="E289" s="156"/>
      <c r="F289" s="156"/>
      <c r="G289" s="82" t="s">
        <v>79</v>
      </c>
      <c r="H289" s="157">
        <v>43326</v>
      </c>
      <c r="I289" s="84"/>
      <c r="J289" s="80"/>
      <c r="K289" s="158"/>
      <c r="L289" s="159"/>
      <c r="M289" s="1"/>
      <c r="N289" s="1"/>
      <c r="O289" s="1"/>
      <c r="P289" s="1"/>
      <c r="Q289" s="1"/>
      <c r="R289" s="1"/>
      <c r="S289" s="1"/>
      <c r="T289" s="1"/>
      <c r="U289" s="1"/>
      <c r="V289" s="1"/>
      <c r="W289" s="1"/>
      <c r="X289" s="1"/>
      <c r="Y289" s="1"/>
      <c r="Z289" s="1"/>
    </row>
    <row r="290" spans="1:26" ht="30">
      <c r="A290" s="165">
        <v>2</v>
      </c>
      <c r="B290" s="168" t="s">
        <v>148</v>
      </c>
      <c r="C290" s="169" t="s">
        <v>149</v>
      </c>
      <c r="D290" s="80"/>
      <c r="E290" s="156"/>
      <c r="F290" s="156"/>
      <c r="G290" s="82" t="s">
        <v>79</v>
      </c>
      <c r="H290" s="157">
        <v>43326</v>
      </c>
      <c r="I290" s="84"/>
      <c r="J290" s="80"/>
      <c r="K290" s="158"/>
      <c r="L290" s="159"/>
      <c r="M290" s="1"/>
      <c r="N290" s="1"/>
      <c r="O290" s="1"/>
      <c r="P290" s="1"/>
      <c r="Q290" s="1"/>
      <c r="R290" s="1"/>
      <c r="S290" s="1"/>
      <c r="T290" s="1"/>
      <c r="U290" s="1"/>
      <c r="V290" s="1"/>
      <c r="W290" s="1"/>
      <c r="X290" s="1"/>
      <c r="Y290" s="1"/>
      <c r="Z290" s="1"/>
    </row>
    <row r="291" spans="1:26" ht="12" customHeight="1">
      <c r="A291" s="165">
        <v>3</v>
      </c>
      <c r="B291" s="168" t="s">
        <v>150</v>
      </c>
      <c r="C291" s="160" t="s">
        <v>151</v>
      </c>
      <c r="D291" s="80"/>
      <c r="E291" s="156"/>
      <c r="F291" s="156"/>
      <c r="G291" s="95" t="s">
        <v>79</v>
      </c>
      <c r="H291" s="157">
        <v>43326</v>
      </c>
      <c r="I291" s="84"/>
      <c r="J291" s="80"/>
      <c r="K291" s="158"/>
      <c r="L291" s="159"/>
      <c r="M291" s="1"/>
      <c r="N291" s="1"/>
      <c r="O291" s="1"/>
      <c r="P291" s="1"/>
      <c r="Q291" s="1"/>
      <c r="R291" s="1"/>
      <c r="S291" s="1"/>
      <c r="T291" s="1"/>
      <c r="U291" s="1"/>
      <c r="V291" s="1"/>
      <c r="W291" s="1"/>
      <c r="X291" s="1"/>
      <c r="Y291" s="1"/>
      <c r="Z291" s="1"/>
    </row>
    <row r="292" spans="1:26">
      <c r="A292" s="1"/>
      <c r="B292" s="1"/>
      <c r="C292" s="1"/>
      <c r="D292" s="1"/>
      <c r="E292" s="1"/>
      <c r="F292" s="1"/>
      <c r="G292" s="1"/>
      <c r="H292" s="177"/>
      <c r="I292" s="1"/>
      <c r="J292" s="1"/>
      <c r="K292" s="1"/>
      <c r="L292" s="1"/>
      <c r="M292" s="1"/>
      <c r="N292" s="1"/>
      <c r="O292" s="1"/>
      <c r="P292" s="1"/>
      <c r="Q292" s="1"/>
      <c r="R292" s="1"/>
      <c r="S292" s="1"/>
      <c r="T292" s="1"/>
      <c r="U292" s="1"/>
      <c r="V292" s="1"/>
      <c r="W292" s="1"/>
      <c r="X292" s="1"/>
      <c r="Y292" s="1"/>
      <c r="Z292" s="1"/>
    </row>
    <row r="293" spans="1:26">
      <c r="A293" s="104" t="s">
        <v>119</v>
      </c>
      <c r="B293" s="150" t="s">
        <v>152</v>
      </c>
      <c r="C293" s="73" t="s">
        <v>85</v>
      </c>
      <c r="D293" s="422" t="str">
        <f>IF(COUNTIF(D296:D298, "Failed") &gt; 0, "Failed", IF(COUNTA(D296:D298) = 0, "Not Tested", "Success"))</f>
        <v>Not Tested</v>
      </c>
      <c r="E293" s="412"/>
      <c r="F293" s="97" t="s">
        <v>86</v>
      </c>
      <c r="G293" s="401" t="str">
        <f>IF(COUNTIF(G296:G298, "Failed") &gt; 0, "Failed", IF(COUNTIF(G296:G298, "Need Testing") &gt; 0, "Need Testing", IF(COUNTA(G296:G298) = 0, "Not Tested", "Success")))</f>
        <v>Failed</v>
      </c>
      <c r="H293" s="402"/>
      <c r="I293" s="73" t="s">
        <v>87</v>
      </c>
      <c r="J293" s="401" t="str">
        <f>IF(COUNTIF(J296:J298, "Failed") &gt; 0, "Failed", IF(COUNTIF(J296:J298, "Need Testing") &gt; 0, "Need Testing", IF(COUNTA(J296:J298) = 0, "Not Tested", "Success")))</f>
        <v>Not Tested</v>
      </c>
      <c r="K293" s="402"/>
      <c r="L293" s="152"/>
      <c r="M293" s="1"/>
      <c r="N293" s="1"/>
      <c r="O293" s="1"/>
      <c r="P293" s="1"/>
      <c r="Q293" s="1"/>
      <c r="R293" s="1"/>
      <c r="S293" s="1"/>
      <c r="T293" s="1"/>
      <c r="U293" s="1"/>
      <c r="V293" s="1"/>
      <c r="W293" s="1"/>
      <c r="X293" s="1"/>
      <c r="Y293" s="1"/>
      <c r="Z293" s="1"/>
    </row>
    <row r="294" spans="1:26">
      <c r="A294" s="403" t="s">
        <v>92</v>
      </c>
      <c r="B294" s="404" t="s">
        <v>93</v>
      </c>
      <c r="C294" s="404" t="s">
        <v>94</v>
      </c>
      <c r="D294" s="408" t="s">
        <v>95</v>
      </c>
      <c r="E294" s="409"/>
      <c r="F294" s="402"/>
      <c r="G294" s="408" t="s">
        <v>96</v>
      </c>
      <c r="H294" s="409"/>
      <c r="I294" s="402"/>
      <c r="J294" s="408" t="s">
        <v>97</v>
      </c>
      <c r="K294" s="409"/>
      <c r="L294" s="402"/>
      <c r="M294" s="1"/>
      <c r="N294" s="1"/>
      <c r="O294" s="1"/>
      <c r="P294" s="1"/>
      <c r="Q294" s="1"/>
      <c r="R294" s="1"/>
      <c r="S294" s="1"/>
      <c r="T294" s="1"/>
      <c r="U294" s="1"/>
      <c r="V294" s="1"/>
      <c r="W294" s="1"/>
      <c r="X294" s="1"/>
      <c r="Y294" s="1"/>
      <c r="Z294" s="1"/>
    </row>
    <row r="295" spans="1:26">
      <c r="A295" s="399"/>
      <c r="B295" s="399"/>
      <c r="C295" s="399"/>
      <c r="D295" s="75" t="s">
        <v>98</v>
      </c>
      <c r="E295" s="153" t="s">
        <v>99</v>
      </c>
      <c r="F295" s="153" t="s">
        <v>100</v>
      </c>
      <c r="G295" s="75" t="s">
        <v>98</v>
      </c>
      <c r="H295" s="76" t="s">
        <v>99</v>
      </c>
      <c r="I295" s="76" t="s">
        <v>100</v>
      </c>
      <c r="J295" s="75" t="s">
        <v>98</v>
      </c>
      <c r="K295" s="153" t="s">
        <v>99</v>
      </c>
      <c r="L295" s="153" t="s">
        <v>100</v>
      </c>
      <c r="M295" s="1"/>
      <c r="N295" s="1"/>
      <c r="O295" s="1"/>
      <c r="P295" s="1"/>
      <c r="Q295" s="1"/>
      <c r="R295" s="1"/>
      <c r="S295" s="1"/>
      <c r="T295" s="1"/>
      <c r="U295" s="1"/>
      <c r="V295" s="1"/>
      <c r="W295" s="1"/>
      <c r="X295" s="1"/>
      <c r="Y295" s="1"/>
      <c r="Z295" s="1"/>
    </row>
    <row r="296" spans="1:26" ht="45">
      <c r="A296" s="165">
        <v>1</v>
      </c>
      <c r="B296" s="154" t="s">
        <v>153</v>
      </c>
      <c r="C296" s="155" t="s">
        <v>154</v>
      </c>
      <c r="D296" s="80"/>
      <c r="E296" s="156"/>
      <c r="F296" s="156"/>
      <c r="G296" s="82" t="s">
        <v>79</v>
      </c>
      <c r="H296" s="157">
        <v>43326</v>
      </c>
      <c r="I296" s="84"/>
      <c r="J296" s="80"/>
      <c r="K296" s="158"/>
      <c r="L296" s="159"/>
      <c r="M296" s="1"/>
      <c r="N296" s="1"/>
      <c r="O296" s="1"/>
      <c r="P296" s="1"/>
      <c r="Q296" s="1"/>
      <c r="R296" s="1"/>
      <c r="S296" s="1"/>
      <c r="T296" s="1"/>
      <c r="U296" s="1"/>
      <c r="V296" s="1"/>
      <c r="W296" s="1"/>
      <c r="X296" s="1"/>
      <c r="Y296" s="1"/>
      <c r="Z296" s="1"/>
    </row>
    <row r="297" spans="1:26" ht="30">
      <c r="A297" s="165">
        <v>2</v>
      </c>
      <c r="B297" s="168" t="s">
        <v>148</v>
      </c>
      <c r="C297" s="169" t="s">
        <v>149</v>
      </c>
      <c r="D297" s="80"/>
      <c r="E297" s="156"/>
      <c r="F297" s="156"/>
      <c r="G297" s="82" t="s">
        <v>79</v>
      </c>
      <c r="H297" s="157">
        <v>43326</v>
      </c>
      <c r="I297" s="84"/>
      <c r="J297" s="80"/>
      <c r="K297" s="158"/>
      <c r="L297" s="159"/>
      <c r="M297" s="164"/>
      <c r="N297" s="164"/>
      <c r="O297" s="164"/>
      <c r="P297" s="164"/>
      <c r="Q297" s="164"/>
      <c r="R297" s="1"/>
      <c r="S297" s="1"/>
      <c r="T297" s="1"/>
      <c r="U297" s="1"/>
      <c r="V297" s="1"/>
      <c r="W297" s="1"/>
      <c r="X297" s="1"/>
      <c r="Y297" s="1"/>
      <c r="Z297" s="1"/>
    </row>
    <row r="298" spans="1:26" ht="45">
      <c r="A298" s="165">
        <v>3</v>
      </c>
      <c r="B298" s="168" t="s">
        <v>150</v>
      </c>
      <c r="C298" s="160" t="s">
        <v>155</v>
      </c>
      <c r="D298" s="80"/>
      <c r="E298" s="156"/>
      <c r="F298" s="156"/>
      <c r="G298" s="82" t="s">
        <v>80</v>
      </c>
      <c r="H298" s="157">
        <v>43326</v>
      </c>
      <c r="I298" s="84"/>
      <c r="J298" s="80"/>
      <c r="K298" s="158"/>
      <c r="L298" s="159"/>
      <c r="M298" s="1"/>
      <c r="N298" s="1"/>
      <c r="O298" s="1"/>
      <c r="P298" s="1"/>
      <c r="Q298" s="1"/>
      <c r="R298" s="1"/>
      <c r="S298" s="1"/>
      <c r="T298" s="1"/>
      <c r="U298" s="1"/>
      <c r="V298" s="1"/>
      <c r="W298" s="1"/>
      <c r="X298" s="1"/>
      <c r="Y298" s="1"/>
      <c r="Z298" s="1"/>
    </row>
    <row r="299" spans="1:26">
      <c r="A299" s="1"/>
      <c r="B299" s="1"/>
      <c r="C299" s="1"/>
      <c r="D299" s="1"/>
      <c r="E299" s="1"/>
      <c r="F299" s="1"/>
      <c r="G299" s="1"/>
      <c r="H299" s="177"/>
      <c r="I299" s="1"/>
      <c r="J299" s="1"/>
      <c r="K299" s="1"/>
      <c r="L299" s="1"/>
      <c r="M299" s="1"/>
      <c r="N299" s="1"/>
      <c r="O299" s="1"/>
      <c r="P299" s="1"/>
      <c r="Q299" s="1"/>
      <c r="R299" s="1"/>
      <c r="S299" s="1"/>
      <c r="T299" s="1"/>
      <c r="U299" s="1"/>
      <c r="V299" s="1"/>
      <c r="W299" s="1"/>
      <c r="X299" s="1"/>
      <c r="Y299" s="1"/>
      <c r="Z299" s="1"/>
    </row>
    <row r="300" spans="1:26">
      <c r="A300" s="104" t="s">
        <v>134</v>
      </c>
      <c r="B300" s="150" t="s">
        <v>156</v>
      </c>
      <c r="C300" s="73" t="s">
        <v>85</v>
      </c>
      <c r="D300" s="422" t="str">
        <f>IF(COUNTIF(D303:D305, "Failed") &gt; 0, "Failed", IF(COUNTA(D303:D305) = 0, "Not Tested", "Success"))</f>
        <v>Not Tested</v>
      </c>
      <c r="E300" s="412"/>
      <c r="F300" s="97" t="s">
        <v>86</v>
      </c>
      <c r="G300" s="401" t="str">
        <f>IF(COUNTIF(G303:G305, "Failed") &gt; 0, "Failed", IF(COUNTIF(G303:G305, "Need Testing") &gt; 0, "Need Testing", IF(COUNTA(G303:G305) = 0, "Not Tested", "Success")))</f>
        <v>Failed</v>
      </c>
      <c r="H300" s="402"/>
      <c r="I300" s="73" t="s">
        <v>87</v>
      </c>
      <c r="J300" s="401" t="str">
        <f>IF(COUNTIF(J303:J305, "Failed") &gt; 0, "Failed", IF(COUNTIF(J303:J305, "Need Testing") &gt; 0, "Need Testing", IF(COUNTA(J303:J305) = 0, "Not Tested", "Success")))</f>
        <v>Not Tested</v>
      </c>
      <c r="K300" s="402"/>
      <c r="L300" s="152"/>
      <c r="M300" s="1"/>
      <c r="N300" s="1"/>
      <c r="O300" s="1"/>
      <c r="P300" s="1"/>
      <c r="Q300" s="1"/>
      <c r="R300" s="1"/>
      <c r="S300" s="1"/>
      <c r="T300" s="1"/>
      <c r="U300" s="1"/>
      <c r="V300" s="1"/>
      <c r="W300" s="1"/>
      <c r="X300" s="1"/>
      <c r="Y300" s="1"/>
      <c r="Z300" s="1"/>
    </row>
    <row r="301" spans="1:26">
      <c r="A301" s="403" t="s">
        <v>92</v>
      </c>
      <c r="B301" s="404" t="s">
        <v>93</v>
      </c>
      <c r="C301" s="404" t="s">
        <v>94</v>
      </c>
      <c r="D301" s="408" t="s">
        <v>95</v>
      </c>
      <c r="E301" s="409"/>
      <c r="F301" s="402"/>
      <c r="G301" s="408" t="s">
        <v>96</v>
      </c>
      <c r="H301" s="409"/>
      <c r="I301" s="402"/>
      <c r="J301" s="408" t="s">
        <v>97</v>
      </c>
      <c r="K301" s="409"/>
      <c r="L301" s="402"/>
      <c r="M301" s="1"/>
      <c r="N301" s="1"/>
      <c r="O301" s="1"/>
      <c r="P301" s="1"/>
      <c r="Q301" s="1"/>
      <c r="R301" s="1"/>
      <c r="S301" s="1"/>
      <c r="T301" s="1"/>
      <c r="U301" s="1"/>
      <c r="V301" s="1"/>
      <c r="W301" s="1"/>
      <c r="X301" s="1"/>
      <c r="Y301" s="1"/>
      <c r="Z301" s="1"/>
    </row>
    <row r="302" spans="1:26">
      <c r="A302" s="399"/>
      <c r="B302" s="399"/>
      <c r="C302" s="399"/>
      <c r="D302" s="75" t="s">
        <v>98</v>
      </c>
      <c r="E302" s="153" t="s">
        <v>99</v>
      </c>
      <c r="F302" s="153" t="s">
        <v>100</v>
      </c>
      <c r="G302" s="75" t="s">
        <v>98</v>
      </c>
      <c r="H302" s="76" t="s">
        <v>99</v>
      </c>
      <c r="I302" s="76" t="s">
        <v>100</v>
      </c>
      <c r="J302" s="75" t="s">
        <v>98</v>
      </c>
      <c r="K302" s="153" t="s">
        <v>99</v>
      </c>
      <c r="L302" s="153" t="s">
        <v>100</v>
      </c>
      <c r="M302" s="1"/>
      <c r="N302" s="1"/>
      <c r="O302" s="1"/>
      <c r="P302" s="1"/>
      <c r="Q302" s="1"/>
      <c r="R302" s="1"/>
      <c r="S302" s="1"/>
      <c r="T302" s="1"/>
      <c r="U302" s="1"/>
      <c r="V302" s="1"/>
      <c r="W302" s="1"/>
      <c r="X302" s="1"/>
      <c r="Y302" s="1"/>
      <c r="Z302" s="1"/>
    </row>
    <row r="303" spans="1:26" ht="45">
      <c r="A303" s="165">
        <v>1</v>
      </c>
      <c r="B303" s="154" t="s">
        <v>1717</v>
      </c>
      <c r="C303" s="155" t="s">
        <v>158</v>
      </c>
      <c r="D303" s="80"/>
      <c r="E303" s="156"/>
      <c r="F303" s="156"/>
      <c r="G303" s="82" t="s">
        <v>79</v>
      </c>
      <c r="H303" s="157">
        <v>43326</v>
      </c>
      <c r="I303" s="84"/>
      <c r="J303" s="80"/>
      <c r="K303" s="158"/>
      <c r="L303" s="159"/>
      <c r="M303" s="1"/>
      <c r="N303" s="1"/>
      <c r="O303" s="1"/>
      <c r="P303" s="1"/>
      <c r="Q303" s="1"/>
      <c r="R303" s="1"/>
      <c r="S303" s="1"/>
      <c r="T303" s="1"/>
      <c r="U303" s="1"/>
      <c r="V303" s="1"/>
      <c r="W303" s="1"/>
      <c r="X303" s="1"/>
      <c r="Y303" s="1"/>
      <c r="Z303" s="1"/>
    </row>
    <row r="304" spans="1:26" ht="30">
      <c r="A304" s="165">
        <v>2</v>
      </c>
      <c r="B304" s="168" t="s">
        <v>148</v>
      </c>
      <c r="C304" s="169" t="s">
        <v>149</v>
      </c>
      <c r="D304" s="80"/>
      <c r="E304" s="156"/>
      <c r="F304" s="156"/>
      <c r="G304" s="82" t="s">
        <v>79</v>
      </c>
      <c r="H304" s="157">
        <v>43326</v>
      </c>
      <c r="I304" s="84"/>
      <c r="J304" s="80"/>
      <c r="K304" s="158"/>
      <c r="L304" s="159"/>
      <c r="M304" s="164"/>
      <c r="N304" s="164"/>
      <c r="O304" s="164"/>
      <c r="P304" s="164"/>
      <c r="Q304" s="164"/>
      <c r="R304" s="1"/>
      <c r="S304" s="1"/>
      <c r="T304" s="1"/>
      <c r="U304" s="1"/>
      <c r="V304" s="1"/>
      <c r="W304" s="1"/>
      <c r="X304" s="1"/>
      <c r="Y304" s="1"/>
      <c r="Z304" s="1"/>
    </row>
    <row r="305" spans="1:26" ht="45">
      <c r="A305" s="165">
        <v>3</v>
      </c>
      <c r="B305" s="168" t="s">
        <v>150</v>
      </c>
      <c r="C305" s="160" t="s">
        <v>155</v>
      </c>
      <c r="D305" s="80"/>
      <c r="E305" s="156"/>
      <c r="F305" s="156"/>
      <c r="G305" s="82" t="s">
        <v>80</v>
      </c>
      <c r="H305" s="157">
        <v>43326</v>
      </c>
      <c r="I305" s="84"/>
      <c r="J305" s="80"/>
      <c r="K305" s="158"/>
      <c r="L305" s="159"/>
      <c r="M305" s="1"/>
      <c r="N305" s="1"/>
      <c r="O305" s="1"/>
      <c r="P305" s="1"/>
      <c r="Q305" s="1"/>
      <c r="R305" s="1"/>
      <c r="S305" s="1"/>
      <c r="T305" s="1"/>
      <c r="U305" s="1"/>
      <c r="V305" s="1"/>
      <c r="W305" s="1"/>
      <c r="X305" s="1"/>
      <c r="Y305" s="1"/>
      <c r="Z305" s="1"/>
    </row>
    <row r="306" spans="1:26">
      <c r="A306" s="1"/>
      <c r="B306" s="1"/>
      <c r="C306" s="1"/>
      <c r="D306" s="1"/>
      <c r="E306" s="1"/>
      <c r="F306" s="1"/>
      <c r="G306" s="1"/>
      <c r="H306" s="177"/>
      <c r="I306" s="1"/>
      <c r="J306" s="1"/>
      <c r="K306" s="1"/>
      <c r="L306" s="1"/>
      <c r="M306" s="1"/>
      <c r="N306" s="1"/>
      <c r="O306" s="1"/>
      <c r="P306" s="1"/>
      <c r="Q306" s="1"/>
      <c r="R306" s="1"/>
      <c r="S306" s="1"/>
      <c r="T306" s="1"/>
      <c r="U306" s="1"/>
      <c r="V306" s="1"/>
      <c r="W306" s="1"/>
      <c r="X306" s="1"/>
      <c r="Y306" s="1"/>
      <c r="Z306" s="1"/>
    </row>
    <row r="307" spans="1:26">
      <c r="A307" s="104" t="s">
        <v>139</v>
      </c>
      <c r="B307" s="150" t="s">
        <v>1718</v>
      </c>
      <c r="C307" s="73" t="s">
        <v>85</v>
      </c>
      <c r="D307" s="422" t="str">
        <f>IF(COUNTIF(D310:D312, "Failed") &gt; 0, "Failed", IF(COUNTA(D310:D312) = 0, "Not Tested", "Success"))</f>
        <v>Not Tested</v>
      </c>
      <c r="E307" s="412"/>
      <c r="F307" s="97" t="s">
        <v>86</v>
      </c>
      <c r="G307" s="401" t="str">
        <f>IF(COUNTIF(G310:G312, "Failed") &gt; 0, "Failed", IF(COUNTIF(G310:G312, "Need Testing") &gt; 0, "Need Testing", IF(COUNTA(G310:G312) = 0, "Not Tested", "Success")))</f>
        <v>Success</v>
      </c>
      <c r="H307" s="402"/>
      <c r="I307" s="73" t="s">
        <v>87</v>
      </c>
      <c r="J307" s="401" t="str">
        <f>IF(COUNTIF(J310:J312, "Failed") &gt; 0, "Failed", IF(COUNTIF(J310:J312, "Need Testing") &gt; 0, "Need Testing", IF(COUNTA(J310:J312) = 0, "Not Tested", "Success")))</f>
        <v>Not Tested</v>
      </c>
      <c r="K307" s="402"/>
      <c r="L307" s="152"/>
      <c r="M307" s="1"/>
      <c r="N307" s="1"/>
      <c r="O307" s="1"/>
      <c r="P307" s="1"/>
      <c r="Q307" s="1"/>
      <c r="R307" s="1"/>
      <c r="S307" s="1"/>
      <c r="T307" s="1"/>
      <c r="U307" s="1"/>
      <c r="V307" s="1"/>
      <c r="W307" s="1"/>
      <c r="X307" s="1"/>
      <c r="Y307" s="1"/>
      <c r="Z307" s="1"/>
    </row>
    <row r="308" spans="1:26">
      <c r="A308" s="403" t="s">
        <v>92</v>
      </c>
      <c r="B308" s="404" t="s">
        <v>93</v>
      </c>
      <c r="C308" s="404" t="s">
        <v>94</v>
      </c>
      <c r="D308" s="408" t="s">
        <v>95</v>
      </c>
      <c r="E308" s="409"/>
      <c r="F308" s="402"/>
      <c r="G308" s="408" t="s">
        <v>96</v>
      </c>
      <c r="H308" s="409"/>
      <c r="I308" s="402"/>
      <c r="J308" s="408" t="s">
        <v>97</v>
      </c>
      <c r="K308" s="409"/>
      <c r="L308" s="402"/>
      <c r="M308" s="1"/>
      <c r="N308" s="1"/>
      <c r="O308" s="1"/>
      <c r="P308" s="1"/>
      <c r="Q308" s="1"/>
      <c r="R308" s="1"/>
      <c r="S308" s="1"/>
      <c r="T308" s="1"/>
      <c r="U308" s="1"/>
      <c r="V308" s="1"/>
      <c r="W308" s="1"/>
      <c r="X308" s="1"/>
      <c r="Y308" s="1"/>
      <c r="Z308" s="1"/>
    </row>
    <row r="309" spans="1:26">
      <c r="A309" s="399"/>
      <c r="B309" s="399"/>
      <c r="C309" s="399"/>
      <c r="D309" s="75" t="s">
        <v>98</v>
      </c>
      <c r="E309" s="153" t="s">
        <v>99</v>
      </c>
      <c r="F309" s="153" t="s">
        <v>100</v>
      </c>
      <c r="G309" s="75" t="s">
        <v>98</v>
      </c>
      <c r="H309" s="76" t="s">
        <v>99</v>
      </c>
      <c r="I309" s="76" t="s">
        <v>100</v>
      </c>
      <c r="J309" s="75" t="s">
        <v>98</v>
      </c>
      <c r="K309" s="153" t="s">
        <v>99</v>
      </c>
      <c r="L309" s="153" t="s">
        <v>100</v>
      </c>
      <c r="M309" s="1"/>
      <c r="N309" s="1"/>
      <c r="O309" s="1"/>
      <c r="P309" s="1"/>
      <c r="Q309" s="1"/>
      <c r="R309" s="1"/>
      <c r="S309" s="1"/>
      <c r="T309" s="1"/>
      <c r="U309" s="1"/>
      <c r="V309" s="1"/>
      <c r="W309" s="1"/>
      <c r="X309" s="1"/>
      <c r="Y309" s="1"/>
      <c r="Z309" s="1"/>
    </row>
    <row r="310" spans="1:26" ht="45">
      <c r="A310" s="165">
        <v>1</v>
      </c>
      <c r="B310" s="154" t="s">
        <v>1719</v>
      </c>
      <c r="C310" s="155" t="s">
        <v>1720</v>
      </c>
      <c r="D310" s="80"/>
      <c r="E310" s="156"/>
      <c r="F310" s="156"/>
      <c r="G310" s="82" t="s">
        <v>79</v>
      </c>
      <c r="H310" s="157">
        <v>43326</v>
      </c>
      <c r="I310" s="84"/>
      <c r="J310" s="80"/>
      <c r="K310" s="158"/>
      <c r="L310" s="159"/>
      <c r="M310" s="1"/>
      <c r="N310" s="1"/>
      <c r="O310" s="1"/>
      <c r="P310" s="1"/>
      <c r="Q310" s="1"/>
      <c r="R310" s="1"/>
      <c r="S310" s="1"/>
      <c r="T310" s="1"/>
      <c r="U310" s="1"/>
      <c r="V310" s="1"/>
      <c r="W310" s="1"/>
      <c r="X310" s="1"/>
      <c r="Y310" s="1"/>
      <c r="Z310" s="1"/>
    </row>
    <row r="311" spans="1:26" ht="30">
      <c r="A311" s="165">
        <v>2</v>
      </c>
      <c r="B311" s="168" t="s">
        <v>148</v>
      </c>
      <c r="C311" s="169" t="s">
        <v>149</v>
      </c>
      <c r="D311" s="80"/>
      <c r="E311" s="156"/>
      <c r="F311" s="156"/>
      <c r="G311" s="82" t="s">
        <v>79</v>
      </c>
      <c r="H311" s="157">
        <v>43326</v>
      </c>
      <c r="I311" s="84"/>
      <c r="J311" s="80"/>
      <c r="K311" s="158"/>
      <c r="L311" s="159"/>
      <c r="M311" s="164"/>
      <c r="N311" s="164"/>
      <c r="O311" s="164"/>
      <c r="P311" s="164"/>
      <c r="Q311" s="164"/>
      <c r="R311" s="1"/>
      <c r="S311" s="1"/>
      <c r="T311" s="1"/>
      <c r="U311" s="1"/>
      <c r="V311" s="1"/>
      <c r="W311" s="1"/>
      <c r="X311" s="1"/>
      <c r="Y311" s="1"/>
      <c r="Z311" s="1"/>
    </row>
    <row r="312" spans="1:26" ht="45">
      <c r="A312" s="165">
        <v>3</v>
      </c>
      <c r="B312" s="168" t="s">
        <v>150</v>
      </c>
      <c r="C312" s="160" t="s">
        <v>1721</v>
      </c>
      <c r="D312" s="80"/>
      <c r="E312" s="156"/>
      <c r="F312" s="156"/>
      <c r="G312" s="82" t="s">
        <v>79</v>
      </c>
      <c r="H312" s="157">
        <v>43326</v>
      </c>
      <c r="I312" s="84"/>
      <c r="J312" s="80"/>
      <c r="K312" s="158"/>
      <c r="L312" s="159"/>
      <c r="M312" s="1"/>
      <c r="N312" s="1"/>
      <c r="O312" s="1"/>
      <c r="P312" s="1"/>
      <c r="Q312" s="1"/>
      <c r="R312" s="1"/>
      <c r="S312" s="1"/>
      <c r="T312" s="1"/>
      <c r="U312" s="1"/>
      <c r="V312" s="1"/>
      <c r="W312" s="1"/>
      <c r="X312" s="1"/>
      <c r="Y312" s="1"/>
      <c r="Z312" s="1"/>
    </row>
    <row r="313" spans="1:26">
      <c r="A313" s="1"/>
      <c r="B313" s="1"/>
      <c r="C313" s="1"/>
      <c r="D313" s="1"/>
      <c r="E313" s="1"/>
      <c r="F313" s="1"/>
      <c r="G313" s="1"/>
      <c r="H313" s="177"/>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77"/>
      <c r="I314" s="1"/>
      <c r="J314" s="1"/>
      <c r="K314" s="1"/>
      <c r="L314" s="1"/>
      <c r="M314" s="1"/>
      <c r="N314" s="1"/>
      <c r="O314" s="1"/>
      <c r="P314" s="1"/>
      <c r="Q314" s="1"/>
      <c r="R314" s="1"/>
      <c r="S314" s="1"/>
      <c r="T314" s="1"/>
      <c r="U314" s="1"/>
      <c r="V314" s="1"/>
      <c r="W314" s="1"/>
      <c r="X314" s="1"/>
      <c r="Y314" s="1"/>
      <c r="Z314" s="1"/>
    </row>
    <row r="315" spans="1:26">
      <c r="A315" s="255" t="s">
        <v>235</v>
      </c>
      <c r="B315" s="256" t="s">
        <v>1759</v>
      </c>
      <c r="C315" s="235"/>
      <c r="D315" s="236"/>
      <c r="E315" s="235"/>
      <c r="F315" s="235"/>
      <c r="G315" s="236"/>
      <c r="H315" s="257"/>
      <c r="I315" s="236"/>
      <c r="J315" s="236"/>
      <c r="K315" s="235"/>
      <c r="L315" s="235"/>
      <c r="M315" s="258"/>
      <c r="N315" s="258"/>
      <c r="O315" s="258"/>
      <c r="P315" s="258"/>
      <c r="Q315" s="258"/>
      <c r="R315" s="258"/>
      <c r="S315" s="258"/>
      <c r="T315" s="258"/>
      <c r="U315" s="258"/>
      <c r="V315" s="258"/>
      <c r="W315" s="258"/>
      <c r="X315" s="258"/>
      <c r="Y315" s="258"/>
      <c r="Z315" s="258"/>
    </row>
    <row r="316" spans="1:26">
      <c r="A316" s="259"/>
      <c r="B316" s="259"/>
      <c r="C316" s="259"/>
      <c r="D316" s="259"/>
      <c r="E316" s="259"/>
      <c r="F316" s="259"/>
      <c r="G316" s="259"/>
      <c r="H316" s="260"/>
      <c r="I316" s="259"/>
      <c r="J316" s="259"/>
      <c r="K316" s="259"/>
      <c r="L316" s="259"/>
      <c r="M316" s="258"/>
      <c r="N316" s="258"/>
      <c r="O316" s="258"/>
      <c r="P316" s="258"/>
      <c r="Q316" s="258"/>
      <c r="R316" s="258"/>
      <c r="S316" s="258"/>
      <c r="T316" s="258"/>
      <c r="U316" s="258"/>
      <c r="V316" s="258"/>
      <c r="W316" s="258"/>
      <c r="X316" s="258"/>
      <c r="Y316" s="258"/>
      <c r="Z316" s="258"/>
    </row>
    <row r="317" spans="1:26">
      <c r="A317" s="261" t="s">
        <v>90</v>
      </c>
      <c r="B317" s="270" t="s">
        <v>303</v>
      </c>
      <c r="C317" s="263" t="s">
        <v>85</v>
      </c>
      <c r="D317" s="422" t="str">
        <f>IF(COUNTIF(D320:D322, "Failed") &gt; 0, "Failed", IF(COUNTA(D320:D322) = 0, "Not Tested", "Success"))</f>
        <v>Not Tested</v>
      </c>
      <c r="E317" s="412"/>
      <c r="F317" s="272" t="s">
        <v>86</v>
      </c>
      <c r="G317" s="401" t="str">
        <f>IF(COUNTIF(G320:G322, "Failed") &gt; 0, "Failed", IF(COUNTIF(G320:G322, "Need Testing") &gt; 0, "Need Testing", IF(COUNTA(G320:G322) = 0, "Not Tested", "Success")))</f>
        <v>Success</v>
      </c>
      <c r="H317" s="402"/>
      <c r="I317" s="263" t="s">
        <v>87</v>
      </c>
      <c r="J317" s="401" t="str">
        <f>IF(COUNTIF(J320:J322, "Failed") &gt; 0, "Failed", IF(COUNTIF(J320:J322, "Need Testing") &gt; 0, "Need Testing", IF(COUNTA(J320:J322) = 0, "Not Tested", "Success")))</f>
        <v>Not Tested</v>
      </c>
      <c r="K317" s="402"/>
      <c r="L317" s="152"/>
      <c r="M317" s="258"/>
      <c r="N317" s="258"/>
      <c r="O317" s="258"/>
      <c r="P317" s="258"/>
      <c r="Q317" s="258"/>
      <c r="R317" s="258"/>
      <c r="S317" s="258"/>
      <c r="T317" s="258"/>
      <c r="U317" s="258"/>
      <c r="V317" s="258"/>
      <c r="W317" s="258"/>
      <c r="X317" s="258"/>
      <c r="Y317" s="258"/>
      <c r="Z317" s="258"/>
    </row>
    <row r="318" spans="1:26">
      <c r="A318" s="416" t="s">
        <v>92</v>
      </c>
      <c r="B318" s="417" t="s">
        <v>93</v>
      </c>
      <c r="C318" s="417" t="s">
        <v>94</v>
      </c>
      <c r="D318" s="418" t="s">
        <v>95</v>
      </c>
      <c r="E318" s="411"/>
      <c r="F318" s="412"/>
      <c r="G318" s="418" t="s">
        <v>96</v>
      </c>
      <c r="H318" s="411"/>
      <c r="I318" s="412"/>
      <c r="J318" s="408" t="s">
        <v>97</v>
      </c>
      <c r="K318" s="409"/>
      <c r="L318" s="402"/>
      <c r="M318" s="258"/>
      <c r="N318" s="258"/>
      <c r="O318" s="258"/>
      <c r="P318" s="258"/>
      <c r="Q318" s="258"/>
      <c r="R318" s="258"/>
      <c r="S318" s="258"/>
      <c r="T318" s="258"/>
      <c r="U318" s="258"/>
      <c r="V318" s="258"/>
      <c r="W318" s="258"/>
      <c r="X318" s="258"/>
      <c r="Y318" s="258"/>
      <c r="Z318" s="258"/>
    </row>
    <row r="319" spans="1:26">
      <c r="A319" s="399"/>
      <c r="B319" s="412"/>
      <c r="C319" s="412"/>
      <c r="D319" s="202" t="s">
        <v>98</v>
      </c>
      <c r="E319" s="203" t="s">
        <v>99</v>
      </c>
      <c r="F319" s="203" t="s">
        <v>100</v>
      </c>
      <c r="G319" s="202" t="s">
        <v>98</v>
      </c>
      <c r="H319" s="120" t="s">
        <v>99</v>
      </c>
      <c r="I319" s="204" t="s">
        <v>100</v>
      </c>
      <c r="J319" s="75" t="s">
        <v>98</v>
      </c>
      <c r="K319" s="153" t="s">
        <v>99</v>
      </c>
      <c r="L319" s="153" t="s">
        <v>100</v>
      </c>
      <c r="M319" s="258"/>
      <c r="N319" s="258"/>
      <c r="O319" s="258"/>
      <c r="P319" s="258"/>
      <c r="Q319" s="258"/>
      <c r="R319" s="258"/>
      <c r="S319" s="258"/>
      <c r="T319" s="258"/>
      <c r="U319" s="258"/>
      <c r="V319" s="258"/>
      <c r="W319" s="258"/>
      <c r="X319" s="258"/>
      <c r="Y319" s="258"/>
      <c r="Z319" s="258"/>
    </row>
    <row r="320" spans="1:26" ht="45">
      <c r="A320" s="173">
        <v>1</v>
      </c>
      <c r="B320" s="174" t="s">
        <v>304</v>
      </c>
      <c r="C320" s="175" t="s">
        <v>1745</v>
      </c>
      <c r="D320" s="80"/>
      <c r="E320" s="242"/>
      <c r="F320" s="242"/>
      <c r="G320" s="82" t="s">
        <v>79</v>
      </c>
      <c r="H320" s="157">
        <v>43326</v>
      </c>
      <c r="I320" s="243"/>
      <c r="J320" s="80"/>
      <c r="K320" s="158"/>
      <c r="L320" s="159"/>
      <c r="M320" s="258"/>
      <c r="N320" s="258"/>
      <c r="O320" s="258"/>
      <c r="P320" s="258"/>
      <c r="Q320" s="258"/>
      <c r="R320" s="258"/>
      <c r="S320" s="258"/>
      <c r="T320" s="258"/>
      <c r="U320" s="258"/>
      <c r="V320" s="258"/>
      <c r="W320" s="258"/>
      <c r="X320" s="258"/>
      <c r="Y320" s="258"/>
      <c r="Z320" s="258"/>
    </row>
    <row r="321" spans="1:26" ht="30">
      <c r="A321" s="173">
        <v>2</v>
      </c>
      <c r="B321" s="245" t="s">
        <v>148</v>
      </c>
      <c r="C321" s="246" t="s">
        <v>149</v>
      </c>
      <c r="D321" s="80"/>
      <c r="E321" s="242"/>
      <c r="F321" s="242"/>
      <c r="G321" s="82" t="s">
        <v>79</v>
      </c>
      <c r="H321" s="157">
        <v>43326</v>
      </c>
      <c r="I321" s="243"/>
      <c r="J321" s="80"/>
      <c r="K321" s="158"/>
      <c r="L321" s="159"/>
      <c r="M321" s="258"/>
      <c r="N321" s="258"/>
      <c r="O321" s="258"/>
      <c r="P321" s="258"/>
      <c r="Q321" s="258"/>
      <c r="R321" s="258"/>
      <c r="S321" s="258"/>
      <c r="T321" s="258"/>
      <c r="U321" s="258"/>
      <c r="V321" s="258"/>
      <c r="W321" s="258"/>
      <c r="X321" s="258"/>
      <c r="Y321" s="258"/>
      <c r="Z321" s="258"/>
    </row>
    <row r="322" spans="1:26" ht="45">
      <c r="A322" s="173">
        <v>3</v>
      </c>
      <c r="B322" s="245" t="s">
        <v>150</v>
      </c>
      <c r="C322" s="176" t="s">
        <v>306</v>
      </c>
      <c r="D322" s="80"/>
      <c r="E322" s="242"/>
      <c r="F322" s="242"/>
      <c r="G322" s="82" t="s">
        <v>79</v>
      </c>
      <c r="H322" s="157">
        <v>43326</v>
      </c>
      <c r="I322" s="243"/>
      <c r="J322" s="80"/>
      <c r="K322" s="158"/>
      <c r="L322" s="159"/>
      <c r="M322" s="258"/>
      <c r="N322" s="258"/>
      <c r="O322" s="258"/>
      <c r="P322" s="258"/>
      <c r="Q322" s="258"/>
      <c r="R322" s="258"/>
      <c r="S322" s="258"/>
      <c r="T322" s="258"/>
      <c r="U322" s="258"/>
      <c r="V322" s="258"/>
      <c r="W322" s="258"/>
      <c r="X322" s="258"/>
      <c r="Y322" s="258"/>
      <c r="Z322" s="258"/>
    </row>
    <row r="323" spans="1:26">
      <c r="A323" s="1"/>
      <c r="B323" s="1"/>
      <c r="C323" s="1"/>
      <c r="D323" s="1"/>
      <c r="E323" s="1"/>
      <c r="F323" s="1"/>
      <c r="G323" s="1"/>
      <c r="H323" s="177"/>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77"/>
      <c r="I324" s="1"/>
      <c r="J324" s="1"/>
      <c r="K324" s="1"/>
      <c r="L324" s="1"/>
      <c r="M324" s="1"/>
      <c r="N324" s="1"/>
      <c r="O324" s="1"/>
      <c r="P324" s="1"/>
      <c r="Q324" s="1"/>
      <c r="R324" s="1"/>
      <c r="S324" s="1"/>
      <c r="T324" s="1"/>
      <c r="U324" s="1"/>
      <c r="V324" s="1"/>
      <c r="W324" s="1"/>
      <c r="X324" s="1"/>
      <c r="Y324" s="1"/>
      <c r="Z324" s="1"/>
    </row>
    <row r="325" spans="1:26">
      <c r="A325" s="162" t="s">
        <v>242</v>
      </c>
      <c r="B325" s="163" t="s">
        <v>1760</v>
      </c>
      <c r="C325" s="146"/>
      <c r="D325" s="68"/>
      <c r="E325" s="148"/>
      <c r="F325" s="148"/>
      <c r="G325" s="68"/>
      <c r="H325" s="254"/>
      <c r="I325" s="67"/>
      <c r="J325" s="68"/>
      <c r="K325" s="147"/>
      <c r="L325" s="148"/>
      <c r="M325" s="1"/>
      <c r="N325" s="1"/>
      <c r="O325" s="1"/>
      <c r="P325" s="1"/>
      <c r="Q325" s="1"/>
      <c r="R325" s="1"/>
      <c r="S325" s="1"/>
      <c r="T325" s="1"/>
      <c r="U325" s="1"/>
      <c r="V325" s="1"/>
      <c r="W325" s="1"/>
      <c r="X325" s="1"/>
      <c r="Y325" s="1"/>
      <c r="Z325" s="1"/>
    </row>
    <row r="326" spans="1:26">
      <c r="A326" s="1"/>
      <c r="B326" s="1"/>
      <c r="C326" s="1"/>
      <c r="D326" s="1"/>
      <c r="E326" s="1"/>
      <c r="F326" s="1"/>
      <c r="G326" s="1"/>
      <c r="H326" s="177"/>
      <c r="I326" s="1"/>
      <c r="J326" s="1"/>
      <c r="K326" s="1"/>
      <c r="L326" s="1"/>
      <c r="M326" s="1"/>
      <c r="N326" s="1"/>
      <c r="O326" s="1"/>
      <c r="P326" s="1"/>
      <c r="Q326" s="1"/>
      <c r="R326" s="1"/>
      <c r="S326" s="1"/>
      <c r="T326" s="1"/>
      <c r="U326" s="1"/>
      <c r="V326" s="1"/>
      <c r="W326" s="1"/>
      <c r="X326" s="1"/>
      <c r="Y326" s="1"/>
      <c r="Z326" s="1"/>
    </row>
    <row r="327" spans="1:26">
      <c r="A327" s="104" t="s">
        <v>90</v>
      </c>
      <c r="B327" s="150" t="s">
        <v>348</v>
      </c>
      <c r="C327" s="73" t="s">
        <v>85</v>
      </c>
      <c r="D327" s="422" t="str">
        <f>IF(COUNTIF(D330:D332, "Failed") &gt; 0, "Failed", IF(COUNTA(D330:D332) = 0, "Not Tested", "Success"))</f>
        <v>Not Tested</v>
      </c>
      <c r="E327" s="412"/>
      <c r="F327" s="97" t="s">
        <v>86</v>
      </c>
      <c r="G327" s="401" t="str">
        <f>IF(COUNTIF(G330:G332, "Failed") &gt; 0, "Failed", IF(COUNTIF(G330:G332, "Need Testing") &gt; 0, "Need Testing", IF(COUNTA(G330:G332) = 0, "Not Tested", "Success")))</f>
        <v>Success</v>
      </c>
      <c r="H327" s="402"/>
      <c r="I327" s="73" t="s">
        <v>87</v>
      </c>
      <c r="J327" s="401" t="str">
        <f>IF(COUNTIF(J330:J332, "Failed") &gt; 0, "Failed", IF(COUNTIF(J330:J332, "Need Testing") &gt; 0, "Need Testing", IF(COUNTA(J330:J332) = 0, "Not Tested", "Success")))</f>
        <v>Not Tested</v>
      </c>
      <c r="K327" s="402"/>
      <c r="L327" s="152"/>
      <c r="M327" s="1"/>
      <c r="N327" s="1"/>
      <c r="O327" s="1"/>
      <c r="P327" s="1"/>
      <c r="Q327" s="1"/>
      <c r="R327" s="1"/>
      <c r="S327" s="1"/>
      <c r="T327" s="1"/>
      <c r="U327" s="1"/>
      <c r="V327" s="1"/>
      <c r="W327" s="1"/>
      <c r="X327" s="1"/>
      <c r="Y327" s="1"/>
      <c r="Z327" s="1"/>
    </row>
    <row r="328" spans="1:26">
      <c r="A328" s="403" t="s">
        <v>92</v>
      </c>
      <c r="B328" s="404" t="s">
        <v>93</v>
      </c>
      <c r="C328" s="404" t="s">
        <v>94</v>
      </c>
      <c r="D328" s="408" t="s">
        <v>95</v>
      </c>
      <c r="E328" s="409"/>
      <c r="F328" s="402"/>
      <c r="G328" s="408" t="s">
        <v>96</v>
      </c>
      <c r="H328" s="409"/>
      <c r="I328" s="402"/>
      <c r="J328" s="408" t="s">
        <v>97</v>
      </c>
      <c r="K328" s="409"/>
      <c r="L328" s="402"/>
      <c r="M328" s="1"/>
      <c r="N328" s="1"/>
      <c r="O328" s="1"/>
      <c r="P328" s="1"/>
      <c r="Q328" s="1"/>
      <c r="R328" s="1"/>
      <c r="S328" s="1"/>
      <c r="T328" s="1"/>
      <c r="U328" s="1"/>
      <c r="V328" s="1"/>
      <c r="W328" s="1"/>
      <c r="X328" s="1"/>
      <c r="Y328" s="1"/>
      <c r="Z328" s="1"/>
    </row>
    <row r="329" spans="1:26">
      <c r="A329" s="399"/>
      <c r="B329" s="399"/>
      <c r="C329" s="399"/>
      <c r="D329" s="75" t="s">
        <v>98</v>
      </c>
      <c r="E329" s="153" t="s">
        <v>99</v>
      </c>
      <c r="F329" s="153" t="s">
        <v>100</v>
      </c>
      <c r="G329" s="75" t="s">
        <v>98</v>
      </c>
      <c r="H329" s="76" t="s">
        <v>99</v>
      </c>
      <c r="I329" s="76" t="s">
        <v>100</v>
      </c>
      <c r="J329" s="75" t="s">
        <v>98</v>
      </c>
      <c r="K329" s="153" t="s">
        <v>99</v>
      </c>
      <c r="L329" s="153" t="s">
        <v>100</v>
      </c>
      <c r="M329" s="164"/>
      <c r="N329" s="164"/>
      <c r="O329" s="164"/>
      <c r="P329" s="164"/>
      <c r="Q329" s="164"/>
      <c r="R329" s="1"/>
      <c r="S329" s="1"/>
      <c r="T329" s="1"/>
      <c r="U329" s="1"/>
      <c r="V329" s="1"/>
      <c r="W329" s="1"/>
      <c r="X329" s="1"/>
      <c r="Y329" s="1"/>
      <c r="Z329" s="1"/>
    </row>
    <row r="330" spans="1:26" ht="45">
      <c r="A330" s="165">
        <v>1</v>
      </c>
      <c r="B330" s="154" t="s">
        <v>146</v>
      </c>
      <c r="C330" s="155" t="s">
        <v>147</v>
      </c>
      <c r="D330" s="80"/>
      <c r="E330" s="156"/>
      <c r="F330" s="156"/>
      <c r="G330" s="82" t="s">
        <v>79</v>
      </c>
      <c r="H330" s="157">
        <v>43326</v>
      </c>
      <c r="I330" s="84"/>
      <c r="J330" s="80"/>
      <c r="K330" s="158"/>
      <c r="L330" s="159"/>
      <c r="M330" s="1"/>
      <c r="N330" s="1"/>
      <c r="O330" s="1"/>
      <c r="P330" s="1"/>
      <c r="Q330" s="1"/>
      <c r="R330" s="1"/>
      <c r="S330" s="1"/>
      <c r="T330" s="1"/>
      <c r="U330" s="1"/>
      <c r="V330" s="1"/>
      <c r="W330" s="1"/>
      <c r="X330" s="1"/>
      <c r="Y330" s="1"/>
      <c r="Z330" s="1"/>
    </row>
    <row r="331" spans="1:26" ht="30">
      <c r="A331" s="165">
        <v>2</v>
      </c>
      <c r="B331" s="168" t="s">
        <v>148</v>
      </c>
      <c r="C331" s="169" t="s">
        <v>149</v>
      </c>
      <c r="D331" s="80"/>
      <c r="E331" s="156"/>
      <c r="F331" s="156"/>
      <c r="G331" s="82" t="s">
        <v>79</v>
      </c>
      <c r="H331" s="157">
        <v>43326</v>
      </c>
      <c r="I331" s="84"/>
      <c r="J331" s="80"/>
      <c r="K331" s="158"/>
      <c r="L331" s="159"/>
      <c r="M331" s="1"/>
      <c r="N331" s="1"/>
      <c r="O331" s="1"/>
      <c r="P331" s="1"/>
      <c r="Q331" s="1"/>
      <c r="R331" s="1"/>
      <c r="S331" s="1"/>
      <c r="T331" s="1"/>
      <c r="U331" s="1"/>
      <c r="V331" s="1"/>
      <c r="W331" s="1"/>
      <c r="X331" s="1"/>
      <c r="Y331" s="1"/>
      <c r="Z331" s="1"/>
    </row>
    <row r="332" spans="1:26" ht="12" customHeight="1">
      <c r="A332" s="165">
        <v>3</v>
      </c>
      <c r="B332" s="168" t="s">
        <v>150</v>
      </c>
      <c r="C332" s="160" t="s">
        <v>151</v>
      </c>
      <c r="D332" s="80"/>
      <c r="E332" s="156"/>
      <c r="F332" s="156"/>
      <c r="G332" s="95" t="s">
        <v>79</v>
      </c>
      <c r="H332" s="157">
        <v>43326</v>
      </c>
      <c r="I332" s="84"/>
      <c r="J332" s="80"/>
      <c r="K332" s="158"/>
      <c r="L332" s="159"/>
      <c r="M332" s="1"/>
      <c r="N332" s="1"/>
      <c r="O332" s="1"/>
      <c r="P332" s="1"/>
      <c r="Q332" s="1"/>
      <c r="R332" s="1"/>
      <c r="S332" s="1"/>
      <c r="T332" s="1"/>
      <c r="U332" s="1"/>
      <c r="V332" s="1"/>
      <c r="W332" s="1"/>
      <c r="X332" s="1"/>
      <c r="Y332" s="1"/>
      <c r="Z332" s="1"/>
    </row>
    <row r="333" spans="1:26">
      <c r="A333" s="1"/>
      <c r="B333" s="1"/>
      <c r="C333" s="1"/>
      <c r="D333" s="1"/>
      <c r="E333" s="1"/>
      <c r="F333" s="1"/>
      <c r="G333" s="1"/>
      <c r="H333" s="177"/>
      <c r="I333" s="1"/>
      <c r="J333" s="1"/>
      <c r="K333" s="1"/>
      <c r="L333" s="1"/>
      <c r="M333" s="1"/>
      <c r="N333" s="1"/>
      <c r="O333" s="1"/>
      <c r="P333" s="1"/>
      <c r="Q333" s="1"/>
      <c r="R333" s="1"/>
      <c r="S333" s="1"/>
      <c r="T333" s="1"/>
      <c r="U333" s="1"/>
      <c r="V333" s="1"/>
      <c r="W333" s="1"/>
      <c r="X333" s="1"/>
      <c r="Y333" s="1"/>
      <c r="Z333" s="1"/>
    </row>
    <row r="334" spans="1:26">
      <c r="A334" s="104" t="s">
        <v>119</v>
      </c>
      <c r="B334" s="150" t="s">
        <v>152</v>
      </c>
      <c r="C334" s="73" t="s">
        <v>85</v>
      </c>
      <c r="D334" s="422" t="str">
        <f>IF(COUNTIF(D337:D339, "Failed") &gt; 0, "Failed", IF(COUNTA(D337:D339) = 0, "Not Tested", "Success"))</f>
        <v>Not Tested</v>
      </c>
      <c r="E334" s="412"/>
      <c r="F334" s="97" t="s">
        <v>86</v>
      </c>
      <c r="G334" s="401" t="str">
        <f>IF(COUNTIF(G337:G339, "Failed") &gt; 0, "Failed", IF(COUNTIF(G337:G339, "Need Testing") &gt; 0, "Need Testing", IF(COUNTA(G337:G339) = 0, "Not Tested", "Success")))</f>
        <v>Failed</v>
      </c>
      <c r="H334" s="402"/>
      <c r="I334" s="73" t="s">
        <v>87</v>
      </c>
      <c r="J334" s="401" t="str">
        <f>IF(COUNTIF(J337:J339, "Failed") &gt; 0, "Failed", IF(COUNTIF(J337:J339, "Need Testing") &gt; 0, "Need Testing", IF(COUNTA(J337:J339) = 0, "Not Tested", "Success")))</f>
        <v>Not Tested</v>
      </c>
      <c r="K334" s="402"/>
      <c r="L334" s="152"/>
      <c r="M334" s="1"/>
      <c r="N334" s="1"/>
      <c r="O334" s="1"/>
      <c r="P334" s="1"/>
      <c r="Q334" s="1"/>
      <c r="R334" s="1"/>
      <c r="S334" s="1"/>
      <c r="T334" s="1"/>
      <c r="U334" s="1"/>
      <c r="V334" s="1"/>
      <c r="W334" s="1"/>
      <c r="X334" s="1"/>
      <c r="Y334" s="1"/>
      <c r="Z334" s="1"/>
    </row>
    <row r="335" spans="1:26">
      <c r="A335" s="403" t="s">
        <v>92</v>
      </c>
      <c r="B335" s="404" t="s">
        <v>93</v>
      </c>
      <c r="C335" s="404" t="s">
        <v>94</v>
      </c>
      <c r="D335" s="408" t="s">
        <v>95</v>
      </c>
      <c r="E335" s="409"/>
      <c r="F335" s="402"/>
      <c r="G335" s="408" t="s">
        <v>96</v>
      </c>
      <c r="H335" s="409"/>
      <c r="I335" s="402"/>
      <c r="J335" s="408" t="s">
        <v>97</v>
      </c>
      <c r="K335" s="409"/>
      <c r="L335" s="402"/>
      <c r="M335" s="1"/>
      <c r="N335" s="1"/>
      <c r="O335" s="1"/>
      <c r="P335" s="1"/>
      <c r="Q335" s="1"/>
      <c r="R335" s="1"/>
      <c r="S335" s="1"/>
      <c r="T335" s="1"/>
      <c r="U335" s="1"/>
      <c r="V335" s="1"/>
      <c r="W335" s="1"/>
      <c r="X335" s="1"/>
      <c r="Y335" s="1"/>
      <c r="Z335" s="1"/>
    </row>
    <row r="336" spans="1:26">
      <c r="A336" s="399"/>
      <c r="B336" s="399"/>
      <c r="C336" s="399"/>
      <c r="D336" s="75" t="s">
        <v>98</v>
      </c>
      <c r="E336" s="153" t="s">
        <v>99</v>
      </c>
      <c r="F336" s="153" t="s">
        <v>100</v>
      </c>
      <c r="G336" s="75" t="s">
        <v>98</v>
      </c>
      <c r="H336" s="76" t="s">
        <v>99</v>
      </c>
      <c r="I336" s="76" t="s">
        <v>100</v>
      </c>
      <c r="J336" s="75" t="s">
        <v>98</v>
      </c>
      <c r="K336" s="153" t="s">
        <v>99</v>
      </c>
      <c r="L336" s="153" t="s">
        <v>100</v>
      </c>
      <c r="M336" s="1"/>
      <c r="N336" s="1"/>
      <c r="O336" s="1"/>
      <c r="P336" s="1"/>
      <c r="Q336" s="1"/>
      <c r="R336" s="1"/>
      <c r="S336" s="1"/>
      <c r="T336" s="1"/>
      <c r="U336" s="1"/>
      <c r="V336" s="1"/>
      <c r="W336" s="1"/>
      <c r="X336" s="1"/>
      <c r="Y336" s="1"/>
      <c r="Z336" s="1"/>
    </row>
    <row r="337" spans="1:26" ht="45">
      <c r="A337" s="165">
        <v>1</v>
      </c>
      <c r="B337" s="154" t="s">
        <v>153</v>
      </c>
      <c r="C337" s="155" t="s">
        <v>154</v>
      </c>
      <c r="D337" s="80"/>
      <c r="E337" s="156"/>
      <c r="F337" s="156"/>
      <c r="G337" s="82" t="s">
        <v>79</v>
      </c>
      <c r="H337" s="157">
        <v>43326</v>
      </c>
      <c r="I337" s="84"/>
      <c r="J337" s="80"/>
      <c r="K337" s="158"/>
      <c r="L337" s="159"/>
      <c r="M337" s="1"/>
      <c r="N337" s="1"/>
      <c r="O337" s="1"/>
      <c r="P337" s="1"/>
      <c r="Q337" s="1"/>
      <c r="R337" s="1"/>
      <c r="S337" s="1"/>
      <c r="T337" s="1"/>
      <c r="U337" s="1"/>
      <c r="V337" s="1"/>
      <c r="W337" s="1"/>
      <c r="X337" s="1"/>
      <c r="Y337" s="1"/>
      <c r="Z337" s="1"/>
    </row>
    <row r="338" spans="1:26" ht="30">
      <c r="A338" s="165">
        <v>2</v>
      </c>
      <c r="B338" s="168" t="s">
        <v>148</v>
      </c>
      <c r="C338" s="169" t="s">
        <v>149</v>
      </c>
      <c r="D338" s="80"/>
      <c r="E338" s="156"/>
      <c r="F338" s="156"/>
      <c r="G338" s="82" t="s">
        <v>79</v>
      </c>
      <c r="H338" s="157">
        <v>43326</v>
      </c>
      <c r="I338" s="84"/>
      <c r="J338" s="80"/>
      <c r="K338" s="158"/>
      <c r="L338" s="159"/>
      <c r="M338" s="164"/>
      <c r="N338" s="164"/>
      <c r="O338" s="164"/>
      <c r="P338" s="164"/>
      <c r="Q338" s="164"/>
      <c r="R338" s="1"/>
      <c r="S338" s="1"/>
      <c r="T338" s="1"/>
      <c r="U338" s="1"/>
      <c r="V338" s="1"/>
      <c r="W338" s="1"/>
      <c r="X338" s="1"/>
      <c r="Y338" s="1"/>
      <c r="Z338" s="1"/>
    </row>
    <row r="339" spans="1:26" ht="45">
      <c r="A339" s="165">
        <v>3</v>
      </c>
      <c r="B339" s="168" t="s">
        <v>150</v>
      </c>
      <c r="C339" s="160" t="s">
        <v>155</v>
      </c>
      <c r="D339" s="80"/>
      <c r="E339" s="156"/>
      <c r="F339" s="156"/>
      <c r="G339" s="82" t="s">
        <v>80</v>
      </c>
      <c r="H339" s="157">
        <v>43326</v>
      </c>
      <c r="I339" s="84"/>
      <c r="J339" s="80"/>
      <c r="K339" s="158"/>
      <c r="L339" s="159"/>
      <c r="M339" s="1"/>
      <c r="N339" s="1"/>
      <c r="O339" s="1"/>
      <c r="P339" s="1"/>
      <c r="Q339" s="1"/>
      <c r="R339" s="1"/>
      <c r="S339" s="1"/>
      <c r="T339" s="1"/>
      <c r="U339" s="1"/>
      <c r="V339" s="1"/>
      <c r="W339" s="1"/>
      <c r="X339" s="1"/>
      <c r="Y339" s="1"/>
      <c r="Z339" s="1"/>
    </row>
    <row r="340" spans="1:26">
      <c r="A340" s="1"/>
      <c r="B340" s="1"/>
      <c r="C340" s="1"/>
      <c r="D340" s="1"/>
      <c r="E340" s="1"/>
      <c r="F340" s="1"/>
      <c r="G340" s="1"/>
      <c r="H340" s="177"/>
      <c r="I340" s="1"/>
      <c r="J340" s="1"/>
      <c r="K340" s="1"/>
      <c r="L340" s="1"/>
      <c r="M340" s="1"/>
      <c r="N340" s="1"/>
      <c r="O340" s="1"/>
      <c r="P340" s="1"/>
      <c r="Q340" s="1"/>
      <c r="R340" s="1"/>
      <c r="S340" s="1"/>
      <c r="T340" s="1"/>
      <c r="U340" s="1"/>
      <c r="V340" s="1"/>
      <c r="W340" s="1"/>
      <c r="X340" s="1"/>
      <c r="Y340" s="1"/>
      <c r="Z340" s="1"/>
    </row>
    <row r="341" spans="1:26">
      <c r="A341" s="104" t="s">
        <v>134</v>
      </c>
      <c r="B341" s="150" t="s">
        <v>156</v>
      </c>
      <c r="C341" s="73" t="s">
        <v>85</v>
      </c>
      <c r="D341" s="422" t="str">
        <f>IF(COUNTIF(D344:D346, "Failed") &gt; 0, "Failed", IF(COUNTA(D344:D346) = 0, "Not Tested", "Success"))</f>
        <v>Not Tested</v>
      </c>
      <c r="E341" s="412"/>
      <c r="F341" s="97" t="s">
        <v>86</v>
      </c>
      <c r="G341" s="401" t="str">
        <f>IF(COUNTIF(G344:G346, "Failed") &gt; 0, "Failed", IF(COUNTIF(G344:G346, "Need Testing") &gt; 0, "Need Testing", IF(COUNTA(G344:G346) = 0, "Not Tested", "Success")))</f>
        <v>Failed</v>
      </c>
      <c r="H341" s="402"/>
      <c r="I341" s="73" t="s">
        <v>87</v>
      </c>
      <c r="J341" s="401" t="str">
        <f>IF(COUNTIF(J344:J346, "Failed") &gt; 0, "Failed", IF(COUNTIF(J344:J346, "Need Testing") &gt; 0, "Need Testing", IF(COUNTA(J344:J346) = 0, "Not Tested", "Success")))</f>
        <v>Not Tested</v>
      </c>
      <c r="K341" s="402"/>
      <c r="L341" s="152"/>
      <c r="M341" s="1"/>
      <c r="N341" s="1"/>
      <c r="O341" s="1"/>
      <c r="P341" s="1"/>
      <c r="Q341" s="1"/>
      <c r="R341" s="1"/>
      <c r="S341" s="1"/>
      <c r="T341" s="1"/>
      <c r="U341" s="1"/>
      <c r="V341" s="1"/>
      <c r="W341" s="1"/>
      <c r="X341" s="1"/>
      <c r="Y341" s="1"/>
      <c r="Z341" s="1"/>
    </row>
    <row r="342" spans="1:26">
      <c r="A342" s="403" t="s">
        <v>92</v>
      </c>
      <c r="B342" s="404" t="s">
        <v>93</v>
      </c>
      <c r="C342" s="404" t="s">
        <v>94</v>
      </c>
      <c r="D342" s="408" t="s">
        <v>95</v>
      </c>
      <c r="E342" s="409"/>
      <c r="F342" s="402"/>
      <c r="G342" s="408" t="s">
        <v>96</v>
      </c>
      <c r="H342" s="409"/>
      <c r="I342" s="402"/>
      <c r="J342" s="408" t="s">
        <v>97</v>
      </c>
      <c r="K342" s="409"/>
      <c r="L342" s="402"/>
      <c r="M342" s="1"/>
      <c r="N342" s="1"/>
      <c r="O342" s="1"/>
      <c r="P342" s="1"/>
      <c r="Q342" s="1"/>
      <c r="R342" s="1"/>
      <c r="S342" s="1"/>
      <c r="T342" s="1"/>
      <c r="U342" s="1"/>
      <c r="V342" s="1"/>
      <c r="W342" s="1"/>
      <c r="X342" s="1"/>
      <c r="Y342" s="1"/>
      <c r="Z342" s="1"/>
    </row>
    <row r="343" spans="1:26">
      <c r="A343" s="399"/>
      <c r="B343" s="399"/>
      <c r="C343" s="399"/>
      <c r="D343" s="75" t="s">
        <v>98</v>
      </c>
      <c r="E343" s="153" t="s">
        <v>99</v>
      </c>
      <c r="F343" s="153" t="s">
        <v>100</v>
      </c>
      <c r="G343" s="75" t="s">
        <v>98</v>
      </c>
      <c r="H343" s="76" t="s">
        <v>99</v>
      </c>
      <c r="I343" s="76" t="s">
        <v>100</v>
      </c>
      <c r="J343" s="75" t="s">
        <v>98</v>
      </c>
      <c r="K343" s="153" t="s">
        <v>99</v>
      </c>
      <c r="L343" s="153" t="s">
        <v>100</v>
      </c>
      <c r="M343" s="1"/>
      <c r="N343" s="1"/>
      <c r="O343" s="1"/>
      <c r="P343" s="1"/>
      <c r="Q343" s="1"/>
      <c r="R343" s="1"/>
      <c r="S343" s="1"/>
      <c r="T343" s="1"/>
      <c r="U343" s="1"/>
      <c r="V343" s="1"/>
      <c r="W343" s="1"/>
      <c r="X343" s="1"/>
      <c r="Y343" s="1"/>
      <c r="Z343" s="1"/>
    </row>
    <row r="344" spans="1:26" ht="45">
      <c r="A344" s="165">
        <v>1</v>
      </c>
      <c r="B344" s="154" t="s">
        <v>1717</v>
      </c>
      <c r="C344" s="155" t="s">
        <v>158</v>
      </c>
      <c r="D344" s="80"/>
      <c r="E344" s="156"/>
      <c r="F344" s="156"/>
      <c r="G344" s="82" t="s">
        <v>79</v>
      </c>
      <c r="H344" s="157">
        <v>43326</v>
      </c>
      <c r="I344" s="84"/>
      <c r="J344" s="80"/>
      <c r="K344" s="158"/>
      <c r="L344" s="159"/>
      <c r="M344" s="1"/>
      <c r="N344" s="1"/>
      <c r="O344" s="1"/>
      <c r="P344" s="1"/>
      <c r="Q344" s="1"/>
      <c r="R344" s="1"/>
      <c r="S344" s="1"/>
      <c r="T344" s="1"/>
      <c r="U344" s="1"/>
      <c r="V344" s="1"/>
      <c r="W344" s="1"/>
      <c r="X344" s="1"/>
      <c r="Y344" s="1"/>
      <c r="Z344" s="1"/>
    </row>
    <row r="345" spans="1:26" ht="30">
      <c r="A345" s="165">
        <v>2</v>
      </c>
      <c r="B345" s="168" t="s">
        <v>148</v>
      </c>
      <c r="C345" s="169" t="s">
        <v>149</v>
      </c>
      <c r="D345" s="80"/>
      <c r="E345" s="156"/>
      <c r="F345" s="156"/>
      <c r="G345" s="82" t="s">
        <v>79</v>
      </c>
      <c r="H345" s="157">
        <v>43326</v>
      </c>
      <c r="I345" s="84"/>
      <c r="J345" s="80"/>
      <c r="K345" s="158"/>
      <c r="L345" s="159"/>
      <c r="M345" s="164"/>
      <c r="N345" s="164"/>
      <c r="O345" s="164"/>
      <c r="P345" s="164"/>
      <c r="Q345" s="164"/>
      <c r="R345" s="1"/>
      <c r="S345" s="1"/>
      <c r="T345" s="1"/>
      <c r="U345" s="1"/>
      <c r="V345" s="1"/>
      <c r="W345" s="1"/>
      <c r="X345" s="1"/>
      <c r="Y345" s="1"/>
      <c r="Z345" s="1"/>
    </row>
    <row r="346" spans="1:26" ht="45">
      <c r="A346" s="165">
        <v>3</v>
      </c>
      <c r="B346" s="168" t="s">
        <v>150</v>
      </c>
      <c r="C346" s="160" t="s">
        <v>155</v>
      </c>
      <c r="D346" s="80"/>
      <c r="E346" s="156"/>
      <c r="F346" s="156"/>
      <c r="G346" s="82" t="s">
        <v>80</v>
      </c>
      <c r="H346" s="157">
        <v>43326</v>
      </c>
      <c r="I346" s="84"/>
      <c r="J346" s="80"/>
      <c r="K346" s="158"/>
      <c r="L346" s="159"/>
      <c r="M346" s="1"/>
      <c r="N346" s="1"/>
      <c r="O346" s="1"/>
      <c r="P346" s="1"/>
      <c r="Q346" s="1"/>
      <c r="R346" s="1"/>
      <c r="S346" s="1"/>
      <c r="T346" s="1"/>
      <c r="U346" s="1"/>
      <c r="V346" s="1"/>
      <c r="W346" s="1"/>
      <c r="X346" s="1"/>
      <c r="Y346" s="1"/>
      <c r="Z346" s="1"/>
    </row>
    <row r="347" spans="1:26">
      <c r="A347" s="1"/>
      <c r="B347" s="1"/>
      <c r="C347" s="1"/>
      <c r="D347" s="1"/>
      <c r="E347" s="1"/>
      <c r="F347" s="1"/>
      <c r="G347" s="1"/>
      <c r="H347" s="177"/>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77"/>
      <c r="I348" s="1"/>
      <c r="J348" s="1"/>
      <c r="K348" s="1"/>
      <c r="L348" s="1"/>
      <c r="M348" s="1"/>
      <c r="N348" s="1"/>
      <c r="O348" s="1"/>
      <c r="P348" s="1"/>
      <c r="Q348" s="1"/>
      <c r="R348" s="1"/>
      <c r="S348" s="1"/>
      <c r="T348" s="1"/>
      <c r="U348" s="1"/>
      <c r="V348" s="1"/>
      <c r="W348" s="1"/>
      <c r="X348" s="1"/>
      <c r="Y348" s="1"/>
      <c r="Z348" s="1"/>
    </row>
    <row r="349" spans="1:26">
      <c r="A349" s="255" t="s">
        <v>247</v>
      </c>
      <c r="B349" s="256" t="s">
        <v>1761</v>
      </c>
      <c r="C349" s="235"/>
      <c r="D349" s="236"/>
      <c r="E349" s="235"/>
      <c r="F349" s="235"/>
      <c r="G349" s="236"/>
      <c r="H349" s="257"/>
      <c r="I349" s="236"/>
      <c r="J349" s="236"/>
      <c r="K349" s="235"/>
      <c r="L349" s="235"/>
      <c r="M349" s="258"/>
      <c r="N349" s="258"/>
      <c r="O349" s="258"/>
      <c r="P349" s="258"/>
      <c r="Q349" s="258"/>
      <c r="R349" s="258"/>
      <c r="S349" s="258"/>
      <c r="T349" s="258"/>
      <c r="U349" s="258"/>
      <c r="V349" s="258"/>
      <c r="W349" s="258"/>
      <c r="X349" s="258"/>
      <c r="Y349" s="258"/>
      <c r="Z349" s="258"/>
    </row>
    <row r="350" spans="1:26">
      <c r="A350" s="259"/>
      <c r="B350" s="259"/>
      <c r="C350" s="259"/>
      <c r="D350" s="259"/>
      <c r="E350" s="259"/>
      <c r="F350" s="259"/>
      <c r="G350" s="259"/>
      <c r="H350" s="260"/>
      <c r="I350" s="259"/>
      <c r="J350" s="259"/>
      <c r="K350" s="259"/>
      <c r="L350" s="259"/>
      <c r="M350" s="258"/>
      <c r="N350" s="258"/>
      <c r="O350" s="258"/>
      <c r="P350" s="258"/>
      <c r="Q350" s="258"/>
      <c r="R350" s="258"/>
      <c r="S350" s="258"/>
      <c r="T350" s="258"/>
      <c r="U350" s="258"/>
      <c r="V350" s="258"/>
      <c r="W350" s="258"/>
      <c r="X350" s="258"/>
      <c r="Y350" s="258"/>
      <c r="Z350" s="258"/>
    </row>
    <row r="351" spans="1:26">
      <c r="A351" s="261" t="s">
        <v>90</v>
      </c>
      <c r="B351" s="270" t="s">
        <v>1762</v>
      </c>
      <c r="C351" s="263" t="s">
        <v>85</v>
      </c>
      <c r="D351" s="422" t="str">
        <f>IF(COUNTIF(D354:D356, "Failed") &gt; 0, "Failed", IF(COUNTA(D354:D356) = 0, "Not Tested", "Success"))</f>
        <v>Not Tested</v>
      </c>
      <c r="E351" s="412"/>
      <c r="F351" s="272" t="s">
        <v>86</v>
      </c>
      <c r="G351" s="401" t="str">
        <f>IF(COUNTIF(G354:G356, "Failed") &gt; 0, "Failed", IF(COUNTIF(G354:G356, "Need Testing") &gt; 0, "Need Testing", IF(COUNTA(G354:G356) = 0, "Not Tested", "Success")))</f>
        <v>Success</v>
      </c>
      <c r="H351" s="402"/>
      <c r="I351" s="263" t="s">
        <v>87</v>
      </c>
      <c r="J351" s="401" t="str">
        <f>IF(COUNTIF(J354:J356, "Failed") &gt; 0, "Failed", IF(COUNTIF(J354:J356, "Need Testing") &gt; 0, "Need Testing", IF(COUNTA(J354:J356) = 0, "Not Tested", "Success")))</f>
        <v>Not Tested</v>
      </c>
      <c r="K351" s="402"/>
      <c r="L351" s="152"/>
      <c r="M351" s="258"/>
      <c r="N351" s="258"/>
      <c r="O351" s="258"/>
      <c r="P351" s="258"/>
      <c r="Q351" s="258"/>
      <c r="R351" s="258"/>
      <c r="S351" s="258"/>
      <c r="T351" s="258"/>
      <c r="U351" s="258"/>
      <c r="V351" s="258"/>
      <c r="W351" s="258"/>
      <c r="X351" s="258"/>
      <c r="Y351" s="258"/>
      <c r="Z351" s="258"/>
    </row>
    <row r="352" spans="1:26">
      <c r="A352" s="416" t="s">
        <v>92</v>
      </c>
      <c r="B352" s="417" t="s">
        <v>93</v>
      </c>
      <c r="C352" s="417" t="s">
        <v>94</v>
      </c>
      <c r="D352" s="418" t="s">
        <v>95</v>
      </c>
      <c r="E352" s="411"/>
      <c r="F352" s="412"/>
      <c r="G352" s="418" t="s">
        <v>96</v>
      </c>
      <c r="H352" s="411"/>
      <c r="I352" s="412"/>
      <c r="J352" s="408" t="s">
        <v>97</v>
      </c>
      <c r="K352" s="409"/>
      <c r="L352" s="402"/>
      <c r="M352" s="258"/>
      <c r="N352" s="258"/>
      <c r="O352" s="258"/>
      <c r="P352" s="258"/>
      <c r="Q352" s="258"/>
      <c r="R352" s="258"/>
      <c r="S352" s="258"/>
      <c r="T352" s="258"/>
      <c r="U352" s="258"/>
      <c r="V352" s="258"/>
      <c r="W352" s="258"/>
      <c r="X352" s="258"/>
      <c r="Y352" s="258"/>
      <c r="Z352" s="258"/>
    </row>
    <row r="353" spans="1:26">
      <c r="A353" s="399"/>
      <c r="B353" s="412"/>
      <c r="C353" s="412"/>
      <c r="D353" s="202" t="s">
        <v>98</v>
      </c>
      <c r="E353" s="203" t="s">
        <v>99</v>
      </c>
      <c r="F353" s="203" t="s">
        <v>100</v>
      </c>
      <c r="G353" s="202" t="s">
        <v>98</v>
      </c>
      <c r="H353" s="120" t="s">
        <v>99</v>
      </c>
      <c r="I353" s="204" t="s">
        <v>100</v>
      </c>
      <c r="J353" s="75" t="s">
        <v>98</v>
      </c>
      <c r="K353" s="153" t="s">
        <v>99</v>
      </c>
      <c r="L353" s="153" t="s">
        <v>100</v>
      </c>
      <c r="M353" s="258"/>
      <c r="N353" s="258"/>
      <c r="O353" s="258"/>
      <c r="P353" s="258"/>
      <c r="Q353" s="258"/>
      <c r="R353" s="258"/>
      <c r="S353" s="258"/>
      <c r="T353" s="258"/>
      <c r="U353" s="258"/>
      <c r="V353" s="258"/>
      <c r="W353" s="258"/>
      <c r="X353" s="258"/>
      <c r="Y353" s="258"/>
      <c r="Z353" s="258"/>
    </row>
    <row r="354" spans="1:26" ht="45">
      <c r="A354" s="173">
        <v>1</v>
      </c>
      <c r="B354" s="174" t="s">
        <v>1763</v>
      </c>
      <c r="C354" s="175" t="s">
        <v>1764</v>
      </c>
      <c r="D354" s="241"/>
      <c r="E354" s="242"/>
      <c r="F354" s="242"/>
      <c r="G354" s="82" t="s">
        <v>79</v>
      </c>
      <c r="H354" s="157">
        <v>43326</v>
      </c>
      <c r="I354" s="243"/>
      <c r="J354" s="80"/>
      <c r="K354" s="158"/>
      <c r="L354" s="159"/>
      <c r="M354" s="258"/>
      <c r="N354" s="258"/>
      <c r="O354" s="258"/>
      <c r="P354" s="258"/>
      <c r="Q354" s="258"/>
      <c r="R354" s="258"/>
      <c r="S354" s="258"/>
      <c r="T354" s="258"/>
      <c r="U354" s="258"/>
      <c r="V354" s="258"/>
      <c r="W354" s="258"/>
      <c r="X354" s="258"/>
      <c r="Y354" s="258"/>
      <c r="Z354" s="258"/>
    </row>
    <row r="355" spans="1:26" ht="30">
      <c r="A355" s="173">
        <v>2</v>
      </c>
      <c r="B355" s="245" t="s">
        <v>148</v>
      </c>
      <c r="C355" s="246" t="s">
        <v>149</v>
      </c>
      <c r="D355" s="241"/>
      <c r="E355" s="242"/>
      <c r="F355" s="242"/>
      <c r="G355" s="82" t="s">
        <v>79</v>
      </c>
      <c r="H355" s="157">
        <v>43326</v>
      </c>
      <c r="I355" s="243"/>
      <c r="J355" s="80"/>
      <c r="K355" s="158"/>
      <c r="L355" s="159"/>
      <c r="M355" s="258"/>
      <c r="N355" s="258"/>
      <c r="O355" s="258"/>
      <c r="P355" s="258"/>
      <c r="Q355" s="258"/>
      <c r="R355" s="258"/>
      <c r="S355" s="258"/>
      <c r="T355" s="258"/>
      <c r="U355" s="258"/>
      <c r="V355" s="258"/>
      <c r="W355" s="258"/>
      <c r="X355" s="258"/>
      <c r="Y355" s="258"/>
      <c r="Z355" s="258"/>
    </row>
    <row r="356" spans="1:26" ht="45">
      <c r="A356" s="173">
        <v>3</v>
      </c>
      <c r="B356" s="245" t="s">
        <v>150</v>
      </c>
      <c r="C356" s="176" t="s">
        <v>1765</v>
      </c>
      <c r="D356" s="241"/>
      <c r="E356" s="242"/>
      <c r="F356" s="242"/>
      <c r="G356" s="82" t="s">
        <v>79</v>
      </c>
      <c r="H356" s="157">
        <v>43326</v>
      </c>
      <c r="I356" s="243"/>
      <c r="J356" s="80"/>
      <c r="K356" s="158"/>
      <c r="L356" s="159"/>
      <c r="M356" s="258"/>
      <c r="N356" s="258"/>
      <c r="O356" s="258"/>
      <c r="P356" s="258"/>
      <c r="Q356" s="258"/>
      <c r="R356" s="258"/>
      <c r="S356" s="258"/>
      <c r="T356" s="258"/>
      <c r="U356" s="258"/>
      <c r="V356" s="258"/>
      <c r="W356" s="258"/>
      <c r="X356" s="258"/>
      <c r="Y356" s="258"/>
      <c r="Z356" s="258"/>
    </row>
    <row r="357" spans="1:26">
      <c r="A357" s="1"/>
      <c r="B357" s="1"/>
      <c r="C357" s="1"/>
      <c r="D357" s="1"/>
      <c r="E357" s="1"/>
      <c r="F357" s="1"/>
      <c r="G357" s="1"/>
      <c r="H357" s="177"/>
      <c r="I357" s="1"/>
      <c r="J357" s="1"/>
      <c r="K357" s="1"/>
      <c r="L357" s="1"/>
      <c r="M357" s="1"/>
      <c r="N357" s="1"/>
      <c r="O357" s="1"/>
      <c r="P357" s="1"/>
      <c r="Q357" s="1"/>
      <c r="R357" s="1"/>
      <c r="S357" s="1"/>
      <c r="T357" s="1"/>
      <c r="U357" s="1"/>
      <c r="V357" s="1"/>
      <c r="W357" s="1"/>
      <c r="X357" s="1"/>
      <c r="Y357" s="1"/>
      <c r="Z357" s="1"/>
    </row>
    <row r="358" spans="1:26" ht="12" customHeight="1">
      <c r="A358" s="265" t="s">
        <v>119</v>
      </c>
      <c r="B358" s="269" t="s">
        <v>1766</v>
      </c>
      <c r="C358" s="267" t="s">
        <v>85</v>
      </c>
      <c r="D358" s="422" t="str">
        <f>IF(COUNTIF(D361:D363, "Failed") &gt; 0, "Failed", IF(COUNTA(D361:D363) = 0, "Not Tested", "Success"))</f>
        <v>Not Tested</v>
      </c>
      <c r="E358" s="412"/>
      <c r="F358" s="273" t="s">
        <v>86</v>
      </c>
      <c r="G358" s="401" t="str">
        <f>IF(COUNTIF(G361:G363, "Failed") &gt; 0, "Failed", IF(COUNTIF(G361:G363, "Need Testing") &gt; 0, "Need Testing", IF(COUNTA(G361:G363) = 0, "Not Tested", "Success")))</f>
        <v>Success</v>
      </c>
      <c r="H358" s="402"/>
      <c r="I358" s="267" t="s">
        <v>87</v>
      </c>
      <c r="J358" s="401" t="str">
        <f>IF(COUNTIF(J361:J363, "Failed") &gt; 0, "Failed", IF(COUNTIF(J361:J363, "Need Testing") &gt; 0, "Need Testing", IF(COUNTA(J361:J363) = 0, "Not Tested", "Success")))</f>
        <v>Not Tested</v>
      </c>
      <c r="K358" s="402"/>
      <c r="L358" s="152"/>
      <c r="M358" s="258"/>
      <c r="N358" s="258"/>
      <c r="O358" s="258"/>
      <c r="P358" s="258"/>
      <c r="Q358" s="258"/>
      <c r="R358" s="258"/>
      <c r="S358" s="258"/>
      <c r="T358" s="258"/>
      <c r="U358" s="258"/>
      <c r="V358" s="258"/>
      <c r="W358" s="258"/>
      <c r="X358" s="258"/>
      <c r="Y358" s="258"/>
      <c r="Z358" s="258"/>
    </row>
    <row r="359" spans="1:26">
      <c r="A359" s="416" t="s">
        <v>92</v>
      </c>
      <c r="B359" s="417" t="s">
        <v>93</v>
      </c>
      <c r="C359" s="417" t="s">
        <v>94</v>
      </c>
      <c r="D359" s="418" t="s">
        <v>95</v>
      </c>
      <c r="E359" s="411"/>
      <c r="F359" s="412"/>
      <c r="G359" s="418" t="s">
        <v>96</v>
      </c>
      <c r="H359" s="411"/>
      <c r="I359" s="412"/>
      <c r="J359" s="408" t="s">
        <v>97</v>
      </c>
      <c r="K359" s="409"/>
      <c r="L359" s="402"/>
      <c r="M359" s="258"/>
      <c r="N359" s="258"/>
      <c r="O359" s="258"/>
      <c r="P359" s="258"/>
      <c r="Q359" s="258"/>
      <c r="R359" s="258"/>
      <c r="S359" s="258"/>
      <c r="T359" s="258"/>
      <c r="U359" s="258"/>
      <c r="V359" s="258"/>
      <c r="W359" s="258"/>
      <c r="X359" s="258"/>
      <c r="Y359" s="258"/>
      <c r="Z359" s="258"/>
    </row>
    <row r="360" spans="1:26">
      <c r="A360" s="399"/>
      <c r="B360" s="412"/>
      <c r="C360" s="412"/>
      <c r="D360" s="202" t="s">
        <v>98</v>
      </c>
      <c r="E360" s="203" t="s">
        <v>99</v>
      </c>
      <c r="F360" s="203" t="s">
        <v>100</v>
      </c>
      <c r="G360" s="202" t="s">
        <v>98</v>
      </c>
      <c r="H360" s="120" t="s">
        <v>99</v>
      </c>
      <c r="I360" s="204" t="s">
        <v>100</v>
      </c>
      <c r="J360" s="75" t="s">
        <v>98</v>
      </c>
      <c r="K360" s="153" t="s">
        <v>99</v>
      </c>
      <c r="L360" s="153" t="s">
        <v>100</v>
      </c>
      <c r="M360" s="258"/>
      <c r="N360" s="258"/>
      <c r="O360" s="258"/>
      <c r="P360" s="258"/>
      <c r="Q360" s="258"/>
      <c r="R360" s="258"/>
      <c r="S360" s="258"/>
      <c r="T360" s="258"/>
      <c r="U360" s="258"/>
      <c r="V360" s="258"/>
      <c r="W360" s="258"/>
      <c r="X360" s="258"/>
      <c r="Y360" s="258"/>
      <c r="Z360" s="258"/>
    </row>
    <row r="361" spans="1:26" ht="45">
      <c r="A361" s="244">
        <v>1</v>
      </c>
      <c r="B361" s="174" t="s">
        <v>1767</v>
      </c>
      <c r="C361" s="175" t="s">
        <v>1768</v>
      </c>
      <c r="D361" s="241"/>
      <c r="E361" s="242"/>
      <c r="F361" s="242"/>
      <c r="G361" s="82" t="s">
        <v>79</v>
      </c>
      <c r="H361" s="157">
        <v>43326</v>
      </c>
      <c r="I361" s="243"/>
      <c r="J361" s="80"/>
      <c r="K361" s="158"/>
      <c r="L361" s="159"/>
      <c r="M361" s="258"/>
      <c r="N361" s="258"/>
      <c r="O361" s="258"/>
      <c r="P361" s="258"/>
      <c r="Q361" s="258"/>
      <c r="R361" s="258"/>
      <c r="S361" s="258"/>
      <c r="T361" s="258"/>
      <c r="U361" s="258"/>
      <c r="V361" s="258"/>
      <c r="W361" s="258"/>
      <c r="X361" s="258"/>
      <c r="Y361" s="258"/>
      <c r="Z361" s="258"/>
    </row>
    <row r="362" spans="1:26" ht="30">
      <c r="A362" s="173">
        <v>2</v>
      </c>
      <c r="B362" s="245" t="s">
        <v>148</v>
      </c>
      <c r="C362" s="246" t="s">
        <v>149</v>
      </c>
      <c r="D362" s="241"/>
      <c r="E362" s="242"/>
      <c r="F362" s="242"/>
      <c r="G362" s="82" t="s">
        <v>79</v>
      </c>
      <c r="H362" s="157">
        <v>43326</v>
      </c>
      <c r="I362" s="243"/>
      <c r="J362" s="80"/>
      <c r="K362" s="158"/>
      <c r="L362" s="159"/>
      <c r="M362" s="258"/>
      <c r="N362" s="258"/>
      <c r="O362" s="258"/>
      <c r="P362" s="258"/>
      <c r="Q362" s="258"/>
      <c r="R362" s="258"/>
      <c r="S362" s="258"/>
      <c r="T362" s="258"/>
      <c r="U362" s="258"/>
      <c r="V362" s="258"/>
      <c r="W362" s="258"/>
      <c r="X362" s="258"/>
      <c r="Y362" s="258"/>
      <c r="Z362" s="258"/>
    </row>
    <row r="363" spans="1:26" ht="60">
      <c r="A363" s="244">
        <v>3</v>
      </c>
      <c r="B363" s="245" t="s">
        <v>150</v>
      </c>
      <c r="C363" s="176" t="s">
        <v>1769</v>
      </c>
      <c r="D363" s="241"/>
      <c r="E363" s="242"/>
      <c r="F363" s="242"/>
      <c r="G363" s="82" t="s">
        <v>79</v>
      </c>
      <c r="H363" s="157">
        <v>43326</v>
      </c>
      <c r="I363" s="243"/>
      <c r="J363" s="80"/>
      <c r="K363" s="158"/>
      <c r="L363" s="159"/>
      <c r="M363" s="258"/>
      <c r="N363" s="258"/>
      <c r="O363" s="258"/>
      <c r="P363" s="258"/>
      <c r="Q363" s="258"/>
      <c r="R363" s="258"/>
      <c r="S363" s="258"/>
      <c r="T363" s="258"/>
      <c r="U363" s="258"/>
      <c r="V363" s="258"/>
      <c r="W363" s="258"/>
      <c r="X363" s="258"/>
      <c r="Y363" s="258"/>
      <c r="Z363" s="258"/>
    </row>
    <row r="364" spans="1:26">
      <c r="A364" s="1"/>
      <c r="B364" s="1"/>
      <c r="C364" s="1"/>
      <c r="D364" s="1"/>
      <c r="E364" s="1"/>
      <c r="F364" s="1"/>
      <c r="G364" s="1"/>
      <c r="H364" s="177"/>
      <c r="I364" s="1"/>
      <c r="J364" s="1"/>
      <c r="K364" s="1"/>
      <c r="L364" s="1"/>
      <c r="M364" s="1"/>
      <c r="N364" s="1"/>
      <c r="O364" s="1"/>
      <c r="P364" s="1"/>
      <c r="Q364" s="1"/>
      <c r="R364" s="1"/>
      <c r="S364" s="1"/>
      <c r="T364" s="1"/>
      <c r="U364" s="1"/>
      <c r="V364" s="1"/>
      <c r="W364" s="1"/>
      <c r="X364" s="1"/>
      <c r="Y364" s="1"/>
      <c r="Z364" s="1"/>
    </row>
    <row r="365" spans="1:26" ht="12" customHeight="1">
      <c r="A365" s="268" t="s">
        <v>134</v>
      </c>
      <c r="B365" s="269" t="s">
        <v>1770</v>
      </c>
      <c r="C365" s="267" t="s">
        <v>85</v>
      </c>
      <c r="D365" s="422" t="str">
        <f>IF(COUNTIF(D368:D370, "Failed") &gt; 0, "Failed", IF(COUNTA(D368:D370) = 0, "Not Tested", "Success"))</f>
        <v>Not Tested</v>
      </c>
      <c r="E365" s="412"/>
      <c r="F365" s="273" t="s">
        <v>86</v>
      </c>
      <c r="G365" s="401" t="str">
        <f>IF(COUNTIF(G368:G370, "Failed") &gt; 0, "Failed", IF(COUNTIF(G368:G370, "Need Testing") &gt; 0, "Need Testing", IF(COUNTA(G368:G370) = 0, "Not Tested", "Success")))</f>
        <v>Success</v>
      </c>
      <c r="H365" s="402"/>
      <c r="I365" s="267" t="s">
        <v>87</v>
      </c>
      <c r="J365" s="401" t="str">
        <f>IF(COUNTIF(J368:J370, "Failed") &gt; 0, "Failed", IF(COUNTIF(J368:J370, "Need Testing") &gt; 0, "Need Testing", IF(COUNTA(J368:J370) = 0, "Not Tested", "Success")))</f>
        <v>Not Tested</v>
      </c>
      <c r="K365" s="402"/>
      <c r="L365" s="152"/>
      <c r="M365" s="258"/>
      <c r="N365" s="258"/>
      <c r="O365" s="258"/>
      <c r="P365" s="258"/>
      <c r="Q365" s="258"/>
      <c r="R365" s="258"/>
      <c r="S365" s="258"/>
      <c r="T365" s="258"/>
      <c r="U365" s="258"/>
      <c r="V365" s="258"/>
      <c r="W365" s="258"/>
      <c r="X365" s="258"/>
      <c r="Y365" s="258"/>
      <c r="Z365" s="258"/>
    </row>
    <row r="366" spans="1:26">
      <c r="A366" s="416" t="s">
        <v>92</v>
      </c>
      <c r="B366" s="417" t="s">
        <v>93</v>
      </c>
      <c r="C366" s="417" t="s">
        <v>94</v>
      </c>
      <c r="D366" s="418" t="s">
        <v>95</v>
      </c>
      <c r="E366" s="411"/>
      <c r="F366" s="412"/>
      <c r="G366" s="418" t="s">
        <v>96</v>
      </c>
      <c r="H366" s="411"/>
      <c r="I366" s="412"/>
      <c r="J366" s="408" t="s">
        <v>97</v>
      </c>
      <c r="K366" s="409"/>
      <c r="L366" s="402"/>
      <c r="M366" s="258"/>
      <c r="N366" s="258"/>
      <c r="O366" s="258"/>
      <c r="P366" s="258"/>
      <c r="Q366" s="258"/>
      <c r="R366" s="258"/>
      <c r="S366" s="258"/>
      <c r="T366" s="258"/>
      <c r="U366" s="258"/>
      <c r="V366" s="258"/>
      <c r="W366" s="258"/>
      <c r="X366" s="258"/>
      <c r="Y366" s="258"/>
      <c r="Z366" s="258"/>
    </row>
    <row r="367" spans="1:26">
      <c r="A367" s="399"/>
      <c r="B367" s="412"/>
      <c r="C367" s="412"/>
      <c r="D367" s="202" t="s">
        <v>98</v>
      </c>
      <c r="E367" s="203" t="s">
        <v>99</v>
      </c>
      <c r="F367" s="203" t="s">
        <v>100</v>
      </c>
      <c r="G367" s="202" t="s">
        <v>98</v>
      </c>
      <c r="H367" s="120" t="s">
        <v>99</v>
      </c>
      <c r="I367" s="204" t="s">
        <v>100</v>
      </c>
      <c r="J367" s="75" t="s">
        <v>98</v>
      </c>
      <c r="K367" s="153" t="s">
        <v>99</v>
      </c>
      <c r="L367" s="153" t="s">
        <v>100</v>
      </c>
      <c r="M367" s="258"/>
      <c r="N367" s="258"/>
      <c r="O367" s="258"/>
      <c r="P367" s="258"/>
      <c r="Q367" s="258"/>
      <c r="R367" s="258"/>
      <c r="S367" s="258"/>
      <c r="T367" s="258"/>
      <c r="U367" s="258"/>
      <c r="V367" s="258"/>
      <c r="W367" s="258"/>
      <c r="X367" s="258"/>
      <c r="Y367" s="258"/>
      <c r="Z367" s="258"/>
    </row>
    <row r="368" spans="1:26" ht="45">
      <c r="A368" s="244">
        <v>1</v>
      </c>
      <c r="B368" s="174" t="s">
        <v>1771</v>
      </c>
      <c r="C368" s="175" t="s">
        <v>1772</v>
      </c>
      <c r="D368" s="241"/>
      <c r="E368" s="242"/>
      <c r="F368" s="242"/>
      <c r="G368" s="82" t="s">
        <v>79</v>
      </c>
      <c r="H368" s="157">
        <v>43326</v>
      </c>
      <c r="I368" s="243"/>
      <c r="J368" s="80"/>
      <c r="K368" s="158"/>
      <c r="L368" s="159"/>
      <c r="M368" s="258"/>
      <c r="N368" s="258"/>
      <c r="O368" s="258"/>
      <c r="P368" s="258"/>
      <c r="Q368" s="258"/>
      <c r="R368" s="258"/>
      <c r="S368" s="258"/>
      <c r="T368" s="258"/>
      <c r="U368" s="258"/>
      <c r="V368" s="258"/>
      <c r="W368" s="258"/>
      <c r="X368" s="258"/>
      <c r="Y368" s="258"/>
      <c r="Z368" s="258"/>
    </row>
    <row r="369" spans="1:26" ht="30">
      <c r="A369" s="173">
        <v>2</v>
      </c>
      <c r="B369" s="245" t="s">
        <v>148</v>
      </c>
      <c r="C369" s="246" t="s">
        <v>149</v>
      </c>
      <c r="D369" s="241"/>
      <c r="E369" s="242"/>
      <c r="F369" s="242"/>
      <c r="G369" s="82" t="s">
        <v>79</v>
      </c>
      <c r="H369" s="157">
        <v>43326</v>
      </c>
      <c r="I369" s="243"/>
      <c r="J369" s="80"/>
      <c r="K369" s="158"/>
      <c r="L369" s="159"/>
      <c r="M369" s="258"/>
      <c r="N369" s="258"/>
      <c r="O369" s="258"/>
      <c r="P369" s="258"/>
      <c r="Q369" s="258"/>
      <c r="R369" s="258"/>
      <c r="S369" s="258"/>
      <c r="T369" s="258"/>
      <c r="U369" s="258"/>
      <c r="V369" s="258"/>
      <c r="W369" s="258"/>
      <c r="X369" s="258"/>
      <c r="Y369" s="258"/>
      <c r="Z369" s="258"/>
    </row>
    <row r="370" spans="1:26" ht="60">
      <c r="A370" s="244">
        <v>3</v>
      </c>
      <c r="B370" s="245" t="s">
        <v>150</v>
      </c>
      <c r="C370" s="176" t="s">
        <v>1773</v>
      </c>
      <c r="D370" s="241"/>
      <c r="E370" s="242"/>
      <c r="F370" s="242"/>
      <c r="G370" s="82" t="s">
        <v>79</v>
      </c>
      <c r="H370" s="157">
        <v>43326</v>
      </c>
      <c r="I370" s="243"/>
      <c r="J370" s="80"/>
      <c r="K370" s="158"/>
      <c r="L370" s="159"/>
      <c r="M370" s="258"/>
      <c r="N370" s="258"/>
      <c r="O370" s="258"/>
      <c r="P370" s="258"/>
      <c r="Q370" s="258"/>
      <c r="R370" s="258"/>
      <c r="S370" s="258"/>
      <c r="T370" s="258"/>
      <c r="U370" s="258"/>
      <c r="V370" s="258"/>
      <c r="W370" s="258"/>
      <c r="X370" s="258"/>
      <c r="Y370" s="258"/>
      <c r="Z370" s="258"/>
    </row>
    <row r="371" spans="1:26">
      <c r="A371" s="1"/>
      <c r="B371" s="1"/>
      <c r="C371" s="1"/>
      <c r="D371" s="1"/>
      <c r="E371" s="1"/>
      <c r="F371" s="1"/>
      <c r="G371" s="1"/>
      <c r="H371" s="177"/>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77"/>
      <c r="I372" s="1"/>
      <c r="J372" s="1"/>
      <c r="K372" s="1"/>
      <c r="L372" s="1"/>
      <c r="M372" s="1"/>
      <c r="N372" s="1"/>
      <c r="O372" s="1"/>
      <c r="P372" s="1"/>
      <c r="Q372" s="1"/>
      <c r="R372" s="1"/>
      <c r="S372" s="1"/>
      <c r="T372" s="1"/>
      <c r="U372" s="1"/>
      <c r="V372" s="1"/>
      <c r="W372" s="1"/>
      <c r="X372" s="1"/>
      <c r="Y372" s="1"/>
      <c r="Z372" s="1"/>
    </row>
    <row r="373" spans="1:26">
      <c r="A373" s="162" t="s">
        <v>651</v>
      </c>
      <c r="B373" s="163" t="s">
        <v>1774</v>
      </c>
      <c r="C373" s="146"/>
      <c r="D373" s="68"/>
      <c r="E373" s="148"/>
      <c r="F373" s="148"/>
      <c r="G373" s="68"/>
      <c r="H373" s="254"/>
      <c r="I373" s="67"/>
      <c r="J373" s="68"/>
      <c r="K373" s="147"/>
      <c r="L373" s="148"/>
      <c r="M373" s="1"/>
      <c r="N373" s="1"/>
      <c r="O373" s="1"/>
      <c r="P373" s="1"/>
      <c r="Q373" s="1"/>
      <c r="R373" s="1"/>
      <c r="S373" s="1"/>
      <c r="T373" s="1"/>
      <c r="U373" s="1"/>
      <c r="V373" s="1"/>
      <c r="W373" s="1"/>
      <c r="X373" s="1"/>
      <c r="Y373" s="1"/>
      <c r="Z373" s="1"/>
    </row>
    <row r="374" spans="1:26">
      <c r="A374" s="1"/>
      <c r="B374" s="1"/>
      <c r="C374" s="1"/>
      <c r="D374" s="1"/>
      <c r="E374" s="1"/>
      <c r="F374" s="1"/>
      <c r="G374" s="1"/>
      <c r="H374" s="177"/>
      <c r="I374" s="1"/>
      <c r="J374" s="1"/>
      <c r="K374" s="1"/>
      <c r="L374" s="1"/>
      <c r="M374" s="1"/>
      <c r="N374" s="1"/>
      <c r="O374" s="1"/>
      <c r="P374" s="1"/>
      <c r="Q374" s="1"/>
      <c r="R374" s="1"/>
      <c r="S374" s="1"/>
      <c r="T374" s="1"/>
      <c r="U374" s="1"/>
      <c r="V374" s="1"/>
      <c r="W374" s="1"/>
      <c r="X374" s="1"/>
      <c r="Y374" s="1"/>
      <c r="Z374" s="1"/>
    </row>
    <row r="375" spans="1:26">
      <c r="A375" s="104" t="s">
        <v>90</v>
      </c>
      <c r="B375" s="150" t="s">
        <v>348</v>
      </c>
      <c r="C375" s="73" t="s">
        <v>85</v>
      </c>
      <c r="D375" s="422" t="str">
        <f>IF(COUNTIF(D378:D380, "Failed") &gt; 0, "Failed", IF(COUNTA(D378:D380) = 0, "Not Tested", "Success"))</f>
        <v>Not Tested</v>
      </c>
      <c r="E375" s="412"/>
      <c r="F375" s="97" t="s">
        <v>86</v>
      </c>
      <c r="G375" s="401" t="str">
        <f>IF(COUNTIF(G378:G380, "Failed") &gt; 0, "Failed", IF(COUNTIF(G378:G380, "Need Testing") &gt; 0, "Need Testing", IF(COUNTA(G378:G380) = 0, "Not Tested", "Success")))</f>
        <v>Success</v>
      </c>
      <c r="H375" s="402"/>
      <c r="I375" s="73" t="s">
        <v>87</v>
      </c>
      <c r="J375" s="401" t="str">
        <f>IF(COUNTIF(J378:J380, "Failed") &gt; 0, "Failed", IF(COUNTIF(J378:J380, "Need Testing") &gt; 0, "Need Testing", IF(COUNTA(J378:J380) = 0, "Not Tested", "Success")))</f>
        <v>Not Tested</v>
      </c>
      <c r="K375" s="402"/>
      <c r="L375" s="152"/>
      <c r="M375" s="1"/>
      <c r="N375" s="1"/>
      <c r="O375" s="1"/>
      <c r="P375" s="1"/>
      <c r="Q375" s="1"/>
      <c r="R375" s="1"/>
      <c r="S375" s="1"/>
      <c r="T375" s="1"/>
      <c r="U375" s="1"/>
      <c r="V375" s="1"/>
      <c r="W375" s="1"/>
      <c r="X375" s="1"/>
      <c r="Y375" s="1"/>
      <c r="Z375" s="1"/>
    </row>
    <row r="376" spans="1:26">
      <c r="A376" s="403" t="s">
        <v>92</v>
      </c>
      <c r="B376" s="404" t="s">
        <v>93</v>
      </c>
      <c r="C376" s="404" t="s">
        <v>94</v>
      </c>
      <c r="D376" s="408" t="s">
        <v>95</v>
      </c>
      <c r="E376" s="409"/>
      <c r="F376" s="402"/>
      <c r="G376" s="408" t="s">
        <v>96</v>
      </c>
      <c r="H376" s="409"/>
      <c r="I376" s="402"/>
      <c r="J376" s="408" t="s">
        <v>97</v>
      </c>
      <c r="K376" s="409"/>
      <c r="L376" s="402"/>
      <c r="M376" s="1"/>
      <c r="N376" s="1"/>
      <c r="O376" s="1"/>
      <c r="P376" s="1"/>
      <c r="Q376" s="1"/>
      <c r="R376" s="1"/>
      <c r="S376" s="1"/>
      <c r="T376" s="1"/>
      <c r="U376" s="1"/>
      <c r="V376" s="1"/>
      <c r="W376" s="1"/>
      <c r="X376" s="1"/>
      <c r="Y376" s="1"/>
      <c r="Z376" s="1"/>
    </row>
    <row r="377" spans="1:26">
      <c r="A377" s="399"/>
      <c r="B377" s="399"/>
      <c r="C377" s="399"/>
      <c r="D377" s="75" t="s">
        <v>98</v>
      </c>
      <c r="E377" s="153" t="s">
        <v>99</v>
      </c>
      <c r="F377" s="153" t="s">
        <v>100</v>
      </c>
      <c r="G377" s="75" t="s">
        <v>98</v>
      </c>
      <c r="H377" s="76" t="s">
        <v>99</v>
      </c>
      <c r="I377" s="76" t="s">
        <v>100</v>
      </c>
      <c r="J377" s="75" t="s">
        <v>98</v>
      </c>
      <c r="K377" s="153" t="s">
        <v>99</v>
      </c>
      <c r="L377" s="153" t="s">
        <v>100</v>
      </c>
      <c r="M377" s="164"/>
      <c r="N377" s="164"/>
      <c r="O377" s="164"/>
      <c r="P377" s="164"/>
      <c r="Q377" s="164"/>
      <c r="R377" s="1"/>
      <c r="S377" s="1"/>
      <c r="T377" s="1"/>
      <c r="U377" s="1"/>
      <c r="V377" s="1"/>
      <c r="W377" s="1"/>
      <c r="X377" s="1"/>
      <c r="Y377" s="1"/>
      <c r="Z377" s="1"/>
    </row>
    <row r="378" spans="1:26" ht="45">
      <c r="A378" s="165">
        <v>1</v>
      </c>
      <c r="B378" s="154" t="s">
        <v>146</v>
      </c>
      <c r="C378" s="155" t="s">
        <v>147</v>
      </c>
      <c r="D378" s="80"/>
      <c r="E378" s="156"/>
      <c r="F378" s="156"/>
      <c r="G378" s="82" t="s">
        <v>79</v>
      </c>
      <c r="H378" s="157">
        <v>43326</v>
      </c>
      <c r="I378" s="84"/>
      <c r="J378" s="80"/>
      <c r="K378" s="158"/>
      <c r="L378" s="159"/>
      <c r="M378" s="1"/>
      <c r="N378" s="1"/>
      <c r="O378" s="1"/>
      <c r="P378" s="1"/>
      <c r="Q378" s="1"/>
      <c r="R378" s="1"/>
      <c r="S378" s="1"/>
      <c r="T378" s="1"/>
      <c r="U378" s="1"/>
      <c r="V378" s="1"/>
      <c r="W378" s="1"/>
      <c r="X378" s="1"/>
      <c r="Y378" s="1"/>
      <c r="Z378" s="1"/>
    </row>
    <row r="379" spans="1:26" ht="30">
      <c r="A379" s="165">
        <v>2</v>
      </c>
      <c r="B379" s="168" t="s">
        <v>148</v>
      </c>
      <c r="C379" s="169" t="s">
        <v>149</v>
      </c>
      <c r="D379" s="80"/>
      <c r="E379" s="156"/>
      <c r="F379" s="156"/>
      <c r="G379" s="82" t="s">
        <v>79</v>
      </c>
      <c r="H379" s="157">
        <v>43326</v>
      </c>
      <c r="I379" s="84"/>
      <c r="J379" s="80"/>
      <c r="K379" s="158"/>
      <c r="L379" s="159"/>
      <c r="M379" s="1"/>
      <c r="N379" s="1"/>
      <c r="O379" s="1"/>
      <c r="P379" s="1"/>
      <c r="Q379" s="1"/>
      <c r="R379" s="1"/>
      <c r="S379" s="1"/>
      <c r="T379" s="1"/>
      <c r="U379" s="1"/>
      <c r="V379" s="1"/>
      <c r="W379" s="1"/>
      <c r="X379" s="1"/>
      <c r="Y379" s="1"/>
      <c r="Z379" s="1"/>
    </row>
    <row r="380" spans="1:26" ht="12" customHeight="1">
      <c r="A380" s="165">
        <v>3</v>
      </c>
      <c r="B380" s="168" t="s">
        <v>150</v>
      </c>
      <c r="C380" s="160" t="s">
        <v>151</v>
      </c>
      <c r="D380" s="80"/>
      <c r="E380" s="156"/>
      <c r="F380" s="156"/>
      <c r="G380" s="95" t="s">
        <v>79</v>
      </c>
      <c r="H380" s="157">
        <v>43326</v>
      </c>
      <c r="I380" s="84"/>
      <c r="J380" s="80"/>
      <c r="K380" s="158"/>
      <c r="L380" s="159"/>
      <c r="M380" s="1"/>
      <c r="N380" s="1"/>
      <c r="O380" s="1"/>
      <c r="P380" s="1"/>
      <c r="Q380" s="1"/>
      <c r="R380" s="1"/>
      <c r="S380" s="1"/>
      <c r="T380" s="1"/>
      <c r="U380" s="1"/>
      <c r="V380" s="1"/>
      <c r="W380" s="1"/>
      <c r="X380" s="1"/>
      <c r="Y380" s="1"/>
      <c r="Z380" s="1"/>
    </row>
    <row r="381" spans="1:26">
      <c r="A381" s="1"/>
      <c r="B381" s="1"/>
      <c r="C381" s="1"/>
      <c r="D381" s="1"/>
      <c r="E381" s="1"/>
      <c r="F381" s="1"/>
      <c r="G381" s="1"/>
      <c r="H381" s="177"/>
      <c r="I381" s="1"/>
      <c r="J381" s="1"/>
      <c r="K381" s="1"/>
      <c r="L381" s="1"/>
      <c r="M381" s="1"/>
      <c r="N381" s="1"/>
      <c r="O381" s="1"/>
      <c r="P381" s="1"/>
      <c r="Q381" s="1"/>
      <c r="R381" s="1"/>
      <c r="S381" s="1"/>
      <c r="T381" s="1"/>
      <c r="U381" s="1"/>
      <c r="V381" s="1"/>
      <c r="W381" s="1"/>
      <c r="X381" s="1"/>
      <c r="Y381" s="1"/>
      <c r="Z381" s="1"/>
    </row>
    <row r="382" spans="1:26">
      <c r="A382" s="104" t="s">
        <v>119</v>
      </c>
      <c r="B382" s="150" t="s">
        <v>152</v>
      </c>
      <c r="C382" s="73" t="s">
        <v>85</v>
      </c>
      <c r="D382" s="422" t="str">
        <f>IF(COUNTIF(D385:D387, "Failed") &gt; 0, "Failed", IF(COUNTA(D385:D387) = 0, "Not Tested", "Success"))</f>
        <v>Not Tested</v>
      </c>
      <c r="E382" s="412"/>
      <c r="F382" s="97" t="s">
        <v>86</v>
      </c>
      <c r="G382" s="401" t="str">
        <f>IF(COUNTIF(G385:G387, "Failed") &gt; 0, "Failed", IF(COUNTIF(G385:G387, "Need Testing") &gt; 0, "Need Testing", IF(COUNTA(G385:G387) = 0, "Not Tested", "Success")))</f>
        <v>Failed</v>
      </c>
      <c r="H382" s="402"/>
      <c r="I382" s="73" t="s">
        <v>87</v>
      </c>
      <c r="J382" s="401" t="str">
        <f>IF(COUNTIF(J385:J387, "Failed") &gt; 0, "Failed", IF(COUNTIF(J385:J387, "Need Testing") &gt; 0, "Need Testing", IF(COUNTA(J385:J387) = 0, "Not Tested", "Success")))</f>
        <v>Not Tested</v>
      </c>
      <c r="K382" s="402"/>
      <c r="L382" s="152"/>
      <c r="M382" s="1"/>
      <c r="N382" s="1"/>
      <c r="O382" s="1"/>
      <c r="P382" s="1"/>
      <c r="Q382" s="1"/>
      <c r="R382" s="1"/>
      <c r="S382" s="1"/>
      <c r="T382" s="1"/>
      <c r="U382" s="1"/>
      <c r="V382" s="1"/>
      <c r="W382" s="1"/>
      <c r="X382" s="1"/>
      <c r="Y382" s="1"/>
      <c r="Z382" s="1"/>
    </row>
    <row r="383" spans="1:26">
      <c r="A383" s="403" t="s">
        <v>92</v>
      </c>
      <c r="B383" s="404" t="s">
        <v>93</v>
      </c>
      <c r="C383" s="404" t="s">
        <v>94</v>
      </c>
      <c r="D383" s="408" t="s">
        <v>95</v>
      </c>
      <c r="E383" s="409"/>
      <c r="F383" s="402"/>
      <c r="G383" s="408" t="s">
        <v>96</v>
      </c>
      <c r="H383" s="409"/>
      <c r="I383" s="402"/>
      <c r="J383" s="408" t="s">
        <v>97</v>
      </c>
      <c r="K383" s="409"/>
      <c r="L383" s="402"/>
      <c r="M383" s="1"/>
      <c r="N383" s="1"/>
      <c r="O383" s="1"/>
      <c r="P383" s="1"/>
      <c r="Q383" s="1"/>
      <c r="R383" s="1"/>
      <c r="S383" s="1"/>
      <c r="T383" s="1"/>
      <c r="U383" s="1"/>
      <c r="V383" s="1"/>
      <c r="W383" s="1"/>
      <c r="X383" s="1"/>
      <c r="Y383" s="1"/>
      <c r="Z383" s="1"/>
    </row>
    <row r="384" spans="1:26">
      <c r="A384" s="399"/>
      <c r="B384" s="399"/>
      <c r="C384" s="399"/>
      <c r="D384" s="75" t="s">
        <v>98</v>
      </c>
      <c r="E384" s="153" t="s">
        <v>99</v>
      </c>
      <c r="F384" s="153" t="s">
        <v>100</v>
      </c>
      <c r="G384" s="75" t="s">
        <v>98</v>
      </c>
      <c r="H384" s="76" t="s">
        <v>99</v>
      </c>
      <c r="I384" s="76" t="s">
        <v>100</v>
      </c>
      <c r="J384" s="75" t="s">
        <v>98</v>
      </c>
      <c r="K384" s="153" t="s">
        <v>99</v>
      </c>
      <c r="L384" s="153" t="s">
        <v>100</v>
      </c>
      <c r="M384" s="1"/>
      <c r="N384" s="1"/>
      <c r="O384" s="1"/>
      <c r="P384" s="1"/>
      <c r="Q384" s="1"/>
      <c r="R384" s="1"/>
      <c r="S384" s="1"/>
      <c r="T384" s="1"/>
      <c r="U384" s="1"/>
      <c r="V384" s="1"/>
      <c r="W384" s="1"/>
      <c r="X384" s="1"/>
      <c r="Y384" s="1"/>
      <c r="Z384" s="1"/>
    </row>
    <row r="385" spans="1:26" ht="45">
      <c r="A385" s="165">
        <v>1</v>
      </c>
      <c r="B385" s="154" t="s">
        <v>153</v>
      </c>
      <c r="C385" s="155" t="s">
        <v>154</v>
      </c>
      <c r="D385" s="80"/>
      <c r="E385" s="156"/>
      <c r="F385" s="156"/>
      <c r="G385" s="82" t="s">
        <v>79</v>
      </c>
      <c r="H385" s="157">
        <v>43326</v>
      </c>
      <c r="I385" s="84"/>
      <c r="J385" s="80"/>
      <c r="K385" s="158"/>
      <c r="L385" s="159"/>
      <c r="M385" s="1"/>
      <c r="N385" s="1"/>
      <c r="O385" s="1"/>
      <c r="P385" s="1"/>
      <c r="Q385" s="1"/>
      <c r="R385" s="1"/>
      <c r="S385" s="1"/>
      <c r="T385" s="1"/>
      <c r="U385" s="1"/>
      <c r="V385" s="1"/>
      <c r="W385" s="1"/>
      <c r="X385" s="1"/>
      <c r="Y385" s="1"/>
      <c r="Z385" s="1"/>
    </row>
    <row r="386" spans="1:26" ht="30">
      <c r="A386" s="165">
        <v>2</v>
      </c>
      <c r="B386" s="168" t="s">
        <v>148</v>
      </c>
      <c r="C386" s="169" t="s">
        <v>149</v>
      </c>
      <c r="D386" s="80"/>
      <c r="E386" s="156"/>
      <c r="F386" s="156"/>
      <c r="G386" s="82" t="s">
        <v>79</v>
      </c>
      <c r="H386" s="157">
        <v>43326</v>
      </c>
      <c r="I386" s="84"/>
      <c r="J386" s="80"/>
      <c r="K386" s="158"/>
      <c r="L386" s="159"/>
      <c r="M386" s="164"/>
      <c r="N386" s="164"/>
      <c r="O386" s="164"/>
      <c r="P386" s="164"/>
      <c r="Q386" s="164"/>
      <c r="R386" s="1"/>
      <c r="S386" s="1"/>
      <c r="T386" s="1"/>
      <c r="U386" s="1"/>
      <c r="V386" s="1"/>
      <c r="W386" s="1"/>
      <c r="X386" s="1"/>
      <c r="Y386" s="1"/>
      <c r="Z386" s="1"/>
    </row>
    <row r="387" spans="1:26" ht="45">
      <c r="A387" s="165">
        <v>3</v>
      </c>
      <c r="B387" s="168" t="s">
        <v>150</v>
      </c>
      <c r="C387" s="160" t="s">
        <v>155</v>
      </c>
      <c r="D387" s="80"/>
      <c r="E387" s="156"/>
      <c r="F387" s="156"/>
      <c r="G387" s="82" t="s">
        <v>80</v>
      </c>
      <c r="H387" s="157">
        <v>43326</v>
      </c>
      <c r="I387" s="84"/>
      <c r="J387" s="80"/>
      <c r="K387" s="158"/>
      <c r="L387" s="159"/>
      <c r="M387" s="1"/>
      <c r="N387" s="1"/>
      <c r="O387" s="1"/>
      <c r="P387" s="1"/>
      <c r="Q387" s="1"/>
      <c r="R387" s="1"/>
      <c r="S387" s="1"/>
      <c r="T387" s="1"/>
      <c r="U387" s="1"/>
      <c r="V387" s="1"/>
      <c r="W387" s="1"/>
      <c r="X387" s="1"/>
      <c r="Y387" s="1"/>
      <c r="Z387" s="1"/>
    </row>
    <row r="388" spans="1:26">
      <c r="A388" s="1"/>
      <c r="B388" s="1"/>
      <c r="C388" s="1"/>
      <c r="D388" s="1"/>
      <c r="E388" s="1"/>
      <c r="F388" s="1"/>
      <c r="G388" s="1"/>
      <c r="H388" s="177"/>
      <c r="I388" s="1"/>
      <c r="J388" s="1"/>
      <c r="K388" s="1"/>
      <c r="L388" s="1"/>
      <c r="M388" s="1"/>
      <c r="N388" s="1"/>
      <c r="O388" s="1"/>
      <c r="P388" s="1"/>
      <c r="Q388" s="1"/>
      <c r="R388" s="1"/>
      <c r="S388" s="1"/>
      <c r="T388" s="1"/>
      <c r="U388" s="1"/>
      <c r="V388" s="1"/>
      <c r="W388" s="1"/>
      <c r="X388" s="1"/>
      <c r="Y388" s="1"/>
      <c r="Z388" s="1"/>
    </row>
    <row r="389" spans="1:26">
      <c r="A389" s="104" t="s">
        <v>134</v>
      </c>
      <c r="B389" s="150" t="s">
        <v>156</v>
      </c>
      <c r="C389" s="73" t="s">
        <v>85</v>
      </c>
      <c r="D389" s="422" t="str">
        <f>IF(COUNTIF(D392:D394, "Failed") &gt; 0, "Failed", IF(COUNTA(D392:D394) = 0, "Not Tested", "Success"))</f>
        <v>Not Tested</v>
      </c>
      <c r="E389" s="412"/>
      <c r="F389" s="97" t="s">
        <v>86</v>
      </c>
      <c r="G389" s="401" t="str">
        <f>IF(COUNTIF(G392:G394, "Failed") &gt; 0, "Failed", IF(COUNTIF(G392:G394, "Need Testing") &gt; 0, "Need Testing", IF(COUNTA(G392:G394) = 0, "Not Tested", "Success")))</f>
        <v>Failed</v>
      </c>
      <c r="H389" s="402"/>
      <c r="I389" s="73" t="s">
        <v>87</v>
      </c>
      <c r="J389" s="401" t="str">
        <f>IF(COUNTIF(J392:J394, "Failed") &gt; 0, "Failed", IF(COUNTIF(J392:J394, "Need Testing") &gt; 0, "Need Testing", IF(COUNTA(J392:J394) = 0, "Not Tested", "Success")))</f>
        <v>Not Tested</v>
      </c>
      <c r="K389" s="402"/>
      <c r="L389" s="152"/>
      <c r="M389" s="1"/>
      <c r="N389" s="1"/>
      <c r="O389" s="1"/>
      <c r="P389" s="1"/>
      <c r="Q389" s="1"/>
      <c r="R389" s="1"/>
      <c r="S389" s="1"/>
      <c r="T389" s="1"/>
      <c r="U389" s="1"/>
      <c r="V389" s="1"/>
      <c r="W389" s="1"/>
      <c r="X389" s="1"/>
      <c r="Y389" s="1"/>
      <c r="Z389" s="1"/>
    </row>
    <row r="390" spans="1:26">
      <c r="A390" s="403" t="s">
        <v>92</v>
      </c>
      <c r="B390" s="404" t="s">
        <v>93</v>
      </c>
      <c r="C390" s="404" t="s">
        <v>94</v>
      </c>
      <c r="D390" s="408" t="s">
        <v>95</v>
      </c>
      <c r="E390" s="409"/>
      <c r="F390" s="402"/>
      <c r="G390" s="408" t="s">
        <v>96</v>
      </c>
      <c r="H390" s="409"/>
      <c r="I390" s="402"/>
      <c r="J390" s="408" t="s">
        <v>97</v>
      </c>
      <c r="K390" s="409"/>
      <c r="L390" s="402"/>
      <c r="M390" s="1"/>
      <c r="N390" s="1"/>
      <c r="O390" s="1"/>
      <c r="P390" s="1"/>
      <c r="Q390" s="1"/>
      <c r="R390" s="1"/>
      <c r="S390" s="1"/>
      <c r="T390" s="1"/>
      <c r="U390" s="1"/>
      <c r="V390" s="1"/>
      <c r="W390" s="1"/>
      <c r="X390" s="1"/>
      <c r="Y390" s="1"/>
      <c r="Z390" s="1"/>
    </row>
    <row r="391" spans="1:26">
      <c r="A391" s="399"/>
      <c r="B391" s="399"/>
      <c r="C391" s="399"/>
      <c r="D391" s="75" t="s">
        <v>98</v>
      </c>
      <c r="E391" s="153" t="s">
        <v>99</v>
      </c>
      <c r="F391" s="153" t="s">
        <v>100</v>
      </c>
      <c r="G391" s="75" t="s">
        <v>98</v>
      </c>
      <c r="H391" s="76" t="s">
        <v>99</v>
      </c>
      <c r="I391" s="76" t="s">
        <v>100</v>
      </c>
      <c r="J391" s="75" t="s">
        <v>98</v>
      </c>
      <c r="K391" s="153" t="s">
        <v>99</v>
      </c>
      <c r="L391" s="153" t="s">
        <v>100</v>
      </c>
      <c r="M391" s="1"/>
      <c r="N391" s="1"/>
      <c r="O391" s="1"/>
      <c r="P391" s="1"/>
      <c r="Q391" s="1"/>
      <c r="R391" s="1"/>
      <c r="S391" s="1"/>
      <c r="T391" s="1"/>
      <c r="U391" s="1"/>
      <c r="V391" s="1"/>
      <c r="W391" s="1"/>
      <c r="X391" s="1"/>
      <c r="Y391" s="1"/>
      <c r="Z391" s="1"/>
    </row>
    <row r="392" spans="1:26" ht="45">
      <c r="A392" s="165">
        <v>1</v>
      </c>
      <c r="B392" s="154" t="s">
        <v>1717</v>
      </c>
      <c r="C392" s="155" t="s">
        <v>158</v>
      </c>
      <c r="D392" s="80"/>
      <c r="E392" s="156"/>
      <c r="F392" s="156"/>
      <c r="G392" s="82" t="s">
        <v>79</v>
      </c>
      <c r="H392" s="157">
        <v>43326</v>
      </c>
      <c r="I392" s="84"/>
      <c r="J392" s="80"/>
      <c r="K392" s="158"/>
      <c r="L392" s="159"/>
      <c r="M392" s="1"/>
      <c r="N392" s="1"/>
      <c r="O392" s="1"/>
      <c r="P392" s="1"/>
      <c r="Q392" s="1"/>
      <c r="R392" s="1"/>
      <c r="S392" s="1"/>
      <c r="T392" s="1"/>
      <c r="U392" s="1"/>
      <c r="V392" s="1"/>
      <c r="W392" s="1"/>
      <c r="X392" s="1"/>
      <c r="Y392" s="1"/>
      <c r="Z392" s="1"/>
    </row>
    <row r="393" spans="1:26" ht="30">
      <c r="A393" s="165">
        <v>2</v>
      </c>
      <c r="B393" s="168" t="s">
        <v>148</v>
      </c>
      <c r="C393" s="169" t="s">
        <v>149</v>
      </c>
      <c r="D393" s="80"/>
      <c r="E393" s="156"/>
      <c r="F393" s="156"/>
      <c r="G393" s="82" t="s">
        <v>79</v>
      </c>
      <c r="H393" s="157">
        <v>43326</v>
      </c>
      <c r="I393" s="84"/>
      <c r="J393" s="80"/>
      <c r="K393" s="158"/>
      <c r="L393" s="159"/>
      <c r="M393" s="164"/>
      <c r="N393" s="164"/>
      <c r="O393" s="164"/>
      <c r="P393" s="164"/>
      <c r="Q393" s="164"/>
      <c r="R393" s="1"/>
      <c r="S393" s="1"/>
      <c r="T393" s="1"/>
      <c r="U393" s="1"/>
      <c r="V393" s="1"/>
      <c r="W393" s="1"/>
      <c r="X393" s="1"/>
      <c r="Y393" s="1"/>
      <c r="Z393" s="1"/>
    </row>
    <row r="394" spans="1:26" ht="45">
      <c r="A394" s="165">
        <v>3</v>
      </c>
      <c r="B394" s="168" t="s">
        <v>150</v>
      </c>
      <c r="C394" s="160" t="s">
        <v>155</v>
      </c>
      <c r="D394" s="80"/>
      <c r="E394" s="156"/>
      <c r="F394" s="156"/>
      <c r="G394" s="82" t="s">
        <v>80</v>
      </c>
      <c r="H394" s="157">
        <v>43326</v>
      </c>
      <c r="I394" s="84"/>
      <c r="J394" s="80"/>
      <c r="K394" s="158"/>
      <c r="L394" s="159"/>
      <c r="M394" s="1"/>
      <c r="N394" s="1"/>
      <c r="O394" s="1"/>
      <c r="P394" s="1"/>
      <c r="Q394" s="1"/>
      <c r="R394" s="1"/>
      <c r="S394" s="1"/>
      <c r="T394" s="1"/>
      <c r="U394" s="1"/>
      <c r="V394" s="1"/>
      <c r="W394" s="1"/>
      <c r="X394" s="1"/>
      <c r="Y394" s="1"/>
      <c r="Z394" s="1"/>
    </row>
    <row r="395" spans="1:26">
      <c r="A395" s="1"/>
      <c r="B395" s="1"/>
      <c r="C395" s="1"/>
      <c r="D395" s="1"/>
      <c r="E395" s="1"/>
      <c r="F395" s="1"/>
      <c r="G395" s="1"/>
      <c r="H395" s="177"/>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77"/>
      <c r="I396" s="1"/>
      <c r="J396" s="1"/>
      <c r="K396" s="1"/>
      <c r="L396" s="1"/>
      <c r="M396" s="1"/>
      <c r="N396" s="1"/>
      <c r="O396" s="1"/>
      <c r="P396" s="1"/>
      <c r="Q396" s="1"/>
      <c r="R396" s="1"/>
      <c r="S396" s="1"/>
      <c r="T396" s="1"/>
      <c r="U396" s="1"/>
      <c r="V396" s="1"/>
      <c r="W396" s="1"/>
      <c r="X396" s="1"/>
      <c r="Y396" s="1"/>
      <c r="Z396" s="1"/>
    </row>
    <row r="397" spans="1:26">
      <c r="A397" s="255" t="s">
        <v>655</v>
      </c>
      <c r="B397" s="256" t="s">
        <v>1775</v>
      </c>
      <c r="C397" s="235"/>
      <c r="D397" s="236"/>
      <c r="E397" s="235"/>
      <c r="F397" s="235"/>
      <c r="G397" s="236"/>
      <c r="H397" s="257"/>
      <c r="I397" s="236"/>
      <c r="J397" s="236"/>
      <c r="K397" s="235"/>
      <c r="L397" s="235"/>
      <c r="M397" s="258"/>
      <c r="N397" s="258"/>
      <c r="O397" s="258"/>
      <c r="P397" s="258"/>
      <c r="Q397" s="258"/>
      <c r="R397" s="258"/>
      <c r="S397" s="258"/>
      <c r="T397" s="258"/>
      <c r="U397" s="258"/>
      <c r="V397" s="258"/>
      <c r="W397" s="258"/>
      <c r="X397" s="258"/>
      <c r="Y397" s="258"/>
      <c r="Z397" s="258"/>
    </row>
    <row r="398" spans="1:26">
      <c r="A398" s="259"/>
      <c r="B398" s="259"/>
      <c r="C398" s="259"/>
      <c r="D398" s="259"/>
      <c r="E398" s="259"/>
      <c r="F398" s="259"/>
      <c r="G398" s="259"/>
      <c r="H398" s="260"/>
      <c r="I398" s="259"/>
      <c r="J398" s="259"/>
      <c r="K398" s="259"/>
      <c r="L398" s="259"/>
      <c r="M398" s="258"/>
      <c r="N398" s="258"/>
      <c r="O398" s="258"/>
      <c r="P398" s="258"/>
      <c r="Q398" s="258"/>
      <c r="R398" s="258"/>
      <c r="S398" s="258"/>
      <c r="T398" s="258"/>
      <c r="U398" s="258"/>
      <c r="V398" s="258"/>
      <c r="W398" s="258"/>
      <c r="X398" s="258"/>
      <c r="Y398" s="258"/>
      <c r="Z398" s="258"/>
    </row>
    <row r="399" spans="1:26">
      <c r="A399" s="261" t="s">
        <v>90</v>
      </c>
      <c r="B399" s="270" t="s">
        <v>303</v>
      </c>
      <c r="C399" s="263" t="s">
        <v>85</v>
      </c>
      <c r="D399" s="422" t="str">
        <f>IF(COUNTIF(D402:D404, "Failed") &gt; 0, "Failed", IF(COUNTA(D402:D404) = 0, "Not Tested", "Success"))</f>
        <v>Not Tested</v>
      </c>
      <c r="E399" s="412"/>
      <c r="F399" s="272" t="s">
        <v>86</v>
      </c>
      <c r="G399" s="401" t="str">
        <f>IF(COUNTIF(G402:G404, "Failed") &gt; 0, "Failed", IF(COUNTIF(G402:G404, "Need Testing") &gt; 0, "Need Testing", IF(COUNTA(G402:G404) = 0, "Not Tested", "Success")))</f>
        <v>Success</v>
      </c>
      <c r="H399" s="402"/>
      <c r="I399" s="263" t="s">
        <v>87</v>
      </c>
      <c r="J399" s="401" t="str">
        <f>IF(COUNTIF(J402:J404, "Failed") &gt; 0, "Failed", IF(COUNTIF(J402:J404, "Need Testing") &gt; 0, "Need Testing", IF(COUNTA(J402:J404) = 0, "Not Tested", "Success")))</f>
        <v>Not Tested</v>
      </c>
      <c r="K399" s="402"/>
      <c r="L399" s="152"/>
      <c r="M399" s="258"/>
      <c r="N399" s="258"/>
      <c r="O399" s="258"/>
      <c r="P399" s="258"/>
      <c r="Q399" s="258"/>
      <c r="R399" s="258"/>
      <c r="S399" s="258"/>
      <c r="T399" s="258"/>
      <c r="U399" s="258"/>
      <c r="V399" s="258"/>
      <c r="W399" s="258"/>
      <c r="X399" s="258"/>
      <c r="Y399" s="258"/>
      <c r="Z399" s="258"/>
    </row>
    <row r="400" spans="1:26">
      <c r="A400" s="416" t="s">
        <v>92</v>
      </c>
      <c r="B400" s="417" t="s">
        <v>93</v>
      </c>
      <c r="C400" s="417" t="s">
        <v>94</v>
      </c>
      <c r="D400" s="418" t="s">
        <v>95</v>
      </c>
      <c r="E400" s="411"/>
      <c r="F400" s="412"/>
      <c r="G400" s="418" t="s">
        <v>96</v>
      </c>
      <c r="H400" s="411"/>
      <c r="I400" s="412"/>
      <c r="J400" s="408" t="s">
        <v>97</v>
      </c>
      <c r="K400" s="409"/>
      <c r="L400" s="402"/>
      <c r="M400" s="258"/>
      <c r="N400" s="258"/>
      <c r="O400" s="258"/>
      <c r="P400" s="258"/>
      <c r="Q400" s="258"/>
      <c r="R400" s="258"/>
      <c r="S400" s="258"/>
      <c r="T400" s="258"/>
      <c r="U400" s="258"/>
      <c r="V400" s="258"/>
      <c r="W400" s="258"/>
      <c r="X400" s="258"/>
      <c r="Y400" s="258"/>
      <c r="Z400" s="258"/>
    </row>
    <row r="401" spans="1:26">
      <c r="A401" s="399"/>
      <c r="B401" s="412"/>
      <c r="C401" s="412"/>
      <c r="D401" s="202" t="s">
        <v>98</v>
      </c>
      <c r="E401" s="203" t="s">
        <v>99</v>
      </c>
      <c r="F401" s="203" t="s">
        <v>100</v>
      </c>
      <c r="G401" s="202" t="s">
        <v>98</v>
      </c>
      <c r="H401" s="120" t="s">
        <v>99</v>
      </c>
      <c r="I401" s="204" t="s">
        <v>100</v>
      </c>
      <c r="J401" s="75" t="s">
        <v>98</v>
      </c>
      <c r="K401" s="153" t="s">
        <v>99</v>
      </c>
      <c r="L401" s="153" t="s">
        <v>100</v>
      </c>
      <c r="M401" s="258"/>
      <c r="N401" s="258"/>
      <c r="O401" s="258"/>
      <c r="P401" s="258"/>
      <c r="Q401" s="258"/>
      <c r="R401" s="258"/>
      <c r="S401" s="258"/>
      <c r="T401" s="258"/>
      <c r="U401" s="258"/>
      <c r="V401" s="258"/>
      <c r="W401" s="258"/>
      <c r="X401" s="258"/>
      <c r="Y401" s="258"/>
      <c r="Z401" s="258"/>
    </row>
    <row r="402" spans="1:26" ht="45">
      <c r="A402" s="173">
        <v>1</v>
      </c>
      <c r="B402" s="174" t="s">
        <v>304</v>
      </c>
      <c r="C402" s="175" t="s">
        <v>1745</v>
      </c>
      <c r="D402" s="80"/>
      <c r="E402" s="242"/>
      <c r="F402" s="242"/>
      <c r="G402" s="82" t="s">
        <v>79</v>
      </c>
      <c r="H402" s="157">
        <v>43326</v>
      </c>
      <c r="I402" s="243"/>
      <c r="J402" s="80"/>
      <c r="K402" s="158"/>
      <c r="L402" s="159"/>
      <c r="M402" s="258"/>
      <c r="N402" s="258"/>
      <c r="O402" s="258"/>
      <c r="P402" s="258"/>
      <c r="Q402" s="258"/>
      <c r="R402" s="258"/>
      <c r="S402" s="258"/>
      <c r="T402" s="258"/>
      <c r="U402" s="258"/>
      <c r="V402" s="258"/>
      <c r="W402" s="258"/>
      <c r="X402" s="258"/>
      <c r="Y402" s="258"/>
      <c r="Z402" s="258"/>
    </row>
    <row r="403" spans="1:26" ht="30">
      <c r="A403" s="173">
        <v>2</v>
      </c>
      <c r="B403" s="245" t="s">
        <v>148</v>
      </c>
      <c r="C403" s="246" t="s">
        <v>149</v>
      </c>
      <c r="D403" s="80"/>
      <c r="E403" s="242"/>
      <c r="F403" s="242"/>
      <c r="G403" s="82" t="s">
        <v>79</v>
      </c>
      <c r="H403" s="157">
        <v>43326</v>
      </c>
      <c r="I403" s="243"/>
      <c r="J403" s="80"/>
      <c r="K403" s="158"/>
      <c r="L403" s="159"/>
      <c r="M403" s="258"/>
      <c r="N403" s="258"/>
      <c r="O403" s="258"/>
      <c r="P403" s="258"/>
      <c r="Q403" s="258"/>
      <c r="R403" s="258"/>
      <c r="S403" s="258"/>
      <c r="T403" s="258"/>
      <c r="U403" s="258"/>
      <c r="V403" s="258"/>
      <c r="W403" s="258"/>
      <c r="X403" s="258"/>
      <c r="Y403" s="258"/>
      <c r="Z403" s="258"/>
    </row>
    <row r="404" spans="1:26" ht="45">
      <c r="A404" s="173">
        <v>3</v>
      </c>
      <c r="B404" s="245" t="s">
        <v>150</v>
      </c>
      <c r="C404" s="176" t="s">
        <v>306</v>
      </c>
      <c r="D404" s="80"/>
      <c r="E404" s="242"/>
      <c r="F404" s="242"/>
      <c r="G404" s="82" t="s">
        <v>79</v>
      </c>
      <c r="H404" s="157">
        <v>43326</v>
      </c>
      <c r="I404" s="243"/>
      <c r="J404" s="80"/>
      <c r="K404" s="158"/>
      <c r="L404" s="159"/>
      <c r="M404" s="258"/>
      <c r="N404" s="258"/>
      <c r="O404" s="258"/>
      <c r="P404" s="258"/>
      <c r="Q404" s="258"/>
      <c r="R404" s="258"/>
      <c r="S404" s="258"/>
      <c r="T404" s="258"/>
      <c r="U404" s="258"/>
      <c r="V404" s="258"/>
      <c r="W404" s="258"/>
      <c r="X404" s="258"/>
      <c r="Y404" s="258"/>
      <c r="Z404" s="258"/>
    </row>
    <row r="405" spans="1:26">
      <c r="A405" s="1"/>
      <c r="B405" s="1"/>
      <c r="C405" s="1"/>
      <c r="D405" s="1"/>
      <c r="E405" s="1"/>
      <c r="F405" s="1"/>
      <c r="G405" s="1"/>
      <c r="H405" s="177"/>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77"/>
      <c r="I406" s="1"/>
      <c r="J406" s="1"/>
      <c r="K406" s="1"/>
      <c r="L406" s="1"/>
      <c r="M406" s="1"/>
      <c r="N406" s="1"/>
      <c r="O406" s="1"/>
      <c r="P406" s="1"/>
      <c r="Q406" s="1"/>
      <c r="R406" s="1"/>
      <c r="S406" s="1"/>
      <c r="T406" s="1"/>
      <c r="U406" s="1"/>
      <c r="V406" s="1"/>
      <c r="W406" s="1"/>
      <c r="X406" s="1"/>
      <c r="Y406" s="1"/>
      <c r="Z406" s="1"/>
    </row>
    <row r="407" spans="1:26">
      <c r="A407" s="162" t="s">
        <v>659</v>
      </c>
      <c r="B407" s="163" t="s">
        <v>1774</v>
      </c>
      <c r="C407" s="146"/>
      <c r="D407" s="68"/>
      <c r="E407" s="148"/>
      <c r="F407" s="148"/>
      <c r="G407" s="68"/>
      <c r="H407" s="254"/>
      <c r="I407" s="67"/>
      <c r="J407" s="68"/>
      <c r="K407" s="147"/>
      <c r="L407" s="148"/>
      <c r="M407" s="1"/>
      <c r="N407" s="1"/>
      <c r="O407" s="1"/>
      <c r="P407" s="1"/>
      <c r="Q407" s="1"/>
      <c r="R407" s="1"/>
      <c r="S407" s="1"/>
      <c r="T407" s="1"/>
      <c r="U407" s="1"/>
      <c r="V407" s="1"/>
      <c r="W407" s="1"/>
      <c r="X407" s="1"/>
      <c r="Y407" s="1"/>
      <c r="Z407" s="1"/>
    </row>
    <row r="408" spans="1:26">
      <c r="A408" s="1"/>
      <c r="B408" s="1"/>
      <c r="C408" s="1"/>
      <c r="D408" s="1"/>
      <c r="E408" s="1"/>
      <c r="F408" s="1"/>
      <c r="G408" s="1"/>
      <c r="H408" s="177"/>
      <c r="I408" s="1"/>
      <c r="J408" s="1"/>
      <c r="K408" s="1"/>
      <c r="L408" s="1"/>
      <c r="M408" s="1"/>
      <c r="N408" s="1"/>
      <c r="O408" s="1"/>
      <c r="P408" s="1"/>
      <c r="Q408" s="1"/>
      <c r="R408" s="1"/>
      <c r="S408" s="1"/>
      <c r="T408" s="1"/>
      <c r="U408" s="1"/>
      <c r="V408" s="1"/>
      <c r="W408" s="1"/>
      <c r="X408" s="1"/>
      <c r="Y408" s="1"/>
      <c r="Z408" s="1"/>
    </row>
    <row r="409" spans="1:26">
      <c r="A409" s="104" t="s">
        <v>90</v>
      </c>
      <c r="B409" s="150" t="s">
        <v>348</v>
      </c>
      <c r="C409" s="73" t="s">
        <v>85</v>
      </c>
      <c r="D409" s="422" t="str">
        <f>IF(COUNTIF(D412:D414, "Failed") &gt; 0, "Failed", IF(COUNTA(D412:D414) = 0, "Not Tested", "Success"))</f>
        <v>Not Tested</v>
      </c>
      <c r="E409" s="412"/>
      <c r="F409" s="97" t="s">
        <v>86</v>
      </c>
      <c r="G409" s="401" t="str">
        <f>IF(COUNTIF(G412:G414, "Failed") &gt; 0, "Failed", IF(COUNTIF(G412:G414, "Need Testing") &gt; 0, "Need Testing", IF(COUNTA(G412:G414) = 0, "Not Tested", "Success")))</f>
        <v>Success</v>
      </c>
      <c r="H409" s="402"/>
      <c r="I409" s="73" t="s">
        <v>87</v>
      </c>
      <c r="J409" s="401" t="str">
        <f>IF(COUNTIF(J412:J414, "Failed") &gt; 0, "Failed", IF(COUNTIF(J412:J414, "Need Testing") &gt; 0, "Need Testing", IF(COUNTA(J412:J414) = 0, "Not Tested", "Success")))</f>
        <v>Not Tested</v>
      </c>
      <c r="K409" s="402"/>
      <c r="L409" s="152"/>
      <c r="M409" s="1"/>
      <c r="N409" s="1"/>
      <c r="O409" s="1"/>
      <c r="P409" s="1"/>
      <c r="Q409" s="1"/>
      <c r="R409" s="1"/>
      <c r="S409" s="1"/>
      <c r="T409" s="1"/>
      <c r="U409" s="1"/>
      <c r="V409" s="1"/>
      <c r="W409" s="1"/>
      <c r="X409" s="1"/>
      <c r="Y409" s="1"/>
      <c r="Z409" s="1"/>
    </row>
    <row r="410" spans="1:26">
      <c r="A410" s="403" t="s">
        <v>92</v>
      </c>
      <c r="B410" s="404" t="s">
        <v>93</v>
      </c>
      <c r="C410" s="404" t="s">
        <v>94</v>
      </c>
      <c r="D410" s="408" t="s">
        <v>95</v>
      </c>
      <c r="E410" s="409"/>
      <c r="F410" s="402"/>
      <c r="G410" s="408" t="s">
        <v>96</v>
      </c>
      <c r="H410" s="409"/>
      <c r="I410" s="402"/>
      <c r="J410" s="408" t="s">
        <v>97</v>
      </c>
      <c r="K410" s="409"/>
      <c r="L410" s="402"/>
      <c r="M410" s="1"/>
      <c r="N410" s="1"/>
      <c r="O410" s="1"/>
      <c r="P410" s="1"/>
      <c r="Q410" s="1"/>
      <c r="R410" s="1"/>
      <c r="S410" s="1"/>
      <c r="T410" s="1"/>
      <c r="U410" s="1"/>
      <c r="V410" s="1"/>
      <c r="W410" s="1"/>
      <c r="X410" s="1"/>
      <c r="Y410" s="1"/>
      <c r="Z410" s="1"/>
    </row>
    <row r="411" spans="1:26">
      <c r="A411" s="399"/>
      <c r="B411" s="399"/>
      <c r="C411" s="399"/>
      <c r="D411" s="75" t="s">
        <v>98</v>
      </c>
      <c r="E411" s="153" t="s">
        <v>99</v>
      </c>
      <c r="F411" s="153" t="s">
        <v>100</v>
      </c>
      <c r="G411" s="75" t="s">
        <v>98</v>
      </c>
      <c r="H411" s="76" t="s">
        <v>99</v>
      </c>
      <c r="I411" s="76" t="s">
        <v>100</v>
      </c>
      <c r="J411" s="75" t="s">
        <v>98</v>
      </c>
      <c r="K411" s="153" t="s">
        <v>99</v>
      </c>
      <c r="L411" s="153" t="s">
        <v>100</v>
      </c>
      <c r="M411" s="164"/>
      <c r="N411" s="164"/>
      <c r="O411" s="164"/>
      <c r="P411" s="164"/>
      <c r="Q411" s="164"/>
      <c r="R411" s="1"/>
      <c r="S411" s="1"/>
      <c r="T411" s="1"/>
      <c r="U411" s="1"/>
      <c r="V411" s="1"/>
      <c r="W411" s="1"/>
      <c r="X411" s="1"/>
      <c r="Y411" s="1"/>
      <c r="Z411" s="1"/>
    </row>
    <row r="412" spans="1:26" ht="45">
      <c r="A412" s="165">
        <v>1</v>
      </c>
      <c r="B412" s="154" t="s">
        <v>146</v>
      </c>
      <c r="C412" s="155" t="s">
        <v>147</v>
      </c>
      <c r="D412" s="80"/>
      <c r="E412" s="156"/>
      <c r="F412" s="156"/>
      <c r="G412" s="82" t="s">
        <v>79</v>
      </c>
      <c r="H412" s="157">
        <v>43326</v>
      </c>
      <c r="I412" s="84"/>
      <c r="J412" s="80"/>
      <c r="K412" s="158"/>
      <c r="L412" s="159"/>
      <c r="M412" s="1"/>
      <c r="N412" s="1"/>
      <c r="O412" s="1"/>
      <c r="P412" s="1"/>
      <c r="Q412" s="1"/>
      <c r="R412" s="1"/>
      <c r="S412" s="1"/>
      <c r="T412" s="1"/>
      <c r="U412" s="1"/>
      <c r="V412" s="1"/>
      <c r="W412" s="1"/>
      <c r="X412" s="1"/>
      <c r="Y412" s="1"/>
      <c r="Z412" s="1"/>
    </row>
    <row r="413" spans="1:26" ht="30">
      <c r="A413" s="165">
        <v>2</v>
      </c>
      <c r="B413" s="168" t="s">
        <v>148</v>
      </c>
      <c r="C413" s="169" t="s">
        <v>149</v>
      </c>
      <c r="D413" s="80"/>
      <c r="E413" s="156"/>
      <c r="F413" s="156"/>
      <c r="G413" s="82" t="s">
        <v>79</v>
      </c>
      <c r="H413" s="157">
        <v>43326</v>
      </c>
      <c r="I413" s="84"/>
      <c r="J413" s="80"/>
      <c r="K413" s="158"/>
      <c r="L413" s="159"/>
      <c r="M413" s="1"/>
      <c r="N413" s="1"/>
      <c r="O413" s="1"/>
      <c r="P413" s="1"/>
      <c r="Q413" s="1"/>
      <c r="R413" s="1"/>
      <c r="S413" s="1"/>
      <c r="T413" s="1"/>
      <c r="U413" s="1"/>
      <c r="V413" s="1"/>
      <c r="W413" s="1"/>
      <c r="X413" s="1"/>
      <c r="Y413" s="1"/>
      <c r="Z413" s="1"/>
    </row>
    <row r="414" spans="1:26" ht="12" customHeight="1">
      <c r="A414" s="165">
        <v>3</v>
      </c>
      <c r="B414" s="168" t="s">
        <v>150</v>
      </c>
      <c r="C414" s="160" t="s">
        <v>151</v>
      </c>
      <c r="D414" s="80"/>
      <c r="E414" s="156"/>
      <c r="F414" s="156"/>
      <c r="G414" s="95" t="s">
        <v>79</v>
      </c>
      <c r="H414" s="157">
        <v>43326</v>
      </c>
      <c r="I414" s="84"/>
      <c r="J414" s="80"/>
      <c r="K414" s="158"/>
      <c r="L414" s="159"/>
      <c r="M414" s="1"/>
      <c r="N414" s="1"/>
      <c r="O414" s="1"/>
      <c r="P414" s="1"/>
      <c r="Q414" s="1"/>
      <c r="R414" s="1"/>
      <c r="S414" s="1"/>
      <c r="T414" s="1"/>
      <c r="U414" s="1"/>
      <c r="V414" s="1"/>
      <c r="W414" s="1"/>
      <c r="X414" s="1"/>
      <c r="Y414" s="1"/>
      <c r="Z414" s="1"/>
    </row>
    <row r="415" spans="1:26">
      <c r="A415" s="1"/>
      <c r="B415" s="1"/>
      <c r="C415" s="1"/>
      <c r="D415" s="1"/>
      <c r="E415" s="1"/>
      <c r="F415" s="1"/>
      <c r="G415" s="1"/>
      <c r="H415" s="177"/>
      <c r="I415" s="1"/>
      <c r="J415" s="1"/>
      <c r="K415" s="1"/>
      <c r="L415" s="1"/>
      <c r="M415" s="1"/>
      <c r="N415" s="1"/>
      <c r="O415" s="1"/>
      <c r="P415" s="1"/>
      <c r="Q415" s="1"/>
      <c r="R415" s="1"/>
      <c r="S415" s="1"/>
      <c r="T415" s="1"/>
      <c r="U415" s="1"/>
      <c r="V415" s="1"/>
      <c r="W415" s="1"/>
      <c r="X415" s="1"/>
      <c r="Y415" s="1"/>
      <c r="Z415" s="1"/>
    </row>
    <row r="416" spans="1:26">
      <c r="A416" s="104" t="s">
        <v>119</v>
      </c>
      <c r="B416" s="150" t="s">
        <v>152</v>
      </c>
      <c r="C416" s="73" t="s">
        <v>85</v>
      </c>
      <c r="D416" s="422" t="str">
        <f>IF(COUNTIF(D419:D421, "Failed") &gt; 0, "Failed", IF(COUNTA(D419:D421) = 0, "Not Tested", "Success"))</f>
        <v>Not Tested</v>
      </c>
      <c r="E416" s="412"/>
      <c r="F416" s="97" t="s">
        <v>86</v>
      </c>
      <c r="G416" s="401" t="str">
        <f>IF(COUNTIF(G419:G421, "Failed") &gt; 0, "Failed", IF(COUNTIF(G419:G421, "Need Testing") &gt; 0, "Need Testing", IF(COUNTA(G419:G421) = 0, "Not Tested", "Success")))</f>
        <v>Failed</v>
      </c>
      <c r="H416" s="402"/>
      <c r="I416" s="73" t="s">
        <v>87</v>
      </c>
      <c r="J416" s="401" t="str">
        <f>IF(COUNTIF(J419:J421, "Failed") &gt; 0, "Failed", IF(COUNTIF(J419:J421, "Need Testing") &gt; 0, "Need Testing", IF(COUNTA(J419:J421) = 0, "Not Tested", "Success")))</f>
        <v>Not Tested</v>
      </c>
      <c r="K416" s="402"/>
      <c r="L416" s="152"/>
      <c r="M416" s="1"/>
      <c r="N416" s="1"/>
      <c r="O416" s="1"/>
      <c r="P416" s="1"/>
      <c r="Q416" s="1"/>
      <c r="R416" s="1"/>
      <c r="S416" s="1"/>
      <c r="T416" s="1"/>
      <c r="U416" s="1"/>
      <c r="V416" s="1"/>
      <c r="W416" s="1"/>
      <c r="X416" s="1"/>
      <c r="Y416" s="1"/>
      <c r="Z416" s="1"/>
    </row>
    <row r="417" spans="1:26">
      <c r="A417" s="403" t="s">
        <v>92</v>
      </c>
      <c r="B417" s="404" t="s">
        <v>93</v>
      </c>
      <c r="C417" s="404" t="s">
        <v>94</v>
      </c>
      <c r="D417" s="408" t="s">
        <v>95</v>
      </c>
      <c r="E417" s="409"/>
      <c r="F417" s="402"/>
      <c r="G417" s="408" t="s">
        <v>96</v>
      </c>
      <c r="H417" s="409"/>
      <c r="I417" s="402"/>
      <c r="J417" s="408" t="s">
        <v>97</v>
      </c>
      <c r="K417" s="409"/>
      <c r="L417" s="402"/>
      <c r="M417" s="1"/>
      <c r="N417" s="1"/>
      <c r="O417" s="1"/>
      <c r="P417" s="1"/>
      <c r="Q417" s="1"/>
      <c r="R417" s="1"/>
      <c r="S417" s="1"/>
      <c r="T417" s="1"/>
      <c r="U417" s="1"/>
      <c r="V417" s="1"/>
      <c r="W417" s="1"/>
      <c r="X417" s="1"/>
      <c r="Y417" s="1"/>
      <c r="Z417" s="1"/>
    </row>
    <row r="418" spans="1:26">
      <c r="A418" s="399"/>
      <c r="B418" s="399"/>
      <c r="C418" s="399"/>
      <c r="D418" s="75" t="s">
        <v>98</v>
      </c>
      <c r="E418" s="153" t="s">
        <v>99</v>
      </c>
      <c r="F418" s="153" t="s">
        <v>100</v>
      </c>
      <c r="G418" s="75" t="s">
        <v>98</v>
      </c>
      <c r="H418" s="76" t="s">
        <v>99</v>
      </c>
      <c r="I418" s="76" t="s">
        <v>100</v>
      </c>
      <c r="J418" s="75" t="s">
        <v>98</v>
      </c>
      <c r="K418" s="153" t="s">
        <v>99</v>
      </c>
      <c r="L418" s="153" t="s">
        <v>100</v>
      </c>
      <c r="M418" s="1"/>
      <c r="N418" s="1"/>
      <c r="O418" s="1"/>
      <c r="P418" s="1"/>
      <c r="Q418" s="1"/>
      <c r="R418" s="1"/>
      <c r="S418" s="1"/>
      <c r="T418" s="1"/>
      <c r="U418" s="1"/>
      <c r="V418" s="1"/>
      <c r="W418" s="1"/>
      <c r="X418" s="1"/>
      <c r="Y418" s="1"/>
      <c r="Z418" s="1"/>
    </row>
    <row r="419" spans="1:26" ht="45">
      <c r="A419" s="165">
        <v>1</v>
      </c>
      <c r="B419" s="154" t="s">
        <v>153</v>
      </c>
      <c r="C419" s="155" t="s">
        <v>154</v>
      </c>
      <c r="D419" s="80"/>
      <c r="E419" s="156"/>
      <c r="F419" s="156"/>
      <c r="G419" s="82" t="s">
        <v>79</v>
      </c>
      <c r="H419" s="157">
        <v>43326</v>
      </c>
      <c r="I419" s="84"/>
      <c r="J419" s="80"/>
      <c r="K419" s="158"/>
      <c r="L419" s="159"/>
      <c r="M419" s="1"/>
      <c r="N419" s="1"/>
      <c r="O419" s="1"/>
      <c r="P419" s="1"/>
      <c r="Q419" s="1"/>
      <c r="R419" s="1"/>
      <c r="S419" s="1"/>
      <c r="T419" s="1"/>
      <c r="U419" s="1"/>
      <c r="V419" s="1"/>
      <c r="W419" s="1"/>
      <c r="X419" s="1"/>
      <c r="Y419" s="1"/>
      <c r="Z419" s="1"/>
    </row>
    <row r="420" spans="1:26" ht="30">
      <c r="A420" s="165">
        <v>2</v>
      </c>
      <c r="B420" s="168" t="s">
        <v>148</v>
      </c>
      <c r="C420" s="169" t="s">
        <v>149</v>
      </c>
      <c r="D420" s="80"/>
      <c r="E420" s="156"/>
      <c r="F420" s="156"/>
      <c r="G420" s="82" t="s">
        <v>79</v>
      </c>
      <c r="H420" s="157">
        <v>43326</v>
      </c>
      <c r="I420" s="84"/>
      <c r="J420" s="80"/>
      <c r="K420" s="158"/>
      <c r="L420" s="159"/>
      <c r="M420" s="164"/>
      <c r="N420" s="164"/>
      <c r="O420" s="164"/>
      <c r="P420" s="164"/>
      <c r="Q420" s="164"/>
      <c r="R420" s="1"/>
      <c r="S420" s="1"/>
      <c r="T420" s="1"/>
      <c r="U420" s="1"/>
      <c r="V420" s="1"/>
      <c r="W420" s="1"/>
      <c r="X420" s="1"/>
      <c r="Y420" s="1"/>
      <c r="Z420" s="1"/>
    </row>
    <row r="421" spans="1:26" ht="45">
      <c r="A421" s="165">
        <v>3</v>
      </c>
      <c r="B421" s="168" t="s">
        <v>150</v>
      </c>
      <c r="C421" s="160" t="s">
        <v>155</v>
      </c>
      <c r="D421" s="80"/>
      <c r="E421" s="156"/>
      <c r="F421" s="156"/>
      <c r="G421" s="82" t="s">
        <v>80</v>
      </c>
      <c r="H421" s="157">
        <v>43326</v>
      </c>
      <c r="I421" s="84"/>
      <c r="J421" s="80"/>
      <c r="K421" s="158"/>
      <c r="L421" s="159"/>
      <c r="M421" s="1"/>
      <c r="N421" s="1"/>
      <c r="O421" s="1"/>
      <c r="P421" s="1"/>
      <c r="Q421" s="1"/>
      <c r="R421" s="1"/>
      <c r="S421" s="1"/>
      <c r="T421" s="1"/>
      <c r="U421" s="1"/>
      <c r="V421" s="1"/>
      <c r="W421" s="1"/>
      <c r="X421" s="1"/>
      <c r="Y421" s="1"/>
      <c r="Z421" s="1"/>
    </row>
    <row r="422" spans="1:26">
      <c r="A422" s="1"/>
      <c r="B422" s="1"/>
      <c r="C422" s="1"/>
      <c r="D422" s="1"/>
      <c r="E422" s="1"/>
      <c r="F422" s="1"/>
      <c r="G422" s="1"/>
      <c r="H422" s="177"/>
      <c r="I422" s="1"/>
      <c r="J422" s="1"/>
      <c r="K422" s="1"/>
      <c r="L422" s="1"/>
      <c r="M422" s="1"/>
      <c r="N422" s="1"/>
      <c r="O422" s="1"/>
      <c r="P422" s="1"/>
      <c r="Q422" s="1"/>
      <c r="R422" s="1"/>
      <c r="S422" s="1"/>
      <c r="T422" s="1"/>
      <c r="U422" s="1"/>
      <c r="V422" s="1"/>
      <c r="W422" s="1"/>
      <c r="X422" s="1"/>
      <c r="Y422" s="1"/>
      <c r="Z422" s="1"/>
    </row>
    <row r="423" spans="1:26">
      <c r="A423" s="104" t="s">
        <v>134</v>
      </c>
      <c r="B423" s="150" t="s">
        <v>156</v>
      </c>
      <c r="C423" s="73" t="s">
        <v>85</v>
      </c>
      <c r="D423" s="422" t="str">
        <f>IF(COUNTIF(D426:D428, "Failed") &gt; 0, "Failed", IF(COUNTA(D426:D428) = 0, "Not Tested", "Success"))</f>
        <v>Not Tested</v>
      </c>
      <c r="E423" s="412"/>
      <c r="F423" s="97" t="s">
        <v>86</v>
      </c>
      <c r="G423" s="401" t="str">
        <f>IF(COUNTIF(G426:G428, "Failed") &gt; 0, "Failed", IF(COUNTIF(G426:G428, "Need Testing") &gt; 0, "Need Testing", IF(COUNTA(G426:G428) = 0, "Not Tested", "Success")))</f>
        <v>Failed</v>
      </c>
      <c r="H423" s="402"/>
      <c r="I423" s="73" t="s">
        <v>87</v>
      </c>
      <c r="J423" s="401" t="str">
        <f>IF(COUNTIF(J426:J428, "Failed") &gt; 0, "Failed", IF(COUNTIF(J426:J428, "Need Testing") &gt; 0, "Need Testing", IF(COUNTA(J426:J428) = 0, "Not Tested", "Success")))</f>
        <v>Not Tested</v>
      </c>
      <c r="K423" s="402"/>
      <c r="L423" s="152"/>
      <c r="M423" s="1"/>
      <c r="N423" s="1"/>
      <c r="O423" s="1"/>
      <c r="P423" s="1"/>
      <c r="Q423" s="1"/>
      <c r="R423" s="1"/>
      <c r="S423" s="1"/>
      <c r="T423" s="1"/>
      <c r="U423" s="1"/>
      <c r="V423" s="1"/>
      <c r="W423" s="1"/>
      <c r="X423" s="1"/>
      <c r="Y423" s="1"/>
      <c r="Z423" s="1"/>
    </row>
    <row r="424" spans="1:26">
      <c r="A424" s="403" t="s">
        <v>92</v>
      </c>
      <c r="B424" s="404" t="s">
        <v>93</v>
      </c>
      <c r="C424" s="404" t="s">
        <v>94</v>
      </c>
      <c r="D424" s="408" t="s">
        <v>95</v>
      </c>
      <c r="E424" s="409"/>
      <c r="F424" s="402"/>
      <c r="G424" s="408" t="s">
        <v>96</v>
      </c>
      <c r="H424" s="409"/>
      <c r="I424" s="402"/>
      <c r="J424" s="408" t="s">
        <v>97</v>
      </c>
      <c r="K424" s="409"/>
      <c r="L424" s="402"/>
      <c r="M424" s="1"/>
      <c r="N424" s="1"/>
      <c r="O424" s="1"/>
      <c r="P424" s="1"/>
      <c r="Q424" s="1"/>
      <c r="R424" s="1"/>
      <c r="S424" s="1"/>
      <c r="T424" s="1"/>
      <c r="U424" s="1"/>
      <c r="V424" s="1"/>
      <c r="W424" s="1"/>
      <c r="X424" s="1"/>
      <c r="Y424" s="1"/>
      <c r="Z424" s="1"/>
    </row>
    <row r="425" spans="1:26">
      <c r="A425" s="399"/>
      <c r="B425" s="399"/>
      <c r="C425" s="399"/>
      <c r="D425" s="75" t="s">
        <v>98</v>
      </c>
      <c r="E425" s="153" t="s">
        <v>99</v>
      </c>
      <c r="F425" s="153" t="s">
        <v>100</v>
      </c>
      <c r="G425" s="75" t="s">
        <v>98</v>
      </c>
      <c r="H425" s="76" t="s">
        <v>99</v>
      </c>
      <c r="I425" s="76" t="s">
        <v>100</v>
      </c>
      <c r="J425" s="75" t="s">
        <v>98</v>
      </c>
      <c r="K425" s="153" t="s">
        <v>99</v>
      </c>
      <c r="L425" s="153" t="s">
        <v>100</v>
      </c>
      <c r="M425" s="1"/>
      <c r="N425" s="1"/>
      <c r="O425" s="1"/>
      <c r="P425" s="1"/>
      <c r="Q425" s="1"/>
      <c r="R425" s="1"/>
      <c r="S425" s="1"/>
      <c r="T425" s="1"/>
      <c r="U425" s="1"/>
      <c r="V425" s="1"/>
      <c r="W425" s="1"/>
      <c r="X425" s="1"/>
      <c r="Y425" s="1"/>
      <c r="Z425" s="1"/>
    </row>
    <row r="426" spans="1:26" ht="45">
      <c r="A426" s="165">
        <v>1</v>
      </c>
      <c r="B426" s="154" t="s">
        <v>1717</v>
      </c>
      <c r="C426" s="155" t="s">
        <v>158</v>
      </c>
      <c r="D426" s="80"/>
      <c r="E426" s="156"/>
      <c r="F426" s="156"/>
      <c r="G426" s="82" t="s">
        <v>79</v>
      </c>
      <c r="H426" s="157">
        <v>43326</v>
      </c>
      <c r="I426" s="84"/>
      <c r="J426" s="80"/>
      <c r="K426" s="158"/>
      <c r="L426" s="159"/>
      <c r="M426" s="1"/>
      <c r="N426" s="1"/>
      <c r="O426" s="1"/>
      <c r="P426" s="1"/>
      <c r="Q426" s="1"/>
      <c r="R426" s="1"/>
      <c r="S426" s="1"/>
      <c r="T426" s="1"/>
      <c r="U426" s="1"/>
      <c r="V426" s="1"/>
      <c r="W426" s="1"/>
      <c r="X426" s="1"/>
      <c r="Y426" s="1"/>
      <c r="Z426" s="1"/>
    </row>
    <row r="427" spans="1:26" ht="30">
      <c r="A427" s="165">
        <v>2</v>
      </c>
      <c r="B427" s="168" t="s">
        <v>148</v>
      </c>
      <c r="C427" s="169" t="s">
        <v>149</v>
      </c>
      <c r="D427" s="80"/>
      <c r="E427" s="156"/>
      <c r="F427" s="156"/>
      <c r="G427" s="82" t="s">
        <v>79</v>
      </c>
      <c r="H427" s="157">
        <v>43326</v>
      </c>
      <c r="I427" s="84"/>
      <c r="J427" s="80"/>
      <c r="K427" s="158"/>
      <c r="L427" s="159"/>
      <c r="M427" s="164"/>
      <c r="N427" s="164"/>
      <c r="O427" s="164"/>
      <c r="P427" s="164"/>
      <c r="Q427" s="164"/>
      <c r="R427" s="1"/>
      <c r="S427" s="1"/>
      <c r="T427" s="1"/>
      <c r="U427" s="1"/>
      <c r="V427" s="1"/>
      <c r="W427" s="1"/>
      <c r="X427" s="1"/>
      <c r="Y427" s="1"/>
      <c r="Z427" s="1"/>
    </row>
    <row r="428" spans="1:26" ht="45">
      <c r="A428" s="165">
        <v>3</v>
      </c>
      <c r="B428" s="168" t="s">
        <v>150</v>
      </c>
      <c r="C428" s="160" t="s">
        <v>155</v>
      </c>
      <c r="D428" s="80"/>
      <c r="E428" s="156"/>
      <c r="F428" s="156"/>
      <c r="G428" s="82" t="s">
        <v>80</v>
      </c>
      <c r="H428" s="157">
        <v>43326</v>
      </c>
      <c r="I428" s="84"/>
      <c r="J428" s="80"/>
      <c r="K428" s="158"/>
      <c r="L428" s="159"/>
      <c r="M428" s="1"/>
      <c r="N428" s="1"/>
      <c r="O428" s="1"/>
      <c r="P428" s="1"/>
      <c r="Q428" s="1"/>
      <c r="R428" s="1"/>
      <c r="S428" s="1"/>
      <c r="T428" s="1"/>
      <c r="U428" s="1"/>
      <c r="V428" s="1"/>
      <c r="W428" s="1"/>
      <c r="X428" s="1"/>
      <c r="Y428" s="1"/>
      <c r="Z428" s="1"/>
    </row>
    <row r="429" spans="1:26">
      <c r="A429" s="1"/>
      <c r="B429" s="1"/>
      <c r="C429" s="1"/>
      <c r="D429" s="1"/>
      <c r="E429" s="1"/>
      <c r="F429" s="1"/>
      <c r="G429" s="1"/>
      <c r="H429" s="177"/>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77"/>
      <c r="I430" s="1"/>
      <c r="J430" s="1"/>
      <c r="K430" s="1"/>
      <c r="L430" s="1"/>
      <c r="M430" s="1"/>
      <c r="N430" s="1"/>
      <c r="O430" s="1"/>
      <c r="P430" s="1"/>
      <c r="Q430" s="1"/>
      <c r="R430" s="1"/>
      <c r="S430" s="1"/>
      <c r="T430" s="1"/>
      <c r="U430" s="1"/>
      <c r="V430" s="1"/>
      <c r="W430" s="1"/>
      <c r="X430" s="1"/>
      <c r="Y430" s="1"/>
      <c r="Z430" s="1"/>
    </row>
    <row r="431" spans="1:26">
      <c r="A431" s="255" t="s">
        <v>663</v>
      </c>
      <c r="B431" s="256" t="s">
        <v>1776</v>
      </c>
      <c r="C431" s="235"/>
      <c r="D431" s="236"/>
      <c r="E431" s="235"/>
      <c r="F431" s="235"/>
      <c r="G431" s="236"/>
      <c r="H431" s="257"/>
      <c r="I431" s="236"/>
      <c r="J431" s="236"/>
      <c r="K431" s="235"/>
      <c r="L431" s="235"/>
      <c r="M431" s="258"/>
      <c r="N431" s="258"/>
      <c r="O431" s="258"/>
      <c r="P431" s="258"/>
      <c r="Q431" s="258"/>
      <c r="R431" s="258"/>
      <c r="S431" s="258"/>
      <c r="T431" s="258"/>
      <c r="U431" s="258"/>
      <c r="V431" s="258"/>
      <c r="W431" s="258"/>
      <c r="X431" s="258"/>
      <c r="Y431" s="258"/>
      <c r="Z431" s="258"/>
    </row>
    <row r="432" spans="1:26">
      <c r="A432" s="259"/>
      <c r="B432" s="259"/>
      <c r="C432" s="259"/>
      <c r="D432" s="259"/>
      <c r="E432" s="259"/>
      <c r="F432" s="259"/>
      <c r="G432" s="259"/>
      <c r="H432" s="260"/>
      <c r="I432" s="259"/>
      <c r="J432" s="259"/>
      <c r="K432" s="259"/>
      <c r="L432" s="259"/>
      <c r="M432" s="258"/>
      <c r="N432" s="258"/>
      <c r="O432" s="258"/>
      <c r="P432" s="258"/>
      <c r="Q432" s="258"/>
      <c r="R432" s="258"/>
      <c r="S432" s="258"/>
      <c r="T432" s="258"/>
      <c r="U432" s="258"/>
      <c r="V432" s="258"/>
      <c r="W432" s="258"/>
      <c r="X432" s="258"/>
      <c r="Y432" s="258"/>
      <c r="Z432" s="258"/>
    </row>
    <row r="433" spans="1:26">
      <c r="A433" s="261" t="s">
        <v>90</v>
      </c>
      <c r="B433" s="270" t="s">
        <v>294</v>
      </c>
      <c r="C433" s="263" t="s">
        <v>85</v>
      </c>
      <c r="D433" s="422" t="str">
        <f>IF(COUNTIF(D436:D438, "Failed") &gt; 0, "Failed", IF(COUNTA(D436:D438) = 0, "Not Tested", "Success"))</f>
        <v>Not Tested</v>
      </c>
      <c r="E433" s="412"/>
      <c r="F433" s="272" t="s">
        <v>86</v>
      </c>
      <c r="G433" s="401" t="str">
        <f>IF(COUNTIF(G436:G438, "Failed") &gt; 0, "Failed", IF(COUNTIF(G436:G438, "Need Testing") &gt; 0, "Need Testing", IF(COUNTA(G436:G438) = 0, "Not Tested", "Success")))</f>
        <v>Success</v>
      </c>
      <c r="H433" s="402"/>
      <c r="I433" s="263" t="s">
        <v>87</v>
      </c>
      <c r="J433" s="401" t="str">
        <f>IF(COUNTIF(J436:J438, "Failed") &gt; 0, "Failed", IF(COUNTIF(J436:J438, "Need Testing") &gt; 0, "Need Testing", IF(COUNTA(J436:J438) = 0, "Not Tested", "Success")))</f>
        <v>Not Tested</v>
      </c>
      <c r="K433" s="402"/>
      <c r="L433" s="152"/>
      <c r="M433" s="258"/>
      <c r="N433" s="258"/>
      <c r="O433" s="258"/>
      <c r="P433" s="258"/>
      <c r="Q433" s="258"/>
      <c r="R433" s="258"/>
      <c r="S433" s="258"/>
      <c r="T433" s="258"/>
      <c r="U433" s="258"/>
      <c r="V433" s="258"/>
      <c r="W433" s="258"/>
      <c r="X433" s="258"/>
      <c r="Y433" s="258"/>
      <c r="Z433" s="258"/>
    </row>
    <row r="434" spans="1:26">
      <c r="A434" s="416" t="s">
        <v>92</v>
      </c>
      <c r="B434" s="417" t="s">
        <v>93</v>
      </c>
      <c r="C434" s="417" t="s">
        <v>94</v>
      </c>
      <c r="D434" s="418" t="s">
        <v>95</v>
      </c>
      <c r="E434" s="411"/>
      <c r="F434" s="412"/>
      <c r="G434" s="418" t="s">
        <v>96</v>
      </c>
      <c r="H434" s="411"/>
      <c r="I434" s="412"/>
      <c r="J434" s="408" t="s">
        <v>97</v>
      </c>
      <c r="K434" s="409"/>
      <c r="L434" s="402"/>
      <c r="M434" s="258"/>
      <c r="N434" s="258"/>
      <c r="O434" s="258"/>
      <c r="P434" s="258"/>
      <c r="Q434" s="258"/>
      <c r="R434" s="258"/>
      <c r="S434" s="258"/>
      <c r="T434" s="258"/>
      <c r="U434" s="258"/>
      <c r="V434" s="258"/>
      <c r="W434" s="258"/>
      <c r="X434" s="258"/>
      <c r="Y434" s="258"/>
      <c r="Z434" s="258"/>
    </row>
    <row r="435" spans="1:26">
      <c r="A435" s="399"/>
      <c r="B435" s="412"/>
      <c r="C435" s="412"/>
      <c r="D435" s="202" t="s">
        <v>98</v>
      </c>
      <c r="E435" s="203" t="s">
        <v>99</v>
      </c>
      <c r="F435" s="203" t="s">
        <v>100</v>
      </c>
      <c r="G435" s="202" t="s">
        <v>98</v>
      </c>
      <c r="H435" s="120" t="s">
        <v>99</v>
      </c>
      <c r="I435" s="204" t="s">
        <v>100</v>
      </c>
      <c r="J435" s="75" t="s">
        <v>98</v>
      </c>
      <c r="K435" s="153" t="s">
        <v>99</v>
      </c>
      <c r="L435" s="153" t="s">
        <v>100</v>
      </c>
      <c r="M435" s="258"/>
      <c r="N435" s="258"/>
      <c r="O435" s="258"/>
      <c r="P435" s="258"/>
      <c r="Q435" s="258"/>
      <c r="R435" s="258"/>
      <c r="S435" s="258"/>
      <c r="T435" s="258"/>
      <c r="U435" s="258"/>
      <c r="V435" s="258"/>
      <c r="W435" s="258"/>
      <c r="X435" s="258"/>
      <c r="Y435" s="258"/>
      <c r="Z435" s="258"/>
    </row>
    <row r="436" spans="1:26" ht="45">
      <c r="A436" s="173">
        <v>1</v>
      </c>
      <c r="B436" s="174" t="s">
        <v>295</v>
      </c>
      <c r="C436" s="175" t="s">
        <v>296</v>
      </c>
      <c r="D436" s="241"/>
      <c r="E436" s="242"/>
      <c r="F436" s="242"/>
      <c r="G436" s="82" t="s">
        <v>79</v>
      </c>
      <c r="H436" s="157">
        <v>43326</v>
      </c>
      <c r="I436" s="243"/>
      <c r="J436" s="80"/>
      <c r="K436" s="158"/>
      <c r="L436" s="159"/>
      <c r="M436" s="258"/>
      <c r="N436" s="258"/>
      <c r="O436" s="258"/>
      <c r="P436" s="258"/>
      <c r="Q436" s="258"/>
      <c r="R436" s="258"/>
      <c r="S436" s="258"/>
      <c r="T436" s="258"/>
      <c r="U436" s="258"/>
      <c r="V436" s="258"/>
      <c r="W436" s="258"/>
      <c r="X436" s="258"/>
      <c r="Y436" s="258"/>
      <c r="Z436" s="258"/>
    </row>
    <row r="437" spans="1:26" ht="30">
      <c r="A437" s="173">
        <v>2</v>
      </c>
      <c r="B437" s="245" t="s">
        <v>148</v>
      </c>
      <c r="C437" s="246" t="s">
        <v>149</v>
      </c>
      <c r="D437" s="241"/>
      <c r="E437" s="242"/>
      <c r="F437" s="242"/>
      <c r="G437" s="82" t="s">
        <v>79</v>
      </c>
      <c r="H437" s="157">
        <v>43326</v>
      </c>
      <c r="I437" s="243"/>
      <c r="J437" s="80"/>
      <c r="K437" s="158"/>
      <c r="L437" s="159"/>
      <c r="M437" s="258"/>
      <c r="N437" s="258"/>
      <c r="O437" s="258"/>
      <c r="P437" s="258"/>
      <c r="Q437" s="258"/>
      <c r="R437" s="258"/>
      <c r="S437" s="258"/>
      <c r="T437" s="258"/>
      <c r="U437" s="258"/>
      <c r="V437" s="258"/>
      <c r="W437" s="258"/>
      <c r="X437" s="258"/>
      <c r="Y437" s="258"/>
      <c r="Z437" s="258"/>
    </row>
    <row r="438" spans="1:26" ht="45">
      <c r="A438" s="173">
        <v>3</v>
      </c>
      <c r="B438" s="245" t="s">
        <v>150</v>
      </c>
      <c r="C438" s="176" t="s">
        <v>1765</v>
      </c>
      <c r="D438" s="241"/>
      <c r="E438" s="242"/>
      <c r="F438" s="242"/>
      <c r="G438" s="82" t="s">
        <v>79</v>
      </c>
      <c r="H438" s="157">
        <v>43326</v>
      </c>
      <c r="I438" s="243"/>
      <c r="J438" s="80"/>
      <c r="K438" s="158"/>
      <c r="L438" s="159"/>
      <c r="M438" s="258"/>
      <c r="N438" s="258"/>
      <c r="O438" s="258"/>
      <c r="P438" s="258"/>
      <c r="Q438" s="258"/>
      <c r="R438" s="258"/>
      <c r="S438" s="258"/>
      <c r="T438" s="258"/>
      <c r="U438" s="258"/>
      <c r="V438" s="258"/>
      <c r="W438" s="258"/>
      <c r="X438" s="258"/>
      <c r="Y438" s="258"/>
      <c r="Z438" s="258"/>
    </row>
    <row r="439" spans="1:26">
      <c r="A439" s="1"/>
      <c r="B439" s="1"/>
      <c r="C439" s="1"/>
      <c r="D439" s="1"/>
      <c r="E439" s="1"/>
      <c r="F439" s="1"/>
      <c r="G439" s="1"/>
      <c r="H439" s="177"/>
      <c r="I439" s="1"/>
      <c r="J439" s="1"/>
      <c r="K439" s="1"/>
      <c r="L439" s="1"/>
      <c r="M439" s="1"/>
      <c r="N439" s="1"/>
      <c r="O439" s="1"/>
      <c r="P439" s="1"/>
      <c r="Q439" s="1"/>
      <c r="R439" s="1"/>
      <c r="S439" s="1"/>
      <c r="T439" s="1"/>
      <c r="U439" s="1"/>
      <c r="V439" s="1"/>
      <c r="W439" s="1"/>
      <c r="X439" s="1"/>
      <c r="Y439" s="1"/>
      <c r="Z439" s="1"/>
    </row>
    <row r="440" spans="1:26" ht="12" customHeight="1">
      <c r="A440" s="265" t="s">
        <v>119</v>
      </c>
      <c r="B440" s="269" t="s">
        <v>1777</v>
      </c>
      <c r="C440" s="267" t="s">
        <v>85</v>
      </c>
      <c r="D440" s="422" t="str">
        <f>IF(COUNTIF(D443:D445, "Failed") &gt; 0, "Failed", IF(COUNTA(D443:D445) = 0, "Not Tested", "Success"))</f>
        <v>Not Tested</v>
      </c>
      <c r="E440" s="412"/>
      <c r="F440" s="273" t="s">
        <v>86</v>
      </c>
      <c r="G440" s="401" t="str">
        <f>IF(COUNTIF(G443:G445, "Failed") &gt; 0, "Failed", IF(COUNTIF(G443:G445, "Need Testing") &gt; 0, "Need Testing", IF(COUNTA(G443:G445) = 0, "Not Tested", "Success")))</f>
        <v>Success</v>
      </c>
      <c r="H440" s="402"/>
      <c r="I440" s="267" t="s">
        <v>87</v>
      </c>
      <c r="J440" s="401" t="str">
        <f>IF(COUNTIF(J443:J445, "Failed") &gt; 0, "Failed", IF(COUNTIF(J443:J445, "Need Testing") &gt; 0, "Need Testing", IF(COUNTA(J443:J445) = 0, "Not Tested", "Success")))</f>
        <v>Not Tested</v>
      </c>
      <c r="K440" s="402"/>
      <c r="L440" s="152"/>
      <c r="M440" s="258"/>
      <c r="N440" s="258"/>
      <c r="O440" s="258"/>
      <c r="P440" s="258"/>
      <c r="Q440" s="258"/>
      <c r="R440" s="258"/>
      <c r="S440" s="258"/>
      <c r="T440" s="258"/>
      <c r="U440" s="258"/>
      <c r="V440" s="258"/>
      <c r="W440" s="258"/>
      <c r="X440" s="258"/>
      <c r="Y440" s="258"/>
      <c r="Z440" s="258"/>
    </row>
    <row r="441" spans="1:26">
      <c r="A441" s="416" t="s">
        <v>92</v>
      </c>
      <c r="B441" s="417" t="s">
        <v>93</v>
      </c>
      <c r="C441" s="417" t="s">
        <v>94</v>
      </c>
      <c r="D441" s="418" t="s">
        <v>95</v>
      </c>
      <c r="E441" s="411"/>
      <c r="F441" s="412"/>
      <c r="G441" s="418" t="s">
        <v>96</v>
      </c>
      <c r="H441" s="411"/>
      <c r="I441" s="412"/>
      <c r="J441" s="408" t="s">
        <v>97</v>
      </c>
      <c r="K441" s="409"/>
      <c r="L441" s="402"/>
      <c r="M441" s="258"/>
      <c r="N441" s="258"/>
      <c r="O441" s="258"/>
      <c r="P441" s="258"/>
      <c r="Q441" s="258"/>
      <c r="R441" s="258"/>
      <c r="S441" s="258"/>
      <c r="T441" s="258"/>
      <c r="U441" s="258"/>
      <c r="V441" s="258"/>
      <c r="W441" s="258"/>
      <c r="X441" s="258"/>
      <c r="Y441" s="258"/>
      <c r="Z441" s="258"/>
    </row>
    <row r="442" spans="1:26">
      <c r="A442" s="399"/>
      <c r="B442" s="412"/>
      <c r="C442" s="412"/>
      <c r="D442" s="202" t="s">
        <v>98</v>
      </c>
      <c r="E442" s="203" t="s">
        <v>99</v>
      </c>
      <c r="F442" s="203" t="s">
        <v>100</v>
      </c>
      <c r="G442" s="202" t="s">
        <v>98</v>
      </c>
      <c r="H442" s="120" t="s">
        <v>99</v>
      </c>
      <c r="I442" s="204" t="s">
        <v>100</v>
      </c>
      <c r="J442" s="75" t="s">
        <v>98</v>
      </c>
      <c r="K442" s="153" t="s">
        <v>99</v>
      </c>
      <c r="L442" s="153" t="s">
        <v>100</v>
      </c>
      <c r="M442" s="258"/>
      <c r="N442" s="258"/>
      <c r="O442" s="258"/>
      <c r="P442" s="258"/>
      <c r="Q442" s="258"/>
      <c r="R442" s="258"/>
      <c r="S442" s="258"/>
      <c r="T442" s="258"/>
      <c r="U442" s="258"/>
      <c r="V442" s="258"/>
      <c r="W442" s="258"/>
      <c r="X442" s="258"/>
      <c r="Y442" s="258"/>
      <c r="Z442" s="258"/>
    </row>
    <row r="443" spans="1:26" ht="45">
      <c r="A443" s="244">
        <v>1</v>
      </c>
      <c r="B443" s="174" t="s">
        <v>1778</v>
      </c>
      <c r="C443" s="175" t="s">
        <v>1779</v>
      </c>
      <c r="D443" s="241"/>
      <c r="E443" s="242"/>
      <c r="F443" s="242"/>
      <c r="G443" s="82" t="s">
        <v>79</v>
      </c>
      <c r="H443" s="157">
        <v>43326</v>
      </c>
      <c r="I443" s="243"/>
      <c r="J443" s="80"/>
      <c r="K443" s="158"/>
      <c r="L443" s="159"/>
      <c r="M443" s="258"/>
      <c r="N443" s="258"/>
      <c r="O443" s="258"/>
      <c r="P443" s="258"/>
      <c r="Q443" s="258"/>
      <c r="R443" s="258"/>
      <c r="S443" s="258"/>
      <c r="T443" s="258"/>
      <c r="U443" s="258"/>
      <c r="V443" s="258"/>
      <c r="W443" s="258"/>
      <c r="X443" s="258"/>
      <c r="Y443" s="258"/>
      <c r="Z443" s="258"/>
    </row>
    <row r="444" spans="1:26" ht="30">
      <c r="A444" s="173">
        <v>2</v>
      </c>
      <c r="B444" s="245" t="s">
        <v>148</v>
      </c>
      <c r="C444" s="246" t="s">
        <v>149</v>
      </c>
      <c r="D444" s="241"/>
      <c r="E444" s="242"/>
      <c r="F444" s="242"/>
      <c r="G444" s="82" t="s">
        <v>79</v>
      </c>
      <c r="H444" s="157">
        <v>43326</v>
      </c>
      <c r="I444" s="243"/>
      <c r="J444" s="80"/>
      <c r="K444" s="158"/>
      <c r="L444" s="159"/>
      <c r="M444" s="258"/>
      <c r="N444" s="258"/>
      <c r="O444" s="258"/>
      <c r="P444" s="258"/>
      <c r="Q444" s="258"/>
      <c r="R444" s="258"/>
      <c r="S444" s="258"/>
      <c r="T444" s="258"/>
      <c r="U444" s="258"/>
      <c r="V444" s="258"/>
      <c r="W444" s="258"/>
      <c r="X444" s="258"/>
      <c r="Y444" s="258"/>
      <c r="Z444" s="258"/>
    </row>
    <row r="445" spans="1:26" ht="60">
      <c r="A445" s="244">
        <v>3</v>
      </c>
      <c r="B445" s="245" t="s">
        <v>150</v>
      </c>
      <c r="C445" s="176" t="s">
        <v>1780</v>
      </c>
      <c r="D445" s="241"/>
      <c r="E445" s="242"/>
      <c r="F445" s="242"/>
      <c r="G445" s="82" t="s">
        <v>79</v>
      </c>
      <c r="H445" s="157">
        <v>43326</v>
      </c>
      <c r="I445" s="243"/>
      <c r="J445" s="80"/>
      <c r="K445" s="158"/>
      <c r="L445" s="159"/>
      <c r="M445" s="258"/>
      <c r="N445" s="258"/>
      <c r="O445" s="258"/>
      <c r="P445" s="258"/>
      <c r="Q445" s="258"/>
      <c r="R445" s="258"/>
      <c r="S445" s="258"/>
      <c r="T445" s="258"/>
      <c r="U445" s="258"/>
      <c r="V445" s="258"/>
      <c r="W445" s="258"/>
      <c r="X445" s="258"/>
      <c r="Y445" s="258"/>
      <c r="Z445" s="258"/>
    </row>
    <row r="446" spans="1:26">
      <c r="A446" s="1"/>
      <c r="B446" s="1"/>
      <c r="C446" s="1"/>
      <c r="D446" s="1"/>
      <c r="E446" s="1"/>
      <c r="F446" s="1"/>
      <c r="G446" s="1"/>
      <c r="H446" s="177"/>
      <c r="I446" s="1"/>
      <c r="J446" s="1"/>
      <c r="K446" s="1"/>
      <c r="L446" s="1"/>
      <c r="M446" s="1"/>
      <c r="N446" s="1"/>
      <c r="O446" s="1"/>
      <c r="P446" s="1"/>
      <c r="Q446" s="1"/>
      <c r="R446" s="1"/>
      <c r="S446" s="1"/>
      <c r="T446" s="1"/>
      <c r="U446" s="1"/>
      <c r="V446" s="1"/>
      <c r="W446" s="1"/>
      <c r="X446" s="1"/>
      <c r="Y446" s="1"/>
      <c r="Z446" s="1"/>
    </row>
    <row r="447" spans="1:26" ht="12" customHeight="1">
      <c r="A447" s="268" t="s">
        <v>134</v>
      </c>
      <c r="B447" s="269" t="s">
        <v>1781</v>
      </c>
      <c r="C447" s="267" t="s">
        <v>85</v>
      </c>
      <c r="D447" s="422" t="str">
        <f>IF(COUNTIF(D450:D452, "Failed") &gt; 0, "Failed", IF(COUNTA(D450:D452) = 0, "Not Tested", "Success"))</f>
        <v>Not Tested</v>
      </c>
      <c r="E447" s="412"/>
      <c r="F447" s="273" t="s">
        <v>86</v>
      </c>
      <c r="G447" s="401" t="str">
        <f>IF(COUNTIF(G450:G452, "Failed") &gt; 0, "Failed", IF(COUNTIF(G450:G452, "Need Testing") &gt; 0, "Need Testing", IF(COUNTA(G450:G452) = 0, "Not Tested", "Success")))</f>
        <v>Success</v>
      </c>
      <c r="H447" s="402"/>
      <c r="I447" s="267" t="s">
        <v>87</v>
      </c>
      <c r="J447" s="401" t="str">
        <f>IF(COUNTIF(J450:J452, "Failed") &gt; 0, "Failed", IF(COUNTIF(J450:J452, "Need Testing") &gt; 0, "Need Testing", IF(COUNTA(J450:J452) = 0, "Not Tested", "Success")))</f>
        <v>Not Tested</v>
      </c>
      <c r="K447" s="402"/>
      <c r="L447" s="152"/>
      <c r="M447" s="258"/>
      <c r="N447" s="258"/>
      <c r="O447" s="258"/>
      <c r="P447" s="258"/>
      <c r="Q447" s="258"/>
      <c r="R447" s="258"/>
      <c r="S447" s="258"/>
      <c r="T447" s="258"/>
      <c r="U447" s="258"/>
      <c r="V447" s="258"/>
      <c r="W447" s="258"/>
      <c r="X447" s="258"/>
      <c r="Y447" s="258"/>
      <c r="Z447" s="258"/>
    </row>
    <row r="448" spans="1:26">
      <c r="A448" s="416" t="s">
        <v>92</v>
      </c>
      <c r="B448" s="417" t="s">
        <v>93</v>
      </c>
      <c r="C448" s="417" t="s">
        <v>94</v>
      </c>
      <c r="D448" s="418" t="s">
        <v>95</v>
      </c>
      <c r="E448" s="411"/>
      <c r="F448" s="412"/>
      <c r="G448" s="418" t="s">
        <v>96</v>
      </c>
      <c r="H448" s="411"/>
      <c r="I448" s="412"/>
      <c r="J448" s="408" t="s">
        <v>97</v>
      </c>
      <c r="K448" s="409"/>
      <c r="L448" s="402"/>
      <c r="M448" s="258"/>
      <c r="N448" s="258"/>
      <c r="O448" s="258"/>
      <c r="P448" s="258"/>
      <c r="Q448" s="258"/>
      <c r="R448" s="258"/>
      <c r="S448" s="258"/>
      <c r="T448" s="258"/>
      <c r="U448" s="258"/>
      <c r="V448" s="258"/>
      <c r="W448" s="258"/>
      <c r="X448" s="258"/>
      <c r="Y448" s="258"/>
      <c r="Z448" s="258"/>
    </row>
    <row r="449" spans="1:26">
      <c r="A449" s="399"/>
      <c r="B449" s="412"/>
      <c r="C449" s="412"/>
      <c r="D449" s="202" t="s">
        <v>98</v>
      </c>
      <c r="E449" s="203" t="s">
        <v>99</v>
      </c>
      <c r="F449" s="203" t="s">
        <v>100</v>
      </c>
      <c r="G449" s="202" t="s">
        <v>98</v>
      </c>
      <c r="H449" s="120" t="s">
        <v>99</v>
      </c>
      <c r="I449" s="204" t="s">
        <v>100</v>
      </c>
      <c r="J449" s="75" t="s">
        <v>98</v>
      </c>
      <c r="K449" s="153" t="s">
        <v>99</v>
      </c>
      <c r="L449" s="153" t="s">
        <v>100</v>
      </c>
      <c r="M449" s="258"/>
      <c r="N449" s="258"/>
      <c r="O449" s="258"/>
      <c r="P449" s="258"/>
      <c r="Q449" s="258"/>
      <c r="R449" s="258"/>
      <c r="S449" s="258"/>
      <c r="T449" s="258"/>
      <c r="U449" s="258"/>
      <c r="V449" s="258"/>
      <c r="W449" s="258"/>
      <c r="X449" s="258"/>
      <c r="Y449" s="258"/>
      <c r="Z449" s="258"/>
    </row>
    <row r="450" spans="1:26" ht="45">
      <c r="A450" s="244">
        <v>1</v>
      </c>
      <c r="B450" s="174" t="s">
        <v>1782</v>
      </c>
      <c r="C450" s="175" t="s">
        <v>1783</v>
      </c>
      <c r="D450" s="241"/>
      <c r="E450" s="242"/>
      <c r="F450" s="242"/>
      <c r="G450" s="82" t="s">
        <v>79</v>
      </c>
      <c r="H450" s="157">
        <v>43326</v>
      </c>
      <c r="I450" s="243"/>
      <c r="J450" s="80"/>
      <c r="K450" s="158"/>
      <c r="L450" s="159"/>
      <c r="M450" s="258"/>
      <c r="N450" s="258"/>
      <c r="O450" s="258"/>
      <c r="P450" s="258"/>
      <c r="Q450" s="258"/>
      <c r="R450" s="258"/>
      <c r="S450" s="258"/>
      <c r="T450" s="258"/>
      <c r="U450" s="258"/>
      <c r="V450" s="258"/>
      <c r="W450" s="258"/>
      <c r="X450" s="258"/>
      <c r="Y450" s="258"/>
      <c r="Z450" s="258"/>
    </row>
    <row r="451" spans="1:26" ht="30">
      <c r="A451" s="173">
        <v>2</v>
      </c>
      <c r="B451" s="245" t="s">
        <v>148</v>
      </c>
      <c r="C451" s="246" t="s">
        <v>149</v>
      </c>
      <c r="D451" s="241"/>
      <c r="E451" s="242"/>
      <c r="F451" s="242"/>
      <c r="G451" s="82" t="s">
        <v>79</v>
      </c>
      <c r="H451" s="157">
        <v>43326</v>
      </c>
      <c r="I451" s="243"/>
      <c r="J451" s="80"/>
      <c r="K451" s="158"/>
      <c r="L451" s="159"/>
      <c r="M451" s="258"/>
      <c r="N451" s="258"/>
      <c r="O451" s="258"/>
      <c r="P451" s="258"/>
      <c r="Q451" s="258"/>
      <c r="R451" s="258"/>
      <c r="S451" s="258"/>
      <c r="T451" s="258"/>
      <c r="U451" s="258"/>
      <c r="V451" s="258"/>
      <c r="W451" s="258"/>
      <c r="X451" s="258"/>
      <c r="Y451" s="258"/>
      <c r="Z451" s="258"/>
    </row>
    <row r="452" spans="1:26" ht="60">
      <c r="A452" s="244">
        <v>3</v>
      </c>
      <c r="B452" s="245" t="s">
        <v>150</v>
      </c>
      <c r="C452" s="176" t="s">
        <v>1784</v>
      </c>
      <c r="D452" s="241"/>
      <c r="E452" s="242"/>
      <c r="F452" s="242"/>
      <c r="G452" s="82" t="s">
        <v>79</v>
      </c>
      <c r="H452" s="157">
        <v>43326</v>
      </c>
      <c r="I452" s="243"/>
      <c r="J452" s="80"/>
      <c r="K452" s="158"/>
      <c r="L452" s="159"/>
      <c r="M452" s="258"/>
      <c r="N452" s="258"/>
      <c r="O452" s="258"/>
      <c r="P452" s="258"/>
      <c r="Q452" s="258"/>
      <c r="R452" s="258"/>
      <c r="S452" s="258"/>
      <c r="T452" s="258"/>
      <c r="U452" s="258"/>
      <c r="V452" s="258"/>
      <c r="W452" s="258"/>
      <c r="X452" s="258"/>
      <c r="Y452" s="258"/>
      <c r="Z452" s="258"/>
    </row>
    <row r="453" spans="1:26">
      <c r="A453" s="1"/>
      <c r="B453" s="1"/>
      <c r="C453" s="1"/>
      <c r="D453" s="1"/>
      <c r="E453" s="1"/>
      <c r="F453" s="1"/>
      <c r="G453" s="1"/>
      <c r="H453" s="177"/>
      <c r="I453" s="1"/>
      <c r="J453" s="1"/>
      <c r="K453" s="1"/>
      <c r="L453" s="1"/>
      <c r="M453" s="1"/>
      <c r="N453" s="1"/>
      <c r="O453" s="1"/>
      <c r="P453" s="1"/>
      <c r="Q453" s="1"/>
      <c r="R453" s="1"/>
      <c r="S453" s="1"/>
      <c r="T453" s="1"/>
      <c r="U453" s="1"/>
      <c r="V453" s="1"/>
      <c r="W453" s="1"/>
      <c r="X453" s="1"/>
      <c r="Y453" s="1"/>
      <c r="Z453" s="1"/>
    </row>
    <row r="454" spans="1:26" ht="12" customHeight="1">
      <c r="A454" s="268" t="s">
        <v>139</v>
      </c>
      <c r="B454" s="269" t="s">
        <v>1785</v>
      </c>
      <c r="C454" s="267" t="s">
        <v>85</v>
      </c>
      <c r="D454" s="422" t="str">
        <f>IF(COUNTIF(D457:D459, "Failed") &gt; 0, "Failed", IF(COUNTA(D457:D459) = 0, "Not Tested", "Success"))</f>
        <v>Not Tested</v>
      </c>
      <c r="E454" s="412"/>
      <c r="F454" s="273" t="s">
        <v>86</v>
      </c>
      <c r="G454" s="401" t="str">
        <f>IF(COUNTIF(G457:G459, "Failed") &gt; 0, "Failed", IF(COUNTIF(G457:G459, "Need Testing") &gt; 0, "Need Testing", IF(COUNTA(G457:G459) = 0, "Not Tested", "Success")))</f>
        <v>Success</v>
      </c>
      <c r="H454" s="402"/>
      <c r="I454" s="267" t="s">
        <v>87</v>
      </c>
      <c r="J454" s="401" t="str">
        <f>IF(COUNTIF(J457:J459, "Failed") &gt; 0, "Failed", IF(COUNTIF(J457:J459, "Need Testing") &gt; 0, "Need Testing", IF(COUNTA(J457:J459) = 0, "Not Tested", "Success")))</f>
        <v>Not Tested</v>
      </c>
      <c r="K454" s="402"/>
      <c r="L454" s="152"/>
      <c r="M454" s="258"/>
      <c r="N454" s="258"/>
      <c r="O454" s="258"/>
      <c r="P454" s="258"/>
      <c r="Q454" s="258"/>
      <c r="R454" s="258"/>
      <c r="S454" s="258"/>
      <c r="T454" s="258"/>
      <c r="U454" s="258"/>
      <c r="V454" s="258"/>
      <c r="W454" s="258"/>
      <c r="X454" s="258"/>
      <c r="Y454" s="258"/>
      <c r="Z454" s="258"/>
    </row>
    <row r="455" spans="1:26">
      <c r="A455" s="416" t="s">
        <v>92</v>
      </c>
      <c r="B455" s="417" t="s">
        <v>93</v>
      </c>
      <c r="C455" s="417" t="s">
        <v>94</v>
      </c>
      <c r="D455" s="418" t="s">
        <v>95</v>
      </c>
      <c r="E455" s="411"/>
      <c r="F455" s="412"/>
      <c r="G455" s="418" t="s">
        <v>96</v>
      </c>
      <c r="H455" s="411"/>
      <c r="I455" s="412"/>
      <c r="J455" s="408" t="s">
        <v>97</v>
      </c>
      <c r="K455" s="409"/>
      <c r="L455" s="402"/>
      <c r="M455" s="258"/>
      <c r="N455" s="258"/>
      <c r="O455" s="258"/>
      <c r="P455" s="258"/>
      <c r="Q455" s="258"/>
      <c r="R455" s="258"/>
      <c r="S455" s="258"/>
      <c r="T455" s="258"/>
      <c r="U455" s="258"/>
      <c r="V455" s="258"/>
      <c r="W455" s="258"/>
      <c r="X455" s="258"/>
      <c r="Y455" s="258"/>
      <c r="Z455" s="258"/>
    </row>
    <row r="456" spans="1:26">
      <c r="A456" s="399"/>
      <c r="B456" s="412"/>
      <c r="C456" s="412"/>
      <c r="D456" s="202" t="s">
        <v>98</v>
      </c>
      <c r="E456" s="203" t="s">
        <v>99</v>
      </c>
      <c r="F456" s="203" t="s">
        <v>100</v>
      </c>
      <c r="G456" s="202" t="s">
        <v>98</v>
      </c>
      <c r="H456" s="120" t="s">
        <v>99</v>
      </c>
      <c r="I456" s="204" t="s">
        <v>100</v>
      </c>
      <c r="J456" s="75" t="s">
        <v>98</v>
      </c>
      <c r="K456" s="153" t="s">
        <v>99</v>
      </c>
      <c r="L456" s="153" t="s">
        <v>100</v>
      </c>
      <c r="M456" s="258"/>
      <c r="N456" s="258"/>
      <c r="O456" s="258"/>
      <c r="P456" s="258"/>
      <c r="Q456" s="258"/>
      <c r="R456" s="258"/>
      <c r="S456" s="258"/>
      <c r="T456" s="258"/>
      <c r="U456" s="258"/>
      <c r="V456" s="258"/>
      <c r="W456" s="258"/>
      <c r="X456" s="258"/>
      <c r="Y456" s="258"/>
      <c r="Z456" s="258"/>
    </row>
    <row r="457" spans="1:26" ht="45">
      <c r="A457" s="244">
        <v>1</v>
      </c>
      <c r="B457" s="174" t="s">
        <v>1786</v>
      </c>
      <c r="C457" s="175" t="s">
        <v>1787</v>
      </c>
      <c r="D457" s="241"/>
      <c r="E457" s="242"/>
      <c r="F457" s="242"/>
      <c r="G457" s="82" t="s">
        <v>79</v>
      </c>
      <c r="H457" s="157">
        <v>43326</v>
      </c>
      <c r="I457" s="243"/>
      <c r="J457" s="80"/>
      <c r="K457" s="158"/>
      <c r="L457" s="159"/>
      <c r="M457" s="258"/>
      <c r="N457" s="258"/>
      <c r="O457" s="258"/>
      <c r="P457" s="258"/>
      <c r="Q457" s="258"/>
      <c r="R457" s="258"/>
      <c r="S457" s="258"/>
      <c r="T457" s="258"/>
      <c r="U457" s="258"/>
      <c r="V457" s="258"/>
      <c r="W457" s="258"/>
      <c r="X457" s="258"/>
      <c r="Y457" s="258"/>
      <c r="Z457" s="258"/>
    </row>
    <row r="458" spans="1:26" ht="30">
      <c r="A458" s="173">
        <v>2</v>
      </c>
      <c r="B458" s="245" t="s">
        <v>148</v>
      </c>
      <c r="C458" s="246" t="s">
        <v>149</v>
      </c>
      <c r="D458" s="241"/>
      <c r="E458" s="242"/>
      <c r="F458" s="242"/>
      <c r="G458" s="82" t="s">
        <v>79</v>
      </c>
      <c r="H458" s="157">
        <v>43326</v>
      </c>
      <c r="I458" s="243"/>
      <c r="J458" s="80"/>
      <c r="K458" s="158"/>
      <c r="L458" s="159"/>
      <c r="M458" s="258"/>
      <c r="N458" s="258"/>
      <c r="O458" s="258"/>
      <c r="P458" s="258"/>
      <c r="Q458" s="258"/>
      <c r="R458" s="258"/>
      <c r="S458" s="258"/>
      <c r="T458" s="258"/>
      <c r="U458" s="258"/>
      <c r="V458" s="258"/>
      <c r="W458" s="258"/>
      <c r="X458" s="258"/>
      <c r="Y458" s="258"/>
      <c r="Z458" s="258"/>
    </row>
    <row r="459" spans="1:26" ht="60">
      <c r="A459" s="244">
        <v>3</v>
      </c>
      <c r="B459" s="245" t="s">
        <v>150</v>
      </c>
      <c r="C459" s="176" t="s">
        <v>1788</v>
      </c>
      <c r="D459" s="241"/>
      <c r="E459" s="242"/>
      <c r="F459" s="242"/>
      <c r="G459" s="82" t="s">
        <v>79</v>
      </c>
      <c r="H459" s="157">
        <v>43326</v>
      </c>
      <c r="I459" s="243"/>
      <c r="J459" s="80"/>
      <c r="K459" s="158"/>
      <c r="L459" s="159"/>
      <c r="M459" s="258"/>
      <c r="N459" s="258"/>
      <c r="O459" s="258"/>
      <c r="P459" s="258"/>
      <c r="Q459" s="258"/>
      <c r="R459" s="258"/>
      <c r="S459" s="258"/>
      <c r="T459" s="258"/>
      <c r="U459" s="258"/>
      <c r="V459" s="258"/>
      <c r="W459" s="258"/>
      <c r="X459" s="258"/>
      <c r="Y459" s="258"/>
      <c r="Z459" s="258"/>
    </row>
    <row r="460" spans="1:26">
      <c r="A460" s="1"/>
      <c r="B460" s="1"/>
      <c r="C460" s="1"/>
      <c r="D460" s="1"/>
      <c r="E460" s="1"/>
      <c r="F460" s="1"/>
      <c r="G460" s="1"/>
      <c r="H460" s="177"/>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77"/>
      <c r="I461" s="1"/>
      <c r="J461" s="1"/>
      <c r="K461" s="1"/>
      <c r="L461" s="1"/>
      <c r="M461" s="1"/>
      <c r="N461" s="1"/>
      <c r="O461" s="1"/>
      <c r="P461" s="1"/>
      <c r="Q461" s="1"/>
      <c r="R461" s="1"/>
      <c r="S461" s="1"/>
      <c r="T461" s="1"/>
      <c r="U461" s="1"/>
      <c r="V461" s="1"/>
      <c r="W461" s="1"/>
      <c r="X461" s="1"/>
      <c r="Y461" s="1"/>
      <c r="Z461" s="1"/>
    </row>
    <row r="462" spans="1:26">
      <c r="A462" s="255" t="s">
        <v>667</v>
      </c>
      <c r="B462" s="256" t="s">
        <v>1789</v>
      </c>
      <c r="C462" s="235"/>
      <c r="D462" s="236"/>
      <c r="E462" s="235"/>
      <c r="F462" s="235"/>
      <c r="G462" s="236"/>
      <c r="H462" s="257"/>
      <c r="I462" s="236"/>
      <c r="J462" s="236"/>
      <c r="K462" s="235"/>
      <c r="L462" s="235"/>
      <c r="M462" s="258"/>
      <c r="N462" s="258"/>
      <c r="O462" s="258"/>
      <c r="P462" s="258"/>
      <c r="Q462" s="258"/>
      <c r="R462" s="258"/>
      <c r="S462" s="258"/>
      <c r="T462" s="258"/>
      <c r="U462" s="258"/>
      <c r="V462" s="258"/>
      <c r="W462" s="258"/>
      <c r="X462" s="258"/>
      <c r="Y462" s="258"/>
      <c r="Z462" s="258"/>
    </row>
    <row r="463" spans="1:26">
      <c r="A463" s="259"/>
      <c r="B463" s="259"/>
      <c r="C463" s="259"/>
      <c r="D463" s="259"/>
      <c r="E463" s="259"/>
      <c r="F463" s="259"/>
      <c r="G463" s="259"/>
      <c r="H463" s="260"/>
      <c r="I463" s="259"/>
      <c r="J463" s="259"/>
      <c r="K463" s="259"/>
      <c r="L463" s="259"/>
      <c r="M463" s="258"/>
      <c r="N463" s="258"/>
      <c r="O463" s="258"/>
      <c r="P463" s="258"/>
      <c r="Q463" s="258"/>
      <c r="R463" s="258"/>
      <c r="S463" s="258"/>
      <c r="T463" s="258"/>
      <c r="U463" s="258"/>
      <c r="V463" s="258"/>
      <c r="W463" s="258"/>
      <c r="X463" s="258"/>
      <c r="Y463" s="258"/>
      <c r="Z463" s="258"/>
    </row>
    <row r="464" spans="1:26">
      <c r="A464" s="261" t="s">
        <v>90</v>
      </c>
      <c r="B464" s="270" t="s">
        <v>1790</v>
      </c>
      <c r="C464" s="263" t="s">
        <v>85</v>
      </c>
      <c r="D464" s="422" t="str">
        <f>IF(COUNTIF(D467:D469, "Failed") &gt; 0, "Failed", IF(COUNTA(D467:D469) = 0, "Not Tested", "Success"))</f>
        <v>Not Tested</v>
      </c>
      <c r="E464" s="412"/>
      <c r="F464" s="272" t="s">
        <v>86</v>
      </c>
      <c r="G464" s="401" t="str">
        <f>IF(COUNTIF(G467:G469, "Failed") &gt; 0, "Failed", IF(COUNTIF(G467:G469, "Need Testing") &gt; 0, "Need Testing", IF(COUNTA(G467:G469) = 0, "Not Tested", "Success")))</f>
        <v>Success</v>
      </c>
      <c r="H464" s="402"/>
      <c r="I464" s="263" t="s">
        <v>87</v>
      </c>
      <c r="J464" s="401" t="str">
        <f>IF(COUNTIF(J467:J469, "Failed") &gt; 0, "Failed", IF(COUNTIF(J467:J469, "Need Testing") &gt; 0, "Need Testing", IF(COUNTA(J467:J469) = 0, "Not Tested", "Success")))</f>
        <v>Not Tested</v>
      </c>
      <c r="K464" s="402"/>
      <c r="L464" s="152"/>
      <c r="M464" s="258"/>
      <c r="N464" s="258"/>
      <c r="O464" s="258"/>
      <c r="P464" s="258"/>
      <c r="Q464" s="258"/>
      <c r="R464" s="258"/>
      <c r="S464" s="258"/>
      <c r="T464" s="258"/>
      <c r="U464" s="258"/>
      <c r="V464" s="258"/>
      <c r="W464" s="258"/>
      <c r="X464" s="258"/>
      <c r="Y464" s="258"/>
      <c r="Z464" s="258"/>
    </row>
    <row r="465" spans="1:26">
      <c r="A465" s="416" t="s">
        <v>92</v>
      </c>
      <c r="B465" s="417" t="s">
        <v>93</v>
      </c>
      <c r="C465" s="417" t="s">
        <v>94</v>
      </c>
      <c r="D465" s="418" t="s">
        <v>95</v>
      </c>
      <c r="E465" s="411"/>
      <c r="F465" s="412"/>
      <c r="G465" s="418" t="s">
        <v>96</v>
      </c>
      <c r="H465" s="411"/>
      <c r="I465" s="412"/>
      <c r="J465" s="408" t="s">
        <v>97</v>
      </c>
      <c r="K465" s="409"/>
      <c r="L465" s="402"/>
      <c r="M465" s="258"/>
      <c r="N465" s="258"/>
      <c r="O465" s="258"/>
      <c r="P465" s="258"/>
      <c r="Q465" s="258"/>
      <c r="R465" s="258"/>
      <c r="S465" s="258"/>
      <c r="T465" s="258"/>
      <c r="U465" s="258"/>
      <c r="V465" s="258"/>
      <c r="W465" s="258"/>
      <c r="X465" s="258"/>
      <c r="Y465" s="258"/>
      <c r="Z465" s="258"/>
    </row>
    <row r="466" spans="1:26">
      <c r="A466" s="399"/>
      <c r="B466" s="412"/>
      <c r="C466" s="412"/>
      <c r="D466" s="202" t="s">
        <v>98</v>
      </c>
      <c r="E466" s="203" t="s">
        <v>99</v>
      </c>
      <c r="F466" s="203" t="s">
        <v>100</v>
      </c>
      <c r="G466" s="202" t="s">
        <v>98</v>
      </c>
      <c r="H466" s="120" t="s">
        <v>99</v>
      </c>
      <c r="I466" s="204" t="s">
        <v>100</v>
      </c>
      <c r="J466" s="75" t="s">
        <v>98</v>
      </c>
      <c r="K466" s="153" t="s">
        <v>99</v>
      </c>
      <c r="L466" s="153" t="s">
        <v>100</v>
      </c>
      <c r="M466" s="258"/>
      <c r="N466" s="258"/>
      <c r="O466" s="258"/>
      <c r="P466" s="258"/>
      <c r="Q466" s="258"/>
      <c r="R466" s="258"/>
      <c r="S466" s="258"/>
      <c r="T466" s="258"/>
      <c r="U466" s="258"/>
      <c r="V466" s="258"/>
      <c r="W466" s="258"/>
      <c r="X466" s="258"/>
      <c r="Y466" s="258"/>
      <c r="Z466" s="258"/>
    </row>
    <row r="467" spans="1:26" ht="45">
      <c r="A467" s="173">
        <v>1</v>
      </c>
      <c r="B467" s="174" t="s">
        <v>1791</v>
      </c>
      <c r="C467" s="175" t="s">
        <v>1792</v>
      </c>
      <c r="D467" s="80"/>
      <c r="E467" s="242"/>
      <c r="F467" s="242"/>
      <c r="G467" s="82" t="s">
        <v>79</v>
      </c>
      <c r="H467" s="157">
        <v>43326</v>
      </c>
      <c r="I467" s="243"/>
      <c r="J467" s="80"/>
      <c r="K467" s="158"/>
      <c r="L467" s="159"/>
      <c r="M467" s="258"/>
      <c r="N467" s="258"/>
      <c r="O467" s="258"/>
      <c r="P467" s="258"/>
      <c r="Q467" s="258"/>
      <c r="R467" s="258"/>
      <c r="S467" s="258"/>
      <c r="T467" s="258"/>
      <c r="U467" s="258"/>
      <c r="V467" s="258"/>
      <c r="W467" s="258"/>
      <c r="X467" s="258"/>
      <c r="Y467" s="258"/>
      <c r="Z467" s="258"/>
    </row>
    <row r="468" spans="1:26" ht="30">
      <c r="A468" s="173">
        <v>2</v>
      </c>
      <c r="B468" s="245" t="s">
        <v>148</v>
      </c>
      <c r="C468" s="246" t="s">
        <v>149</v>
      </c>
      <c r="D468" s="80"/>
      <c r="E468" s="242"/>
      <c r="F468" s="242"/>
      <c r="G468" s="82" t="s">
        <v>79</v>
      </c>
      <c r="H468" s="157">
        <v>43326</v>
      </c>
      <c r="I468" s="243"/>
      <c r="J468" s="80"/>
      <c r="K468" s="158"/>
      <c r="L468" s="159"/>
      <c r="M468" s="258"/>
      <c r="N468" s="258"/>
      <c r="O468" s="258"/>
      <c r="P468" s="258"/>
      <c r="Q468" s="258"/>
      <c r="R468" s="258"/>
      <c r="S468" s="258"/>
      <c r="T468" s="258"/>
      <c r="U468" s="258"/>
      <c r="V468" s="258"/>
      <c r="W468" s="258"/>
      <c r="X468" s="258"/>
      <c r="Y468" s="258"/>
      <c r="Z468" s="258"/>
    </row>
    <row r="469" spans="1:26" ht="45">
      <c r="A469" s="173">
        <v>3</v>
      </c>
      <c r="B469" s="245" t="s">
        <v>150</v>
      </c>
      <c r="C469" s="176" t="s">
        <v>1793</v>
      </c>
      <c r="D469" s="80"/>
      <c r="E469" s="242"/>
      <c r="F469" s="242"/>
      <c r="G469" s="82" t="s">
        <v>79</v>
      </c>
      <c r="H469" s="157">
        <v>43326</v>
      </c>
      <c r="I469" s="243"/>
      <c r="J469" s="80"/>
      <c r="K469" s="158"/>
      <c r="L469" s="159"/>
      <c r="M469" s="258"/>
      <c r="N469" s="258"/>
      <c r="O469" s="258"/>
      <c r="P469" s="258"/>
      <c r="Q469" s="258"/>
      <c r="R469" s="258"/>
      <c r="S469" s="258"/>
      <c r="T469" s="258"/>
      <c r="U469" s="258"/>
      <c r="V469" s="258"/>
      <c r="W469" s="258"/>
      <c r="X469" s="258"/>
      <c r="Y469" s="258"/>
      <c r="Z469" s="258"/>
    </row>
    <row r="470" spans="1:26">
      <c r="A470" s="1"/>
      <c r="B470" s="1"/>
      <c r="C470" s="1"/>
      <c r="D470" s="1"/>
      <c r="E470" s="1"/>
      <c r="F470" s="1"/>
      <c r="G470" s="1"/>
      <c r="H470" s="177"/>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77"/>
      <c r="I471" s="1"/>
      <c r="J471" s="1"/>
      <c r="K471" s="1"/>
      <c r="L471" s="1"/>
      <c r="M471" s="1"/>
      <c r="N471" s="1"/>
      <c r="O471" s="1"/>
      <c r="P471" s="1"/>
      <c r="Q471" s="1"/>
      <c r="R471" s="1"/>
      <c r="S471" s="1"/>
      <c r="T471" s="1"/>
      <c r="U471" s="1"/>
      <c r="V471" s="1"/>
      <c r="W471" s="1"/>
      <c r="X471" s="1"/>
      <c r="Y471" s="1"/>
      <c r="Z471" s="1"/>
    </row>
    <row r="472" spans="1:26">
      <c r="A472" s="162" t="s">
        <v>671</v>
      </c>
      <c r="B472" s="163" t="s">
        <v>1794</v>
      </c>
      <c r="C472" s="146"/>
      <c r="D472" s="68"/>
      <c r="E472" s="148"/>
      <c r="F472" s="148"/>
      <c r="G472" s="68"/>
      <c r="H472" s="254"/>
      <c r="I472" s="67"/>
      <c r="J472" s="68"/>
      <c r="K472" s="147"/>
      <c r="L472" s="148"/>
      <c r="M472" s="1"/>
      <c r="N472" s="1"/>
      <c r="O472" s="1"/>
      <c r="P472" s="1"/>
      <c r="Q472" s="1"/>
      <c r="R472" s="1"/>
      <c r="S472" s="1"/>
      <c r="T472" s="1"/>
      <c r="U472" s="1"/>
      <c r="V472" s="1"/>
      <c r="W472" s="1"/>
      <c r="X472" s="1"/>
      <c r="Y472" s="1"/>
      <c r="Z472" s="1"/>
    </row>
    <row r="473" spans="1:26">
      <c r="A473" s="1"/>
      <c r="B473" s="1"/>
      <c r="C473" s="1"/>
      <c r="D473" s="1"/>
      <c r="E473" s="1"/>
      <c r="F473" s="1"/>
      <c r="G473" s="1"/>
      <c r="H473" s="177"/>
      <c r="I473" s="1"/>
      <c r="J473" s="1"/>
      <c r="K473" s="1"/>
      <c r="L473" s="1"/>
      <c r="M473" s="1"/>
      <c r="N473" s="1"/>
      <c r="O473" s="1"/>
      <c r="P473" s="1"/>
      <c r="Q473" s="1"/>
      <c r="R473" s="1"/>
      <c r="S473" s="1"/>
      <c r="T473" s="1"/>
      <c r="U473" s="1"/>
      <c r="V473" s="1"/>
      <c r="W473" s="1"/>
      <c r="X473" s="1"/>
      <c r="Y473" s="1"/>
      <c r="Z473" s="1"/>
    </row>
    <row r="474" spans="1:26">
      <c r="A474" s="104" t="s">
        <v>90</v>
      </c>
      <c r="B474" s="150" t="s">
        <v>348</v>
      </c>
      <c r="C474" s="73" t="s">
        <v>85</v>
      </c>
      <c r="D474" s="401" t="str">
        <f>IF(COUNTIF(D477:D479, "Failed") &gt; 0, "Failed", IF(COUNTA(D477:D479) = 0, "Not Tested", "Success"))</f>
        <v>Not Tested</v>
      </c>
      <c r="E474" s="402"/>
      <c r="F474" s="97" t="s">
        <v>86</v>
      </c>
      <c r="G474" s="401" t="str">
        <f>IF(COUNTIF(G477:G479, "Failed") &gt; 0, "Failed", IF(COUNTIF(G477:G479, "Need Testing") &gt; 0, "Need Testing", IF(COUNTA(G477:G479) = 0, "Not Tested", "Success")))</f>
        <v>Success</v>
      </c>
      <c r="H474" s="402"/>
      <c r="I474" s="73" t="s">
        <v>87</v>
      </c>
      <c r="J474" s="401" t="str">
        <f>IF(COUNTIF(J477:J479, "Failed") &gt; 0, "Failed", IF(COUNTIF(J477:J479, "Need Testing") &gt; 0, "Need Testing", IF(COUNTA(J477:J479) = 0, "Not Tested", "Success")))</f>
        <v>Not Tested</v>
      </c>
      <c r="K474" s="402"/>
      <c r="L474" s="152"/>
      <c r="M474" s="1"/>
      <c r="N474" s="1"/>
      <c r="O474" s="1"/>
      <c r="P474" s="1"/>
      <c r="Q474" s="1"/>
      <c r="R474" s="1"/>
      <c r="S474" s="1"/>
      <c r="T474" s="1"/>
      <c r="U474" s="1"/>
      <c r="V474" s="1"/>
      <c r="W474" s="1"/>
      <c r="X474" s="1"/>
      <c r="Y474" s="1"/>
      <c r="Z474" s="1"/>
    </row>
    <row r="475" spans="1:26">
      <c r="A475" s="403" t="s">
        <v>92</v>
      </c>
      <c r="B475" s="404" t="s">
        <v>93</v>
      </c>
      <c r="C475" s="404" t="s">
        <v>94</v>
      </c>
      <c r="D475" s="408" t="s">
        <v>95</v>
      </c>
      <c r="E475" s="409"/>
      <c r="F475" s="402"/>
      <c r="G475" s="408" t="s">
        <v>96</v>
      </c>
      <c r="H475" s="409"/>
      <c r="I475" s="402"/>
      <c r="J475" s="408" t="s">
        <v>97</v>
      </c>
      <c r="K475" s="409"/>
      <c r="L475" s="402"/>
      <c r="M475" s="1"/>
      <c r="N475" s="1"/>
      <c r="O475" s="1"/>
      <c r="P475" s="1"/>
      <c r="Q475" s="1"/>
      <c r="R475" s="1"/>
      <c r="S475" s="1"/>
      <c r="T475" s="1"/>
      <c r="U475" s="1"/>
      <c r="V475" s="1"/>
      <c r="W475" s="1"/>
      <c r="X475" s="1"/>
      <c r="Y475" s="1"/>
      <c r="Z475" s="1"/>
    </row>
    <row r="476" spans="1:26">
      <c r="A476" s="399"/>
      <c r="B476" s="399"/>
      <c r="C476" s="399"/>
      <c r="D476" s="75" t="s">
        <v>98</v>
      </c>
      <c r="E476" s="153" t="s">
        <v>99</v>
      </c>
      <c r="F476" s="153" t="s">
        <v>100</v>
      </c>
      <c r="G476" s="75" t="s">
        <v>98</v>
      </c>
      <c r="H476" s="76" t="s">
        <v>99</v>
      </c>
      <c r="I476" s="76" t="s">
        <v>100</v>
      </c>
      <c r="J476" s="75" t="s">
        <v>98</v>
      </c>
      <c r="K476" s="153" t="s">
        <v>99</v>
      </c>
      <c r="L476" s="153" t="s">
        <v>100</v>
      </c>
      <c r="M476" s="164"/>
      <c r="N476" s="164"/>
      <c r="O476" s="164"/>
      <c r="P476" s="164"/>
      <c r="Q476" s="164"/>
      <c r="R476" s="1"/>
      <c r="S476" s="1"/>
      <c r="T476" s="1"/>
      <c r="U476" s="1"/>
      <c r="V476" s="1"/>
      <c r="W476" s="1"/>
      <c r="X476" s="1"/>
      <c r="Y476" s="1"/>
      <c r="Z476" s="1"/>
    </row>
    <row r="477" spans="1:26" ht="45">
      <c r="A477" s="165">
        <v>1</v>
      </c>
      <c r="B477" s="154" t="s">
        <v>146</v>
      </c>
      <c r="C477" s="155" t="s">
        <v>147</v>
      </c>
      <c r="D477" s="80"/>
      <c r="E477" s="156"/>
      <c r="F477" s="156"/>
      <c r="G477" s="82" t="s">
        <v>79</v>
      </c>
      <c r="H477" s="157">
        <v>43326</v>
      </c>
      <c r="I477" s="84"/>
      <c r="J477" s="80"/>
      <c r="K477" s="158"/>
      <c r="L477" s="159"/>
      <c r="M477" s="1"/>
      <c r="N477" s="1"/>
      <c r="O477" s="1"/>
      <c r="P477" s="1"/>
      <c r="Q477" s="1"/>
      <c r="R477" s="1"/>
      <c r="S477" s="1"/>
      <c r="T477" s="1"/>
      <c r="U477" s="1"/>
      <c r="V477" s="1"/>
      <c r="W477" s="1"/>
      <c r="X477" s="1"/>
      <c r="Y477" s="1"/>
      <c r="Z477" s="1"/>
    </row>
    <row r="478" spans="1:26" ht="30">
      <c r="A478" s="165">
        <v>2</v>
      </c>
      <c r="B478" s="168" t="s">
        <v>148</v>
      </c>
      <c r="C478" s="169" t="s">
        <v>149</v>
      </c>
      <c r="D478" s="80"/>
      <c r="E478" s="156"/>
      <c r="F478" s="156"/>
      <c r="G478" s="82" t="s">
        <v>79</v>
      </c>
      <c r="H478" s="157">
        <v>43326</v>
      </c>
      <c r="I478" s="84"/>
      <c r="J478" s="80"/>
      <c r="K478" s="158"/>
      <c r="L478" s="159"/>
      <c r="M478" s="1"/>
      <c r="N478" s="1"/>
      <c r="O478" s="1"/>
      <c r="P478" s="1"/>
      <c r="Q478" s="1"/>
      <c r="R478" s="1"/>
      <c r="S478" s="1"/>
      <c r="T478" s="1"/>
      <c r="U478" s="1"/>
      <c r="V478" s="1"/>
      <c r="W478" s="1"/>
      <c r="X478" s="1"/>
      <c r="Y478" s="1"/>
      <c r="Z478" s="1"/>
    </row>
    <row r="479" spans="1:26" ht="12" customHeight="1">
      <c r="A479" s="165">
        <v>3</v>
      </c>
      <c r="B479" s="168" t="s">
        <v>150</v>
      </c>
      <c r="C479" s="160" t="s">
        <v>151</v>
      </c>
      <c r="D479" s="80"/>
      <c r="E479" s="156"/>
      <c r="F479" s="156"/>
      <c r="G479" s="95" t="s">
        <v>79</v>
      </c>
      <c r="H479" s="157">
        <v>43326</v>
      </c>
      <c r="I479" s="84"/>
      <c r="J479" s="80"/>
      <c r="K479" s="158"/>
      <c r="L479" s="159"/>
      <c r="M479" s="1"/>
      <c r="N479" s="1"/>
      <c r="O479" s="1"/>
      <c r="P479" s="1"/>
      <c r="Q479" s="1"/>
      <c r="R479" s="1"/>
      <c r="S479" s="1"/>
      <c r="T479" s="1"/>
      <c r="U479" s="1"/>
      <c r="V479" s="1"/>
      <c r="W479" s="1"/>
      <c r="X479" s="1"/>
      <c r="Y479" s="1"/>
      <c r="Z479" s="1"/>
    </row>
    <row r="480" spans="1:26">
      <c r="A480" s="1"/>
      <c r="B480" s="1"/>
      <c r="C480" s="1"/>
      <c r="D480" s="1"/>
      <c r="E480" s="1"/>
      <c r="F480" s="1"/>
      <c r="G480" s="1"/>
      <c r="H480" s="177"/>
      <c r="I480" s="1"/>
      <c r="J480" s="1"/>
      <c r="K480" s="1"/>
      <c r="L480" s="1"/>
      <c r="M480" s="1"/>
      <c r="N480" s="1"/>
      <c r="O480" s="1"/>
      <c r="P480" s="1"/>
      <c r="Q480" s="1"/>
      <c r="R480" s="1"/>
      <c r="S480" s="1"/>
      <c r="T480" s="1"/>
      <c r="U480" s="1"/>
      <c r="V480" s="1"/>
      <c r="W480" s="1"/>
      <c r="X480" s="1"/>
      <c r="Y480" s="1"/>
      <c r="Z480" s="1"/>
    </row>
    <row r="481" spans="1:26">
      <c r="A481" s="104" t="s">
        <v>119</v>
      </c>
      <c r="B481" s="150" t="s">
        <v>152</v>
      </c>
      <c r="C481" s="73" t="s">
        <v>85</v>
      </c>
      <c r="D481" s="422" t="str">
        <f>IF(COUNTIF(D484:D486, "Failed") &gt; 0, "Failed", IF(COUNTA(D484:D486) = 0, "Not Tested", "Success"))</f>
        <v>Not Tested</v>
      </c>
      <c r="E481" s="412"/>
      <c r="F481" s="97" t="s">
        <v>86</v>
      </c>
      <c r="G481" s="401" t="str">
        <f>IF(COUNTIF(G484:G486, "Failed") &gt; 0, "Failed", IF(COUNTIF(G484:G486, "Need Testing") &gt; 0, "Need Testing", IF(COUNTA(G484:G486) = 0, "Not Tested", "Success")))</f>
        <v>Failed</v>
      </c>
      <c r="H481" s="402"/>
      <c r="I481" s="73" t="s">
        <v>87</v>
      </c>
      <c r="J481" s="401" t="str">
        <f>IF(COUNTIF(J484:J486, "Failed") &gt; 0, "Failed", IF(COUNTIF(J484:J486, "Need Testing") &gt; 0, "Need Testing", IF(COUNTA(J484:J486) = 0, "Not Tested", "Success")))</f>
        <v>Not Tested</v>
      </c>
      <c r="K481" s="402"/>
      <c r="L481" s="152"/>
      <c r="M481" s="1"/>
      <c r="N481" s="1"/>
      <c r="O481" s="1"/>
      <c r="P481" s="1"/>
      <c r="Q481" s="1"/>
      <c r="R481" s="1"/>
      <c r="S481" s="1"/>
      <c r="T481" s="1"/>
      <c r="U481" s="1"/>
      <c r="V481" s="1"/>
      <c r="W481" s="1"/>
      <c r="X481" s="1"/>
      <c r="Y481" s="1"/>
      <c r="Z481" s="1"/>
    </row>
    <row r="482" spans="1:26">
      <c r="A482" s="403" t="s">
        <v>92</v>
      </c>
      <c r="B482" s="404" t="s">
        <v>93</v>
      </c>
      <c r="C482" s="404" t="s">
        <v>94</v>
      </c>
      <c r="D482" s="408" t="s">
        <v>95</v>
      </c>
      <c r="E482" s="409"/>
      <c r="F482" s="402"/>
      <c r="G482" s="408" t="s">
        <v>96</v>
      </c>
      <c r="H482" s="409"/>
      <c r="I482" s="402"/>
      <c r="J482" s="408" t="s">
        <v>97</v>
      </c>
      <c r="K482" s="409"/>
      <c r="L482" s="402"/>
      <c r="M482" s="1"/>
      <c r="N482" s="1"/>
      <c r="O482" s="1"/>
      <c r="P482" s="1"/>
      <c r="Q482" s="1"/>
      <c r="R482" s="1"/>
      <c r="S482" s="1"/>
      <c r="T482" s="1"/>
      <c r="U482" s="1"/>
      <c r="V482" s="1"/>
      <c r="W482" s="1"/>
      <c r="X482" s="1"/>
      <c r="Y482" s="1"/>
      <c r="Z482" s="1"/>
    </row>
    <row r="483" spans="1:26">
      <c r="A483" s="399"/>
      <c r="B483" s="399"/>
      <c r="C483" s="399"/>
      <c r="D483" s="75" t="s">
        <v>98</v>
      </c>
      <c r="E483" s="153" t="s">
        <v>99</v>
      </c>
      <c r="F483" s="153" t="s">
        <v>100</v>
      </c>
      <c r="G483" s="75" t="s">
        <v>98</v>
      </c>
      <c r="H483" s="76" t="s">
        <v>99</v>
      </c>
      <c r="I483" s="76" t="s">
        <v>100</v>
      </c>
      <c r="J483" s="75" t="s">
        <v>98</v>
      </c>
      <c r="K483" s="153" t="s">
        <v>99</v>
      </c>
      <c r="L483" s="153" t="s">
        <v>100</v>
      </c>
      <c r="M483" s="1"/>
      <c r="N483" s="1"/>
      <c r="O483" s="1"/>
      <c r="P483" s="1"/>
      <c r="Q483" s="1"/>
      <c r="R483" s="1"/>
      <c r="S483" s="1"/>
      <c r="T483" s="1"/>
      <c r="U483" s="1"/>
      <c r="V483" s="1"/>
      <c r="W483" s="1"/>
      <c r="X483" s="1"/>
      <c r="Y483" s="1"/>
      <c r="Z483" s="1"/>
    </row>
    <row r="484" spans="1:26" ht="45">
      <c r="A484" s="165">
        <v>1</v>
      </c>
      <c r="B484" s="154" t="s">
        <v>153</v>
      </c>
      <c r="C484" s="155" t="s">
        <v>154</v>
      </c>
      <c r="D484" s="80"/>
      <c r="E484" s="156"/>
      <c r="F484" s="156"/>
      <c r="G484" s="82" t="s">
        <v>79</v>
      </c>
      <c r="H484" s="157">
        <v>43326</v>
      </c>
      <c r="I484" s="84"/>
      <c r="J484" s="80"/>
      <c r="K484" s="158"/>
      <c r="L484" s="159"/>
      <c r="M484" s="1"/>
      <c r="N484" s="1"/>
      <c r="O484" s="1"/>
      <c r="P484" s="1"/>
      <c r="Q484" s="1"/>
      <c r="R484" s="1"/>
      <c r="S484" s="1"/>
      <c r="T484" s="1"/>
      <c r="U484" s="1"/>
      <c r="V484" s="1"/>
      <c r="W484" s="1"/>
      <c r="X484" s="1"/>
      <c r="Y484" s="1"/>
      <c r="Z484" s="1"/>
    </row>
    <row r="485" spans="1:26" ht="30">
      <c r="A485" s="165">
        <v>2</v>
      </c>
      <c r="B485" s="168" t="s">
        <v>148</v>
      </c>
      <c r="C485" s="169" t="s">
        <v>149</v>
      </c>
      <c r="D485" s="80"/>
      <c r="E485" s="156"/>
      <c r="F485" s="156"/>
      <c r="G485" s="82" t="s">
        <v>79</v>
      </c>
      <c r="H485" s="157">
        <v>43326</v>
      </c>
      <c r="I485" s="84"/>
      <c r="J485" s="80"/>
      <c r="K485" s="158"/>
      <c r="L485" s="159"/>
      <c r="M485" s="164"/>
      <c r="N485" s="164"/>
      <c r="O485" s="164"/>
      <c r="P485" s="164"/>
      <c r="Q485" s="164"/>
      <c r="R485" s="1"/>
      <c r="S485" s="1"/>
      <c r="T485" s="1"/>
      <c r="U485" s="1"/>
      <c r="V485" s="1"/>
      <c r="W485" s="1"/>
      <c r="X485" s="1"/>
      <c r="Y485" s="1"/>
      <c r="Z485" s="1"/>
    </row>
    <row r="486" spans="1:26" ht="45">
      <c r="A486" s="165">
        <v>3</v>
      </c>
      <c r="B486" s="168" t="s">
        <v>150</v>
      </c>
      <c r="C486" s="160" t="s">
        <v>155</v>
      </c>
      <c r="D486" s="80"/>
      <c r="E486" s="156"/>
      <c r="F486" s="156"/>
      <c r="G486" s="82" t="s">
        <v>80</v>
      </c>
      <c r="H486" s="157">
        <v>43326</v>
      </c>
      <c r="I486" s="84"/>
      <c r="J486" s="80"/>
      <c r="K486" s="158"/>
      <c r="L486" s="159"/>
      <c r="M486" s="1"/>
      <c r="N486" s="1"/>
      <c r="O486" s="1"/>
      <c r="P486" s="1"/>
      <c r="Q486" s="1"/>
      <c r="R486" s="1"/>
      <c r="S486" s="1"/>
      <c r="T486" s="1"/>
      <c r="U486" s="1"/>
      <c r="V486" s="1"/>
      <c r="W486" s="1"/>
      <c r="X486" s="1"/>
      <c r="Y486" s="1"/>
      <c r="Z486" s="1"/>
    </row>
    <row r="487" spans="1:26">
      <c r="A487" s="1"/>
      <c r="B487" s="1"/>
      <c r="C487" s="1"/>
      <c r="D487" s="1"/>
      <c r="E487" s="1"/>
      <c r="F487" s="1"/>
      <c r="G487" s="1"/>
      <c r="H487" s="177"/>
      <c r="I487" s="1"/>
      <c r="J487" s="1"/>
      <c r="K487" s="1"/>
      <c r="L487" s="1"/>
      <c r="M487" s="1"/>
      <c r="N487" s="1"/>
      <c r="O487" s="1"/>
      <c r="P487" s="1"/>
      <c r="Q487" s="1"/>
      <c r="R487" s="1"/>
      <c r="S487" s="1"/>
      <c r="T487" s="1"/>
      <c r="U487" s="1"/>
      <c r="V487" s="1"/>
      <c r="W487" s="1"/>
      <c r="X487" s="1"/>
      <c r="Y487" s="1"/>
      <c r="Z487" s="1"/>
    </row>
    <row r="488" spans="1:26">
      <c r="A488" s="104" t="s">
        <v>134</v>
      </c>
      <c r="B488" s="150" t="s">
        <v>156</v>
      </c>
      <c r="C488" s="73" t="s">
        <v>85</v>
      </c>
      <c r="D488" s="422" t="str">
        <f>IF(COUNTIF(D491:D493, "Failed") &gt; 0, "Failed", IF(COUNTA(D491:D493) = 0, "Not Tested", "Success"))</f>
        <v>Not Tested</v>
      </c>
      <c r="E488" s="412"/>
      <c r="F488" s="97" t="s">
        <v>86</v>
      </c>
      <c r="G488" s="401" t="str">
        <f>IF(COUNTIF(G491:G493, "Failed") &gt; 0, "Failed", IF(COUNTIF(G491:G493, "Need Testing") &gt; 0, "Need Testing", IF(COUNTA(G491:G493) = 0, "Not Tested", "Success")))</f>
        <v>Failed</v>
      </c>
      <c r="H488" s="402"/>
      <c r="I488" s="73" t="s">
        <v>87</v>
      </c>
      <c r="J488" s="401" t="str">
        <f>IF(COUNTIF(J491:J493, "Failed") &gt; 0, "Failed", IF(COUNTIF(J491:J493, "Need Testing") &gt; 0, "Need Testing", IF(COUNTA(J491:J493) = 0, "Not Tested", "Success")))</f>
        <v>Not Tested</v>
      </c>
      <c r="K488" s="402"/>
      <c r="L488" s="152"/>
      <c r="M488" s="1"/>
      <c r="N488" s="1"/>
      <c r="O488" s="1"/>
      <c r="P488" s="1"/>
      <c r="Q488" s="1"/>
      <c r="R488" s="1"/>
      <c r="S488" s="1"/>
      <c r="T488" s="1"/>
      <c r="U488" s="1"/>
      <c r="V488" s="1"/>
      <c r="W488" s="1"/>
      <c r="X488" s="1"/>
      <c r="Y488" s="1"/>
      <c r="Z488" s="1"/>
    </row>
    <row r="489" spans="1:26">
      <c r="A489" s="403" t="s">
        <v>92</v>
      </c>
      <c r="B489" s="404" t="s">
        <v>93</v>
      </c>
      <c r="C489" s="404" t="s">
        <v>94</v>
      </c>
      <c r="D489" s="408" t="s">
        <v>95</v>
      </c>
      <c r="E489" s="409"/>
      <c r="F489" s="402"/>
      <c r="G489" s="408" t="s">
        <v>96</v>
      </c>
      <c r="H489" s="409"/>
      <c r="I489" s="402"/>
      <c r="J489" s="408" t="s">
        <v>97</v>
      </c>
      <c r="K489" s="409"/>
      <c r="L489" s="402"/>
      <c r="M489" s="1"/>
      <c r="N489" s="1"/>
      <c r="O489" s="1"/>
      <c r="P489" s="1"/>
      <c r="Q489" s="1"/>
      <c r="R489" s="1"/>
      <c r="S489" s="1"/>
      <c r="T489" s="1"/>
      <c r="U489" s="1"/>
      <c r="V489" s="1"/>
      <c r="W489" s="1"/>
      <c r="X489" s="1"/>
      <c r="Y489" s="1"/>
      <c r="Z489" s="1"/>
    </row>
    <row r="490" spans="1:26">
      <c r="A490" s="399"/>
      <c r="B490" s="399"/>
      <c r="C490" s="399"/>
      <c r="D490" s="75" t="s">
        <v>98</v>
      </c>
      <c r="E490" s="153" t="s">
        <v>99</v>
      </c>
      <c r="F490" s="153" t="s">
        <v>100</v>
      </c>
      <c r="G490" s="75" t="s">
        <v>98</v>
      </c>
      <c r="H490" s="76" t="s">
        <v>99</v>
      </c>
      <c r="I490" s="76" t="s">
        <v>100</v>
      </c>
      <c r="J490" s="75" t="s">
        <v>98</v>
      </c>
      <c r="K490" s="153" t="s">
        <v>99</v>
      </c>
      <c r="L490" s="153" t="s">
        <v>100</v>
      </c>
      <c r="M490" s="1"/>
      <c r="N490" s="1"/>
      <c r="O490" s="1"/>
      <c r="P490" s="1"/>
      <c r="Q490" s="1"/>
      <c r="R490" s="1"/>
      <c r="S490" s="1"/>
      <c r="T490" s="1"/>
      <c r="U490" s="1"/>
      <c r="V490" s="1"/>
      <c r="W490" s="1"/>
      <c r="X490" s="1"/>
      <c r="Y490" s="1"/>
      <c r="Z490" s="1"/>
    </row>
    <row r="491" spans="1:26" ht="45">
      <c r="A491" s="165">
        <v>1</v>
      </c>
      <c r="B491" s="154" t="s">
        <v>1717</v>
      </c>
      <c r="C491" s="155" t="s">
        <v>158</v>
      </c>
      <c r="D491" s="80"/>
      <c r="E491" s="156"/>
      <c r="F491" s="156"/>
      <c r="G491" s="82" t="s">
        <v>79</v>
      </c>
      <c r="H491" s="157">
        <v>43326</v>
      </c>
      <c r="I491" s="84"/>
      <c r="J491" s="80"/>
      <c r="K491" s="158"/>
      <c r="L491" s="159"/>
      <c r="M491" s="1"/>
      <c r="N491" s="1"/>
      <c r="O491" s="1"/>
      <c r="P491" s="1"/>
      <c r="Q491" s="1"/>
      <c r="R491" s="1"/>
      <c r="S491" s="1"/>
      <c r="T491" s="1"/>
      <c r="U491" s="1"/>
      <c r="V491" s="1"/>
      <c r="W491" s="1"/>
      <c r="X491" s="1"/>
      <c r="Y491" s="1"/>
      <c r="Z491" s="1"/>
    </row>
    <row r="492" spans="1:26" ht="30">
      <c r="A492" s="165">
        <v>2</v>
      </c>
      <c r="B492" s="168" t="s">
        <v>148</v>
      </c>
      <c r="C492" s="169" t="s">
        <v>149</v>
      </c>
      <c r="D492" s="80"/>
      <c r="E492" s="156"/>
      <c r="F492" s="156"/>
      <c r="G492" s="82" t="s">
        <v>80</v>
      </c>
      <c r="H492" s="157">
        <v>43326</v>
      </c>
      <c r="I492" s="84"/>
      <c r="J492" s="80"/>
      <c r="K492" s="158"/>
      <c r="L492" s="159"/>
      <c r="M492" s="164"/>
      <c r="N492" s="164"/>
      <c r="O492" s="164"/>
      <c r="P492" s="164"/>
      <c r="Q492" s="164"/>
      <c r="R492" s="1"/>
      <c r="S492" s="1"/>
      <c r="T492" s="1"/>
      <c r="U492" s="1"/>
      <c r="V492" s="1"/>
      <c r="W492" s="1"/>
      <c r="X492" s="1"/>
      <c r="Y492" s="1"/>
      <c r="Z492" s="1"/>
    </row>
    <row r="493" spans="1:26" ht="45">
      <c r="A493" s="165">
        <v>3</v>
      </c>
      <c r="B493" s="168" t="s">
        <v>150</v>
      </c>
      <c r="C493" s="160" t="s">
        <v>155</v>
      </c>
      <c r="D493" s="80"/>
      <c r="E493" s="156"/>
      <c r="F493" s="156"/>
      <c r="G493" s="82" t="s">
        <v>79</v>
      </c>
      <c r="H493" s="157">
        <v>43326</v>
      </c>
      <c r="I493" s="84"/>
      <c r="J493" s="80"/>
      <c r="K493" s="158"/>
      <c r="L493" s="159"/>
      <c r="M493" s="1"/>
      <c r="N493" s="1"/>
      <c r="O493" s="1"/>
      <c r="P493" s="1"/>
      <c r="Q493" s="1"/>
      <c r="R493" s="1"/>
      <c r="S493" s="1"/>
      <c r="T493" s="1"/>
      <c r="U493" s="1"/>
      <c r="V493" s="1"/>
      <c r="W493" s="1"/>
      <c r="X493" s="1"/>
      <c r="Y493" s="1"/>
      <c r="Z493" s="1"/>
    </row>
    <row r="494" spans="1:26">
      <c r="A494" s="1"/>
      <c r="B494" s="1"/>
      <c r="C494" s="1"/>
      <c r="D494" s="1"/>
      <c r="E494" s="1"/>
      <c r="F494" s="1"/>
      <c r="G494" s="1"/>
      <c r="H494" s="177"/>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77"/>
      <c r="I495" s="1"/>
      <c r="J495" s="1"/>
      <c r="K495" s="1"/>
      <c r="L495" s="1"/>
      <c r="M495" s="1"/>
      <c r="N495" s="1"/>
      <c r="O495" s="1"/>
      <c r="P495" s="1"/>
      <c r="Q495" s="1"/>
      <c r="R495" s="1"/>
      <c r="S495" s="1"/>
      <c r="T495" s="1"/>
      <c r="U495" s="1"/>
      <c r="V495" s="1"/>
      <c r="W495" s="1"/>
      <c r="X495" s="1"/>
      <c r="Y495" s="1"/>
      <c r="Z495" s="1"/>
    </row>
    <row r="496" spans="1:26">
      <c r="A496" s="255" t="s">
        <v>675</v>
      </c>
      <c r="B496" s="256" t="s">
        <v>1795</v>
      </c>
      <c r="C496" s="235"/>
      <c r="D496" s="236"/>
      <c r="E496" s="235"/>
      <c r="F496" s="235"/>
      <c r="G496" s="236"/>
      <c r="H496" s="257"/>
      <c r="I496" s="236"/>
      <c r="J496" s="236"/>
      <c r="K496" s="235"/>
      <c r="L496" s="235"/>
      <c r="M496" s="258"/>
      <c r="N496" s="258"/>
      <c r="O496" s="258"/>
      <c r="P496" s="258"/>
      <c r="Q496" s="258"/>
      <c r="R496" s="258"/>
      <c r="S496" s="258"/>
      <c r="T496" s="258"/>
      <c r="U496" s="258"/>
      <c r="V496" s="258"/>
      <c r="W496" s="258"/>
      <c r="X496" s="258"/>
      <c r="Y496" s="258"/>
      <c r="Z496" s="258"/>
    </row>
    <row r="497" spans="1:26">
      <c r="A497" s="259"/>
      <c r="B497" s="259"/>
      <c r="C497" s="259"/>
      <c r="D497" s="259"/>
      <c r="E497" s="259"/>
      <c r="F497" s="259"/>
      <c r="G497" s="259"/>
      <c r="H497" s="260"/>
      <c r="I497" s="259"/>
      <c r="J497" s="259"/>
      <c r="K497" s="259"/>
      <c r="L497" s="259"/>
      <c r="M497" s="258"/>
      <c r="N497" s="258"/>
      <c r="O497" s="258"/>
      <c r="P497" s="258"/>
      <c r="Q497" s="258"/>
      <c r="R497" s="258"/>
      <c r="S497" s="258"/>
      <c r="T497" s="258"/>
      <c r="U497" s="258"/>
      <c r="V497" s="258"/>
      <c r="W497" s="258"/>
      <c r="X497" s="258"/>
      <c r="Y497" s="258"/>
      <c r="Z497" s="258"/>
    </row>
    <row r="498" spans="1:26">
      <c r="A498" s="261" t="s">
        <v>90</v>
      </c>
      <c r="B498" s="270" t="s">
        <v>1796</v>
      </c>
      <c r="C498" s="263" t="s">
        <v>85</v>
      </c>
      <c r="D498" s="422" t="str">
        <f>IF(COUNTIF(D501:D503, "Failed") &gt; 0, "Failed", IF(COUNTA(D501:D503) = 0, "Not Tested", "Success"))</f>
        <v>Not Tested</v>
      </c>
      <c r="E498" s="412"/>
      <c r="F498" s="272" t="s">
        <v>86</v>
      </c>
      <c r="G498" s="401" t="str">
        <f>IF(COUNTIF(G501:G503, "Failed") &gt; 0, "Failed", IF(COUNTIF(G501:G503, "Need Testing") &gt; 0, "Need Testing", IF(COUNTA(G501:G503) = 0, "Not Tested", "Success")))</f>
        <v>Success</v>
      </c>
      <c r="H498" s="402"/>
      <c r="I498" s="263" t="s">
        <v>87</v>
      </c>
      <c r="J498" s="401" t="str">
        <f>IF(COUNTIF(J501:J503, "Failed") &gt; 0, "Failed", IF(COUNTIF(J501:J503, "Need Testing") &gt; 0, "Need Testing", IF(COUNTA(J501:J503) = 0, "Not Tested", "Success")))</f>
        <v>Not Tested</v>
      </c>
      <c r="K498" s="402"/>
      <c r="L498" s="152"/>
      <c r="M498" s="258"/>
      <c r="N498" s="258"/>
      <c r="O498" s="258"/>
      <c r="P498" s="258"/>
      <c r="Q498" s="258"/>
      <c r="R498" s="258"/>
      <c r="S498" s="258"/>
      <c r="T498" s="258"/>
      <c r="U498" s="258"/>
      <c r="V498" s="258"/>
      <c r="W498" s="258"/>
      <c r="X498" s="258"/>
      <c r="Y498" s="258"/>
      <c r="Z498" s="258"/>
    </row>
    <row r="499" spans="1:26">
      <c r="A499" s="416" t="s">
        <v>92</v>
      </c>
      <c r="B499" s="417" t="s">
        <v>93</v>
      </c>
      <c r="C499" s="417" t="s">
        <v>94</v>
      </c>
      <c r="D499" s="418" t="s">
        <v>95</v>
      </c>
      <c r="E499" s="411"/>
      <c r="F499" s="412"/>
      <c r="G499" s="418" t="s">
        <v>96</v>
      </c>
      <c r="H499" s="411"/>
      <c r="I499" s="412"/>
      <c r="J499" s="408" t="s">
        <v>97</v>
      </c>
      <c r="K499" s="409"/>
      <c r="L499" s="402"/>
      <c r="M499" s="258"/>
      <c r="N499" s="258"/>
      <c r="O499" s="258"/>
      <c r="P499" s="258"/>
      <c r="Q499" s="258"/>
      <c r="R499" s="258"/>
      <c r="S499" s="258"/>
      <c r="T499" s="258"/>
      <c r="U499" s="258"/>
      <c r="V499" s="258"/>
      <c r="W499" s="258"/>
      <c r="X499" s="258"/>
      <c r="Y499" s="258"/>
      <c r="Z499" s="258"/>
    </row>
    <row r="500" spans="1:26">
      <c r="A500" s="399"/>
      <c r="B500" s="412"/>
      <c r="C500" s="412"/>
      <c r="D500" s="202" t="s">
        <v>98</v>
      </c>
      <c r="E500" s="203" t="s">
        <v>99</v>
      </c>
      <c r="F500" s="203" t="s">
        <v>100</v>
      </c>
      <c r="G500" s="202" t="s">
        <v>98</v>
      </c>
      <c r="H500" s="120" t="s">
        <v>99</v>
      </c>
      <c r="I500" s="204" t="s">
        <v>100</v>
      </c>
      <c r="J500" s="75" t="s">
        <v>98</v>
      </c>
      <c r="K500" s="153" t="s">
        <v>99</v>
      </c>
      <c r="L500" s="153" t="s">
        <v>100</v>
      </c>
      <c r="M500" s="258"/>
      <c r="N500" s="258"/>
      <c r="O500" s="258"/>
      <c r="P500" s="258"/>
      <c r="Q500" s="258"/>
      <c r="R500" s="258"/>
      <c r="S500" s="258"/>
      <c r="T500" s="258"/>
      <c r="U500" s="258"/>
      <c r="V500" s="258"/>
      <c r="W500" s="258"/>
      <c r="X500" s="258"/>
      <c r="Y500" s="258"/>
      <c r="Z500" s="258"/>
    </row>
    <row r="501" spans="1:26" ht="45">
      <c r="A501" s="173">
        <v>1</v>
      </c>
      <c r="B501" s="174" t="s">
        <v>1797</v>
      </c>
      <c r="C501" s="175" t="s">
        <v>1798</v>
      </c>
      <c r="D501" s="80"/>
      <c r="E501" s="242"/>
      <c r="F501" s="242"/>
      <c r="G501" s="82" t="s">
        <v>79</v>
      </c>
      <c r="H501" s="157">
        <v>43326</v>
      </c>
      <c r="I501" s="243"/>
      <c r="J501" s="80"/>
      <c r="K501" s="158"/>
      <c r="L501" s="159"/>
      <c r="M501" s="258"/>
      <c r="N501" s="258"/>
      <c r="O501" s="258"/>
      <c r="P501" s="258"/>
      <c r="Q501" s="258"/>
      <c r="R501" s="258"/>
      <c r="S501" s="258"/>
      <c r="T501" s="258"/>
      <c r="U501" s="258"/>
      <c r="V501" s="258"/>
      <c r="W501" s="258"/>
      <c r="X501" s="258"/>
      <c r="Y501" s="258"/>
      <c r="Z501" s="258"/>
    </row>
    <row r="502" spans="1:26" ht="30">
      <c r="A502" s="173">
        <v>2</v>
      </c>
      <c r="B502" s="245" t="s">
        <v>148</v>
      </c>
      <c r="C502" s="246" t="s">
        <v>149</v>
      </c>
      <c r="D502" s="80"/>
      <c r="E502" s="242"/>
      <c r="F502" s="242"/>
      <c r="G502" s="82" t="s">
        <v>79</v>
      </c>
      <c r="H502" s="157">
        <v>43326</v>
      </c>
      <c r="I502" s="243"/>
      <c r="J502" s="80"/>
      <c r="K502" s="158"/>
      <c r="L502" s="159"/>
      <c r="M502" s="258"/>
      <c r="N502" s="258"/>
      <c r="O502" s="258"/>
      <c r="P502" s="258"/>
      <c r="Q502" s="258"/>
      <c r="R502" s="258"/>
      <c r="S502" s="258"/>
      <c r="T502" s="258"/>
      <c r="U502" s="258"/>
      <c r="V502" s="258"/>
      <c r="W502" s="258"/>
      <c r="X502" s="258"/>
      <c r="Y502" s="258"/>
      <c r="Z502" s="258"/>
    </row>
    <row r="503" spans="1:26" ht="45">
      <c r="A503" s="173">
        <v>3</v>
      </c>
      <c r="B503" s="245" t="s">
        <v>150</v>
      </c>
      <c r="C503" s="176" t="s">
        <v>1799</v>
      </c>
      <c r="D503" s="80"/>
      <c r="E503" s="242"/>
      <c r="F503" s="242"/>
      <c r="G503" s="82" t="s">
        <v>79</v>
      </c>
      <c r="H503" s="157">
        <v>43326</v>
      </c>
      <c r="I503" s="243"/>
      <c r="J503" s="80"/>
      <c r="K503" s="158"/>
      <c r="L503" s="159"/>
      <c r="M503" s="258"/>
      <c r="N503" s="258"/>
      <c r="O503" s="258"/>
      <c r="P503" s="258"/>
      <c r="Q503" s="258"/>
      <c r="R503" s="258"/>
      <c r="S503" s="258"/>
      <c r="T503" s="258"/>
      <c r="U503" s="258"/>
      <c r="V503" s="258"/>
      <c r="W503" s="258"/>
      <c r="X503" s="258"/>
      <c r="Y503" s="258"/>
      <c r="Z503" s="258"/>
    </row>
    <row r="504" spans="1:26">
      <c r="A504" s="1"/>
      <c r="B504" s="1"/>
      <c r="C504" s="1"/>
      <c r="D504" s="1"/>
      <c r="E504" s="1"/>
      <c r="F504" s="1"/>
      <c r="G504" s="1"/>
      <c r="H504" s="177"/>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77"/>
      <c r="I505" s="1"/>
      <c r="J505" s="1"/>
      <c r="K505" s="1"/>
      <c r="L505" s="1"/>
      <c r="M505" s="1"/>
      <c r="N505" s="1"/>
      <c r="O505" s="1"/>
      <c r="P505" s="1"/>
      <c r="Q505" s="1"/>
      <c r="R505" s="1"/>
      <c r="S505" s="1"/>
      <c r="T505" s="1"/>
      <c r="U505" s="1"/>
      <c r="V505" s="1"/>
      <c r="W505" s="1"/>
      <c r="X505" s="1"/>
      <c r="Y505" s="1"/>
      <c r="Z505" s="1"/>
    </row>
    <row r="506" spans="1:26">
      <c r="A506" s="162" t="s">
        <v>680</v>
      </c>
      <c r="B506" s="163" t="s">
        <v>1800</v>
      </c>
      <c r="C506" s="146"/>
      <c r="D506" s="68"/>
      <c r="E506" s="148"/>
      <c r="F506" s="148"/>
      <c r="G506" s="68"/>
      <c r="H506" s="254"/>
      <c r="I506" s="67"/>
      <c r="J506" s="68"/>
      <c r="K506" s="147"/>
      <c r="L506" s="148"/>
      <c r="M506" s="1"/>
      <c r="N506" s="1"/>
      <c r="O506" s="1"/>
      <c r="P506" s="1"/>
      <c r="Q506" s="1"/>
      <c r="R506" s="1"/>
      <c r="S506" s="1"/>
      <c r="T506" s="1"/>
      <c r="U506" s="1"/>
      <c r="V506" s="1"/>
      <c r="W506" s="1"/>
      <c r="X506" s="1"/>
      <c r="Y506" s="1"/>
      <c r="Z506" s="1"/>
    </row>
    <row r="507" spans="1:26">
      <c r="A507" s="1"/>
      <c r="B507" s="1"/>
      <c r="C507" s="1"/>
      <c r="D507" s="1"/>
      <c r="E507" s="1"/>
      <c r="F507" s="1"/>
      <c r="G507" s="1"/>
      <c r="H507" s="177"/>
      <c r="I507" s="1"/>
      <c r="J507" s="1"/>
      <c r="K507" s="1"/>
      <c r="L507" s="1"/>
      <c r="M507" s="1"/>
      <c r="N507" s="1"/>
      <c r="O507" s="1"/>
      <c r="P507" s="1"/>
      <c r="Q507" s="1"/>
      <c r="R507" s="1"/>
      <c r="S507" s="1"/>
      <c r="T507" s="1"/>
      <c r="U507" s="1"/>
      <c r="V507" s="1"/>
      <c r="W507" s="1"/>
      <c r="X507" s="1"/>
      <c r="Y507" s="1"/>
      <c r="Z507" s="1"/>
    </row>
    <row r="508" spans="1:26">
      <c r="A508" s="104" t="s">
        <v>90</v>
      </c>
      <c r="B508" s="150" t="s">
        <v>348</v>
      </c>
      <c r="C508" s="73" t="s">
        <v>85</v>
      </c>
      <c r="D508" s="422" t="str">
        <f>IF(COUNTIF(D511:D513, "Failed") &gt; 0, "Failed", IF(COUNTA(D511:D513) = 0, "Not Tested", "Success"))</f>
        <v>Not Tested</v>
      </c>
      <c r="E508" s="412"/>
      <c r="F508" s="97" t="s">
        <v>86</v>
      </c>
      <c r="G508" s="401" t="str">
        <f>IF(COUNTIF(G511:G513, "Failed") &gt; 0, "Failed", IF(COUNTIF(G511:G513, "Need Testing") &gt; 0, "Need Testing", IF(COUNTA(G511:G513) = 0, "Not Tested", "Success")))</f>
        <v>Success</v>
      </c>
      <c r="H508" s="402"/>
      <c r="I508" s="73" t="s">
        <v>87</v>
      </c>
      <c r="J508" s="401" t="str">
        <f>IF(COUNTIF(J511:J513, "Failed") &gt; 0, "Failed", IF(COUNTIF(J511:J513, "Need Testing") &gt; 0, "Need Testing", IF(COUNTA(J511:J513) = 0, "Not Tested", "Success")))</f>
        <v>Not Tested</v>
      </c>
      <c r="K508" s="402"/>
      <c r="L508" s="152"/>
      <c r="M508" s="1"/>
      <c r="N508" s="1"/>
      <c r="O508" s="1"/>
      <c r="P508" s="1"/>
      <c r="Q508" s="1"/>
      <c r="R508" s="1"/>
      <c r="S508" s="1"/>
      <c r="T508" s="1"/>
      <c r="U508" s="1"/>
      <c r="V508" s="1"/>
      <c r="W508" s="1"/>
      <c r="X508" s="1"/>
      <c r="Y508" s="1"/>
      <c r="Z508" s="1"/>
    </row>
    <row r="509" spans="1:26">
      <c r="A509" s="403" t="s">
        <v>92</v>
      </c>
      <c r="B509" s="404" t="s">
        <v>93</v>
      </c>
      <c r="C509" s="404" t="s">
        <v>94</v>
      </c>
      <c r="D509" s="408" t="s">
        <v>95</v>
      </c>
      <c r="E509" s="409"/>
      <c r="F509" s="402"/>
      <c r="G509" s="408" t="s">
        <v>96</v>
      </c>
      <c r="H509" s="409"/>
      <c r="I509" s="402"/>
      <c r="J509" s="408" t="s">
        <v>97</v>
      </c>
      <c r="K509" s="409"/>
      <c r="L509" s="402"/>
      <c r="M509" s="1"/>
      <c r="N509" s="1"/>
      <c r="O509" s="1"/>
      <c r="P509" s="1"/>
      <c r="Q509" s="1"/>
      <c r="R509" s="1"/>
      <c r="S509" s="1"/>
      <c r="T509" s="1"/>
      <c r="U509" s="1"/>
      <c r="V509" s="1"/>
      <c r="W509" s="1"/>
      <c r="X509" s="1"/>
      <c r="Y509" s="1"/>
      <c r="Z509" s="1"/>
    </row>
    <row r="510" spans="1:26">
      <c r="A510" s="399"/>
      <c r="B510" s="399"/>
      <c r="C510" s="399"/>
      <c r="D510" s="75" t="s">
        <v>98</v>
      </c>
      <c r="E510" s="153" t="s">
        <v>99</v>
      </c>
      <c r="F510" s="153" t="s">
        <v>100</v>
      </c>
      <c r="G510" s="75" t="s">
        <v>98</v>
      </c>
      <c r="H510" s="76" t="s">
        <v>99</v>
      </c>
      <c r="I510" s="76" t="s">
        <v>100</v>
      </c>
      <c r="J510" s="75" t="s">
        <v>98</v>
      </c>
      <c r="K510" s="153" t="s">
        <v>99</v>
      </c>
      <c r="L510" s="153" t="s">
        <v>100</v>
      </c>
      <c r="M510" s="164"/>
      <c r="N510" s="164"/>
      <c r="O510" s="164"/>
      <c r="P510" s="164"/>
      <c r="Q510" s="164"/>
      <c r="R510" s="1"/>
      <c r="S510" s="1"/>
      <c r="T510" s="1"/>
      <c r="U510" s="1"/>
      <c r="V510" s="1"/>
      <c r="W510" s="1"/>
      <c r="X510" s="1"/>
      <c r="Y510" s="1"/>
      <c r="Z510" s="1"/>
    </row>
    <row r="511" spans="1:26" ht="45">
      <c r="A511" s="165">
        <v>1</v>
      </c>
      <c r="B511" s="154" t="s">
        <v>146</v>
      </c>
      <c r="C511" s="155" t="s">
        <v>147</v>
      </c>
      <c r="D511" s="80"/>
      <c r="E511" s="156"/>
      <c r="F511" s="156"/>
      <c r="G511" s="82" t="s">
        <v>79</v>
      </c>
      <c r="H511" s="157">
        <v>43326</v>
      </c>
      <c r="I511" s="84"/>
      <c r="J511" s="80"/>
      <c r="K511" s="158"/>
      <c r="L511" s="159"/>
      <c r="M511" s="1"/>
      <c r="N511" s="1"/>
      <c r="O511" s="1"/>
      <c r="P511" s="1"/>
      <c r="Q511" s="1"/>
      <c r="R511" s="1"/>
      <c r="S511" s="1"/>
      <c r="T511" s="1"/>
      <c r="U511" s="1"/>
      <c r="V511" s="1"/>
      <c r="W511" s="1"/>
      <c r="X511" s="1"/>
      <c r="Y511" s="1"/>
      <c r="Z511" s="1"/>
    </row>
    <row r="512" spans="1:26" ht="30">
      <c r="A512" s="165">
        <v>2</v>
      </c>
      <c r="B512" s="168" t="s">
        <v>148</v>
      </c>
      <c r="C512" s="169" t="s">
        <v>149</v>
      </c>
      <c r="D512" s="80"/>
      <c r="E512" s="156"/>
      <c r="F512" s="156"/>
      <c r="G512" s="82" t="s">
        <v>79</v>
      </c>
      <c r="H512" s="157">
        <v>43326</v>
      </c>
      <c r="I512" s="84"/>
      <c r="J512" s="80"/>
      <c r="K512" s="158"/>
      <c r="L512" s="159"/>
      <c r="M512" s="1"/>
      <c r="N512" s="1"/>
      <c r="O512" s="1"/>
      <c r="P512" s="1"/>
      <c r="Q512" s="1"/>
      <c r="R512" s="1"/>
      <c r="S512" s="1"/>
      <c r="T512" s="1"/>
      <c r="U512" s="1"/>
      <c r="V512" s="1"/>
      <c r="W512" s="1"/>
      <c r="X512" s="1"/>
      <c r="Y512" s="1"/>
      <c r="Z512" s="1"/>
    </row>
    <row r="513" spans="1:26" ht="12" customHeight="1">
      <c r="A513" s="165">
        <v>3</v>
      </c>
      <c r="B513" s="168" t="s">
        <v>150</v>
      </c>
      <c r="C513" s="160" t="s">
        <v>151</v>
      </c>
      <c r="D513" s="80"/>
      <c r="E513" s="156"/>
      <c r="F513" s="156"/>
      <c r="G513" s="95" t="s">
        <v>79</v>
      </c>
      <c r="H513" s="157">
        <v>43326</v>
      </c>
      <c r="I513" s="84"/>
      <c r="J513" s="80"/>
      <c r="K513" s="158"/>
      <c r="L513" s="159"/>
      <c r="M513" s="1"/>
      <c r="N513" s="1"/>
      <c r="O513" s="1"/>
      <c r="P513" s="1"/>
      <c r="Q513" s="1"/>
      <c r="R513" s="1"/>
      <c r="S513" s="1"/>
      <c r="T513" s="1"/>
      <c r="U513" s="1"/>
      <c r="V513" s="1"/>
      <c r="W513" s="1"/>
      <c r="X513" s="1"/>
      <c r="Y513" s="1"/>
      <c r="Z513" s="1"/>
    </row>
    <row r="514" spans="1:26">
      <c r="A514" s="1"/>
      <c r="B514" s="1"/>
      <c r="C514" s="1"/>
      <c r="D514" s="1"/>
      <c r="E514" s="1"/>
      <c r="F514" s="1"/>
      <c r="G514" s="1"/>
      <c r="H514" s="177"/>
      <c r="I514" s="1"/>
      <c r="J514" s="1"/>
      <c r="K514" s="1"/>
      <c r="L514" s="1"/>
      <c r="M514" s="1"/>
      <c r="N514" s="1"/>
      <c r="O514" s="1"/>
      <c r="P514" s="1"/>
      <c r="Q514" s="1"/>
      <c r="R514" s="1"/>
      <c r="S514" s="1"/>
      <c r="T514" s="1"/>
      <c r="U514" s="1"/>
      <c r="V514" s="1"/>
      <c r="W514" s="1"/>
      <c r="X514" s="1"/>
      <c r="Y514" s="1"/>
      <c r="Z514" s="1"/>
    </row>
    <row r="515" spans="1:26">
      <c r="A515" s="104" t="s">
        <v>119</v>
      </c>
      <c r="B515" s="150" t="s">
        <v>152</v>
      </c>
      <c r="C515" s="73" t="s">
        <v>85</v>
      </c>
      <c r="D515" s="422" t="str">
        <f>IF(COUNTIF(D518:D520, "Failed") &gt; 0, "Failed", IF(COUNTA(D518:D520) = 0, "Not Tested", "Success"))</f>
        <v>Not Tested</v>
      </c>
      <c r="E515" s="412"/>
      <c r="F515" s="97" t="s">
        <v>86</v>
      </c>
      <c r="G515" s="401" t="str">
        <f>IF(COUNTIF(G518:G520, "Failed") &gt; 0, "Failed", IF(COUNTIF(G518:G520, "Need Testing") &gt; 0, "Need Testing", IF(COUNTA(G518:G520) = 0, "Not Tested", "Success")))</f>
        <v>Failed</v>
      </c>
      <c r="H515" s="402"/>
      <c r="I515" s="73" t="s">
        <v>87</v>
      </c>
      <c r="J515" s="401" t="str">
        <f>IF(COUNTIF(J518:J520, "Failed") &gt; 0, "Failed", IF(COUNTIF(J518:J520, "Need Testing") &gt; 0, "Need Testing", IF(COUNTA(J518:J520) = 0, "Not Tested", "Success")))</f>
        <v>Not Tested</v>
      </c>
      <c r="K515" s="402"/>
      <c r="L515" s="152"/>
      <c r="M515" s="1"/>
      <c r="N515" s="1"/>
      <c r="O515" s="1"/>
      <c r="P515" s="1"/>
      <c r="Q515" s="1"/>
      <c r="R515" s="1"/>
      <c r="S515" s="1"/>
      <c r="T515" s="1"/>
      <c r="U515" s="1"/>
      <c r="V515" s="1"/>
      <c r="W515" s="1"/>
      <c r="X515" s="1"/>
      <c r="Y515" s="1"/>
      <c r="Z515" s="1"/>
    </row>
    <row r="516" spans="1:26">
      <c r="A516" s="403" t="s">
        <v>92</v>
      </c>
      <c r="B516" s="404" t="s">
        <v>93</v>
      </c>
      <c r="C516" s="404" t="s">
        <v>94</v>
      </c>
      <c r="D516" s="408" t="s">
        <v>95</v>
      </c>
      <c r="E516" s="409"/>
      <c r="F516" s="402"/>
      <c r="G516" s="408" t="s">
        <v>96</v>
      </c>
      <c r="H516" s="409"/>
      <c r="I516" s="402"/>
      <c r="J516" s="408" t="s">
        <v>97</v>
      </c>
      <c r="K516" s="409"/>
      <c r="L516" s="402"/>
      <c r="M516" s="1"/>
      <c r="N516" s="1"/>
      <c r="O516" s="1"/>
      <c r="P516" s="1"/>
      <c r="Q516" s="1"/>
      <c r="R516" s="1"/>
      <c r="S516" s="1"/>
      <c r="T516" s="1"/>
      <c r="U516" s="1"/>
      <c r="V516" s="1"/>
      <c r="W516" s="1"/>
      <c r="X516" s="1"/>
      <c r="Y516" s="1"/>
      <c r="Z516" s="1"/>
    </row>
    <row r="517" spans="1:26">
      <c r="A517" s="399"/>
      <c r="B517" s="399"/>
      <c r="C517" s="399"/>
      <c r="D517" s="75" t="s">
        <v>98</v>
      </c>
      <c r="E517" s="153" t="s">
        <v>99</v>
      </c>
      <c r="F517" s="153" t="s">
        <v>100</v>
      </c>
      <c r="G517" s="75" t="s">
        <v>98</v>
      </c>
      <c r="H517" s="76" t="s">
        <v>99</v>
      </c>
      <c r="I517" s="76" t="s">
        <v>100</v>
      </c>
      <c r="J517" s="75" t="s">
        <v>98</v>
      </c>
      <c r="K517" s="153" t="s">
        <v>99</v>
      </c>
      <c r="L517" s="153" t="s">
        <v>100</v>
      </c>
      <c r="M517" s="1"/>
      <c r="N517" s="1"/>
      <c r="O517" s="1"/>
      <c r="P517" s="1"/>
      <c r="Q517" s="1"/>
      <c r="R517" s="1"/>
      <c r="S517" s="1"/>
      <c r="T517" s="1"/>
      <c r="U517" s="1"/>
      <c r="V517" s="1"/>
      <c r="W517" s="1"/>
      <c r="X517" s="1"/>
      <c r="Y517" s="1"/>
      <c r="Z517" s="1"/>
    </row>
    <row r="518" spans="1:26" ht="45">
      <c r="A518" s="165">
        <v>1</v>
      </c>
      <c r="B518" s="154" t="s">
        <v>153</v>
      </c>
      <c r="C518" s="155" t="s">
        <v>154</v>
      </c>
      <c r="D518" s="80"/>
      <c r="E518" s="156"/>
      <c r="F518" s="156"/>
      <c r="G518" s="82" t="s">
        <v>79</v>
      </c>
      <c r="H518" s="157">
        <v>43326</v>
      </c>
      <c r="I518" s="84"/>
      <c r="J518" s="80"/>
      <c r="K518" s="158"/>
      <c r="L518" s="159"/>
      <c r="M518" s="1"/>
      <c r="N518" s="1"/>
      <c r="O518" s="1"/>
      <c r="P518" s="1"/>
      <c r="Q518" s="1"/>
      <c r="R518" s="1"/>
      <c r="S518" s="1"/>
      <c r="T518" s="1"/>
      <c r="U518" s="1"/>
      <c r="V518" s="1"/>
      <c r="W518" s="1"/>
      <c r="X518" s="1"/>
      <c r="Y518" s="1"/>
      <c r="Z518" s="1"/>
    </row>
    <row r="519" spans="1:26" ht="30">
      <c r="A519" s="165">
        <v>2</v>
      </c>
      <c r="B519" s="168" t="s">
        <v>148</v>
      </c>
      <c r="C519" s="169" t="s">
        <v>149</v>
      </c>
      <c r="D519" s="80"/>
      <c r="E519" s="156"/>
      <c r="F519" s="156"/>
      <c r="G519" s="82" t="s">
        <v>79</v>
      </c>
      <c r="H519" s="157">
        <v>43326</v>
      </c>
      <c r="I519" s="84"/>
      <c r="J519" s="80"/>
      <c r="K519" s="158"/>
      <c r="L519" s="159"/>
      <c r="M519" s="164"/>
      <c r="N519" s="164"/>
      <c r="O519" s="164"/>
      <c r="P519" s="164"/>
      <c r="Q519" s="164"/>
      <c r="R519" s="1"/>
      <c r="S519" s="1"/>
      <c r="T519" s="1"/>
      <c r="U519" s="1"/>
      <c r="V519" s="1"/>
      <c r="W519" s="1"/>
      <c r="X519" s="1"/>
      <c r="Y519" s="1"/>
      <c r="Z519" s="1"/>
    </row>
    <row r="520" spans="1:26" ht="45">
      <c r="A520" s="165">
        <v>3</v>
      </c>
      <c r="B520" s="168" t="s">
        <v>150</v>
      </c>
      <c r="C520" s="160" t="s">
        <v>155</v>
      </c>
      <c r="D520" s="80"/>
      <c r="E520" s="156"/>
      <c r="F520" s="156"/>
      <c r="G520" s="82" t="s">
        <v>80</v>
      </c>
      <c r="H520" s="157">
        <v>43326</v>
      </c>
      <c r="I520" s="84"/>
      <c r="J520" s="80"/>
      <c r="K520" s="158"/>
      <c r="L520" s="159"/>
      <c r="M520" s="1"/>
      <c r="N520" s="1"/>
      <c r="O520" s="1"/>
      <c r="P520" s="1"/>
      <c r="Q520" s="1"/>
      <c r="R520" s="1"/>
      <c r="S520" s="1"/>
      <c r="T520" s="1"/>
      <c r="U520" s="1"/>
      <c r="V520" s="1"/>
      <c r="W520" s="1"/>
      <c r="X520" s="1"/>
      <c r="Y520" s="1"/>
      <c r="Z520" s="1"/>
    </row>
    <row r="521" spans="1:26">
      <c r="A521" s="1"/>
      <c r="B521" s="1"/>
      <c r="C521" s="1"/>
      <c r="D521" s="1"/>
      <c r="E521" s="1"/>
      <c r="F521" s="1"/>
      <c r="G521" s="1"/>
      <c r="H521" s="177"/>
      <c r="I521" s="1"/>
      <c r="J521" s="1"/>
      <c r="K521" s="1"/>
      <c r="L521" s="1"/>
      <c r="M521" s="1"/>
      <c r="N521" s="1"/>
      <c r="O521" s="1"/>
      <c r="P521" s="1"/>
      <c r="Q521" s="1"/>
      <c r="R521" s="1"/>
      <c r="S521" s="1"/>
      <c r="T521" s="1"/>
      <c r="U521" s="1"/>
      <c r="V521" s="1"/>
      <c r="W521" s="1"/>
      <c r="X521" s="1"/>
      <c r="Y521" s="1"/>
      <c r="Z521" s="1"/>
    </row>
    <row r="522" spans="1:26">
      <c r="A522" s="104" t="s">
        <v>134</v>
      </c>
      <c r="B522" s="150" t="s">
        <v>156</v>
      </c>
      <c r="C522" s="73" t="s">
        <v>85</v>
      </c>
      <c r="D522" s="422" t="str">
        <f>IF(COUNTIF(D525:D527, "Failed") &gt; 0, "Failed", IF(COUNTA(D525:D527) = 0, "Not Tested", "Success"))</f>
        <v>Not Tested</v>
      </c>
      <c r="E522" s="412"/>
      <c r="F522" s="97" t="s">
        <v>86</v>
      </c>
      <c r="G522" s="401" t="str">
        <f>IF(COUNTIF(G525:G527, "Failed") &gt; 0, "Failed", IF(COUNTIF(G525:G527, "Need Testing") &gt; 0, "Need Testing", IF(COUNTA(G525:G527) = 0, "Not Tested", "Success")))</f>
        <v>Success</v>
      </c>
      <c r="H522" s="402"/>
      <c r="I522" s="73" t="s">
        <v>87</v>
      </c>
      <c r="J522" s="401" t="str">
        <f>IF(COUNTIF(J525:J527, "Failed") &gt; 0, "Failed", IF(COUNTIF(J525:J527, "Need Testing") &gt; 0, "Need Testing", IF(COUNTA(J525:J527) = 0, "Not Tested", "Success")))</f>
        <v>Not Tested</v>
      </c>
      <c r="K522" s="402"/>
      <c r="L522" s="152"/>
      <c r="M522" s="1"/>
      <c r="N522" s="1"/>
      <c r="O522" s="1"/>
      <c r="P522" s="1"/>
      <c r="Q522" s="1"/>
      <c r="R522" s="1"/>
      <c r="S522" s="1"/>
      <c r="T522" s="1"/>
      <c r="U522" s="1"/>
      <c r="V522" s="1"/>
      <c r="W522" s="1"/>
      <c r="X522" s="1"/>
      <c r="Y522" s="1"/>
      <c r="Z522" s="1"/>
    </row>
    <row r="523" spans="1:26">
      <c r="A523" s="403" t="s">
        <v>92</v>
      </c>
      <c r="B523" s="404" t="s">
        <v>93</v>
      </c>
      <c r="C523" s="404" t="s">
        <v>94</v>
      </c>
      <c r="D523" s="408" t="s">
        <v>95</v>
      </c>
      <c r="E523" s="409"/>
      <c r="F523" s="402"/>
      <c r="G523" s="408" t="s">
        <v>96</v>
      </c>
      <c r="H523" s="409"/>
      <c r="I523" s="402"/>
      <c r="J523" s="408" t="s">
        <v>97</v>
      </c>
      <c r="K523" s="409"/>
      <c r="L523" s="402"/>
      <c r="M523" s="1"/>
      <c r="N523" s="1"/>
      <c r="O523" s="1"/>
      <c r="P523" s="1"/>
      <c r="Q523" s="1"/>
      <c r="R523" s="1"/>
      <c r="S523" s="1"/>
      <c r="T523" s="1"/>
      <c r="U523" s="1"/>
      <c r="V523" s="1"/>
      <c r="W523" s="1"/>
      <c r="X523" s="1"/>
      <c r="Y523" s="1"/>
      <c r="Z523" s="1"/>
    </row>
    <row r="524" spans="1:26">
      <c r="A524" s="399"/>
      <c r="B524" s="399"/>
      <c r="C524" s="399"/>
      <c r="D524" s="75" t="s">
        <v>98</v>
      </c>
      <c r="E524" s="153" t="s">
        <v>99</v>
      </c>
      <c r="F524" s="153" t="s">
        <v>100</v>
      </c>
      <c r="G524" s="75" t="s">
        <v>98</v>
      </c>
      <c r="H524" s="76" t="s">
        <v>99</v>
      </c>
      <c r="I524" s="76" t="s">
        <v>100</v>
      </c>
      <c r="J524" s="75" t="s">
        <v>98</v>
      </c>
      <c r="K524" s="153" t="s">
        <v>99</v>
      </c>
      <c r="L524" s="153" t="s">
        <v>100</v>
      </c>
      <c r="M524" s="1"/>
      <c r="N524" s="1"/>
      <c r="O524" s="1"/>
      <c r="P524" s="1"/>
      <c r="Q524" s="1"/>
      <c r="R524" s="1"/>
      <c r="S524" s="1"/>
      <c r="T524" s="1"/>
      <c r="U524" s="1"/>
      <c r="V524" s="1"/>
      <c r="W524" s="1"/>
      <c r="X524" s="1"/>
      <c r="Y524" s="1"/>
      <c r="Z524" s="1"/>
    </row>
    <row r="525" spans="1:26" ht="45">
      <c r="A525" s="165">
        <v>1</v>
      </c>
      <c r="B525" s="154" t="s">
        <v>1717</v>
      </c>
      <c r="C525" s="155" t="s">
        <v>158</v>
      </c>
      <c r="D525" s="80"/>
      <c r="E525" s="156"/>
      <c r="F525" s="156"/>
      <c r="G525" s="82" t="s">
        <v>79</v>
      </c>
      <c r="H525" s="157">
        <v>43326</v>
      </c>
      <c r="I525" s="84"/>
      <c r="J525" s="80"/>
      <c r="K525" s="158"/>
      <c r="L525" s="159"/>
      <c r="M525" s="1"/>
      <c r="N525" s="1"/>
      <c r="O525" s="1"/>
      <c r="P525" s="1"/>
      <c r="Q525" s="1"/>
      <c r="R525" s="1"/>
      <c r="S525" s="1"/>
      <c r="T525" s="1"/>
      <c r="U525" s="1"/>
      <c r="V525" s="1"/>
      <c r="W525" s="1"/>
      <c r="X525" s="1"/>
      <c r="Y525" s="1"/>
      <c r="Z525" s="1"/>
    </row>
    <row r="526" spans="1:26" ht="30">
      <c r="A526" s="165">
        <v>2</v>
      </c>
      <c r="B526" s="168" t="s">
        <v>148</v>
      </c>
      <c r="C526" s="169" t="s">
        <v>149</v>
      </c>
      <c r="D526" s="80"/>
      <c r="E526" s="156"/>
      <c r="F526" s="156"/>
      <c r="G526" s="82" t="s">
        <v>79</v>
      </c>
      <c r="H526" s="157">
        <v>43326</v>
      </c>
      <c r="I526" s="84"/>
      <c r="J526" s="80"/>
      <c r="K526" s="158"/>
      <c r="L526" s="159"/>
      <c r="M526" s="164"/>
      <c r="N526" s="164"/>
      <c r="O526" s="164"/>
      <c r="P526" s="164"/>
      <c r="Q526" s="164"/>
      <c r="R526" s="1"/>
      <c r="S526" s="1"/>
      <c r="T526" s="1"/>
      <c r="U526" s="1"/>
      <c r="V526" s="1"/>
      <c r="W526" s="1"/>
      <c r="X526" s="1"/>
      <c r="Y526" s="1"/>
      <c r="Z526" s="1"/>
    </row>
    <row r="527" spans="1:26" ht="45">
      <c r="A527" s="165">
        <v>3</v>
      </c>
      <c r="B527" s="168" t="s">
        <v>150</v>
      </c>
      <c r="C527" s="160" t="s">
        <v>155</v>
      </c>
      <c r="D527" s="80"/>
      <c r="E527" s="156"/>
      <c r="F527" s="156"/>
      <c r="G527" s="82" t="s">
        <v>79</v>
      </c>
      <c r="H527" s="157">
        <v>43326</v>
      </c>
      <c r="I527" s="84"/>
      <c r="J527" s="80"/>
      <c r="K527" s="158"/>
      <c r="L527" s="159"/>
      <c r="M527" s="1"/>
      <c r="N527" s="1"/>
      <c r="O527" s="1"/>
      <c r="P527" s="1"/>
      <c r="Q527" s="1"/>
      <c r="R527" s="1"/>
      <c r="S527" s="1"/>
      <c r="T527" s="1"/>
      <c r="U527" s="1"/>
      <c r="V527" s="1"/>
      <c r="W527" s="1"/>
      <c r="X527" s="1"/>
      <c r="Y527" s="1"/>
      <c r="Z527" s="1"/>
    </row>
    <row r="528" spans="1:26">
      <c r="A528" s="1"/>
      <c r="B528" s="1"/>
      <c r="C528" s="1"/>
      <c r="D528" s="1"/>
      <c r="E528" s="1"/>
      <c r="F528" s="1"/>
      <c r="G528" s="1"/>
      <c r="H528" s="177"/>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77"/>
      <c r="I529" s="1"/>
      <c r="J529" s="1"/>
      <c r="K529" s="1"/>
      <c r="L529" s="1"/>
      <c r="M529" s="1"/>
      <c r="N529" s="1"/>
      <c r="O529" s="1"/>
      <c r="P529" s="1"/>
      <c r="Q529" s="1"/>
      <c r="R529" s="1"/>
      <c r="S529" s="1"/>
      <c r="T529" s="1"/>
      <c r="U529" s="1"/>
      <c r="V529" s="1"/>
      <c r="W529" s="1"/>
      <c r="X529" s="1"/>
      <c r="Y529" s="1"/>
      <c r="Z529" s="1"/>
    </row>
    <row r="530" spans="1:26" ht="30">
      <c r="A530" s="255" t="s">
        <v>692</v>
      </c>
      <c r="B530" s="256" t="s">
        <v>1801</v>
      </c>
      <c r="C530" s="235"/>
      <c r="D530" s="236"/>
      <c r="E530" s="235"/>
      <c r="F530" s="235"/>
      <c r="G530" s="236"/>
      <c r="H530" s="257"/>
      <c r="I530" s="236"/>
      <c r="J530" s="236"/>
      <c r="K530" s="235"/>
      <c r="L530" s="235"/>
      <c r="M530" s="258"/>
      <c r="N530" s="258"/>
      <c r="O530" s="258"/>
      <c r="P530" s="258"/>
      <c r="Q530" s="258"/>
      <c r="R530" s="258"/>
      <c r="S530" s="258"/>
      <c r="T530" s="258"/>
      <c r="U530" s="258"/>
      <c r="V530" s="258"/>
      <c r="W530" s="258"/>
      <c r="X530" s="258"/>
      <c r="Y530" s="258"/>
      <c r="Z530" s="258"/>
    </row>
    <row r="531" spans="1:26">
      <c r="A531" s="259"/>
      <c r="B531" s="259"/>
      <c r="C531" s="259"/>
      <c r="D531" s="259"/>
      <c r="E531" s="259"/>
      <c r="F531" s="259"/>
      <c r="G531" s="259"/>
      <c r="H531" s="260"/>
      <c r="I531" s="259"/>
      <c r="J531" s="259"/>
      <c r="K531" s="259"/>
      <c r="L531" s="259"/>
      <c r="M531" s="258"/>
      <c r="N531" s="258"/>
      <c r="O531" s="258"/>
      <c r="P531" s="258"/>
      <c r="Q531" s="258"/>
      <c r="R531" s="258"/>
      <c r="S531" s="258"/>
      <c r="T531" s="258"/>
      <c r="U531" s="258"/>
      <c r="V531" s="258"/>
      <c r="W531" s="258"/>
      <c r="X531" s="258"/>
      <c r="Y531" s="258"/>
      <c r="Z531" s="258"/>
    </row>
    <row r="532" spans="1:26">
      <c r="A532" s="261" t="s">
        <v>90</v>
      </c>
      <c r="B532" s="270" t="s">
        <v>1802</v>
      </c>
      <c r="C532" s="263" t="s">
        <v>85</v>
      </c>
      <c r="D532" s="422" t="str">
        <f>IF(COUNTIF(D535:D537, "Failed") &gt; 0, "Failed", IF(COUNTA(D535:D537) = 0, "Not Tested", "Success"))</f>
        <v>Not Tested</v>
      </c>
      <c r="E532" s="412"/>
      <c r="F532" s="272" t="s">
        <v>86</v>
      </c>
      <c r="G532" s="401" t="str">
        <f>IF(COUNTIF(G535:G537, "Failed") &gt; 0, "Failed", IF(COUNTIF(G535:G537, "Need Testing") &gt; 0, "Need Testing", IF(COUNTA(G535:G537) = 0, "Not Tested", "Success")))</f>
        <v>Success</v>
      </c>
      <c r="H532" s="402"/>
      <c r="I532" s="263" t="s">
        <v>87</v>
      </c>
      <c r="J532" s="401" t="str">
        <f>IF(COUNTIF(J535:J537, "Failed") &gt; 0, "Failed", IF(COUNTIF(J535:J537, "Need Testing") &gt; 0, "Need Testing", IF(COUNTA(J535:J537) = 0, "Not Tested", "Success")))</f>
        <v>Not Tested</v>
      </c>
      <c r="K532" s="402"/>
      <c r="L532" s="152"/>
      <c r="M532" s="258"/>
      <c r="N532" s="258"/>
      <c r="O532" s="258"/>
      <c r="P532" s="258"/>
      <c r="Q532" s="258"/>
      <c r="R532" s="258"/>
      <c r="S532" s="258"/>
      <c r="T532" s="258"/>
      <c r="U532" s="258"/>
      <c r="V532" s="258"/>
      <c r="W532" s="258"/>
      <c r="X532" s="258"/>
      <c r="Y532" s="258"/>
      <c r="Z532" s="258"/>
    </row>
    <row r="533" spans="1:26">
      <c r="A533" s="416" t="s">
        <v>92</v>
      </c>
      <c r="B533" s="417" t="s">
        <v>93</v>
      </c>
      <c r="C533" s="417" t="s">
        <v>94</v>
      </c>
      <c r="D533" s="418" t="s">
        <v>95</v>
      </c>
      <c r="E533" s="411"/>
      <c r="F533" s="412"/>
      <c r="G533" s="418" t="s">
        <v>96</v>
      </c>
      <c r="H533" s="411"/>
      <c r="I533" s="412"/>
      <c r="J533" s="408" t="s">
        <v>97</v>
      </c>
      <c r="K533" s="409"/>
      <c r="L533" s="402"/>
      <c r="M533" s="258"/>
      <c r="N533" s="258"/>
      <c r="O533" s="258"/>
      <c r="P533" s="258"/>
      <c r="Q533" s="258"/>
      <c r="R533" s="258"/>
      <c r="S533" s="258"/>
      <c r="T533" s="258"/>
      <c r="U533" s="258"/>
      <c r="V533" s="258"/>
      <c r="W533" s="258"/>
      <c r="X533" s="258"/>
      <c r="Y533" s="258"/>
      <c r="Z533" s="258"/>
    </row>
    <row r="534" spans="1:26">
      <c r="A534" s="399"/>
      <c r="B534" s="412"/>
      <c r="C534" s="412"/>
      <c r="D534" s="202" t="s">
        <v>98</v>
      </c>
      <c r="E534" s="203" t="s">
        <v>99</v>
      </c>
      <c r="F534" s="203" t="s">
        <v>100</v>
      </c>
      <c r="G534" s="202" t="s">
        <v>98</v>
      </c>
      <c r="H534" s="120" t="s">
        <v>99</v>
      </c>
      <c r="I534" s="204" t="s">
        <v>100</v>
      </c>
      <c r="J534" s="75" t="s">
        <v>98</v>
      </c>
      <c r="K534" s="153" t="s">
        <v>99</v>
      </c>
      <c r="L534" s="153" t="s">
        <v>100</v>
      </c>
      <c r="M534" s="258"/>
      <c r="N534" s="258"/>
      <c r="O534" s="258"/>
      <c r="P534" s="258"/>
      <c r="Q534" s="258"/>
      <c r="R534" s="258"/>
      <c r="S534" s="258"/>
      <c r="T534" s="258"/>
      <c r="U534" s="258"/>
      <c r="V534" s="258"/>
      <c r="W534" s="258"/>
      <c r="X534" s="258"/>
      <c r="Y534" s="258"/>
      <c r="Z534" s="258"/>
    </row>
    <row r="535" spans="1:26" ht="45">
      <c r="A535" s="173">
        <v>1</v>
      </c>
      <c r="B535" s="174" t="s">
        <v>1803</v>
      </c>
      <c r="C535" s="175" t="s">
        <v>1804</v>
      </c>
      <c r="D535" s="241"/>
      <c r="E535" s="242"/>
      <c r="F535" s="242"/>
      <c r="G535" s="82" t="s">
        <v>79</v>
      </c>
      <c r="H535" s="157">
        <v>43326</v>
      </c>
      <c r="I535" s="243"/>
      <c r="J535" s="80"/>
      <c r="K535" s="158"/>
      <c r="L535" s="159"/>
      <c r="M535" s="258"/>
      <c r="N535" s="258"/>
      <c r="O535" s="258"/>
      <c r="P535" s="258"/>
      <c r="Q535" s="258"/>
      <c r="R535" s="258"/>
      <c r="S535" s="258"/>
      <c r="T535" s="258"/>
      <c r="U535" s="258"/>
      <c r="V535" s="258"/>
      <c r="W535" s="258"/>
      <c r="X535" s="258"/>
      <c r="Y535" s="258"/>
      <c r="Z535" s="258"/>
    </row>
    <row r="536" spans="1:26" ht="30">
      <c r="A536" s="173">
        <v>2</v>
      </c>
      <c r="B536" s="245" t="s">
        <v>148</v>
      </c>
      <c r="C536" s="246" t="s">
        <v>149</v>
      </c>
      <c r="D536" s="241"/>
      <c r="E536" s="242"/>
      <c r="F536" s="242"/>
      <c r="G536" s="82" t="s">
        <v>79</v>
      </c>
      <c r="H536" s="157">
        <v>43326</v>
      </c>
      <c r="I536" s="243"/>
      <c r="J536" s="80"/>
      <c r="K536" s="158"/>
      <c r="L536" s="159"/>
      <c r="M536" s="258"/>
      <c r="N536" s="258"/>
      <c r="O536" s="258"/>
      <c r="P536" s="258"/>
      <c r="Q536" s="258"/>
      <c r="R536" s="258"/>
      <c r="S536" s="258"/>
      <c r="T536" s="258"/>
      <c r="U536" s="258"/>
      <c r="V536" s="258"/>
      <c r="W536" s="258"/>
      <c r="X536" s="258"/>
      <c r="Y536" s="258"/>
      <c r="Z536" s="258"/>
    </row>
    <row r="537" spans="1:26" ht="45">
      <c r="A537" s="173">
        <v>3</v>
      </c>
      <c r="B537" s="245" t="s">
        <v>150</v>
      </c>
      <c r="C537" s="176" t="s">
        <v>1805</v>
      </c>
      <c r="D537" s="241"/>
      <c r="E537" s="242"/>
      <c r="F537" s="242"/>
      <c r="G537" s="82" t="s">
        <v>79</v>
      </c>
      <c r="H537" s="157">
        <v>43326</v>
      </c>
      <c r="I537" s="243"/>
      <c r="J537" s="80"/>
      <c r="K537" s="158"/>
      <c r="L537" s="159"/>
      <c r="M537" s="258"/>
      <c r="N537" s="258"/>
      <c r="O537" s="258"/>
      <c r="P537" s="258"/>
      <c r="Q537" s="258"/>
      <c r="R537" s="258"/>
      <c r="S537" s="258"/>
      <c r="T537" s="258"/>
      <c r="U537" s="258"/>
      <c r="V537" s="258"/>
      <c r="W537" s="258"/>
      <c r="X537" s="258"/>
      <c r="Y537" s="258"/>
      <c r="Z537" s="258"/>
    </row>
    <row r="538" spans="1:26">
      <c r="A538" s="1"/>
      <c r="B538" s="1"/>
      <c r="C538" s="1"/>
      <c r="D538" s="1"/>
      <c r="E538" s="1"/>
      <c r="F538" s="1"/>
      <c r="G538" s="1"/>
      <c r="H538" s="177"/>
      <c r="I538" s="1"/>
      <c r="J538" s="1"/>
      <c r="K538" s="1"/>
      <c r="L538" s="1"/>
      <c r="M538" s="1"/>
      <c r="N538" s="1"/>
      <c r="O538" s="1"/>
      <c r="P538" s="1"/>
      <c r="Q538" s="1"/>
      <c r="R538" s="1"/>
      <c r="S538" s="1"/>
      <c r="T538" s="1"/>
      <c r="U538" s="1"/>
      <c r="V538" s="1"/>
      <c r="W538" s="1"/>
      <c r="X538" s="1"/>
      <c r="Y538" s="1"/>
      <c r="Z538" s="1"/>
    </row>
    <row r="539" spans="1:26">
      <c r="A539" s="268" t="s">
        <v>119</v>
      </c>
      <c r="B539" s="270" t="s">
        <v>1806</v>
      </c>
      <c r="C539" s="263" t="s">
        <v>85</v>
      </c>
      <c r="D539" s="422" t="str">
        <f>IF(COUNTIF(E542:E544, "Failed") &gt; 0, "Failed", IF(COUNTA(E542:E544) = 0, "Not Tested", "Success"))</f>
        <v>Not Tested</v>
      </c>
      <c r="E539" s="412"/>
      <c r="F539" s="272" t="s">
        <v>86</v>
      </c>
      <c r="G539" s="401" t="str">
        <f>IF(COUNTIF(G542:G544, "Failed") &gt; 0, "Failed", IF(COUNTIF(G542:G544, "Need Testing") &gt; 0, "Need Testing", IF(COUNTA(G542:G544) = 0, "Not Tested", "Success")))</f>
        <v>Success</v>
      </c>
      <c r="H539" s="402"/>
      <c r="I539" s="263" t="s">
        <v>87</v>
      </c>
      <c r="J539" s="401" t="str">
        <f>IF(COUNTIF(J542:J544, "Failed") &gt; 0, "Failed", IF(COUNTIF(J542:J544, "Need Testing") &gt; 0, "Need Testing", IF(COUNTA(J542:J544) = 0, "Not Tested", "Success")))</f>
        <v>Not Tested</v>
      </c>
      <c r="K539" s="402"/>
      <c r="L539" s="152"/>
      <c r="M539" s="258"/>
      <c r="N539" s="258"/>
      <c r="O539" s="258"/>
      <c r="P539" s="258"/>
      <c r="Q539" s="258"/>
      <c r="R539" s="258"/>
      <c r="S539" s="258"/>
      <c r="T539" s="258"/>
      <c r="U539" s="258"/>
      <c r="V539" s="258"/>
      <c r="W539" s="258"/>
      <c r="X539" s="258"/>
      <c r="Y539" s="258"/>
      <c r="Z539" s="258"/>
    </row>
    <row r="540" spans="1:26">
      <c r="A540" s="416" t="s">
        <v>92</v>
      </c>
      <c r="B540" s="417" t="s">
        <v>93</v>
      </c>
      <c r="C540" s="417" t="s">
        <v>94</v>
      </c>
      <c r="D540" s="418" t="s">
        <v>95</v>
      </c>
      <c r="E540" s="411"/>
      <c r="F540" s="412"/>
      <c r="G540" s="418" t="s">
        <v>96</v>
      </c>
      <c r="H540" s="411"/>
      <c r="I540" s="412"/>
      <c r="J540" s="408" t="s">
        <v>97</v>
      </c>
      <c r="K540" s="409"/>
      <c r="L540" s="402"/>
      <c r="M540" s="258"/>
      <c r="N540" s="258"/>
      <c r="O540" s="258"/>
      <c r="P540" s="258"/>
      <c r="Q540" s="258"/>
      <c r="R540" s="258"/>
      <c r="S540" s="258"/>
      <c r="T540" s="258"/>
      <c r="U540" s="258"/>
      <c r="V540" s="258"/>
      <c r="W540" s="258"/>
      <c r="X540" s="258"/>
      <c r="Y540" s="258"/>
      <c r="Z540" s="258"/>
    </row>
    <row r="541" spans="1:26">
      <c r="A541" s="399"/>
      <c r="B541" s="412"/>
      <c r="C541" s="412"/>
      <c r="D541" s="202" t="s">
        <v>98</v>
      </c>
      <c r="E541" s="203" t="s">
        <v>99</v>
      </c>
      <c r="F541" s="203" t="s">
        <v>100</v>
      </c>
      <c r="G541" s="202" t="s">
        <v>98</v>
      </c>
      <c r="H541" s="120" t="s">
        <v>99</v>
      </c>
      <c r="I541" s="204" t="s">
        <v>100</v>
      </c>
      <c r="J541" s="75" t="s">
        <v>98</v>
      </c>
      <c r="K541" s="153" t="s">
        <v>99</v>
      </c>
      <c r="L541" s="153" t="s">
        <v>100</v>
      </c>
      <c r="M541" s="258"/>
      <c r="N541" s="258"/>
      <c r="O541" s="258"/>
      <c r="P541" s="258"/>
      <c r="Q541" s="258"/>
      <c r="R541" s="258"/>
      <c r="S541" s="258"/>
      <c r="T541" s="258"/>
      <c r="U541" s="258"/>
      <c r="V541" s="258"/>
      <c r="W541" s="258"/>
      <c r="X541" s="258"/>
      <c r="Y541" s="258"/>
      <c r="Z541" s="258"/>
    </row>
    <row r="542" spans="1:26" ht="45">
      <c r="A542" s="173">
        <v>1</v>
      </c>
      <c r="B542" s="174" t="s">
        <v>1807</v>
      </c>
      <c r="C542" s="175" t="s">
        <v>1808</v>
      </c>
      <c r="D542" s="241"/>
      <c r="E542" s="242"/>
      <c r="F542" s="242"/>
      <c r="G542" s="82" t="s">
        <v>79</v>
      </c>
      <c r="H542" s="157">
        <v>43326</v>
      </c>
      <c r="I542" s="243"/>
      <c r="J542" s="80"/>
      <c r="K542" s="158"/>
      <c r="L542" s="159"/>
      <c r="M542" s="258"/>
      <c r="N542" s="258"/>
      <c r="O542" s="258"/>
      <c r="P542" s="258"/>
      <c r="Q542" s="258"/>
      <c r="R542" s="258"/>
      <c r="S542" s="258"/>
      <c r="T542" s="258"/>
      <c r="U542" s="258"/>
      <c r="V542" s="258"/>
      <c r="W542" s="258"/>
      <c r="X542" s="258"/>
      <c r="Y542" s="258"/>
      <c r="Z542" s="258"/>
    </row>
    <row r="543" spans="1:26" ht="30">
      <c r="A543" s="173">
        <v>2</v>
      </c>
      <c r="B543" s="245" t="s">
        <v>148</v>
      </c>
      <c r="C543" s="246" t="s">
        <v>149</v>
      </c>
      <c r="D543" s="241"/>
      <c r="E543" s="242"/>
      <c r="F543" s="242"/>
      <c r="G543" s="82" t="s">
        <v>79</v>
      </c>
      <c r="H543" s="157">
        <v>43326</v>
      </c>
      <c r="I543" s="243"/>
      <c r="J543" s="80"/>
      <c r="K543" s="158"/>
      <c r="L543" s="159"/>
      <c r="M543" s="258"/>
      <c r="N543" s="258"/>
      <c r="O543" s="258"/>
      <c r="P543" s="258"/>
      <c r="Q543" s="258"/>
      <c r="R543" s="258"/>
      <c r="S543" s="258"/>
      <c r="T543" s="258"/>
      <c r="U543" s="258"/>
      <c r="V543" s="258"/>
      <c r="W543" s="258"/>
      <c r="X543" s="258"/>
      <c r="Y543" s="258"/>
      <c r="Z543" s="258"/>
    </row>
    <row r="544" spans="1:26" ht="45">
      <c r="A544" s="173">
        <v>3</v>
      </c>
      <c r="B544" s="245" t="s">
        <v>150</v>
      </c>
      <c r="C544" s="176" t="s">
        <v>1809</v>
      </c>
      <c r="D544" s="241"/>
      <c r="E544" s="242"/>
      <c r="F544" s="242"/>
      <c r="G544" s="82" t="s">
        <v>79</v>
      </c>
      <c r="H544" s="157">
        <v>43326</v>
      </c>
      <c r="I544" s="243"/>
      <c r="J544" s="80"/>
      <c r="K544" s="158"/>
      <c r="L544" s="159"/>
      <c r="M544" s="258"/>
      <c r="N544" s="258"/>
      <c r="O544" s="258"/>
      <c r="P544" s="258"/>
      <c r="Q544" s="258"/>
      <c r="R544" s="258"/>
      <c r="S544" s="258"/>
      <c r="T544" s="258"/>
      <c r="U544" s="258"/>
      <c r="V544" s="258"/>
      <c r="W544" s="258"/>
      <c r="X544" s="258"/>
      <c r="Y544" s="258"/>
      <c r="Z544" s="258"/>
    </row>
    <row r="545" spans="1:26">
      <c r="A545" s="1"/>
      <c r="B545" s="1"/>
      <c r="C545" s="1"/>
      <c r="D545" s="1"/>
      <c r="E545" s="1"/>
      <c r="F545" s="1"/>
      <c r="G545" s="1"/>
      <c r="H545" s="177"/>
      <c r="I545" s="1"/>
      <c r="J545" s="1"/>
      <c r="K545" s="1"/>
      <c r="L545" s="1"/>
      <c r="M545" s="1"/>
      <c r="N545" s="1"/>
      <c r="O545" s="1"/>
      <c r="P545" s="1"/>
      <c r="Q545" s="1"/>
      <c r="R545" s="1"/>
      <c r="S545" s="1"/>
      <c r="T545" s="1"/>
      <c r="U545" s="1"/>
      <c r="V545" s="1"/>
      <c r="W545" s="1"/>
      <c r="X545" s="1"/>
      <c r="Y545" s="1"/>
      <c r="Z545" s="1"/>
    </row>
    <row r="546" spans="1:26" ht="12" customHeight="1">
      <c r="A546" s="268" t="s">
        <v>134</v>
      </c>
      <c r="B546" s="269" t="s">
        <v>1810</v>
      </c>
      <c r="C546" s="267" t="s">
        <v>85</v>
      </c>
      <c r="D546" s="422" t="str">
        <f>IF(COUNTIF(D549:D551, "Failed") &gt; 0, "Failed", IF(COUNTA(D549:D551) = 0, "Not Tested", "Success"))</f>
        <v>Not Tested</v>
      </c>
      <c r="E546" s="412"/>
      <c r="F546" s="273" t="s">
        <v>86</v>
      </c>
      <c r="G546" s="401" t="str">
        <f>IF(COUNTIF(G549:G551, "Failed") &gt; 0, "Failed", IF(COUNTIF(G549:G551, "Need Testing") &gt; 0, "Need Testing", IF(COUNTA(G549:G551) = 0, "Not Tested", "Success")))</f>
        <v>Success</v>
      </c>
      <c r="H546" s="402"/>
      <c r="I546" s="267" t="s">
        <v>87</v>
      </c>
      <c r="J546" s="401" t="str">
        <f>IF(COUNTIF(J549:J551, "Failed") &gt; 0, "Failed", IF(COUNTIF(J549:J551, "Need Testing") &gt; 0, "Need Testing", IF(COUNTA(J549:J551) = 0, "Not Tested", "Success")))</f>
        <v>Not Tested</v>
      </c>
      <c r="K546" s="402"/>
      <c r="L546" s="152"/>
      <c r="M546" s="258"/>
      <c r="N546" s="258"/>
      <c r="O546" s="258"/>
      <c r="P546" s="258"/>
      <c r="Q546" s="258"/>
      <c r="R546" s="258"/>
      <c r="S546" s="258"/>
      <c r="T546" s="258"/>
      <c r="U546" s="258"/>
      <c r="V546" s="258"/>
      <c r="W546" s="258"/>
      <c r="X546" s="258"/>
      <c r="Y546" s="258"/>
      <c r="Z546" s="258"/>
    </row>
    <row r="547" spans="1:26">
      <c r="A547" s="416" t="s">
        <v>92</v>
      </c>
      <c r="B547" s="417" t="s">
        <v>93</v>
      </c>
      <c r="C547" s="417" t="s">
        <v>94</v>
      </c>
      <c r="D547" s="418" t="s">
        <v>95</v>
      </c>
      <c r="E547" s="411"/>
      <c r="F547" s="412"/>
      <c r="G547" s="418" t="s">
        <v>96</v>
      </c>
      <c r="H547" s="411"/>
      <c r="I547" s="412"/>
      <c r="J547" s="408" t="s">
        <v>97</v>
      </c>
      <c r="K547" s="409"/>
      <c r="L547" s="402"/>
      <c r="M547" s="258"/>
      <c r="N547" s="258"/>
      <c r="O547" s="258"/>
      <c r="P547" s="258"/>
      <c r="Q547" s="258"/>
      <c r="R547" s="258"/>
      <c r="S547" s="258"/>
      <c r="T547" s="258"/>
      <c r="U547" s="258"/>
      <c r="V547" s="258"/>
      <c r="W547" s="258"/>
      <c r="X547" s="258"/>
      <c r="Y547" s="258"/>
      <c r="Z547" s="258"/>
    </row>
    <row r="548" spans="1:26">
      <c r="A548" s="399"/>
      <c r="B548" s="412"/>
      <c r="C548" s="412"/>
      <c r="D548" s="202" t="s">
        <v>98</v>
      </c>
      <c r="E548" s="203" t="s">
        <v>99</v>
      </c>
      <c r="F548" s="203" t="s">
        <v>100</v>
      </c>
      <c r="G548" s="202" t="s">
        <v>98</v>
      </c>
      <c r="H548" s="120" t="s">
        <v>99</v>
      </c>
      <c r="I548" s="204" t="s">
        <v>100</v>
      </c>
      <c r="J548" s="75" t="s">
        <v>98</v>
      </c>
      <c r="K548" s="153" t="s">
        <v>99</v>
      </c>
      <c r="L548" s="153" t="s">
        <v>100</v>
      </c>
      <c r="M548" s="258"/>
      <c r="N548" s="258"/>
      <c r="O548" s="258"/>
      <c r="P548" s="258"/>
      <c r="Q548" s="258"/>
      <c r="R548" s="258"/>
      <c r="S548" s="258"/>
      <c r="T548" s="258"/>
      <c r="U548" s="258"/>
      <c r="V548" s="258"/>
      <c r="W548" s="258"/>
      <c r="X548" s="258"/>
      <c r="Y548" s="258"/>
      <c r="Z548" s="258"/>
    </row>
    <row r="549" spans="1:26" ht="45">
      <c r="A549" s="244">
        <v>1</v>
      </c>
      <c r="B549" s="174" t="s">
        <v>1811</v>
      </c>
      <c r="C549" s="175" t="s">
        <v>1812</v>
      </c>
      <c r="D549" s="241"/>
      <c r="E549" s="242"/>
      <c r="F549" s="242"/>
      <c r="G549" s="82" t="s">
        <v>79</v>
      </c>
      <c r="H549" s="157">
        <v>43326</v>
      </c>
      <c r="I549" s="243"/>
      <c r="J549" s="80"/>
      <c r="K549" s="158"/>
      <c r="L549" s="159"/>
      <c r="M549" s="258"/>
      <c r="N549" s="258"/>
      <c r="O549" s="258"/>
      <c r="P549" s="258"/>
      <c r="Q549" s="258"/>
      <c r="R549" s="258"/>
      <c r="S549" s="258"/>
      <c r="T549" s="258"/>
      <c r="U549" s="258"/>
      <c r="V549" s="258"/>
      <c r="W549" s="258"/>
      <c r="X549" s="258"/>
      <c r="Y549" s="258"/>
      <c r="Z549" s="258"/>
    </row>
    <row r="550" spans="1:26" ht="30">
      <c r="A550" s="173">
        <v>2</v>
      </c>
      <c r="B550" s="245" t="s">
        <v>148</v>
      </c>
      <c r="C550" s="246" t="s">
        <v>149</v>
      </c>
      <c r="D550" s="241"/>
      <c r="E550" s="242"/>
      <c r="F550" s="242"/>
      <c r="G550" s="82" t="s">
        <v>79</v>
      </c>
      <c r="H550" s="157">
        <v>43326</v>
      </c>
      <c r="I550" s="243"/>
      <c r="J550" s="80"/>
      <c r="K550" s="158"/>
      <c r="L550" s="159"/>
      <c r="M550" s="258"/>
      <c r="N550" s="258"/>
      <c r="O550" s="258"/>
      <c r="P550" s="258"/>
      <c r="Q550" s="258"/>
      <c r="R550" s="258"/>
      <c r="S550" s="258"/>
      <c r="T550" s="258"/>
      <c r="U550" s="258"/>
      <c r="V550" s="258"/>
      <c r="W550" s="258"/>
      <c r="X550" s="258"/>
      <c r="Y550" s="258"/>
      <c r="Z550" s="258"/>
    </row>
    <row r="551" spans="1:26" ht="60">
      <c r="A551" s="244">
        <v>3</v>
      </c>
      <c r="B551" s="245" t="s">
        <v>150</v>
      </c>
      <c r="C551" s="176" t="s">
        <v>1813</v>
      </c>
      <c r="D551" s="241"/>
      <c r="E551" s="242"/>
      <c r="F551" s="242"/>
      <c r="G551" s="82" t="s">
        <v>79</v>
      </c>
      <c r="H551" s="157">
        <v>43326</v>
      </c>
      <c r="I551" s="243"/>
      <c r="J551" s="80"/>
      <c r="K551" s="158"/>
      <c r="L551" s="159"/>
      <c r="M551" s="258"/>
      <c r="N551" s="258"/>
      <c r="O551" s="258"/>
      <c r="P551" s="258"/>
      <c r="Q551" s="258"/>
      <c r="R551" s="258"/>
      <c r="S551" s="258"/>
      <c r="T551" s="258"/>
      <c r="U551" s="258"/>
      <c r="V551" s="258"/>
      <c r="W551" s="258"/>
      <c r="X551" s="258"/>
      <c r="Y551" s="258"/>
      <c r="Z551" s="258"/>
    </row>
    <row r="552" spans="1:26">
      <c r="A552" s="1"/>
      <c r="B552" s="1"/>
      <c r="C552" s="1"/>
      <c r="D552" s="1"/>
      <c r="E552" s="1"/>
      <c r="F552" s="1"/>
      <c r="G552" s="1"/>
      <c r="H552" s="177"/>
      <c r="I552" s="1"/>
      <c r="J552" s="1"/>
      <c r="K552" s="1"/>
      <c r="L552" s="1"/>
      <c r="M552" s="1"/>
      <c r="N552" s="1"/>
      <c r="O552" s="1"/>
      <c r="P552" s="1"/>
      <c r="Q552" s="1"/>
      <c r="R552" s="1"/>
      <c r="S552" s="1"/>
      <c r="T552" s="1"/>
      <c r="U552" s="1"/>
      <c r="V552" s="1"/>
      <c r="W552" s="1"/>
      <c r="X552" s="1"/>
      <c r="Y552" s="1"/>
      <c r="Z552" s="1"/>
    </row>
    <row r="553" spans="1:26" ht="12" customHeight="1">
      <c r="A553" s="268" t="s">
        <v>139</v>
      </c>
      <c r="B553" s="269" t="s">
        <v>1814</v>
      </c>
      <c r="C553" s="267" t="s">
        <v>85</v>
      </c>
      <c r="D553" s="422" t="str">
        <f>IF(COUNTIF(D556:D558, "Failed") &gt; 0, "Failed", IF(COUNTA(D556:D558) = 0, "Not Tested", "Success"))</f>
        <v>Not Tested</v>
      </c>
      <c r="E553" s="412"/>
      <c r="F553" s="273" t="s">
        <v>86</v>
      </c>
      <c r="G553" s="401" t="str">
        <f>IF(COUNTIF(G556:G558, "Failed") &gt; 0, "Failed", IF(COUNTIF(G556:G558, "Need Testing") &gt; 0, "Need Testing", IF(COUNTA(G556:G558) = 0, "Not Tested", "Success")))</f>
        <v>Success</v>
      </c>
      <c r="H553" s="402"/>
      <c r="I553" s="267" t="s">
        <v>87</v>
      </c>
      <c r="J553" s="401" t="str">
        <f>IF(COUNTIF(J556:J558, "Failed") &gt; 0, "Failed", IF(COUNTIF(J556:J558, "Need Testing") &gt; 0, "Need Testing", IF(COUNTA(J556:J558) = 0, "Not Tested", "Success")))</f>
        <v>Not Tested</v>
      </c>
      <c r="K553" s="402"/>
      <c r="L553" s="152"/>
      <c r="M553" s="258"/>
      <c r="N553" s="258"/>
      <c r="O553" s="258"/>
      <c r="P553" s="258"/>
      <c r="Q553" s="258"/>
      <c r="R553" s="258"/>
      <c r="S553" s="258"/>
      <c r="T553" s="258"/>
      <c r="U553" s="258"/>
      <c r="V553" s="258"/>
      <c r="W553" s="258"/>
      <c r="X553" s="258"/>
      <c r="Y553" s="258"/>
      <c r="Z553" s="258"/>
    </row>
    <row r="554" spans="1:26">
      <c r="A554" s="416" t="s">
        <v>92</v>
      </c>
      <c r="B554" s="417" t="s">
        <v>93</v>
      </c>
      <c r="C554" s="417" t="s">
        <v>94</v>
      </c>
      <c r="D554" s="418" t="s">
        <v>95</v>
      </c>
      <c r="E554" s="411"/>
      <c r="F554" s="412"/>
      <c r="G554" s="418" t="s">
        <v>96</v>
      </c>
      <c r="H554" s="411"/>
      <c r="I554" s="412"/>
      <c r="J554" s="408" t="s">
        <v>97</v>
      </c>
      <c r="K554" s="409"/>
      <c r="L554" s="402"/>
      <c r="M554" s="258"/>
      <c r="N554" s="258"/>
      <c r="O554" s="258"/>
      <c r="P554" s="258"/>
      <c r="Q554" s="258"/>
      <c r="R554" s="258"/>
      <c r="S554" s="258"/>
      <c r="T554" s="258"/>
      <c r="U554" s="258"/>
      <c r="V554" s="258"/>
      <c r="W554" s="258"/>
      <c r="X554" s="258"/>
      <c r="Y554" s="258"/>
      <c r="Z554" s="258"/>
    </row>
    <row r="555" spans="1:26">
      <c r="A555" s="399"/>
      <c r="B555" s="412"/>
      <c r="C555" s="412"/>
      <c r="D555" s="202" t="s">
        <v>98</v>
      </c>
      <c r="E555" s="203" t="s">
        <v>99</v>
      </c>
      <c r="F555" s="203" t="s">
        <v>100</v>
      </c>
      <c r="G555" s="202" t="s">
        <v>98</v>
      </c>
      <c r="H555" s="120" t="s">
        <v>99</v>
      </c>
      <c r="I555" s="204" t="s">
        <v>100</v>
      </c>
      <c r="J555" s="75" t="s">
        <v>98</v>
      </c>
      <c r="K555" s="153" t="s">
        <v>99</v>
      </c>
      <c r="L555" s="153" t="s">
        <v>100</v>
      </c>
      <c r="M555" s="258"/>
      <c r="N555" s="258"/>
      <c r="O555" s="258"/>
      <c r="P555" s="258"/>
      <c r="Q555" s="258"/>
      <c r="R555" s="258"/>
      <c r="S555" s="258"/>
      <c r="T555" s="258"/>
      <c r="U555" s="258"/>
      <c r="V555" s="258"/>
      <c r="W555" s="258"/>
      <c r="X555" s="258"/>
      <c r="Y555" s="258"/>
      <c r="Z555" s="258"/>
    </row>
    <row r="556" spans="1:26" ht="45">
      <c r="A556" s="244">
        <v>1</v>
      </c>
      <c r="B556" s="174" t="s">
        <v>1815</v>
      </c>
      <c r="C556" s="175" t="s">
        <v>1816</v>
      </c>
      <c r="D556" s="241"/>
      <c r="E556" s="242"/>
      <c r="F556" s="242"/>
      <c r="G556" s="82" t="s">
        <v>79</v>
      </c>
      <c r="H556" s="157">
        <v>43326</v>
      </c>
      <c r="I556" s="243"/>
      <c r="J556" s="80"/>
      <c r="K556" s="158"/>
      <c r="L556" s="159"/>
      <c r="M556" s="258"/>
      <c r="N556" s="258"/>
      <c r="O556" s="258"/>
      <c r="P556" s="258"/>
      <c r="Q556" s="258"/>
      <c r="R556" s="258"/>
      <c r="S556" s="258"/>
      <c r="T556" s="258"/>
      <c r="U556" s="258"/>
      <c r="V556" s="258"/>
      <c r="W556" s="258"/>
      <c r="X556" s="258"/>
      <c r="Y556" s="258"/>
      <c r="Z556" s="258"/>
    </row>
    <row r="557" spans="1:26" ht="30">
      <c r="A557" s="173">
        <v>2</v>
      </c>
      <c r="B557" s="245" t="s">
        <v>148</v>
      </c>
      <c r="C557" s="246" t="s">
        <v>149</v>
      </c>
      <c r="D557" s="241"/>
      <c r="E557" s="242"/>
      <c r="F557" s="242"/>
      <c r="G557" s="82" t="s">
        <v>79</v>
      </c>
      <c r="H557" s="157">
        <v>43326</v>
      </c>
      <c r="I557" s="243"/>
      <c r="J557" s="80"/>
      <c r="K557" s="158"/>
      <c r="L557" s="159"/>
      <c r="M557" s="258"/>
      <c r="N557" s="258"/>
      <c r="O557" s="258"/>
      <c r="P557" s="258"/>
      <c r="Q557" s="258"/>
      <c r="R557" s="258"/>
      <c r="S557" s="258"/>
      <c r="T557" s="258"/>
      <c r="U557" s="258"/>
      <c r="V557" s="258"/>
      <c r="W557" s="258"/>
      <c r="X557" s="258"/>
      <c r="Y557" s="258"/>
      <c r="Z557" s="258"/>
    </row>
    <row r="558" spans="1:26" ht="60">
      <c r="A558" s="244">
        <v>3</v>
      </c>
      <c r="B558" s="245" t="s">
        <v>150</v>
      </c>
      <c r="C558" s="176" t="s">
        <v>1817</v>
      </c>
      <c r="D558" s="241"/>
      <c r="E558" s="242"/>
      <c r="F558" s="242"/>
      <c r="G558" s="82" t="s">
        <v>79</v>
      </c>
      <c r="H558" s="157">
        <v>43326</v>
      </c>
      <c r="I558" s="243"/>
      <c r="J558" s="80"/>
      <c r="K558" s="158"/>
      <c r="L558" s="159"/>
      <c r="M558" s="258"/>
      <c r="N558" s="258"/>
      <c r="O558" s="258"/>
      <c r="P558" s="258"/>
      <c r="Q558" s="258"/>
      <c r="R558" s="258"/>
      <c r="S558" s="258"/>
      <c r="T558" s="258"/>
      <c r="U558" s="258"/>
      <c r="V558" s="258"/>
      <c r="W558" s="258"/>
      <c r="X558" s="258"/>
      <c r="Y558" s="258"/>
      <c r="Z558" s="258"/>
    </row>
    <row r="559" spans="1:26">
      <c r="A559" s="1"/>
      <c r="B559" s="1"/>
      <c r="C559" s="1"/>
      <c r="D559" s="1"/>
      <c r="E559" s="1"/>
      <c r="F559" s="1"/>
      <c r="G559" s="1"/>
      <c r="H559" s="177"/>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77"/>
      <c r="I560" s="1"/>
      <c r="J560" s="1"/>
      <c r="K560" s="1"/>
      <c r="L560" s="1"/>
      <c r="M560" s="1"/>
      <c r="N560" s="1"/>
      <c r="O560" s="1"/>
      <c r="P560" s="1"/>
      <c r="Q560" s="1"/>
      <c r="R560" s="1"/>
      <c r="S560" s="1"/>
      <c r="T560" s="1"/>
      <c r="U560" s="1"/>
      <c r="V560" s="1"/>
      <c r="W560" s="1"/>
      <c r="X560" s="1"/>
      <c r="Y560" s="1"/>
      <c r="Z560" s="1"/>
    </row>
    <row r="561" spans="1:26">
      <c r="A561" s="255" t="s">
        <v>697</v>
      </c>
      <c r="B561" s="256" t="s">
        <v>1818</v>
      </c>
      <c r="C561" s="235"/>
      <c r="D561" s="236"/>
      <c r="E561" s="235"/>
      <c r="F561" s="235"/>
      <c r="G561" s="236"/>
      <c r="H561" s="257"/>
      <c r="I561" s="236"/>
      <c r="J561" s="236"/>
      <c r="K561" s="235"/>
      <c r="L561" s="235"/>
      <c r="M561" s="258"/>
      <c r="N561" s="258"/>
      <c r="O561" s="258"/>
      <c r="P561" s="258"/>
      <c r="Q561" s="258"/>
      <c r="R561" s="258"/>
      <c r="S561" s="258"/>
      <c r="T561" s="258"/>
      <c r="U561" s="258"/>
      <c r="V561" s="258"/>
      <c r="W561" s="258"/>
      <c r="X561" s="258"/>
      <c r="Y561" s="258"/>
      <c r="Z561" s="258"/>
    </row>
    <row r="562" spans="1:26">
      <c r="A562" s="259"/>
      <c r="B562" s="259"/>
      <c r="C562" s="259"/>
      <c r="D562" s="259"/>
      <c r="E562" s="259"/>
      <c r="F562" s="259"/>
      <c r="G562" s="259"/>
      <c r="H562" s="260"/>
      <c r="I562" s="259"/>
      <c r="J562" s="259"/>
      <c r="K562" s="259"/>
      <c r="L562" s="259"/>
      <c r="M562" s="258"/>
      <c r="N562" s="258"/>
      <c r="O562" s="258"/>
      <c r="P562" s="258"/>
      <c r="Q562" s="258"/>
      <c r="R562" s="258"/>
      <c r="S562" s="258"/>
      <c r="T562" s="258"/>
      <c r="U562" s="258"/>
      <c r="V562" s="258"/>
      <c r="W562" s="258"/>
      <c r="X562" s="258"/>
      <c r="Y562" s="258"/>
      <c r="Z562" s="258"/>
    </row>
    <row r="563" spans="1:26">
      <c r="A563" s="261" t="s">
        <v>90</v>
      </c>
      <c r="B563" s="270" t="s">
        <v>1819</v>
      </c>
      <c r="C563" s="263" t="s">
        <v>85</v>
      </c>
      <c r="D563" s="422" t="str">
        <f>IF(COUNTIF(D566:D568, "Failed") &gt; 0, "Failed", IF(COUNTA(D566:D568) = 0, "Not Tested", "Success"))</f>
        <v>Not Tested</v>
      </c>
      <c r="E563" s="412"/>
      <c r="F563" s="272" t="s">
        <v>86</v>
      </c>
      <c r="G563" s="401" t="str">
        <f>IF(COUNTIF(G566:G568, "Failed") &gt; 0, "Failed", IF(COUNTIF(G566:G568, "Need Testing") &gt; 0, "Need Testing", IF(COUNTA(G566:G568) = 0, "Not Tested", "Success")))</f>
        <v>Success</v>
      </c>
      <c r="H563" s="402"/>
      <c r="I563" s="263" t="s">
        <v>87</v>
      </c>
      <c r="J563" s="401" t="str">
        <f>IF(COUNTIF(J566:J568, "Failed") &gt; 0, "Failed", IF(COUNTIF(J566:J568, "Need Testing") &gt; 0, "Need Testing", IF(COUNTA(J566:J568) = 0, "Not Tested", "Success")))</f>
        <v>Not Tested</v>
      </c>
      <c r="K563" s="402"/>
      <c r="L563" s="152"/>
      <c r="M563" s="258"/>
      <c r="N563" s="258"/>
      <c r="O563" s="258"/>
      <c r="P563" s="258"/>
      <c r="Q563" s="258"/>
      <c r="R563" s="258"/>
      <c r="S563" s="258"/>
      <c r="T563" s="258"/>
      <c r="U563" s="258"/>
      <c r="V563" s="258"/>
      <c r="W563" s="258"/>
      <c r="X563" s="258"/>
      <c r="Y563" s="258"/>
      <c r="Z563" s="258"/>
    </row>
    <row r="564" spans="1:26">
      <c r="A564" s="416" t="s">
        <v>92</v>
      </c>
      <c r="B564" s="417" t="s">
        <v>93</v>
      </c>
      <c r="C564" s="417" t="s">
        <v>94</v>
      </c>
      <c r="D564" s="418" t="s">
        <v>95</v>
      </c>
      <c r="E564" s="411"/>
      <c r="F564" s="412"/>
      <c r="G564" s="418" t="s">
        <v>96</v>
      </c>
      <c r="H564" s="411"/>
      <c r="I564" s="412"/>
      <c r="J564" s="408" t="s">
        <v>97</v>
      </c>
      <c r="K564" s="409"/>
      <c r="L564" s="402"/>
      <c r="M564" s="258"/>
      <c r="N564" s="258"/>
      <c r="O564" s="258"/>
      <c r="P564" s="258"/>
      <c r="Q564" s="258"/>
      <c r="R564" s="258"/>
      <c r="S564" s="258"/>
      <c r="T564" s="258"/>
      <c r="U564" s="258"/>
      <c r="V564" s="258"/>
      <c r="W564" s="258"/>
      <c r="X564" s="258"/>
      <c r="Y564" s="258"/>
      <c r="Z564" s="258"/>
    </row>
    <row r="565" spans="1:26">
      <c r="A565" s="399"/>
      <c r="B565" s="412"/>
      <c r="C565" s="412"/>
      <c r="D565" s="202" t="s">
        <v>98</v>
      </c>
      <c r="E565" s="203" t="s">
        <v>99</v>
      </c>
      <c r="F565" s="203" t="s">
        <v>100</v>
      </c>
      <c r="G565" s="202" t="s">
        <v>98</v>
      </c>
      <c r="H565" s="120" t="s">
        <v>99</v>
      </c>
      <c r="I565" s="204" t="s">
        <v>100</v>
      </c>
      <c r="J565" s="75" t="s">
        <v>98</v>
      </c>
      <c r="K565" s="153" t="s">
        <v>99</v>
      </c>
      <c r="L565" s="153" t="s">
        <v>100</v>
      </c>
      <c r="M565" s="258"/>
      <c r="N565" s="258"/>
      <c r="O565" s="258"/>
      <c r="P565" s="258"/>
      <c r="Q565" s="258"/>
      <c r="R565" s="258"/>
      <c r="S565" s="258"/>
      <c r="T565" s="258"/>
      <c r="U565" s="258"/>
      <c r="V565" s="258"/>
      <c r="W565" s="258"/>
      <c r="X565" s="258"/>
      <c r="Y565" s="258"/>
      <c r="Z565" s="258"/>
    </row>
    <row r="566" spans="1:26" ht="45">
      <c r="A566" s="173">
        <v>1</v>
      </c>
      <c r="B566" s="174" t="s">
        <v>1820</v>
      </c>
      <c r="C566" s="175" t="s">
        <v>1821</v>
      </c>
      <c r="D566" s="241"/>
      <c r="E566" s="242"/>
      <c r="F566" s="242"/>
      <c r="G566" s="82" t="s">
        <v>79</v>
      </c>
      <c r="H566" s="157">
        <v>43326</v>
      </c>
      <c r="I566" s="243"/>
      <c r="J566" s="80"/>
      <c r="K566" s="158"/>
      <c r="L566" s="159"/>
      <c r="M566" s="258"/>
      <c r="N566" s="258"/>
      <c r="O566" s="258"/>
      <c r="P566" s="258"/>
      <c r="Q566" s="258"/>
      <c r="R566" s="258"/>
      <c r="S566" s="258"/>
      <c r="T566" s="258"/>
      <c r="U566" s="258"/>
      <c r="V566" s="258"/>
      <c r="W566" s="258"/>
      <c r="X566" s="258"/>
      <c r="Y566" s="258"/>
      <c r="Z566" s="258"/>
    </row>
    <row r="567" spans="1:26" ht="30">
      <c r="A567" s="173">
        <v>2</v>
      </c>
      <c r="B567" s="245" t="s">
        <v>148</v>
      </c>
      <c r="C567" s="246" t="s">
        <v>149</v>
      </c>
      <c r="D567" s="241"/>
      <c r="E567" s="242"/>
      <c r="F567" s="242"/>
      <c r="G567" s="82" t="s">
        <v>79</v>
      </c>
      <c r="H567" s="157">
        <v>43326</v>
      </c>
      <c r="I567" s="243"/>
      <c r="J567" s="80"/>
      <c r="K567" s="158"/>
      <c r="L567" s="159"/>
      <c r="M567" s="258"/>
      <c r="N567" s="258"/>
      <c r="O567" s="258"/>
      <c r="P567" s="258"/>
      <c r="Q567" s="258"/>
      <c r="R567" s="258"/>
      <c r="S567" s="258"/>
      <c r="T567" s="258"/>
      <c r="U567" s="258"/>
      <c r="V567" s="258"/>
      <c r="W567" s="258"/>
      <c r="X567" s="258"/>
      <c r="Y567" s="258"/>
      <c r="Z567" s="258"/>
    </row>
    <row r="568" spans="1:26" ht="45">
      <c r="A568" s="173">
        <v>3</v>
      </c>
      <c r="B568" s="245" t="s">
        <v>150</v>
      </c>
      <c r="C568" s="176" t="s">
        <v>1822</v>
      </c>
      <c r="D568" s="241"/>
      <c r="E568" s="242"/>
      <c r="F568" s="242"/>
      <c r="G568" s="82" t="s">
        <v>79</v>
      </c>
      <c r="H568" s="157">
        <v>43326</v>
      </c>
      <c r="I568" s="243"/>
      <c r="J568" s="80"/>
      <c r="K568" s="158"/>
      <c r="L568" s="159"/>
      <c r="M568" s="258"/>
      <c r="N568" s="258"/>
      <c r="O568" s="258"/>
      <c r="P568" s="258"/>
      <c r="Q568" s="258"/>
      <c r="R568" s="258"/>
      <c r="S568" s="258"/>
      <c r="T568" s="258"/>
      <c r="U568" s="258"/>
      <c r="V568" s="258"/>
      <c r="W568" s="258"/>
      <c r="X568" s="258"/>
      <c r="Y568" s="258"/>
      <c r="Z568" s="258"/>
    </row>
    <row r="569" spans="1:26">
      <c r="A569" s="1"/>
      <c r="B569" s="1"/>
      <c r="C569" s="1"/>
      <c r="D569" s="1"/>
      <c r="E569" s="1"/>
      <c r="F569" s="1"/>
      <c r="G569" s="1"/>
      <c r="H569" s="177"/>
      <c r="I569" s="1"/>
      <c r="J569" s="1"/>
      <c r="K569" s="1"/>
      <c r="L569" s="1"/>
      <c r="M569" s="1"/>
      <c r="N569" s="1"/>
      <c r="O569" s="1"/>
      <c r="P569" s="1"/>
      <c r="Q569" s="1"/>
      <c r="R569" s="1"/>
      <c r="S569" s="1"/>
      <c r="T569" s="1"/>
      <c r="U569" s="1"/>
      <c r="V569" s="1"/>
      <c r="W569" s="1"/>
      <c r="X569" s="1"/>
      <c r="Y569" s="1"/>
      <c r="Z569" s="1"/>
    </row>
    <row r="570" spans="1:26">
      <c r="A570" s="268" t="s">
        <v>119</v>
      </c>
      <c r="B570" s="270" t="s">
        <v>1823</v>
      </c>
      <c r="C570" s="263" t="s">
        <v>85</v>
      </c>
      <c r="D570" s="422" t="str">
        <f>IF(COUNTIF(D573:D575, "Failed") &gt; 0, "Failed", IF(COUNTA(D573:D575) = 0, "Not Tested", "Success"))</f>
        <v>Not Tested</v>
      </c>
      <c r="E570" s="412"/>
      <c r="F570" s="272" t="s">
        <v>86</v>
      </c>
      <c r="G570" s="401" t="str">
        <f>IF(COUNTIF(G573:G575, "Failed") &gt; 0, "Failed", IF(COUNTIF(G573:G575, "Need Testing") &gt; 0, "Need Testing", IF(COUNTA(G573:G575) = 0, "Not Tested", "Success")))</f>
        <v>Failed</v>
      </c>
      <c r="H570" s="402"/>
      <c r="I570" s="263" t="s">
        <v>87</v>
      </c>
      <c r="J570" s="401" t="str">
        <f>IF(COUNTIF(J573:J575, "Failed") &gt; 0, "Failed", IF(COUNTIF(J573:J575, "Need Testing") &gt; 0, "Need Testing", IF(COUNTA(J573:J575) = 0, "Not Tested", "Success")))</f>
        <v>Not Tested</v>
      </c>
      <c r="K570" s="402"/>
      <c r="L570" s="152"/>
      <c r="M570" s="258"/>
      <c r="N570" s="258"/>
      <c r="O570" s="258"/>
      <c r="P570" s="258"/>
      <c r="Q570" s="258"/>
      <c r="R570" s="258"/>
      <c r="S570" s="258"/>
      <c r="T570" s="258"/>
      <c r="U570" s="258"/>
      <c r="V570" s="258"/>
      <c r="W570" s="258"/>
      <c r="X570" s="258"/>
      <c r="Y570" s="258"/>
      <c r="Z570" s="258"/>
    </row>
    <row r="571" spans="1:26">
      <c r="A571" s="416" t="s">
        <v>92</v>
      </c>
      <c r="B571" s="417" t="s">
        <v>93</v>
      </c>
      <c r="C571" s="417" t="s">
        <v>94</v>
      </c>
      <c r="D571" s="418" t="s">
        <v>95</v>
      </c>
      <c r="E571" s="411"/>
      <c r="F571" s="412"/>
      <c r="G571" s="418" t="s">
        <v>96</v>
      </c>
      <c r="H571" s="411"/>
      <c r="I571" s="412"/>
      <c r="J571" s="408" t="s">
        <v>97</v>
      </c>
      <c r="K571" s="409"/>
      <c r="L571" s="402"/>
      <c r="M571" s="258"/>
      <c r="N571" s="258"/>
      <c r="O571" s="258"/>
      <c r="P571" s="258"/>
      <c r="Q571" s="258"/>
      <c r="R571" s="258"/>
      <c r="S571" s="258"/>
      <c r="T571" s="258"/>
      <c r="U571" s="258"/>
      <c r="V571" s="258"/>
      <c r="W571" s="258"/>
      <c r="X571" s="258"/>
      <c r="Y571" s="258"/>
      <c r="Z571" s="258"/>
    </row>
    <row r="572" spans="1:26">
      <c r="A572" s="399"/>
      <c r="B572" s="412"/>
      <c r="C572" s="412"/>
      <c r="D572" s="202" t="s">
        <v>98</v>
      </c>
      <c r="E572" s="203" t="s">
        <v>99</v>
      </c>
      <c r="F572" s="203" t="s">
        <v>100</v>
      </c>
      <c r="G572" s="202" t="s">
        <v>98</v>
      </c>
      <c r="H572" s="120" t="s">
        <v>99</v>
      </c>
      <c r="I572" s="204" t="s">
        <v>100</v>
      </c>
      <c r="J572" s="75" t="s">
        <v>98</v>
      </c>
      <c r="K572" s="153" t="s">
        <v>99</v>
      </c>
      <c r="L572" s="153" t="s">
        <v>100</v>
      </c>
      <c r="M572" s="258"/>
      <c r="N572" s="258"/>
      <c r="O572" s="258"/>
      <c r="P572" s="258"/>
      <c r="Q572" s="258"/>
      <c r="R572" s="258"/>
      <c r="S572" s="258"/>
      <c r="T572" s="258"/>
      <c r="U572" s="258"/>
      <c r="V572" s="258"/>
      <c r="W572" s="258"/>
      <c r="X572" s="258"/>
      <c r="Y572" s="258"/>
      <c r="Z572" s="258"/>
    </row>
    <row r="573" spans="1:26" ht="45">
      <c r="A573" s="173">
        <v>1</v>
      </c>
      <c r="B573" s="174" t="s">
        <v>1824</v>
      </c>
      <c r="C573" s="175" t="s">
        <v>1825</v>
      </c>
      <c r="D573" s="241"/>
      <c r="E573" s="242"/>
      <c r="F573" s="242"/>
      <c r="G573" s="82" t="s">
        <v>79</v>
      </c>
      <c r="H573" s="157">
        <v>43326</v>
      </c>
      <c r="I573" s="243"/>
      <c r="J573" s="80"/>
      <c r="K573" s="158"/>
      <c r="L573" s="159"/>
      <c r="M573" s="258"/>
      <c r="N573" s="258"/>
      <c r="O573" s="258"/>
      <c r="P573" s="258"/>
      <c r="Q573" s="258"/>
      <c r="R573" s="258"/>
      <c r="S573" s="258"/>
      <c r="T573" s="258"/>
      <c r="U573" s="258"/>
      <c r="V573" s="258"/>
      <c r="W573" s="258"/>
      <c r="X573" s="258"/>
      <c r="Y573" s="258"/>
      <c r="Z573" s="258"/>
    </row>
    <row r="574" spans="1:26" ht="30">
      <c r="A574" s="173">
        <v>2</v>
      </c>
      <c r="B574" s="245" t="s">
        <v>148</v>
      </c>
      <c r="C574" s="246" t="s">
        <v>149</v>
      </c>
      <c r="D574" s="241"/>
      <c r="E574" s="242"/>
      <c r="F574" s="242"/>
      <c r="G574" s="82" t="s">
        <v>79</v>
      </c>
      <c r="H574" s="157">
        <v>43326</v>
      </c>
      <c r="I574" s="243"/>
      <c r="J574" s="80"/>
      <c r="K574" s="158"/>
      <c r="L574" s="159"/>
      <c r="M574" s="258"/>
      <c r="N574" s="258"/>
      <c r="O574" s="258"/>
      <c r="P574" s="258"/>
      <c r="Q574" s="258"/>
      <c r="R574" s="258"/>
      <c r="S574" s="258"/>
      <c r="T574" s="258"/>
      <c r="U574" s="258"/>
      <c r="V574" s="258"/>
      <c r="W574" s="258"/>
      <c r="X574" s="258"/>
      <c r="Y574" s="258"/>
      <c r="Z574" s="258"/>
    </row>
    <row r="575" spans="1:26" ht="60">
      <c r="A575" s="173">
        <v>3</v>
      </c>
      <c r="B575" s="245" t="s">
        <v>150</v>
      </c>
      <c r="C575" s="176" t="s">
        <v>1826</v>
      </c>
      <c r="D575" s="274"/>
      <c r="E575" s="242"/>
      <c r="F575" s="242"/>
      <c r="G575" s="82" t="s">
        <v>80</v>
      </c>
      <c r="H575" s="157">
        <v>43326</v>
      </c>
      <c r="I575" s="243"/>
      <c r="J575" s="80"/>
      <c r="K575" s="158"/>
      <c r="L575" s="159"/>
      <c r="M575" s="258"/>
      <c r="N575" s="258"/>
      <c r="O575" s="258"/>
      <c r="P575" s="258"/>
      <c r="Q575" s="258"/>
      <c r="R575" s="258"/>
      <c r="S575" s="258"/>
      <c r="T575" s="258"/>
      <c r="U575" s="258"/>
      <c r="V575" s="258"/>
      <c r="W575" s="258"/>
      <c r="X575" s="258"/>
      <c r="Y575" s="258"/>
      <c r="Z575" s="258"/>
    </row>
    <row r="576" spans="1:26">
      <c r="A576" s="1"/>
      <c r="B576" s="1"/>
      <c r="C576" s="1"/>
      <c r="D576" s="1"/>
      <c r="E576" s="1"/>
      <c r="F576" s="1"/>
      <c r="G576" s="1"/>
      <c r="H576" s="177"/>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77"/>
      <c r="I577" s="1"/>
      <c r="J577" s="1"/>
      <c r="K577" s="1"/>
      <c r="L577" s="1"/>
      <c r="M577" s="1"/>
      <c r="N577" s="1"/>
      <c r="O577" s="1"/>
      <c r="P577" s="1"/>
      <c r="Q577" s="1"/>
      <c r="R577" s="1"/>
      <c r="S577" s="1"/>
      <c r="T577" s="1"/>
      <c r="U577" s="1"/>
      <c r="V577" s="1"/>
      <c r="W577" s="1"/>
      <c r="X577" s="1"/>
      <c r="Y577" s="1"/>
      <c r="Z577" s="1"/>
    </row>
    <row r="578" spans="1:26">
      <c r="A578" s="255" t="s">
        <v>703</v>
      </c>
      <c r="B578" s="256" t="s">
        <v>1827</v>
      </c>
      <c r="C578" s="235"/>
      <c r="D578" s="236"/>
      <c r="E578" s="235"/>
      <c r="F578" s="235"/>
      <c r="G578" s="236"/>
      <c r="H578" s="257"/>
      <c r="I578" s="236"/>
      <c r="J578" s="236"/>
      <c r="K578" s="235"/>
      <c r="L578" s="235"/>
      <c r="M578" s="258"/>
      <c r="N578" s="258"/>
      <c r="O578" s="258"/>
      <c r="P578" s="258"/>
      <c r="Q578" s="258"/>
      <c r="R578" s="258"/>
      <c r="S578" s="258"/>
      <c r="T578" s="258"/>
      <c r="U578" s="258"/>
      <c r="V578" s="258"/>
      <c r="W578" s="258"/>
      <c r="X578" s="258"/>
      <c r="Y578" s="258"/>
      <c r="Z578" s="258"/>
    </row>
    <row r="579" spans="1:26">
      <c r="A579" s="259"/>
      <c r="B579" s="259"/>
      <c r="C579" s="259"/>
      <c r="D579" s="259"/>
      <c r="E579" s="259"/>
      <c r="F579" s="259"/>
      <c r="G579" s="259"/>
      <c r="H579" s="260"/>
      <c r="I579" s="259"/>
      <c r="J579" s="259"/>
      <c r="K579" s="259"/>
      <c r="L579" s="259"/>
      <c r="M579" s="258"/>
      <c r="N579" s="258"/>
      <c r="O579" s="258"/>
      <c r="P579" s="258"/>
      <c r="Q579" s="258"/>
      <c r="R579" s="258"/>
      <c r="S579" s="258"/>
      <c r="T579" s="258"/>
      <c r="U579" s="258"/>
      <c r="V579" s="258"/>
      <c r="W579" s="258"/>
      <c r="X579" s="258"/>
      <c r="Y579" s="258"/>
      <c r="Z579" s="258"/>
    </row>
    <row r="580" spans="1:26">
      <c r="A580" s="261" t="s">
        <v>90</v>
      </c>
      <c r="B580" s="270" t="s">
        <v>1828</v>
      </c>
      <c r="C580" s="263" t="s">
        <v>85</v>
      </c>
      <c r="D580" s="422" t="str">
        <f>IF(COUNTIF(D583:D585, "Failed") &gt; 0, "Failed", IF(COUNTA(D583:D585) = 0, "Not Tested", "Success"))</f>
        <v>Not Tested</v>
      </c>
      <c r="E580" s="412"/>
      <c r="F580" s="272" t="s">
        <v>86</v>
      </c>
      <c r="G580" s="401" t="str">
        <f>IF(COUNTIF(G583:G585, "Failed") &gt; 0, "Failed", IF(COUNTIF(G583:G585, "Need Testing") &gt; 0, "Need Testing", IF(COUNTA(G583:G585) = 0, "Not Tested", "Success")))</f>
        <v>Success</v>
      </c>
      <c r="H580" s="402"/>
      <c r="I580" s="263" t="s">
        <v>87</v>
      </c>
      <c r="J580" s="401" t="str">
        <f>IF(COUNTIF(J583:J585, "Failed") &gt; 0, "Failed", IF(COUNTIF(J583:J585, "Need Testing") &gt; 0, "Need Testing", IF(COUNTA(J583:J585) = 0, "Not Tested", "Success")))</f>
        <v>Not Tested</v>
      </c>
      <c r="K580" s="402"/>
      <c r="L580" s="152"/>
      <c r="M580" s="258"/>
      <c r="N580" s="258"/>
      <c r="O580" s="258"/>
      <c r="P580" s="258"/>
      <c r="Q580" s="258"/>
      <c r="R580" s="258"/>
      <c r="S580" s="258"/>
      <c r="T580" s="258"/>
      <c r="U580" s="258"/>
      <c r="V580" s="258"/>
      <c r="W580" s="258"/>
      <c r="X580" s="258"/>
      <c r="Y580" s="258"/>
      <c r="Z580" s="258"/>
    </row>
    <row r="581" spans="1:26">
      <c r="A581" s="416" t="s">
        <v>92</v>
      </c>
      <c r="B581" s="417" t="s">
        <v>93</v>
      </c>
      <c r="C581" s="417" t="s">
        <v>94</v>
      </c>
      <c r="D581" s="418" t="s">
        <v>95</v>
      </c>
      <c r="E581" s="411"/>
      <c r="F581" s="412"/>
      <c r="G581" s="418" t="s">
        <v>96</v>
      </c>
      <c r="H581" s="411"/>
      <c r="I581" s="412"/>
      <c r="J581" s="408" t="s">
        <v>97</v>
      </c>
      <c r="K581" s="409"/>
      <c r="L581" s="402"/>
      <c r="M581" s="258"/>
      <c r="N581" s="258"/>
      <c r="O581" s="258"/>
      <c r="P581" s="258"/>
      <c r="Q581" s="258"/>
      <c r="R581" s="258"/>
      <c r="S581" s="258"/>
      <c r="T581" s="258"/>
      <c r="U581" s="258"/>
      <c r="V581" s="258"/>
      <c r="W581" s="258"/>
      <c r="X581" s="258"/>
      <c r="Y581" s="258"/>
      <c r="Z581" s="258"/>
    </row>
    <row r="582" spans="1:26">
      <c r="A582" s="399"/>
      <c r="B582" s="412"/>
      <c r="C582" s="412"/>
      <c r="D582" s="202" t="s">
        <v>98</v>
      </c>
      <c r="E582" s="203" t="s">
        <v>99</v>
      </c>
      <c r="F582" s="203" t="s">
        <v>100</v>
      </c>
      <c r="G582" s="202" t="s">
        <v>98</v>
      </c>
      <c r="H582" s="120" t="s">
        <v>99</v>
      </c>
      <c r="I582" s="204" t="s">
        <v>100</v>
      </c>
      <c r="J582" s="75" t="s">
        <v>98</v>
      </c>
      <c r="K582" s="153" t="s">
        <v>99</v>
      </c>
      <c r="L582" s="153" t="s">
        <v>100</v>
      </c>
      <c r="M582" s="258"/>
      <c r="N582" s="258"/>
      <c r="O582" s="258"/>
      <c r="P582" s="258"/>
      <c r="Q582" s="258"/>
      <c r="R582" s="258"/>
      <c r="S582" s="258"/>
      <c r="T582" s="258"/>
      <c r="U582" s="258"/>
      <c r="V582" s="258"/>
      <c r="W582" s="258"/>
      <c r="X582" s="258"/>
      <c r="Y582" s="258"/>
      <c r="Z582" s="258"/>
    </row>
    <row r="583" spans="1:26" ht="45">
      <c r="A583" s="173">
        <v>1</v>
      </c>
      <c r="B583" s="174" t="s">
        <v>1829</v>
      </c>
      <c r="C583" s="175" t="s">
        <v>1830</v>
      </c>
      <c r="D583" s="241"/>
      <c r="E583" s="242"/>
      <c r="F583" s="242"/>
      <c r="G583" s="82" t="s">
        <v>79</v>
      </c>
      <c r="H583" s="157">
        <v>43326</v>
      </c>
      <c r="I583" s="243"/>
      <c r="J583" s="80"/>
      <c r="K583" s="158"/>
      <c r="L583" s="159"/>
      <c r="M583" s="258"/>
      <c r="N583" s="258"/>
      <c r="O583" s="258"/>
      <c r="P583" s="258"/>
      <c r="Q583" s="258"/>
      <c r="R583" s="258"/>
      <c r="S583" s="258"/>
      <c r="T583" s="258"/>
      <c r="U583" s="258"/>
      <c r="V583" s="258"/>
      <c r="W583" s="258"/>
      <c r="X583" s="258"/>
      <c r="Y583" s="258"/>
      <c r="Z583" s="258"/>
    </row>
    <row r="584" spans="1:26" ht="30">
      <c r="A584" s="173">
        <v>2</v>
      </c>
      <c r="B584" s="245" t="s">
        <v>148</v>
      </c>
      <c r="C584" s="246" t="s">
        <v>149</v>
      </c>
      <c r="D584" s="241"/>
      <c r="E584" s="242"/>
      <c r="F584" s="242"/>
      <c r="G584" s="82" t="s">
        <v>79</v>
      </c>
      <c r="H584" s="157">
        <v>43326</v>
      </c>
      <c r="I584" s="243"/>
      <c r="J584" s="80"/>
      <c r="K584" s="158"/>
      <c r="L584" s="159"/>
      <c r="M584" s="258"/>
      <c r="N584" s="258"/>
      <c r="O584" s="258"/>
      <c r="P584" s="258"/>
      <c r="Q584" s="258"/>
      <c r="R584" s="258"/>
      <c r="S584" s="258"/>
      <c r="T584" s="258"/>
      <c r="U584" s="258"/>
      <c r="V584" s="258"/>
      <c r="W584" s="258"/>
      <c r="X584" s="258"/>
      <c r="Y584" s="258"/>
      <c r="Z584" s="258"/>
    </row>
    <row r="585" spans="1:26" ht="45">
      <c r="A585" s="173">
        <v>3</v>
      </c>
      <c r="B585" s="245" t="s">
        <v>150</v>
      </c>
      <c r="C585" s="176" t="s">
        <v>1831</v>
      </c>
      <c r="D585" s="241"/>
      <c r="E585" s="242"/>
      <c r="F585" s="242"/>
      <c r="G585" s="82" t="s">
        <v>79</v>
      </c>
      <c r="H585" s="157">
        <v>43326</v>
      </c>
      <c r="I585" s="243"/>
      <c r="J585" s="80"/>
      <c r="K585" s="158"/>
      <c r="L585" s="159"/>
      <c r="M585" s="258"/>
      <c r="N585" s="258"/>
      <c r="O585" s="258"/>
      <c r="P585" s="258"/>
      <c r="Q585" s="258"/>
      <c r="R585" s="258"/>
      <c r="S585" s="258"/>
      <c r="T585" s="258"/>
      <c r="U585" s="258"/>
      <c r="V585" s="258"/>
      <c r="W585" s="258"/>
      <c r="X585" s="258"/>
      <c r="Y585" s="258"/>
      <c r="Z585" s="258"/>
    </row>
    <row r="586" spans="1:26">
      <c r="A586" s="1"/>
      <c r="B586" s="1"/>
      <c r="C586" s="1"/>
      <c r="D586" s="1"/>
      <c r="E586" s="1"/>
      <c r="F586" s="1"/>
      <c r="G586" s="1"/>
      <c r="H586" s="177"/>
      <c r="I586" s="1"/>
      <c r="J586" s="1"/>
      <c r="K586" s="1"/>
      <c r="L586" s="1"/>
      <c r="M586" s="1"/>
      <c r="N586" s="1"/>
      <c r="O586" s="1"/>
      <c r="P586" s="1"/>
      <c r="Q586" s="1"/>
      <c r="R586" s="1"/>
      <c r="S586" s="1"/>
      <c r="T586" s="1"/>
      <c r="U586" s="1"/>
      <c r="V586" s="1"/>
      <c r="W586" s="1"/>
      <c r="X586" s="1"/>
      <c r="Y586" s="1"/>
      <c r="Z586" s="1"/>
    </row>
    <row r="587" spans="1:26">
      <c r="A587" s="268" t="s">
        <v>119</v>
      </c>
      <c r="B587" s="270" t="s">
        <v>1832</v>
      </c>
      <c r="C587" s="263" t="s">
        <v>85</v>
      </c>
      <c r="D587" s="422" t="str">
        <f>IF(COUNTIF(D590:D592, "Failed") &gt; 0, "Failed", IF(COUNTA(D590:D592) = 0, "Not Tested", "Success"))</f>
        <v>Not Tested</v>
      </c>
      <c r="E587" s="412"/>
      <c r="F587" s="272" t="s">
        <v>86</v>
      </c>
      <c r="G587" s="401" t="str">
        <f>IF(COUNTIF(G590:G592, "Failed") &gt; 0, "Failed", IF(COUNTIF(G590:G592, "Need Testing") &gt; 0, "Need Testing", IF(COUNTA(G590:G592) = 0, "Not Tested", "Success")))</f>
        <v>Failed</v>
      </c>
      <c r="H587" s="402"/>
      <c r="I587" s="263" t="s">
        <v>87</v>
      </c>
      <c r="J587" s="401" t="str">
        <f>IF(COUNTIF(J590:J592, "Failed") &gt; 0, "Failed", IF(COUNTIF(J590:J592, "Need Testing") &gt; 0, "Need Testing", IF(COUNTA(J590:J592) = 0, "Not Tested", "Success")))</f>
        <v>Not Tested</v>
      </c>
      <c r="K587" s="402"/>
      <c r="L587" s="152"/>
      <c r="M587" s="258"/>
      <c r="N587" s="258"/>
      <c r="O587" s="258"/>
      <c r="P587" s="258"/>
      <c r="Q587" s="258"/>
      <c r="R587" s="258"/>
      <c r="S587" s="258"/>
      <c r="T587" s="258"/>
      <c r="U587" s="258"/>
      <c r="V587" s="258"/>
      <c r="W587" s="258"/>
      <c r="X587" s="258"/>
      <c r="Y587" s="258"/>
      <c r="Z587" s="258"/>
    </row>
    <row r="588" spans="1:26">
      <c r="A588" s="416" t="s">
        <v>92</v>
      </c>
      <c r="B588" s="417" t="s">
        <v>93</v>
      </c>
      <c r="C588" s="417" t="s">
        <v>94</v>
      </c>
      <c r="D588" s="418" t="s">
        <v>95</v>
      </c>
      <c r="E588" s="411"/>
      <c r="F588" s="412"/>
      <c r="G588" s="418" t="s">
        <v>96</v>
      </c>
      <c r="H588" s="411"/>
      <c r="I588" s="412"/>
      <c r="J588" s="408" t="s">
        <v>97</v>
      </c>
      <c r="K588" s="409"/>
      <c r="L588" s="402"/>
      <c r="M588" s="258"/>
      <c r="N588" s="258"/>
      <c r="O588" s="258"/>
      <c r="P588" s="258"/>
      <c r="Q588" s="258"/>
      <c r="R588" s="258"/>
      <c r="S588" s="258"/>
      <c r="T588" s="258"/>
      <c r="U588" s="258"/>
      <c r="V588" s="258"/>
      <c r="W588" s="258"/>
      <c r="X588" s="258"/>
      <c r="Y588" s="258"/>
      <c r="Z588" s="258"/>
    </row>
    <row r="589" spans="1:26">
      <c r="A589" s="399"/>
      <c r="B589" s="412"/>
      <c r="C589" s="412"/>
      <c r="D589" s="202" t="s">
        <v>98</v>
      </c>
      <c r="E589" s="203" t="s">
        <v>99</v>
      </c>
      <c r="F589" s="203" t="s">
        <v>100</v>
      </c>
      <c r="G589" s="202" t="s">
        <v>98</v>
      </c>
      <c r="H589" s="120" t="s">
        <v>99</v>
      </c>
      <c r="I589" s="204" t="s">
        <v>100</v>
      </c>
      <c r="J589" s="75" t="s">
        <v>98</v>
      </c>
      <c r="K589" s="153" t="s">
        <v>99</v>
      </c>
      <c r="L589" s="153" t="s">
        <v>100</v>
      </c>
      <c r="M589" s="258"/>
      <c r="N589" s="258"/>
      <c r="O589" s="258"/>
      <c r="P589" s="258"/>
      <c r="Q589" s="258"/>
      <c r="R589" s="258"/>
      <c r="S589" s="258"/>
      <c r="T589" s="258"/>
      <c r="U589" s="258"/>
      <c r="V589" s="258"/>
      <c r="W589" s="258"/>
      <c r="X589" s="258"/>
      <c r="Y589" s="258"/>
      <c r="Z589" s="258"/>
    </row>
    <row r="590" spans="1:26" ht="45">
      <c r="A590" s="173">
        <v>1</v>
      </c>
      <c r="B590" s="174" t="s">
        <v>1833</v>
      </c>
      <c r="C590" s="175" t="s">
        <v>1834</v>
      </c>
      <c r="D590" s="241"/>
      <c r="E590" s="242"/>
      <c r="F590" s="242"/>
      <c r="G590" s="82" t="s">
        <v>79</v>
      </c>
      <c r="H590" s="157">
        <v>43326</v>
      </c>
      <c r="I590" s="243"/>
      <c r="J590" s="80"/>
      <c r="K590" s="158"/>
      <c r="L590" s="159"/>
      <c r="M590" s="258"/>
      <c r="N590" s="258"/>
      <c r="O590" s="258"/>
      <c r="P590" s="258"/>
      <c r="Q590" s="258"/>
      <c r="R590" s="258"/>
      <c r="S590" s="258"/>
      <c r="T590" s="258"/>
      <c r="U590" s="258"/>
      <c r="V590" s="258"/>
      <c r="W590" s="258"/>
      <c r="X590" s="258"/>
      <c r="Y590" s="258"/>
      <c r="Z590" s="258"/>
    </row>
    <row r="591" spans="1:26" ht="30">
      <c r="A591" s="173">
        <v>2</v>
      </c>
      <c r="B591" s="245" t="s">
        <v>148</v>
      </c>
      <c r="C591" s="246" t="s">
        <v>149</v>
      </c>
      <c r="D591" s="241"/>
      <c r="E591" s="242"/>
      <c r="F591" s="242"/>
      <c r="G591" s="82" t="s">
        <v>79</v>
      </c>
      <c r="H591" s="157">
        <v>43326</v>
      </c>
      <c r="I591" s="243"/>
      <c r="J591" s="80"/>
      <c r="K591" s="158"/>
      <c r="L591" s="159"/>
      <c r="M591" s="258"/>
      <c r="N591" s="258"/>
      <c r="O591" s="258"/>
      <c r="P591" s="258"/>
      <c r="Q591" s="258"/>
      <c r="R591" s="258"/>
      <c r="S591" s="258"/>
      <c r="T591" s="258"/>
      <c r="U591" s="258"/>
      <c r="V591" s="258"/>
      <c r="W591" s="258"/>
      <c r="X591" s="258"/>
      <c r="Y591" s="258"/>
      <c r="Z591" s="258"/>
    </row>
    <row r="592" spans="1:26" ht="60">
      <c r="A592" s="173">
        <v>3</v>
      </c>
      <c r="B592" s="245" t="s">
        <v>150</v>
      </c>
      <c r="C592" s="176" t="s">
        <v>1835</v>
      </c>
      <c r="D592" s="274"/>
      <c r="E592" s="242"/>
      <c r="F592" s="242"/>
      <c r="G592" s="82" t="s">
        <v>80</v>
      </c>
      <c r="H592" s="157">
        <v>43326</v>
      </c>
      <c r="I592" s="243"/>
      <c r="J592" s="80"/>
      <c r="K592" s="158"/>
      <c r="L592" s="159"/>
      <c r="M592" s="258"/>
      <c r="N592" s="258"/>
      <c r="O592" s="258"/>
      <c r="P592" s="258"/>
      <c r="Q592" s="258"/>
      <c r="R592" s="258"/>
      <c r="S592" s="258"/>
      <c r="T592" s="258"/>
      <c r="U592" s="258"/>
      <c r="V592" s="258"/>
      <c r="W592" s="258"/>
      <c r="X592" s="258"/>
      <c r="Y592" s="258"/>
      <c r="Z592" s="258"/>
    </row>
    <row r="593" spans="1:26">
      <c r="A593" s="1"/>
      <c r="B593" s="1"/>
      <c r="C593" s="1"/>
      <c r="D593" s="1"/>
      <c r="E593" s="1"/>
      <c r="F593" s="1"/>
      <c r="G593" s="1"/>
      <c r="H593" s="177"/>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77"/>
      <c r="I594" s="1"/>
      <c r="J594" s="1"/>
      <c r="K594" s="1"/>
      <c r="L594" s="1"/>
      <c r="M594" s="1"/>
      <c r="N594" s="1"/>
      <c r="O594" s="1"/>
      <c r="P594" s="1"/>
      <c r="Q594" s="1"/>
      <c r="R594" s="1"/>
      <c r="S594" s="1"/>
      <c r="T594" s="1"/>
      <c r="U594" s="1"/>
      <c r="V594" s="1"/>
      <c r="W594" s="1"/>
      <c r="X594" s="1"/>
      <c r="Y594" s="1"/>
      <c r="Z594" s="1"/>
    </row>
    <row r="595" spans="1:26">
      <c r="A595" s="255" t="s">
        <v>708</v>
      </c>
      <c r="B595" s="256" t="s">
        <v>1836</v>
      </c>
      <c r="C595" s="235"/>
      <c r="D595" s="236"/>
      <c r="E595" s="235"/>
      <c r="F595" s="235"/>
      <c r="G595" s="236"/>
      <c r="H595" s="257"/>
      <c r="I595" s="236"/>
      <c r="J595" s="236"/>
      <c r="K595" s="235"/>
      <c r="L595" s="235"/>
      <c r="M595" s="258"/>
      <c r="N595" s="258"/>
      <c r="O595" s="258"/>
      <c r="P595" s="258"/>
      <c r="Q595" s="258"/>
      <c r="R595" s="258"/>
      <c r="S595" s="258"/>
      <c r="T595" s="258"/>
      <c r="U595" s="258"/>
      <c r="V595" s="258"/>
      <c r="W595" s="258"/>
      <c r="X595" s="258"/>
      <c r="Y595" s="258"/>
      <c r="Z595" s="258"/>
    </row>
    <row r="596" spans="1:26">
      <c r="A596" s="259"/>
      <c r="B596" s="259"/>
      <c r="C596" s="259"/>
      <c r="D596" s="259"/>
      <c r="E596" s="259"/>
      <c r="F596" s="259"/>
      <c r="G596" s="259"/>
      <c r="H596" s="260"/>
      <c r="I596" s="259"/>
      <c r="J596" s="259"/>
      <c r="K596" s="259"/>
      <c r="L596" s="259"/>
      <c r="M596" s="258"/>
      <c r="N596" s="258"/>
      <c r="O596" s="258"/>
      <c r="P596" s="258"/>
      <c r="Q596" s="258"/>
      <c r="R596" s="258"/>
      <c r="S596" s="258"/>
      <c r="T596" s="258"/>
      <c r="U596" s="258"/>
      <c r="V596" s="258"/>
      <c r="W596" s="258"/>
      <c r="X596" s="258"/>
      <c r="Y596" s="258"/>
      <c r="Z596" s="258"/>
    </row>
    <row r="597" spans="1:26">
      <c r="A597" s="261" t="s">
        <v>90</v>
      </c>
      <c r="B597" s="270" t="s">
        <v>1796</v>
      </c>
      <c r="C597" s="263" t="s">
        <v>85</v>
      </c>
      <c r="D597" s="422" t="str">
        <f>IF(COUNTIF(D600:D602, "Failed") &gt; 0, "Failed", IF(COUNTA(D600:D602) = 0, "Not Tested", "Success"))</f>
        <v>Not Tested</v>
      </c>
      <c r="E597" s="412"/>
      <c r="F597" s="272" t="s">
        <v>86</v>
      </c>
      <c r="G597" s="401" t="str">
        <f>IF(COUNTIF(G600:G602, "Failed") &gt; 0, "Failed", IF(COUNTIF(G600:G602, "Need Testing") &gt; 0, "Need Testing", IF(COUNTA(G600:G602) = 0, "Not Tested", "Success")))</f>
        <v>Success</v>
      </c>
      <c r="H597" s="402"/>
      <c r="I597" s="263" t="s">
        <v>87</v>
      </c>
      <c r="J597" s="401" t="str">
        <f>IF(COUNTIF(J600:J602, "Failed") &gt; 0, "Failed", IF(COUNTIF(J600:J602, "Need Testing") &gt; 0, "Need Testing", IF(COUNTA(J600:J602) = 0, "Not Tested", "Success")))</f>
        <v>Not Tested</v>
      </c>
      <c r="K597" s="402"/>
      <c r="L597" s="152"/>
      <c r="M597" s="258"/>
      <c r="N597" s="258"/>
      <c r="O597" s="258"/>
      <c r="P597" s="258"/>
      <c r="Q597" s="258"/>
      <c r="R597" s="258"/>
      <c r="S597" s="258"/>
      <c r="T597" s="258"/>
      <c r="U597" s="258"/>
      <c r="V597" s="258"/>
      <c r="W597" s="258"/>
      <c r="X597" s="258"/>
      <c r="Y597" s="258"/>
      <c r="Z597" s="258"/>
    </row>
    <row r="598" spans="1:26">
      <c r="A598" s="416" t="s">
        <v>92</v>
      </c>
      <c r="B598" s="417" t="s">
        <v>93</v>
      </c>
      <c r="C598" s="417" t="s">
        <v>94</v>
      </c>
      <c r="D598" s="418" t="s">
        <v>95</v>
      </c>
      <c r="E598" s="411"/>
      <c r="F598" s="412"/>
      <c r="G598" s="418" t="s">
        <v>96</v>
      </c>
      <c r="H598" s="411"/>
      <c r="I598" s="412"/>
      <c r="J598" s="408" t="s">
        <v>97</v>
      </c>
      <c r="K598" s="409"/>
      <c r="L598" s="402"/>
      <c r="M598" s="258"/>
      <c r="N598" s="258"/>
      <c r="O598" s="258"/>
      <c r="P598" s="258"/>
      <c r="Q598" s="258"/>
      <c r="R598" s="258"/>
      <c r="S598" s="258"/>
      <c r="T598" s="258"/>
      <c r="U598" s="258"/>
      <c r="V598" s="258"/>
      <c r="W598" s="258"/>
      <c r="X598" s="258"/>
      <c r="Y598" s="258"/>
      <c r="Z598" s="258"/>
    </row>
    <row r="599" spans="1:26">
      <c r="A599" s="399"/>
      <c r="B599" s="412"/>
      <c r="C599" s="412"/>
      <c r="D599" s="202" t="s">
        <v>98</v>
      </c>
      <c r="E599" s="203" t="s">
        <v>99</v>
      </c>
      <c r="F599" s="203" t="s">
        <v>100</v>
      </c>
      <c r="G599" s="202" t="s">
        <v>98</v>
      </c>
      <c r="H599" s="120" t="s">
        <v>99</v>
      </c>
      <c r="I599" s="204" t="s">
        <v>100</v>
      </c>
      <c r="J599" s="75" t="s">
        <v>98</v>
      </c>
      <c r="K599" s="153" t="s">
        <v>99</v>
      </c>
      <c r="L599" s="153" t="s">
        <v>100</v>
      </c>
      <c r="M599" s="258"/>
      <c r="N599" s="258"/>
      <c r="O599" s="258"/>
      <c r="P599" s="258"/>
      <c r="Q599" s="258"/>
      <c r="R599" s="258"/>
      <c r="S599" s="258"/>
      <c r="T599" s="258"/>
      <c r="U599" s="258"/>
      <c r="V599" s="258"/>
      <c r="W599" s="258"/>
      <c r="X599" s="258"/>
      <c r="Y599" s="258"/>
      <c r="Z599" s="258"/>
    </row>
    <row r="600" spans="1:26" ht="45">
      <c r="A600" s="173">
        <v>1</v>
      </c>
      <c r="B600" s="174" t="s">
        <v>1797</v>
      </c>
      <c r="C600" s="175" t="s">
        <v>1798</v>
      </c>
      <c r="D600" s="80"/>
      <c r="E600" s="242"/>
      <c r="F600" s="242"/>
      <c r="G600" s="82" t="s">
        <v>79</v>
      </c>
      <c r="H600" s="157">
        <v>43326</v>
      </c>
      <c r="I600" s="243"/>
      <c r="J600" s="80"/>
      <c r="K600" s="158"/>
      <c r="L600" s="159"/>
      <c r="M600" s="258"/>
      <c r="N600" s="258"/>
      <c r="O600" s="258"/>
      <c r="P600" s="258"/>
      <c r="Q600" s="258"/>
      <c r="R600" s="258"/>
      <c r="S600" s="258"/>
      <c r="T600" s="258"/>
      <c r="U600" s="258"/>
      <c r="V600" s="258"/>
      <c r="W600" s="258"/>
      <c r="X600" s="258"/>
      <c r="Y600" s="258"/>
      <c r="Z600" s="258"/>
    </row>
    <row r="601" spans="1:26" ht="30">
      <c r="A601" s="173">
        <v>2</v>
      </c>
      <c r="B601" s="245" t="s">
        <v>148</v>
      </c>
      <c r="C601" s="246" t="s">
        <v>149</v>
      </c>
      <c r="D601" s="80"/>
      <c r="E601" s="242"/>
      <c r="F601" s="242"/>
      <c r="G601" s="82" t="s">
        <v>79</v>
      </c>
      <c r="H601" s="157">
        <v>43326</v>
      </c>
      <c r="I601" s="243"/>
      <c r="J601" s="80"/>
      <c r="K601" s="158"/>
      <c r="L601" s="159"/>
      <c r="M601" s="258"/>
      <c r="N601" s="258"/>
      <c r="O601" s="258"/>
      <c r="P601" s="258"/>
      <c r="Q601" s="258"/>
      <c r="R601" s="258"/>
      <c r="S601" s="258"/>
      <c r="T601" s="258"/>
      <c r="U601" s="258"/>
      <c r="V601" s="258"/>
      <c r="W601" s="258"/>
      <c r="X601" s="258"/>
      <c r="Y601" s="258"/>
      <c r="Z601" s="258"/>
    </row>
    <row r="602" spans="1:26" ht="45">
      <c r="A602" s="173">
        <v>3</v>
      </c>
      <c r="B602" s="245" t="s">
        <v>150</v>
      </c>
      <c r="C602" s="176" t="s">
        <v>1799</v>
      </c>
      <c r="D602" s="80"/>
      <c r="E602" s="242"/>
      <c r="F602" s="242"/>
      <c r="G602" s="82" t="s">
        <v>79</v>
      </c>
      <c r="H602" s="157">
        <v>43326</v>
      </c>
      <c r="I602" s="243"/>
      <c r="J602" s="80"/>
      <c r="K602" s="158"/>
      <c r="L602" s="159"/>
      <c r="M602" s="258"/>
      <c r="N602" s="258"/>
      <c r="O602" s="258"/>
      <c r="P602" s="258"/>
      <c r="Q602" s="258"/>
      <c r="R602" s="258"/>
      <c r="S602" s="258"/>
      <c r="T602" s="258"/>
      <c r="U602" s="258"/>
      <c r="V602" s="258"/>
      <c r="W602" s="258"/>
      <c r="X602" s="258"/>
      <c r="Y602" s="258"/>
      <c r="Z602" s="258"/>
    </row>
    <row r="603" spans="1:26">
      <c r="A603" s="1"/>
      <c r="B603" s="1"/>
      <c r="C603" s="1"/>
      <c r="D603" s="1"/>
      <c r="E603" s="1"/>
      <c r="F603" s="1"/>
      <c r="G603" s="1"/>
      <c r="H603" s="177"/>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77"/>
      <c r="I604" s="1"/>
      <c r="J604" s="1"/>
      <c r="K604" s="1"/>
      <c r="L604" s="1"/>
      <c r="M604" s="1"/>
      <c r="N604" s="1"/>
      <c r="O604" s="1"/>
      <c r="P604" s="1"/>
      <c r="Q604" s="1"/>
      <c r="R604" s="1"/>
      <c r="S604" s="1"/>
      <c r="T604" s="1"/>
      <c r="U604" s="1"/>
      <c r="V604" s="1"/>
      <c r="W604" s="1"/>
      <c r="X604" s="1"/>
      <c r="Y604" s="1"/>
      <c r="Z604" s="1"/>
    </row>
    <row r="605" spans="1:26">
      <c r="A605" s="255" t="s">
        <v>713</v>
      </c>
      <c r="B605" s="256" t="s">
        <v>1837</v>
      </c>
      <c r="C605" s="235"/>
      <c r="D605" s="236"/>
      <c r="E605" s="235"/>
      <c r="F605" s="235"/>
      <c r="G605" s="236"/>
      <c r="H605" s="257"/>
      <c r="I605" s="236"/>
      <c r="J605" s="236"/>
      <c r="K605" s="235"/>
      <c r="L605" s="235"/>
      <c r="M605" s="258"/>
      <c r="N605" s="258"/>
      <c r="O605" s="258"/>
      <c r="P605" s="258"/>
      <c r="Q605" s="258"/>
      <c r="R605" s="258"/>
      <c r="S605" s="258"/>
      <c r="T605" s="258"/>
      <c r="U605" s="258"/>
      <c r="V605" s="258"/>
      <c r="W605" s="258"/>
      <c r="X605" s="258"/>
      <c r="Y605" s="258"/>
      <c r="Z605" s="258"/>
    </row>
    <row r="606" spans="1:26">
      <c r="A606" s="259"/>
      <c r="B606" s="259"/>
      <c r="C606" s="259"/>
      <c r="D606" s="259"/>
      <c r="E606" s="259"/>
      <c r="F606" s="259"/>
      <c r="G606" s="259"/>
      <c r="H606" s="260"/>
      <c r="I606" s="259"/>
      <c r="J606" s="259"/>
      <c r="K606" s="259"/>
      <c r="L606" s="259"/>
      <c r="M606" s="258"/>
      <c r="N606" s="258"/>
      <c r="O606" s="258"/>
      <c r="P606" s="258"/>
      <c r="Q606" s="258"/>
      <c r="R606" s="258"/>
      <c r="S606" s="258"/>
      <c r="T606" s="258"/>
      <c r="U606" s="258"/>
      <c r="V606" s="258"/>
      <c r="W606" s="258"/>
      <c r="X606" s="258"/>
      <c r="Y606" s="258"/>
      <c r="Z606" s="258"/>
    </row>
    <row r="607" spans="1:26">
      <c r="A607" s="261" t="s">
        <v>90</v>
      </c>
      <c r="B607" s="270" t="s">
        <v>1838</v>
      </c>
      <c r="C607" s="263" t="s">
        <v>85</v>
      </c>
      <c r="D607" s="422" t="str">
        <f>IF(COUNTIF(E610:E612, "Failed") &gt; 0, "Failed", IF(COUNTA(E610:E612) = 0, "Not Tested", "Success"))</f>
        <v>Not Tested</v>
      </c>
      <c r="E607" s="412"/>
      <c r="F607" s="272" t="s">
        <v>86</v>
      </c>
      <c r="G607" s="401" t="str">
        <f>IF(COUNTIF(G610:G612, "Failed") &gt; 0, "Failed", IF(COUNTIF(G610:G612, "Need Testing") &gt; 0, "Need Testing", IF(COUNTA(G610:G612) = 0, "Not Tested", "Success")))</f>
        <v>Success</v>
      </c>
      <c r="H607" s="402"/>
      <c r="I607" s="263" t="s">
        <v>87</v>
      </c>
      <c r="J607" s="401" t="str">
        <f>IF(COUNTIF(J610:J612, "Failed") &gt; 0, "Failed", IF(COUNTIF(J610:J612, "Need Testing") &gt; 0, "Need Testing", IF(COUNTA(J610:J612) = 0, "Not Tested", "Success")))</f>
        <v>Not Tested</v>
      </c>
      <c r="K607" s="402"/>
      <c r="L607" s="152"/>
      <c r="M607" s="258"/>
      <c r="N607" s="258"/>
      <c r="O607" s="258"/>
      <c r="P607" s="258"/>
      <c r="Q607" s="258"/>
      <c r="R607" s="258"/>
      <c r="S607" s="258"/>
      <c r="T607" s="258"/>
      <c r="U607" s="258"/>
      <c r="V607" s="258"/>
      <c r="W607" s="258"/>
      <c r="X607" s="258"/>
      <c r="Y607" s="258"/>
      <c r="Z607" s="258"/>
    </row>
    <row r="608" spans="1:26">
      <c r="A608" s="416" t="s">
        <v>92</v>
      </c>
      <c r="B608" s="417" t="s">
        <v>93</v>
      </c>
      <c r="C608" s="417" t="s">
        <v>94</v>
      </c>
      <c r="D608" s="418" t="s">
        <v>95</v>
      </c>
      <c r="E608" s="411"/>
      <c r="F608" s="412"/>
      <c r="G608" s="418" t="s">
        <v>96</v>
      </c>
      <c r="H608" s="411"/>
      <c r="I608" s="412"/>
      <c r="J608" s="408" t="s">
        <v>97</v>
      </c>
      <c r="K608" s="409"/>
      <c r="L608" s="402"/>
      <c r="M608" s="258"/>
      <c r="N608" s="258"/>
      <c r="O608" s="258"/>
      <c r="P608" s="258"/>
      <c r="Q608" s="258"/>
      <c r="R608" s="258"/>
      <c r="S608" s="258"/>
      <c r="T608" s="258"/>
      <c r="U608" s="258"/>
      <c r="V608" s="258"/>
      <c r="W608" s="258"/>
      <c r="X608" s="258"/>
      <c r="Y608" s="258"/>
      <c r="Z608" s="258"/>
    </row>
    <row r="609" spans="1:26">
      <c r="A609" s="399"/>
      <c r="B609" s="412"/>
      <c r="C609" s="412"/>
      <c r="D609" s="202" t="s">
        <v>98</v>
      </c>
      <c r="E609" s="203" t="s">
        <v>99</v>
      </c>
      <c r="F609" s="203" t="s">
        <v>100</v>
      </c>
      <c r="G609" s="202" t="s">
        <v>98</v>
      </c>
      <c r="H609" s="120" t="s">
        <v>99</v>
      </c>
      <c r="I609" s="204" t="s">
        <v>100</v>
      </c>
      <c r="J609" s="75" t="s">
        <v>98</v>
      </c>
      <c r="K609" s="153" t="s">
        <v>99</v>
      </c>
      <c r="L609" s="153" t="s">
        <v>100</v>
      </c>
      <c r="M609" s="258"/>
      <c r="N609" s="258"/>
      <c r="O609" s="258"/>
      <c r="P609" s="258"/>
      <c r="Q609" s="258"/>
      <c r="R609" s="258"/>
      <c r="S609" s="258"/>
      <c r="T609" s="258"/>
      <c r="U609" s="258"/>
      <c r="V609" s="258"/>
      <c r="W609" s="258"/>
      <c r="X609" s="258"/>
      <c r="Y609" s="258"/>
      <c r="Z609" s="258"/>
    </row>
    <row r="610" spans="1:26" ht="45">
      <c r="A610" s="173">
        <v>1</v>
      </c>
      <c r="B610" s="174" t="s">
        <v>1839</v>
      </c>
      <c r="C610" s="175" t="s">
        <v>1840</v>
      </c>
      <c r="D610" s="80"/>
      <c r="E610" s="242"/>
      <c r="F610" s="242"/>
      <c r="G610" s="82" t="s">
        <v>79</v>
      </c>
      <c r="H610" s="157">
        <v>43326</v>
      </c>
      <c r="I610" s="243"/>
      <c r="J610" s="80"/>
      <c r="K610" s="158"/>
      <c r="L610" s="159"/>
      <c r="M610" s="258"/>
      <c r="N610" s="258"/>
      <c r="O610" s="258"/>
      <c r="P610" s="258"/>
      <c r="Q610" s="258"/>
      <c r="R610" s="258"/>
      <c r="S610" s="258"/>
      <c r="T610" s="258"/>
      <c r="U610" s="258"/>
      <c r="V610" s="258"/>
      <c r="W610" s="258"/>
      <c r="X610" s="258"/>
      <c r="Y610" s="258"/>
      <c r="Z610" s="258"/>
    </row>
    <row r="611" spans="1:26" ht="30">
      <c r="A611" s="173">
        <v>2</v>
      </c>
      <c r="B611" s="245" t="s">
        <v>148</v>
      </c>
      <c r="C611" s="246" t="s">
        <v>149</v>
      </c>
      <c r="D611" s="80"/>
      <c r="E611" s="242"/>
      <c r="F611" s="242"/>
      <c r="G611" s="82" t="s">
        <v>79</v>
      </c>
      <c r="H611" s="157">
        <v>43326</v>
      </c>
      <c r="I611" s="243"/>
      <c r="J611" s="80"/>
      <c r="K611" s="158"/>
      <c r="L611" s="159"/>
      <c r="M611" s="258"/>
      <c r="N611" s="258"/>
      <c r="O611" s="258"/>
      <c r="P611" s="258"/>
      <c r="Q611" s="258"/>
      <c r="R611" s="258"/>
      <c r="S611" s="258"/>
      <c r="T611" s="258"/>
      <c r="U611" s="258"/>
      <c r="V611" s="258"/>
      <c r="W611" s="258"/>
      <c r="X611" s="258"/>
      <c r="Y611" s="258"/>
      <c r="Z611" s="258"/>
    </row>
    <row r="612" spans="1:26" ht="45">
      <c r="A612" s="173">
        <v>3</v>
      </c>
      <c r="B612" s="245" t="s">
        <v>150</v>
      </c>
      <c r="C612" s="176" t="s">
        <v>1841</v>
      </c>
      <c r="D612" s="80"/>
      <c r="E612" s="242"/>
      <c r="F612" s="242"/>
      <c r="G612" s="82" t="s">
        <v>79</v>
      </c>
      <c r="H612" s="157">
        <v>43326</v>
      </c>
      <c r="I612" s="243"/>
      <c r="J612" s="80"/>
      <c r="K612" s="158"/>
      <c r="L612" s="159"/>
      <c r="M612" s="258"/>
      <c r="N612" s="258"/>
      <c r="O612" s="258"/>
      <c r="P612" s="258"/>
      <c r="Q612" s="258"/>
      <c r="R612" s="258"/>
      <c r="S612" s="258"/>
      <c r="T612" s="258"/>
      <c r="U612" s="258"/>
      <c r="V612" s="258"/>
      <c r="W612" s="258"/>
      <c r="X612" s="258"/>
      <c r="Y612" s="258"/>
      <c r="Z612" s="258"/>
    </row>
    <row r="613" spans="1:26">
      <c r="A613" s="1"/>
      <c r="B613" s="1"/>
      <c r="C613" s="1"/>
      <c r="D613" s="1"/>
      <c r="E613" s="1"/>
      <c r="F613" s="1"/>
      <c r="G613" s="1"/>
      <c r="H613" s="177"/>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77"/>
      <c r="I614" s="1"/>
      <c r="J614" s="1"/>
      <c r="K614" s="1"/>
      <c r="L614" s="1"/>
      <c r="M614" s="1"/>
      <c r="N614" s="1"/>
      <c r="O614" s="1"/>
      <c r="P614" s="1"/>
      <c r="Q614" s="1"/>
      <c r="R614" s="1"/>
      <c r="S614" s="1"/>
      <c r="T614" s="1"/>
      <c r="U614" s="1"/>
      <c r="V614" s="1"/>
      <c r="W614" s="1"/>
      <c r="X614" s="1"/>
      <c r="Y614" s="1"/>
      <c r="Z614" s="1"/>
    </row>
    <row r="615" spans="1:26">
      <c r="A615" s="162" t="s">
        <v>722</v>
      </c>
      <c r="B615" s="163" t="s">
        <v>1842</v>
      </c>
      <c r="C615" s="146"/>
      <c r="D615" s="68"/>
      <c r="E615" s="148"/>
      <c r="F615" s="148"/>
      <c r="G615" s="68"/>
      <c r="H615" s="254"/>
      <c r="I615" s="67"/>
      <c r="J615" s="68"/>
      <c r="K615" s="147"/>
      <c r="L615" s="148"/>
      <c r="M615" s="1"/>
      <c r="N615" s="1"/>
      <c r="O615" s="1"/>
      <c r="P615" s="1"/>
      <c r="Q615" s="1"/>
      <c r="R615" s="1"/>
      <c r="S615" s="1"/>
      <c r="T615" s="1"/>
      <c r="U615" s="1"/>
      <c r="V615" s="1"/>
      <c r="W615" s="1"/>
      <c r="X615" s="1"/>
      <c r="Y615" s="1"/>
      <c r="Z615" s="1"/>
    </row>
    <row r="616" spans="1:26">
      <c r="A616" s="1"/>
      <c r="B616" s="1"/>
      <c r="C616" s="1"/>
      <c r="D616" s="1"/>
      <c r="E616" s="1"/>
      <c r="F616" s="1"/>
      <c r="G616" s="1"/>
      <c r="H616" s="177"/>
      <c r="I616" s="1"/>
      <c r="J616" s="1"/>
      <c r="K616" s="1"/>
      <c r="L616" s="1"/>
      <c r="M616" s="1"/>
      <c r="N616" s="1"/>
      <c r="O616" s="1"/>
      <c r="P616" s="1"/>
      <c r="Q616" s="1"/>
      <c r="R616" s="1"/>
      <c r="S616" s="1"/>
      <c r="T616" s="1"/>
      <c r="U616" s="1"/>
      <c r="V616" s="1"/>
      <c r="W616" s="1"/>
      <c r="X616" s="1"/>
      <c r="Y616" s="1"/>
      <c r="Z616" s="1"/>
    </row>
    <row r="617" spans="1:26">
      <c r="A617" s="104" t="s">
        <v>90</v>
      </c>
      <c r="B617" s="150" t="s">
        <v>348</v>
      </c>
      <c r="C617" s="73" t="s">
        <v>85</v>
      </c>
      <c r="D617" s="401" t="str">
        <f>IF(COUNTIF(D620:D622, "Failed") &gt; 0, "Failed", IF(COUNTA(D620:D622) = 0, "Not Tested", "Success"))</f>
        <v>Not Tested</v>
      </c>
      <c r="E617" s="402"/>
      <c r="F617" s="97" t="s">
        <v>86</v>
      </c>
      <c r="G617" s="401" t="str">
        <f>IF(COUNTIF(G620:G622, "Failed") &gt; 0, "Failed", IF(COUNTIF(G620:G622, "Need Testing") &gt; 0, "Need Testing", IF(COUNTA(G620:G622) = 0, "Not Tested", "Success")))</f>
        <v>Success</v>
      </c>
      <c r="H617" s="402"/>
      <c r="I617" s="73" t="s">
        <v>87</v>
      </c>
      <c r="J617" s="401" t="str">
        <f>IF(COUNTIF(J620:J622, "Failed") &gt; 0, "Failed", IF(COUNTIF(J620:J622, "Need Testing") &gt; 0, "Need Testing", IF(COUNTA(J620:J622) = 0, "Not Tested", "Success")))</f>
        <v>Not Tested</v>
      </c>
      <c r="K617" s="402"/>
      <c r="L617" s="152"/>
      <c r="M617" s="1"/>
      <c r="N617" s="1"/>
      <c r="O617" s="1"/>
      <c r="P617" s="1"/>
      <c r="Q617" s="1"/>
      <c r="R617" s="1"/>
      <c r="S617" s="1"/>
      <c r="T617" s="1"/>
      <c r="U617" s="1"/>
      <c r="V617" s="1"/>
      <c r="W617" s="1"/>
      <c r="X617" s="1"/>
      <c r="Y617" s="1"/>
      <c r="Z617" s="1"/>
    </row>
    <row r="618" spans="1:26">
      <c r="A618" s="403" t="s">
        <v>92</v>
      </c>
      <c r="B618" s="404" t="s">
        <v>93</v>
      </c>
      <c r="C618" s="404" t="s">
        <v>94</v>
      </c>
      <c r="D618" s="408" t="s">
        <v>95</v>
      </c>
      <c r="E618" s="409"/>
      <c r="F618" s="402"/>
      <c r="G618" s="408" t="s">
        <v>96</v>
      </c>
      <c r="H618" s="409"/>
      <c r="I618" s="402"/>
      <c r="J618" s="408" t="s">
        <v>97</v>
      </c>
      <c r="K618" s="409"/>
      <c r="L618" s="402"/>
      <c r="M618" s="1"/>
      <c r="N618" s="1"/>
      <c r="O618" s="1"/>
      <c r="P618" s="1"/>
      <c r="Q618" s="1"/>
      <c r="R618" s="1"/>
      <c r="S618" s="1"/>
      <c r="T618" s="1"/>
      <c r="U618" s="1"/>
      <c r="V618" s="1"/>
      <c r="W618" s="1"/>
      <c r="X618" s="1"/>
      <c r="Y618" s="1"/>
      <c r="Z618" s="1"/>
    </row>
    <row r="619" spans="1:26">
      <c r="A619" s="399"/>
      <c r="B619" s="399"/>
      <c r="C619" s="399"/>
      <c r="D619" s="75" t="s">
        <v>98</v>
      </c>
      <c r="E619" s="153" t="s">
        <v>99</v>
      </c>
      <c r="F619" s="153" t="s">
        <v>100</v>
      </c>
      <c r="G619" s="75" t="s">
        <v>98</v>
      </c>
      <c r="H619" s="76" t="s">
        <v>99</v>
      </c>
      <c r="I619" s="76" t="s">
        <v>100</v>
      </c>
      <c r="J619" s="75" t="s">
        <v>98</v>
      </c>
      <c r="K619" s="153" t="s">
        <v>99</v>
      </c>
      <c r="L619" s="153" t="s">
        <v>100</v>
      </c>
      <c r="M619" s="164"/>
      <c r="N619" s="164"/>
      <c r="O619" s="164"/>
      <c r="P619" s="164"/>
      <c r="Q619" s="164"/>
      <c r="R619" s="1"/>
      <c r="S619" s="1"/>
      <c r="T619" s="1"/>
      <c r="U619" s="1"/>
      <c r="V619" s="1"/>
      <c r="W619" s="1"/>
      <c r="X619" s="1"/>
      <c r="Y619" s="1"/>
      <c r="Z619" s="1"/>
    </row>
    <row r="620" spans="1:26" ht="45">
      <c r="A620" s="165">
        <v>1</v>
      </c>
      <c r="B620" s="154" t="s">
        <v>146</v>
      </c>
      <c r="C620" s="155" t="s">
        <v>147</v>
      </c>
      <c r="D620" s="80"/>
      <c r="E620" s="156"/>
      <c r="F620" s="156"/>
      <c r="G620" s="82" t="s">
        <v>79</v>
      </c>
      <c r="H620" s="157">
        <v>43326</v>
      </c>
      <c r="I620" s="84"/>
      <c r="J620" s="80"/>
      <c r="K620" s="158"/>
      <c r="L620" s="159"/>
      <c r="M620" s="1"/>
      <c r="N620" s="1"/>
      <c r="O620" s="1"/>
      <c r="P620" s="1"/>
      <c r="Q620" s="1"/>
      <c r="R620" s="1"/>
      <c r="S620" s="1"/>
      <c r="T620" s="1"/>
      <c r="U620" s="1"/>
      <c r="V620" s="1"/>
      <c r="W620" s="1"/>
      <c r="X620" s="1"/>
      <c r="Y620" s="1"/>
      <c r="Z620" s="1"/>
    </row>
    <row r="621" spans="1:26" ht="30">
      <c r="A621" s="165">
        <v>2</v>
      </c>
      <c r="B621" s="168" t="s">
        <v>148</v>
      </c>
      <c r="C621" s="169" t="s">
        <v>149</v>
      </c>
      <c r="D621" s="80"/>
      <c r="E621" s="156"/>
      <c r="F621" s="156"/>
      <c r="G621" s="82" t="s">
        <v>79</v>
      </c>
      <c r="H621" s="157">
        <v>43326</v>
      </c>
      <c r="I621" s="84"/>
      <c r="J621" s="80"/>
      <c r="K621" s="158"/>
      <c r="L621" s="159"/>
      <c r="M621" s="1"/>
      <c r="N621" s="1"/>
      <c r="O621" s="1"/>
      <c r="P621" s="1"/>
      <c r="Q621" s="1"/>
      <c r="R621" s="1"/>
      <c r="S621" s="1"/>
      <c r="T621" s="1"/>
      <c r="U621" s="1"/>
      <c r="V621" s="1"/>
      <c r="W621" s="1"/>
      <c r="X621" s="1"/>
      <c r="Y621" s="1"/>
      <c r="Z621" s="1"/>
    </row>
    <row r="622" spans="1:26" ht="12" customHeight="1">
      <c r="A622" s="165">
        <v>3</v>
      </c>
      <c r="B622" s="168" t="s">
        <v>150</v>
      </c>
      <c r="C622" s="160" t="s">
        <v>151</v>
      </c>
      <c r="D622" s="80"/>
      <c r="E622" s="156"/>
      <c r="F622" s="156"/>
      <c r="G622" s="95" t="s">
        <v>79</v>
      </c>
      <c r="H622" s="157">
        <v>43326</v>
      </c>
      <c r="I622" s="84"/>
      <c r="J622" s="80"/>
      <c r="K622" s="158"/>
      <c r="L622" s="159"/>
      <c r="M622" s="1"/>
      <c r="N622" s="1"/>
      <c r="O622" s="1"/>
      <c r="P622" s="1"/>
      <c r="Q622" s="1"/>
      <c r="R622" s="1"/>
      <c r="S622" s="1"/>
      <c r="T622" s="1"/>
      <c r="U622" s="1"/>
      <c r="V622" s="1"/>
      <c r="W622" s="1"/>
      <c r="X622" s="1"/>
      <c r="Y622" s="1"/>
      <c r="Z622" s="1"/>
    </row>
    <row r="623" spans="1:26">
      <c r="A623" s="1"/>
      <c r="B623" s="1"/>
      <c r="C623" s="1"/>
      <c r="D623" s="1"/>
      <c r="E623" s="1"/>
      <c r="F623" s="1"/>
      <c r="G623" s="1"/>
      <c r="H623" s="177"/>
      <c r="I623" s="1"/>
      <c r="J623" s="1"/>
      <c r="K623" s="1"/>
      <c r="L623" s="1"/>
      <c r="M623" s="1"/>
      <c r="N623" s="1"/>
      <c r="O623" s="1"/>
      <c r="P623" s="1"/>
      <c r="Q623" s="1"/>
      <c r="R623" s="1"/>
      <c r="S623" s="1"/>
      <c r="T623" s="1"/>
      <c r="U623" s="1"/>
      <c r="V623" s="1"/>
      <c r="W623" s="1"/>
      <c r="X623" s="1"/>
      <c r="Y623" s="1"/>
      <c r="Z623" s="1"/>
    </row>
    <row r="624" spans="1:26">
      <c r="A624" s="104" t="s">
        <v>119</v>
      </c>
      <c r="B624" s="150" t="s">
        <v>152</v>
      </c>
      <c r="C624" s="73" t="s">
        <v>85</v>
      </c>
      <c r="D624" s="401" t="str">
        <f>IF(COUNTIF(D627:D629, "Failed") &gt; 0, "Failed", IF(COUNTA(D627:D629) = 0, "Not Tested", "Success"))</f>
        <v>Not Tested</v>
      </c>
      <c r="E624" s="402"/>
      <c r="F624" s="97" t="s">
        <v>86</v>
      </c>
      <c r="G624" s="401" t="str">
        <f>IF(COUNTIF(G627:G629, "Failed") &gt; 0, "Failed", IF(COUNTIF(G627:G629, "Need Testing") &gt; 0, "Need Testing", IF(COUNTA(G627:G629) = 0, "Not Tested", "Success")))</f>
        <v>Failed</v>
      </c>
      <c r="H624" s="402"/>
      <c r="I624" s="73" t="s">
        <v>87</v>
      </c>
      <c r="J624" s="401" t="str">
        <f>IF(COUNTIF(J627:J629, "Failed") &gt; 0, "Failed", IF(COUNTIF(J627:J629, "Need Testing") &gt; 0, "Need Testing", IF(COUNTA(J627:J629) = 0, "Not Tested", "Success")))</f>
        <v>Not Tested</v>
      </c>
      <c r="K624" s="402"/>
      <c r="L624" s="152"/>
      <c r="M624" s="1"/>
      <c r="N624" s="1"/>
      <c r="O624" s="1"/>
      <c r="P624" s="1"/>
      <c r="Q624" s="1"/>
      <c r="R624" s="1"/>
      <c r="S624" s="1"/>
      <c r="T624" s="1"/>
      <c r="U624" s="1"/>
      <c r="V624" s="1"/>
      <c r="W624" s="1"/>
      <c r="X624" s="1"/>
      <c r="Y624" s="1"/>
      <c r="Z624" s="1"/>
    </row>
    <row r="625" spans="1:26">
      <c r="A625" s="403" t="s">
        <v>92</v>
      </c>
      <c r="B625" s="404" t="s">
        <v>93</v>
      </c>
      <c r="C625" s="404" t="s">
        <v>94</v>
      </c>
      <c r="D625" s="408" t="s">
        <v>95</v>
      </c>
      <c r="E625" s="409"/>
      <c r="F625" s="402"/>
      <c r="G625" s="408" t="s">
        <v>96</v>
      </c>
      <c r="H625" s="409"/>
      <c r="I625" s="402"/>
      <c r="J625" s="408" t="s">
        <v>97</v>
      </c>
      <c r="K625" s="409"/>
      <c r="L625" s="402"/>
      <c r="M625" s="1"/>
      <c r="N625" s="1"/>
      <c r="O625" s="1"/>
      <c r="P625" s="1"/>
      <c r="Q625" s="1"/>
      <c r="R625" s="1"/>
      <c r="S625" s="1"/>
      <c r="T625" s="1"/>
      <c r="U625" s="1"/>
      <c r="V625" s="1"/>
      <c r="W625" s="1"/>
      <c r="X625" s="1"/>
      <c r="Y625" s="1"/>
      <c r="Z625" s="1"/>
    </row>
    <row r="626" spans="1:26">
      <c r="A626" s="399"/>
      <c r="B626" s="399"/>
      <c r="C626" s="399"/>
      <c r="D626" s="75" t="s">
        <v>98</v>
      </c>
      <c r="E626" s="153" t="s">
        <v>99</v>
      </c>
      <c r="F626" s="153" t="s">
        <v>100</v>
      </c>
      <c r="G626" s="75" t="s">
        <v>98</v>
      </c>
      <c r="H626" s="76" t="s">
        <v>99</v>
      </c>
      <c r="I626" s="76" t="s">
        <v>100</v>
      </c>
      <c r="J626" s="75" t="s">
        <v>98</v>
      </c>
      <c r="K626" s="153" t="s">
        <v>99</v>
      </c>
      <c r="L626" s="153" t="s">
        <v>100</v>
      </c>
      <c r="M626" s="1"/>
      <c r="N626" s="1"/>
      <c r="O626" s="1"/>
      <c r="P626" s="1"/>
      <c r="Q626" s="1"/>
      <c r="R626" s="1"/>
      <c r="S626" s="1"/>
      <c r="T626" s="1"/>
      <c r="U626" s="1"/>
      <c r="V626" s="1"/>
      <c r="W626" s="1"/>
      <c r="X626" s="1"/>
      <c r="Y626" s="1"/>
      <c r="Z626" s="1"/>
    </row>
    <row r="627" spans="1:26" ht="45">
      <c r="A627" s="165">
        <v>1</v>
      </c>
      <c r="B627" s="154" t="s">
        <v>153</v>
      </c>
      <c r="C627" s="155" t="s">
        <v>154</v>
      </c>
      <c r="D627" s="80"/>
      <c r="E627" s="156"/>
      <c r="F627" s="156"/>
      <c r="G627" s="82" t="s">
        <v>79</v>
      </c>
      <c r="H627" s="157">
        <v>43326</v>
      </c>
      <c r="I627" s="84"/>
      <c r="J627" s="80"/>
      <c r="K627" s="158"/>
      <c r="L627" s="159"/>
      <c r="M627" s="1"/>
      <c r="N627" s="1"/>
      <c r="O627" s="1"/>
      <c r="P627" s="1"/>
      <c r="Q627" s="1"/>
      <c r="R627" s="1"/>
      <c r="S627" s="1"/>
      <c r="T627" s="1"/>
      <c r="U627" s="1"/>
      <c r="V627" s="1"/>
      <c r="W627" s="1"/>
      <c r="X627" s="1"/>
      <c r="Y627" s="1"/>
      <c r="Z627" s="1"/>
    </row>
    <row r="628" spans="1:26" ht="30">
      <c r="A628" s="165">
        <v>2</v>
      </c>
      <c r="B628" s="168" t="s">
        <v>148</v>
      </c>
      <c r="C628" s="169" t="s">
        <v>149</v>
      </c>
      <c r="D628" s="80"/>
      <c r="E628" s="156"/>
      <c r="F628" s="156"/>
      <c r="G628" s="82" t="s">
        <v>79</v>
      </c>
      <c r="H628" s="157">
        <v>43326</v>
      </c>
      <c r="I628" s="84"/>
      <c r="J628" s="80"/>
      <c r="K628" s="158"/>
      <c r="L628" s="159"/>
      <c r="M628" s="164"/>
      <c r="N628" s="164"/>
      <c r="O628" s="164"/>
      <c r="P628" s="164"/>
      <c r="Q628" s="164"/>
      <c r="R628" s="1"/>
      <c r="S628" s="1"/>
      <c r="T628" s="1"/>
      <c r="U628" s="1"/>
      <c r="V628" s="1"/>
      <c r="W628" s="1"/>
      <c r="X628" s="1"/>
      <c r="Y628" s="1"/>
      <c r="Z628" s="1"/>
    </row>
    <row r="629" spans="1:26" ht="45">
      <c r="A629" s="165">
        <v>3</v>
      </c>
      <c r="B629" s="168" t="s">
        <v>150</v>
      </c>
      <c r="C629" s="160" t="s">
        <v>155</v>
      </c>
      <c r="D629" s="80"/>
      <c r="E629" s="156"/>
      <c r="F629" s="156"/>
      <c r="G629" s="82" t="s">
        <v>80</v>
      </c>
      <c r="H629" s="157">
        <v>43326</v>
      </c>
      <c r="I629" s="84"/>
      <c r="J629" s="80"/>
      <c r="K629" s="158"/>
      <c r="L629" s="159"/>
      <c r="M629" s="1"/>
      <c r="N629" s="1"/>
      <c r="O629" s="1"/>
      <c r="P629" s="1"/>
      <c r="Q629" s="1"/>
      <c r="R629" s="1"/>
      <c r="S629" s="1"/>
      <c r="T629" s="1"/>
      <c r="U629" s="1"/>
      <c r="V629" s="1"/>
      <c r="W629" s="1"/>
      <c r="X629" s="1"/>
      <c r="Y629" s="1"/>
      <c r="Z629" s="1"/>
    </row>
    <row r="630" spans="1:26">
      <c r="A630" s="1"/>
      <c r="B630" s="1"/>
      <c r="C630" s="1"/>
      <c r="D630" s="1"/>
      <c r="E630" s="1"/>
      <c r="F630" s="1"/>
      <c r="G630" s="1"/>
      <c r="H630" s="177"/>
      <c r="I630" s="1"/>
      <c r="J630" s="1"/>
      <c r="K630" s="1"/>
      <c r="L630" s="1"/>
      <c r="M630" s="1"/>
      <c r="N630" s="1"/>
      <c r="O630" s="1"/>
      <c r="P630" s="1"/>
      <c r="Q630" s="1"/>
      <c r="R630" s="1"/>
      <c r="S630" s="1"/>
      <c r="T630" s="1"/>
      <c r="U630" s="1"/>
      <c r="V630" s="1"/>
      <c r="W630" s="1"/>
      <c r="X630" s="1"/>
      <c r="Y630" s="1"/>
      <c r="Z630" s="1"/>
    </row>
    <row r="631" spans="1:26">
      <c r="A631" s="104" t="s">
        <v>134</v>
      </c>
      <c r="B631" s="150" t="s">
        <v>156</v>
      </c>
      <c r="C631" s="73" t="s">
        <v>85</v>
      </c>
      <c r="D631" s="401" t="str">
        <f>IF(COUNTIF(D634:D636, "Failed") &gt; 0, "Failed", IF(COUNTA(D634:D636) = 0, "Not Tested", "Success"))</f>
        <v>Not Tested</v>
      </c>
      <c r="E631" s="402"/>
      <c r="F631" s="97" t="s">
        <v>86</v>
      </c>
      <c r="G631" s="401" t="str">
        <f>IF(COUNTIF(G634:G636, "Failed") &gt; 0, "Failed", IF(COUNTIF(G634:G636, "Need Testing") &gt; 0, "Need Testing", IF(COUNTA(G634:G636) = 0, "Not Tested", "Success")))</f>
        <v>Success</v>
      </c>
      <c r="H631" s="402"/>
      <c r="I631" s="73" t="s">
        <v>87</v>
      </c>
      <c r="J631" s="401" t="str">
        <f>IF(COUNTIF(J634:J636, "Failed") &gt; 0, "Failed", IF(COUNTIF(J634:J636, "Need Testing") &gt; 0, "Need Testing", IF(COUNTA(J634:J636) = 0, "Not Tested", "Success")))</f>
        <v>Not Tested</v>
      </c>
      <c r="K631" s="402"/>
      <c r="L631" s="152"/>
      <c r="M631" s="1"/>
      <c r="N631" s="1"/>
      <c r="O631" s="1"/>
      <c r="P631" s="1"/>
      <c r="Q631" s="1"/>
      <c r="R631" s="1"/>
      <c r="S631" s="1"/>
      <c r="T631" s="1"/>
      <c r="U631" s="1"/>
      <c r="V631" s="1"/>
      <c r="W631" s="1"/>
      <c r="X631" s="1"/>
      <c r="Y631" s="1"/>
      <c r="Z631" s="1"/>
    </row>
    <row r="632" spans="1:26">
      <c r="A632" s="403" t="s">
        <v>92</v>
      </c>
      <c r="B632" s="404" t="s">
        <v>93</v>
      </c>
      <c r="C632" s="404" t="s">
        <v>94</v>
      </c>
      <c r="D632" s="408" t="s">
        <v>95</v>
      </c>
      <c r="E632" s="409"/>
      <c r="F632" s="402"/>
      <c r="G632" s="408" t="s">
        <v>96</v>
      </c>
      <c r="H632" s="409"/>
      <c r="I632" s="402"/>
      <c r="J632" s="408" t="s">
        <v>97</v>
      </c>
      <c r="K632" s="409"/>
      <c r="L632" s="402"/>
      <c r="M632" s="1"/>
      <c r="N632" s="1"/>
      <c r="O632" s="1"/>
      <c r="P632" s="1"/>
      <c r="Q632" s="1"/>
      <c r="R632" s="1"/>
      <c r="S632" s="1"/>
      <c r="T632" s="1"/>
      <c r="U632" s="1"/>
      <c r="V632" s="1"/>
      <c r="W632" s="1"/>
      <c r="X632" s="1"/>
      <c r="Y632" s="1"/>
      <c r="Z632" s="1"/>
    </row>
    <row r="633" spans="1:26">
      <c r="A633" s="399"/>
      <c r="B633" s="399"/>
      <c r="C633" s="399"/>
      <c r="D633" s="75" t="s">
        <v>98</v>
      </c>
      <c r="E633" s="153" t="s">
        <v>99</v>
      </c>
      <c r="F633" s="153" t="s">
        <v>100</v>
      </c>
      <c r="G633" s="75" t="s">
        <v>98</v>
      </c>
      <c r="H633" s="76" t="s">
        <v>99</v>
      </c>
      <c r="I633" s="76" t="s">
        <v>100</v>
      </c>
      <c r="J633" s="75" t="s">
        <v>98</v>
      </c>
      <c r="K633" s="153" t="s">
        <v>99</v>
      </c>
      <c r="L633" s="153" t="s">
        <v>100</v>
      </c>
      <c r="M633" s="1"/>
      <c r="N633" s="1"/>
      <c r="O633" s="1"/>
      <c r="P633" s="1"/>
      <c r="Q633" s="1"/>
      <c r="R633" s="1"/>
      <c r="S633" s="1"/>
      <c r="T633" s="1"/>
      <c r="U633" s="1"/>
      <c r="V633" s="1"/>
      <c r="W633" s="1"/>
      <c r="X633" s="1"/>
      <c r="Y633" s="1"/>
      <c r="Z633" s="1"/>
    </row>
    <row r="634" spans="1:26" ht="45">
      <c r="A634" s="165">
        <v>1</v>
      </c>
      <c r="B634" s="154" t="s">
        <v>1717</v>
      </c>
      <c r="C634" s="155" t="s">
        <v>158</v>
      </c>
      <c r="D634" s="80"/>
      <c r="E634" s="156"/>
      <c r="F634" s="156"/>
      <c r="G634" s="82" t="s">
        <v>79</v>
      </c>
      <c r="H634" s="157">
        <v>43326</v>
      </c>
      <c r="I634" s="84"/>
      <c r="J634" s="80"/>
      <c r="K634" s="158"/>
      <c r="L634" s="159"/>
      <c r="M634" s="1"/>
      <c r="N634" s="1"/>
      <c r="O634" s="1"/>
      <c r="P634" s="1"/>
      <c r="Q634" s="1"/>
      <c r="R634" s="1"/>
      <c r="S634" s="1"/>
      <c r="T634" s="1"/>
      <c r="U634" s="1"/>
      <c r="V634" s="1"/>
      <c r="W634" s="1"/>
      <c r="X634" s="1"/>
      <c r="Y634" s="1"/>
      <c r="Z634" s="1"/>
    </row>
    <row r="635" spans="1:26" ht="30">
      <c r="A635" s="165">
        <v>2</v>
      </c>
      <c r="B635" s="168" t="s">
        <v>148</v>
      </c>
      <c r="C635" s="169" t="s">
        <v>149</v>
      </c>
      <c r="D635" s="80"/>
      <c r="E635" s="156"/>
      <c r="F635" s="156"/>
      <c r="G635" s="82" t="s">
        <v>79</v>
      </c>
      <c r="H635" s="157">
        <v>43326</v>
      </c>
      <c r="I635" s="84"/>
      <c r="J635" s="80"/>
      <c r="K635" s="158"/>
      <c r="L635" s="159"/>
      <c r="M635" s="164"/>
      <c r="N635" s="164"/>
      <c r="O635" s="164"/>
      <c r="P635" s="164"/>
      <c r="Q635" s="164"/>
      <c r="R635" s="1"/>
      <c r="S635" s="1"/>
      <c r="T635" s="1"/>
      <c r="U635" s="1"/>
      <c r="V635" s="1"/>
      <c r="W635" s="1"/>
      <c r="X635" s="1"/>
      <c r="Y635" s="1"/>
      <c r="Z635" s="1"/>
    </row>
    <row r="636" spans="1:26" ht="45">
      <c r="A636" s="165">
        <v>3</v>
      </c>
      <c r="B636" s="168" t="s">
        <v>150</v>
      </c>
      <c r="C636" s="160" t="s">
        <v>155</v>
      </c>
      <c r="D636" s="80"/>
      <c r="E636" s="156"/>
      <c r="F636" s="156"/>
      <c r="G636" s="82" t="s">
        <v>79</v>
      </c>
      <c r="H636" s="157">
        <v>43326</v>
      </c>
      <c r="I636" s="84"/>
      <c r="J636" s="80"/>
      <c r="K636" s="158"/>
      <c r="L636" s="159"/>
      <c r="M636" s="1"/>
      <c r="N636" s="1"/>
      <c r="O636" s="1"/>
      <c r="P636" s="1"/>
      <c r="Q636" s="1"/>
      <c r="R636" s="1"/>
      <c r="S636" s="1"/>
      <c r="T636" s="1"/>
      <c r="U636" s="1"/>
      <c r="V636" s="1"/>
      <c r="W636" s="1"/>
      <c r="X636" s="1"/>
      <c r="Y636" s="1"/>
      <c r="Z636" s="1"/>
    </row>
    <row r="637" spans="1:26">
      <c r="A637" s="1"/>
      <c r="B637" s="1"/>
      <c r="C637" s="1"/>
      <c r="D637" s="1"/>
      <c r="E637" s="1"/>
      <c r="F637" s="1"/>
      <c r="G637" s="1"/>
      <c r="H637" s="177"/>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77"/>
      <c r="I638" s="1"/>
      <c r="J638" s="1"/>
      <c r="K638" s="1"/>
      <c r="L638" s="1"/>
      <c r="M638" s="1"/>
      <c r="N638" s="1"/>
      <c r="O638" s="1"/>
      <c r="P638" s="1"/>
      <c r="Q638" s="1"/>
      <c r="R638" s="1"/>
      <c r="S638" s="1"/>
      <c r="T638" s="1"/>
      <c r="U638" s="1"/>
      <c r="V638" s="1"/>
      <c r="W638" s="1"/>
      <c r="X638" s="1"/>
      <c r="Y638" s="1"/>
      <c r="Z638" s="1"/>
    </row>
    <row r="639" spans="1:26">
      <c r="A639" s="162" t="s">
        <v>726</v>
      </c>
      <c r="B639" s="163" t="s">
        <v>1843</v>
      </c>
      <c r="C639" s="146"/>
      <c r="D639" s="68"/>
      <c r="E639" s="148"/>
      <c r="F639" s="148"/>
      <c r="G639" s="68"/>
      <c r="H639" s="254"/>
      <c r="I639" s="67"/>
      <c r="J639" s="68"/>
      <c r="K639" s="147"/>
      <c r="L639" s="148"/>
      <c r="M639" s="1"/>
      <c r="N639" s="1"/>
      <c r="O639" s="1"/>
      <c r="P639" s="1"/>
      <c r="Q639" s="1"/>
      <c r="R639" s="1"/>
      <c r="S639" s="1"/>
      <c r="T639" s="1"/>
      <c r="U639" s="1"/>
      <c r="V639" s="1"/>
      <c r="W639" s="1"/>
      <c r="X639" s="1"/>
      <c r="Y639" s="1"/>
      <c r="Z639" s="1"/>
    </row>
    <row r="640" spans="1:26">
      <c r="A640" s="1"/>
      <c r="B640" s="1"/>
      <c r="C640" s="1"/>
      <c r="D640" s="1"/>
      <c r="E640" s="1"/>
      <c r="F640" s="1"/>
      <c r="G640" s="1"/>
      <c r="H640" s="177"/>
      <c r="I640" s="1"/>
      <c r="J640" s="1"/>
      <c r="K640" s="1"/>
      <c r="L640" s="1"/>
      <c r="M640" s="1"/>
      <c r="N640" s="1"/>
      <c r="O640" s="1"/>
      <c r="P640" s="1"/>
      <c r="Q640" s="1"/>
      <c r="R640" s="1"/>
      <c r="S640" s="1"/>
      <c r="T640" s="1"/>
      <c r="U640" s="1"/>
      <c r="V640" s="1"/>
      <c r="W640" s="1"/>
      <c r="X640" s="1"/>
      <c r="Y640" s="1"/>
      <c r="Z640" s="1"/>
    </row>
    <row r="641" spans="1:26">
      <c r="A641" s="104" t="s">
        <v>90</v>
      </c>
      <c r="B641" s="150" t="s">
        <v>348</v>
      </c>
      <c r="C641" s="73" t="s">
        <v>85</v>
      </c>
      <c r="D641" s="401" t="str">
        <f>IF(COUNTIF(D644:D646, "Failed") &gt; 0, "Failed", IF(COUNTA(D644:D646) = 0, "Not Tested", "Success"))</f>
        <v>Not Tested</v>
      </c>
      <c r="E641" s="402"/>
      <c r="F641" s="97" t="s">
        <v>86</v>
      </c>
      <c r="G641" s="401" t="str">
        <f>IF(COUNTIF(G644:G646, "Failed") &gt; 0, "Failed", IF(COUNTIF(G644:G646, "Need Testing") &gt; 0, "Need Testing", IF(COUNTA(G644:G646) = 0, "Not Tested", "Success")))</f>
        <v>Success</v>
      </c>
      <c r="H641" s="402"/>
      <c r="I641" s="73" t="s">
        <v>87</v>
      </c>
      <c r="J641" s="401" t="str">
        <f>IF(COUNTIF(J644:J646, "Failed") &gt; 0, "Failed", IF(COUNTIF(J644:J646, "Need Testing") &gt; 0, "Need Testing", IF(COUNTA(J644:J646) = 0, "Not Tested", "Success")))</f>
        <v>Not Tested</v>
      </c>
      <c r="K641" s="402"/>
      <c r="L641" s="152"/>
      <c r="M641" s="1"/>
      <c r="N641" s="1"/>
      <c r="O641" s="1"/>
      <c r="P641" s="1"/>
      <c r="Q641" s="1"/>
      <c r="R641" s="1"/>
      <c r="S641" s="1"/>
      <c r="T641" s="1"/>
      <c r="U641" s="1"/>
      <c r="V641" s="1"/>
      <c r="W641" s="1"/>
      <c r="X641" s="1"/>
      <c r="Y641" s="1"/>
      <c r="Z641" s="1"/>
    </row>
    <row r="642" spans="1:26">
      <c r="A642" s="403" t="s">
        <v>92</v>
      </c>
      <c r="B642" s="404" t="s">
        <v>93</v>
      </c>
      <c r="C642" s="404" t="s">
        <v>94</v>
      </c>
      <c r="D642" s="408" t="s">
        <v>95</v>
      </c>
      <c r="E642" s="409"/>
      <c r="F642" s="402"/>
      <c r="G642" s="408" t="s">
        <v>96</v>
      </c>
      <c r="H642" s="409"/>
      <c r="I642" s="402"/>
      <c r="J642" s="408" t="s">
        <v>97</v>
      </c>
      <c r="K642" s="409"/>
      <c r="L642" s="402"/>
      <c r="M642" s="1"/>
      <c r="N642" s="1"/>
      <c r="O642" s="1"/>
      <c r="P642" s="1"/>
      <c r="Q642" s="1"/>
      <c r="R642" s="1"/>
      <c r="S642" s="1"/>
      <c r="T642" s="1"/>
      <c r="U642" s="1"/>
      <c r="V642" s="1"/>
      <c r="W642" s="1"/>
      <c r="X642" s="1"/>
      <c r="Y642" s="1"/>
      <c r="Z642" s="1"/>
    </row>
    <row r="643" spans="1:26">
      <c r="A643" s="399"/>
      <c r="B643" s="399"/>
      <c r="C643" s="399"/>
      <c r="D643" s="75" t="s">
        <v>98</v>
      </c>
      <c r="E643" s="153" t="s">
        <v>99</v>
      </c>
      <c r="F643" s="153" t="s">
        <v>100</v>
      </c>
      <c r="G643" s="75" t="s">
        <v>98</v>
      </c>
      <c r="H643" s="76" t="s">
        <v>99</v>
      </c>
      <c r="I643" s="76" t="s">
        <v>100</v>
      </c>
      <c r="J643" s="75" t="s">
        <v>98</v>
      </c>
      <c r="K643" s="153" t="s">
        <v>99</v>
      </c>
      <c r="L643" s="153" t="s">
        <v>100</v>
      </c>
      <c r="M643" s="164"/>
      <c r="N643" s="164"/>
      <c r="O643" s="164"/>
      <c r="P643" s="164"/>
      <c r="Q643" s="164"/>
      <c r="R643" s="1"/>
      <c r="S643" s="1"/>
      <c r="T643" s="1"/>
      <c r="U643" s="1"/>
      <c r="V643" s="1"/>
      <c r="W643" s="1"/>
      <c r="X643" s="1"/>
      <c r="Y643" s="1"/>
      <c r="Z643" s="1"/>
    </row>
    <row r="644" spans="1:26" ht="45">
      <c r="A644" s="165">
        <v>1</v>
      </c>
      <c r="B644" s="154" t="s">
        <v>146</v>
      </c>
      <c r="C644" s="155" t="s">
        <v>147</v>
      </c>
      <c r="D644" s="80"/>
      <c r="E644" s="156"/>
      <c r="F644" s="156"/>
      <c r="G644" s="82" t="s">
        <v>79</v>
      </c>
      <c r="H644" s="157">
        <v>43326</v>
      </c>
      <c r="I644" s="84"/>
      <c r="J644" s="80"/>
      <c r="K644" s="158"/>
      <c r="L644" s="159"/>
      <c r="M644" s="1"/>
      <c r="N644" s="1"/>
      <c r="O644" s="1"/>
      <c r="P644" s="1"/>
      <c r="Q644" s="1"/>
      <c r="R644" s="1"/>
      <c r="S644" s="1"/>
      <c r="T644" s="1"/>
      <c r="U644" s="1"/>
      <c r="V644" s="1"/>
      <c r="W644" s="1"/>
      <c r="X644" s="1"/>
      <c r="Y644" s="1"/>
      <c r="Z644" s="1"/>
    </row>
    <row r="645" spans="1:26" ht="30">
      <c r="A645" s="165">
        <v>2</v>
      </c>
      <c r="B645" s="168" t="s">
        <v>148</v>
      </c>
      <c r="C645" s="169" t="s">
        <v>149</v>
      </c>
      <c r="D645" s="80"/>
      <c r="E645" s="156"/>
      <c r="F645" s="156"/>
      <c r="G645" s="82" t="s">
        <v>79</v>
      </c>
      <c r="H645" s="157">
        <v>43326</v>
      </c>
      <c r="I645" s="84"/>
      <c r="J645" s="80"/>
      <c r="K645" s="158"/>
      <c r="L645" s="159"/>
      <c r="M645" s="1"/>
      <c r="N645" s="1"/>
      <c r="O645" s="1"/>
      <c r="P645" s="1"/>
      <c r="Q645" s="1"/>
      <c r="R645" s="1"/>
      <c r="S645" s="1"/>
      <c r="T645" s="1"/>
      <c r="U645" s="1"/>
      <c r="V645" s="1"/>
      <c r="W645" s="1"/>
      <c r="X645" s="1"/>
      <c r="Y645" s="1"/>
      <c r="Z645" s="1"/>
    </row>
    <row r="646" spans="1:26" ht="12" customHeight="1">
      <c r="A646" s="165">
        <v>3</v>
      </c>
      <c r="B646" s="168" t="s">
        <v>150</v>
      </c>
      <c r="C646" s="160" t="s">
        <v>151</v>
      </c>
      <c r="D646" s="80"/>
      <c r="E646" s="156"/>
      <c r="F646" s="156"/>
      <c r="G646" s="95" t="s">
        <v>79</v>
      </c>
      <c r="H646" s="157">
        <v>43326</v>
      </c>
      <c r="I646" s="84"/>
      <c r="J646" s="80"/>
      <c r="K646" s="158"/>
      <c r="L646" s="159"/>
      <c r="M646" s="1"/>
      <c r="N646" s="1"/>
      <c r="O646" s="1"/>
      <c r="P646" s="1"/>
      <c r="Q646" s="1"/>
      <c r="R646" s="1"/>
      <c r="S646" s="1"/>
      <c r="T646" s="1"/>
      <c r="U646" s="1"/>
      <c r="V646" s="1"/>
      <c r="W646" s="1"/>
      <c r="X646" s="1"/>
      <c r="Y646" s="1"/>
      <c r="Z646" s="1"/>
    </row>
    <row r="647" spans="1:26">
      <c r="A647" s="1"/>
      <c r="B647" s="1"/>
      <c r="C647" s="1"/>
      <c r="D647" s="1"/>
      <c r="E647" s="1"/>
      <c r="F647" s="1"/>
      <c r="G647" s="1"/>
      <c r="H647" s="177"/>
      <c r="I647" s="1"/>
      <c r="J647" s="1"/>
      <c r="K647" s="1"/>
      <c r="L647" s="1"/>
      <c r="M647" s="1"/>
      <c r="N647" s="1"/>
      <c r="O647" s="1"/>
      <c r="P647" s="1"/>
      <c r="Q647" s="1"/>
      <c r="R647" s="1"/>
      <c r="S647" s="1"/>
      <c r="T647" s="1"/>
      <c r="U647" s="1"/>
      <c r="V647" s="1"/>
      <c r="W647" s="1"/>
      <c r="X647" s="1"/>
      <c r="Y647" s="1"/>
      <c r="Z647" s="1"/>
    </row>
    <row r="648" spans="1:26">
      <c r="A648" s="104" t="s">
        <v>119</v>
      </c>
      <c r="B648" s="150" t="s">
        <v>152</v>
      </c>
      <c r="C648" s="73" t="s">
        <v>85</v>
      </c>
      <c r="D648" s="401" t="str">
        <f>IF(COUNTIF(D651:D653, "Failed") &gt; 0, "Failed", IF(COUNTA(D651:D653) = 0, "Not Tested", "Success"))</f>
        <v>Not Tested</v>
      </c>
      <c r="E648" s="402"/>
      <c r="F648" s="97" t="s">
        <v>86</v>
      </c>
      <c r="G648" s="401" t="str">
        <f>IF(COUNTIF(G651:G653, "Failed") &gt; 0, "Failed", IF(COUNTIF(G651:G653, "Need Testing") &gt; 0, "Need Testing", IF(COUNTA(G651:G653) = 0, "Not Tested", "Success")))</f>
        <v>Failed</v>
      </c>
      <c r="H648" s="402"/>
      <c r="I648" s="73" t="s">
        <v>87</v>
      </c>
      <c r="J648" s="401" t="str">
        <f>IF(COUNTIF(J651:J653, "Failed") &gt; 0, "Failed", IF(COUNTIF(J651:J653, "Need Testing") &gt; 0, "Need Testing", IF(COUNTA(J651:J653) = 0, "Not Tested", "Success")))</f>
        <v>Not Tested</v>
      </c>
      <c r="K648" s="402"/>
      <c r="L648" s="152"/>
      <c r="M648" s="1"/>
      <c r="N648" s="1"/>
      <c r="O648" s="1"/>
      <c r="P648" s="1"/>
      <c r="Q648" s="1"/>
      <c r="R648" s="1"/>
      <c r="S648" s="1"/>
      <c r="T648" s="1"/>
      <c r="U648" s="1"/>
      <c r="V648" s="1"/>
      <c r="W648" s="1"/>
      <c r="X648" s="1"/>
      <c r="Y648" s="1"/>
      <c r="Z648" s="1"/>
    </row>
    <row r="649" spans="1:26">
      <c r="A649" s="403" t="s">
        <v>92</v>
      </c>
      <c r="B649" s="404" t="s">
        <v>93</v>
      </c>
      <c r="C649" s="404" t="s">
        <v>94</v>
      </c>
      <c r="D649" s="408" t="s">
        <v>95</v>
      </c>
      <c r="E649" s="409"/>
      <c r="F649" s="402"/>
      <c r="G649" s="408" t="s">
        <v>96</v>
      </c>
      <c r="H649" s="409"/>
      <c r="I649" s="402"/>
      <c r="J649" s="408" t="s">
        <v>97</v>
      </c>
      <c r="K649" s="409"/>
      <c r="L649" s="402"/>
      <c r="M649" s="1"/>
      <c r="N649" s="1"/>
      <c r="O649" s="1"/>
      <c r="P649" s="1"/>
      <c r="Q649" s="1"/>
      <c r="R649" s="1"/>
      <c r="S649" s="1"/>
      <c r="T649" s="1"/>
      <c r="U649" s="1"/>
      <c r="V649" s="1"/>
      <c r="W649" s="1"/>
      <c r="X649" s="1"/>
      <c r="Y649" s="1"/>
      <c r="Z649" s="1"/>
    </row>
    <row r="650" spans="1:26">
      <c r="A650" s="399"/>
      <c r="B650" s="399"/>
      <c r="C650" s="399"/>
      <c r="D650" s="75" t="s">
        <v>98</v>
      </c>
      <c r="E650" s="153" t="s">
        <v>99</v>
      </c>
      <c r="F650" s="153" t="s">
        <v>100</v>
      </c>
      <c r="G650" s="75" t="s">
        <v>98</v>
      </c>
      <c r="H650" s="76" t="s">
        <v>99</v>
      </c>
      <c r="I650" s="76" t="s">
        <v>100</v>
      </c>
      <c r="J650" s="75" t="s">
        <v>98</v>
      </c>
      <c r="K650" s="153" t="s">
        <v>99</v>
      </c>
      <c r="L650" s="153" t="s">
        <v>100</v>
      </c>
      <c r="M650" s="1"/>
      <c r="N650" s="1"/>
      <c r="O650" s="1"/>
      <c r="P650" s="1"/>
      <c r="Q650" s="1"/>
      <c r="R650" s="1"/>
      <c r="S650" s="1"/>
      <c r="T650" s="1"/>
      <c r="U650" s="1"/>
      <c r="V650" s="1"/>
      <c r="W650" s="1"/>
      <c r="X650" s="1"/>
      <c r="Y650" s="1"/>
      <c r="Z650" s="1"/>
    </row>
    <row r="651" spans="1:26" ht="45">
      <c r="A651" s="165">
        <v>1</v>
      </c>
      <c r="B651" s="154" t="s">
        <v>153</v>
      </c>
      <c r="C651" s="155" t="s">
        <v>154</v>
      </c>
      <c r="D651" s="80"/>
      <c r="E651" s="156"/>
      <c r="F651" s="156"/>
      <c r="G651" s="82" t="s">
        <v>79</v>
      </c>
      <c r="H651" s="157">
        <v>43326</v>
      </c>
      <c r="I651" s="84"/>
      <c r="J651" s="80"/>
      <c r="K651" s="158"/>
      <c r="L651" s="159"/>
      <c r="M651" s="1"/>
      <c r="N651" s="1"/>
      <c r="O651" s="1"/>
      <c r="P651" s="1"/>
      <c r="Q651" s="1"/>
      <c r="R651" s="1"/>
      <c r="S651" s="1"/>
      <c r="T651" s="1"/>
      <c r="U651" s="1"/>
      <c r="V651" s="1"/>
      <c r="W651" s="1"/>
      <c r="X651" s="1"/>
      <c r="Y651" s="1"/>
      <c r="Z651" s="1"/>
    </row>
    <row r="652" spans="1:26" ht="30">
      <c r="A652" s="165">
        <v>2</v>
      </c>
      <c r="B652" s="168" t="s">
        <v>148</v>
      </c>
      <c r="C652" s="169" t="s">
        <v>149</v>
      </c>
      <c r="D652" s="80"/>
      <c r="E652" s="156"/>
      <c r="F652" s="156"/>
      <c r="G652" s="82" t="s">
        <v>79</v>
      </c>
      <c r="H652" s="157">
        <v>43326</v>
      </c>
      <c r="I652" s="84"/>
      <c r="J652" s="80"/>
      <c r="K652" s="158"/>
      <c r="L652" s="159"/>
      <c r="M652" s="164"/>
      <c r="N652" s="164"/>
      <c r="O652" s="164"/>
      <c r="P652" s="164"/>
      <c r="Q652" s="164"/>
      <c r="R652" s="1"/>
      <c r="S652" s="1"/>
      <c r="T652" s="1"/>
      <c r="U652" s="1"/>
      <c r="V652" s="1"/>
      <c r="W652" s="1"/>
      <c r="X652" s="1"/>
      <c r="Y652" s="1"/>
      <c r="Z652" s="1"/>
    </row>
    <row r="653" spans="1:26" ht="45">
      <c r="A653" s="165">
        <v>3</v>
      </c>
      <c r="B653" s="168" t="s">
        <v>150</v>
      </c>
      <c r="C653" s="160" t="s">
        <v>155</v>
      </c>
      <c r="D653" s="80"/>
      <c r="E653" s="156"/>
      <c r="F653" s="156"/>
      <c r="G653" s="82" t="s">
        <v>80</v>
      </c>
      <c r="H653" s="157">
        <v>43326</v>
      </c>
      <c r="I653" s="84"/>
      <c r="J653" s="80"/>
      <c r="K653" s="158"/>
      <c r="L653" s="159"/>
      <c r="M653" s="1"/>
      <c r="N653" s="1"/>
      <c r="O653" s="1"/>
      <c r="P653" s="1"/>
      <c r="Q653" s="1"/>
      <c r="R653" s="1"/>
      <c r="S653" s="1"/>
      <c r="T653" s="1"/>
      <c r="U653" s="1"/>
      <c r="V653" s="1"/>
      <c r="W653" s="1"/>
      <c r="X653" s="1"/>
      <c r="Y653" s="1"/>
      <c r="Z653" s="1"/>
    </row>
    <row r="654" spans="1:26">
      <c r="A654" s="1"/>
      <c r="B654" s="1"/>
      <c r="C654" s="1"/>
      <c r="D654" s="1"/>
      <c r="E654" s="1"/>
      <c r="F654" s="1"/>
      <c r="G654" s="1"/>
      <c r="H654" s="177"/>
      <c r="I654" s="1"/>
      <c r="J654" s="1"/>
      <c r="K654" s="1"/>
      <c r="L654" s="1"/>
      <c r="M654" s="1"/>
      <c r="N654" s="1"/>
      <c r="O654" s="1"/>
      <c r="P654" s="1"/>
      <c r="Q654" s="1"/>
      <c r="R654" s="1"/>
      <c r="S654" s="1"/>
      <c r="T654" s="1"/>
      <c r="U654" s="1"/>
      <c r="V654" s="1"/>
      <c r="W654" s="1"/>
      <c r="X654" s="1"/>
      <c r="Y654" s="1"/>
      <c r="Z654" s="1"/>
    </row>
    <row r="655" spans="1:26">
      <c r="A655" s="104" t="s">
        <v>134</v>
      </c>
      <c r="B655" s="150" t="s">
        <v>156</v>
      </c>
      <c r="C655" s="73" t="s">
        <v>85</v>
      </c>
      <c r="D655" s="401" t="str">
        <f>IF(COUNTIF(D658:D660, "Failed") &gt; 0, "Failed", IF(COUNTA(D658:D660) = 0, "Not Tested", "Success"))</f>
        <v>Not Tested</v>
      </c>
      <c r="E655" s="402"/>
      <c r="F655" s="97" t="s">
        <v>86</v>
      </c>
      <c r="G655" s="401" t="str">
        <f>IF(COUNTIF(G658:G660, "Failed") &gt; 0, "Failed", IF(COUNTIF(G658:G660, "Need Testing") &gt; 0, "Need Testing", IF(COUNTA(G658:G660) = 0, "Not Tested", "Success")))</f>
        <v>Failed</v>
      </c>
      <c r="H655" s="402"/>
      <c r="I655" s="73" t="s">
        <v>87</v>
      </c>
      <c r="J655" s="401" t="str">
        <f>IF(COUNTIF(J658:J660, "Failed") &gt; 0, "Failed", IF(COUNTIF(J658:J660, "Need Testing") &gt; 0, "Need Testing", IF(COUNTA(J658:J660) = 0, "Not Tested", "Success")))</f>
        <v>Not Tested</v>
      </c>
      <c r="K655" s="402"/>
      <c r="L655" s="152"/>
      <c r="M655" s="1"/>
      <c r="N655" s="1"/>
      <c r="O655" s="1"/>
      <c r="P655" s="1"/>
      <c r="Q655" s="1"/>
      <c r="R655" s="1"/>
      <c r="S655" s="1"/>
      <c r="T655" s="1"/>
      <c r="U655" s="1"/>
      <c r="V655" s="1"/>
      <c r="W655" s="1"/>
      <c r="X655" s="1"/>
      <c r="Y655" s="1"/>
      <c r="Z655" s="1"/>
    </row>
    <row r="656" spans="1:26">
      <c r="A656" s="403" t="s">
        <v>92</v>
      </c>
      <c r="B656" s="404" t="s">
        <v>93</v>
      </c>
      <c r="C656" s="404" t="s">
        <v>94</v>
      </c>
      <c r="D656" s="408" t="s">
        <v>95</v>
      </c>
      <c r="E656" s="409"/>
      <c r="F656" s="402"/>
      <c r="G656" s="408" t="s">
        <v>96</v>
      </c>
      <c r="H656" s="409"/>
      <c r="I656" s="402"/>
      <c r="J656" s="408" t="s">
        <v>97</v>
      </c>
      <c r="K656" s="409"/>
      <c r="L656" s="402"/>
      <c r="M656" s="1"/>
      <c r="N656" s="1"/>
      <c r="O656" s="1"/>
      <c r="P656" s="1"/>
      <c r="Q656" s="1"/>
      <c r="R656" s="1"/>
      <c r="S656" s="1"/>
      <c r="T656" s="1"/>
      <c r="U656" s="1"/>
      <c r="V656" s="1"/>
      <c r="W656" s="1"/>
      <c r="X656" s="1"/>
      <c r="Y656" s="1"/>
      <c r="Z656" s="1"/>
    </row>
    <row r="657" spans="1:26">
      <c r="A657" s="399"/>
      <c r="B657" s="399"/>
      <c r="C657" s="399"/>
      <c r="D657" s="75" t="s">
        <v>98</v>
      </c>
      <c r="E657" s="153" t="s">
        <v>99</v>
      </c>
      <c r="F657" s="153" t="s">
        <v>100</v>
      </c>
      <c r="G657" s="75" t="s">
        <v>98</v>
      </c>
      <c r="H657" s="76" t="s">
        <v>99</v>
      </c>
      <c r="I657" s="76" t="s">
        <v>100</v>
      </c>
      <c r="J657" s="75" t="s">
        <v>98</v>
      </c>
      <c r="K657" s="153" t="s">
        <v>99</v>
      </c>
      <c r="L657" s="153" t="s">
        <v>100</v>
      </c>
      <c r="M657" s="1"/>
      <c r="N657" s="1"/>
      <c r="O657" s="1"/>
      <c r="P657" s="1"/>
      <c r="Q657" s="1"/>
      <c r="R657" s="1"/>
      <c r="S657" s="1"/>
      <c r="T657" s="1"/>
      <c r="U657" s="1"/>
      <c r="V657" s="1"/>
      <c r="W657" s="1"/>
      <c r="X657" s="1"/>
      <c r="Y657" s="1"/>
      <c r="Z657" s="1"/>
    </row>
    <row r="658" spans="1:26" ht="45">
      <c r="A658" s="165">
        <v>1</v>
      </c>
      <c r="B658" s="154" t="s">
        <v>1717</v>
      </c>
      <c r="C658" s="155" t="s">
        <v>158</v>
      </c>
      <c r="D658" s="80"/>
      <c r="E658" s="156"/>
      <c r="F658" s="156"/>
      <c r="G658" s="82" t="s">
        <v>79</v>
      </c>
      <c r="H658" s="157">
        <v>43326</v>
      </c>
      <c r="I658" s="84"/>
      <c r="J658" s="80"/>
      <c r="K658" s="158"/>
      <c r="L658" s="159"/>
      <c r="M658" s="1"/>
      <c r="N658" s="1"/>
      <c r="O658" s="1"/>
      <c r="P658" s="1"/>
      <c r="Q658" s="1"/>
      <c r="R658" s="1"/>
      <c r="S658" s="1"/>
      <c r="T658" s="1"/>
      <c r="U658" s="1"/>
      <c r="V658" s="1"/>
      <c r="W658" s="1"/>
      <c r="X658" s="1"/>
      <c r="Y658" s="1"/>
      <c r="Z658" s="1"/>
    </row>
    <row r="659" spans="1:26" ht="30">
      <c r="A659" s="165">
        <v>2</v>
      </c>
      <c r="B659" s="168" t="s">
        <v>148</v>
      </c>
      <c r="C659" s="169" t="s">
        <v>149</v>
      </c>
      <c r="D659" s="80"/>
      <c r="E659" s="156"/>
      <c r="F659" s="156"/>
      <c r="G659" s="82" t="s">
        <v>79</v>
      </c>
      <c r="H659" s="157">
        <v>43326</v>
      </c>
      <c r="I659" s="84"/>
      <c r="J659" s="80"/>
      <c r="K659" s="158"/>
      <c r="L659" s="159"/>
      <c r="M659" s="164"/>
      <c r="N659" s="164"/>
      <c r="O659" s="164"/>
      <c r="P659" s="164"/>
      <c r="Q659" s="164"/>
      <c r="R659" s="1"/>
      <c r="S659" s="1"/>
      <c r="T659" s="1"/>
      <c r="U659" s="1"/>
      <c r="V659" s="1"/>
      <c r="W659" s="1"/>
      <c r="X659" s="1"/>
      <c r="Y659" s="1"/>
      <c r="Z659" s="1"/>
    </row>
    <row r="660" spans="1:26" ht="45">
      <c r="A660" s="165">
        <v>3</v>
      </c>
      <c r="B660" s="168" t="s">
        <v>150</v>
      </c>
      <c r="C660" s="160" t="s">
        <v>155</v>
      </c>
      <c r="D660" s="80"/>
      <c r="E660" s="156"/>
      <c r="F660" s="156"/>
      <c r="G660" s="82" t="s">
        <v>80</v>
      </c>
      <c r="H660" s="157">
        <v>43326</v>
      </c>
      <c r="I660" s="84"/>
      <c r="J660" s="80"/>
      <c r="K660" s="158"/>
      <c r="L660" s="159"/>
      <c r="M660" s="1"/>
      <c r="N660" s="1"/>
      <c r="O660" s="1"/>
      <c r="P660" s="1"/>
      <c r="Q660" s="1"/>
      <c r="R660" s="1"/>
      <c r="S660" s="1"/>
      <c r="T660" s="1"/>
      <c r="U660" s="1"/>
      <c r="V660" s="1"/>
      <c r="W660" s="1"/>
      <c r="X660" s="1"/>
      <c r="Y660" s="1"/>
      <c r="Z660" s="1"/>
    </row>
    <row r="661" spans="1:26">
      <c r="A661" s="1"/>
      <c r="B661" s="1"/>
      <c r="C661" s="1"/>
      <c r="D661" s="1"/>
      <c r="E661" s="1"/>
      <c r="F661" s="1"/>
      <c r="G661" s="1"/>
      <c r="H661" s="177"/>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77"/>
      <c r="I662" s="1"/>
      <c r="J662" s="1"/>
      <c r="K662" s="1"/>
      <c r="L662" s="1"/>
      <c r="M662" s="1"/>
      <c r="N662" s="1"/>
      <c r="O662" s="1"/>
      <c r="P662" s="1"/>
      <c r="Q662" s="1"/>
      <c r="R662" s="1"/>
      <c r="S662" s="1"/>
      <c r="T662" s="1"/>
      <c r="U662" s="1"/>
      <c r="V662" s="1"/>
      <c r="W662" s="1"/>
      <c r="X662" s="1"/>
      <c r="Y662" s="1"/>
      <c r="Z662" s="1"/>
    </row>
    <row r="663" spans="1:26">
      <c r="A663" s="162" t="s">
        <v>731</v>
      </c>
      <c r="B663" s="163" t="s">
        <v>1844</v>
      </c>
      <c r="C663" s="146"/>
      <c r="D663" s="68"/>
      <c r="E663" s="148"/>
      <c r="F663" s="148"/>
      <c r="G663" s="68"/>
      <c r="H663" s="254"/>
      <c r="I663" s="67"/>
      <c r="J663" s="68"/>
      <c r="K663" s="147"/>
      <c r="L663" s="148"/>
      <c r="M663" s="1"/>
      <c r="N663" s="1"/>
      <c r="O663" s="1"/>
      <c r="P663" s="1"/>
      <c r="Q663" s="1"/>
      <c r="R663" s="1"/>
      <c r="S663" s="1"/>
      <c r="T663" s="1"/>
      <c r="U663" s="1"/>
      <c r="V663" s="1"/>
      <c r="W663" s="1"/>
      <c r="X663" s="1"/>
      <c r="Y663" s="1"/>
      <c r="Z663" s="1"/>
    </row>
    <row r="664" spans="1:26">
      <c r="A664" s="1"/>
      <c r="B664" s="1"/>
      <c r="C664" s="1"/>
      <c r="D664" s="1"/>
      <c r="E664" s="1"/>
      <c r="F664" s="1"/>
      <c r="G664" s="1"/>
      <c r="H664" s="177"/>
      <c r="I664" s="1"/>
      <c r="J664" s="1"/>
      <c r="K664" s="1"/>
      <c r="L664" s="1"/>
      <c r="M664" s="1"/>
      <c r="N664" s="1"/>
      <c r="O664" s="1"/>
      <c r="P664" s="1"/>
      <c r="Q664" s="1"/>
      <c r="R664" s="1"/>
      <c r="S664" s="1"/>
      <c r="T664" s="1"/>
      <c r="U664" s="1"/>
      <c r="V664" s="1"/>
      <c r="W664" s="1"/>
      <c r="X664" s="1"/>
      <c r="Y664" s="1"/>
      <c r="Z664" s="1"/>
    </row>
    <row r="665" spans="1:26">
      <c r="A665" s="104" t="s">
        <v>90</v>
      </c>
      <c r="B665" s="150" t="s">
        <v>343</v>
      </c>
      <c r="C665" s="73" t="s">
        <v>85</v>
      </c>
      <c r="D665" s="401" t="str">
        <f>IF(COUNTIF(D668:D670, "Failed") &gt; 0, "Failed", IF(COUNTA(D668:D670) = 0, "Not Tested", "Success"))</f>
        <v>Not Tested</v>
      </c>
      <c r="E665" s="402"/>
      <c r="F665" s="97" t="s">
        <v>86</v>
      </c>
      <c r="G665" s="401" t="str">
        <f>IF(COUNTIF(G668:G670, "Failed") &gt; 0, "Failed", IF(COUNTIF(G668:G670, "Need Testing") &gt; 0, "Need Testing", IF(COUNTA(G668:G670) = 0, "Not Tested", "Success")))</f>
        <v>Failed</v>
      </c>
      <c r="H665" s="402"/>
      <c r="I665" s="73" t="s">
        <v>87</v>
      </c>
      <c r="J665" s="401" t="str">
        <f>IF(COUNTIF(J668:J670, "Failed") &gt; 0, "Failed", IF(COUNTIF(J668:J670, "Need Testing") &gt; 0, "Need Testing", IF(COUNTA(J668:J670) = 0, "Not Tested", "Success")))</f>
        <v>Not Tested</v>
      </c>
      <c r="K665" s="402"/>
      <c r="L665" s="152"/>
      <c r="M665" s="1"/>
      <c r="N665" s="1"/>
      <c r="O665" s="1"/>
      <c r="P665" s="1"/>
      <c r="Q665" s="1"/>
      <c r="R665" s="1"/>
      <c r="S665" s="1"/>
      <c r="T665" s="1"/>
      <c r="U665" s="1"/>
      <c r="V665" s="1"/>
      <c r="W665" s="1"/>
      <c r="X665" s="1"/>
      <c r="Y665" s="1"/>
      <c r="Z665" s="1"/>
    </row>
    <row r="666" spans="1:26">
      <c r="A666" s="403" t="s">
        <v>92</v>
      </c>
      <c r="B666" s="404" t="s">
        <v>93</v>
      </c>
      <c r="C666" s="404" t="s">
        <v>94</v>
      </c>
      <c r="D666" s="408" t="s">
        <v>95</v>
      </c>
      <c r="E666" s="409"/>
      <c r="F666" s="402"/>
      <c r="G666" s="408" t="s">
        <v>96</v>
      </c>
      <c r="H666" s="409"/>
      <c r="I666" s="402"/>
      <c r="J666" s="408" t="s">
        <v>97</v>
      </c>
      <c r="K666" s="409"/>
      <c r="L666" s="402"/>
      <c r="M666" s="1"/>
      <c r="N666" s="1"/>
      <c r="O666" s="1"/>
      <c r="P666" s="1"/>
      <c r="Q666" s="1"/>
      <c r="R666" s="1"/>
      <c r="S666" s="1"/>
      <c r="T666" s="1"/>
      <c r="U666" s="1"/>
      <c r="V666" s="1"/>
      <c r="W666" s="1"/>
      <c r="X666" s="1"/>
      <c r="Y666" s="1"/>
      <c r="Z666" s="1"/>
    </row>
    <row r="667" spans="1:26">
      <c r="A667" s="399"/>
      <c r="B667" s="399"/>
      <c r="C667" s="399"/>
      <c r="D667" s="75" t="s">
        <v>98</v>
      </c>
      <c r="E667" s="153" t="s">
        <v>99</v>
      </c>
      <c r="F667" s="153" t="s">
        <v>100</v>
      </c>
      <c r="G667" s="75" t="s">
        <v>98</v>
      </c>
      <c r="H667" s="76" t="s">
        <v>99</v>
      </c>
      <c r="I667" s="76" t="s">
        <v>100</v>
      </c>
      <c r="J667" s="75" t="s">
        <v>98</v>
      </c>
      <c r="K667" s="153" t="s">
        <v>99</v>
      </c>
      <c r="L667" s="153" t="s">
        <v>100</v>
      </c>
      <c r="M667" s="164"/>
      <c r="N667" s="164"/>
      <c r="O667" s="164"/>
      <c r="P667" s="164"/>
      <c r="Q667" s="164"/>
      <c r="R667" s="1"/>
      <c r="S667" s="1"/>
      <c r="T667" s="1"/>
      <c r="U667" s="1"/>
      <c r="V667" s="1"/>
      <c r="W667" s="1"/>
      <c r="X667" s="1"/>
      <c r="Y667" s="1"/>
      <c r="Z667" s="1"/>
    </row>
    <row r="668" spans="1:26" ht="45">
      <c r="A668" s="165">
        <v>1</v>
      </c>
      <c r="B668" s="154" t="s">
        <v>344</v>
      </c>
      <c r="C668" s="155" t="s">
        <v>345</v>
      </c>
      <c r="D668" s="80"/>
      <c r="E668" s="156"/>
      <c r="F668" s="156"/>
      <c r="G668" s="82" t="s">
        <v>79</v>
      </c>
      <c r="H668" s="157">
        <v>43326</v>
      </c>
      <c r="I668" s="84"/>
      <c r="J668" s="80"/>
      <c r="K668" s="158"/>
      <c r="L668" s="159"/>
      <c r="M668" s="1"/>
      <c r="N668" s="1"/>
      <c r="O668" s="1"/>
      <c r="P668" s="1"/>
      <c r="Q668" s="1"/>
      <c r="R668" s="1"/>
      <c r="S668" s="1"/>
      <c r="T668" s="1"/>
      <c r="U668" s="1"/>
      <c r="V668" s="1"/>
      <c r="W668" s="1"/>
      <c r="X668" s="1"/>
      <c r="Y668" s="1"/>
      <c r="Z668" s="1"/>
    </row>
    <row r="669" spans="1:26" ht="30">
      <c r="A669" s="165">
        <v>2</v>
      </c>
      <c r="B669" s="168" t="s">
        <v>148</v>
      </c>
      <c r="C669" s="169" t="s">
        <v>149</v>
      </c>
      <c r="D669" s="80"/>
      <c r="E669" s="156"/>
      <c r="F669" s="156"/>
      <c r="G669" s="82" t="s">
        <v>79</v>
      </c>
      <c r="H669" s="157">
        <v>43326</v>
      </c>
      <c r="I669" s="84"/>
      <c r="J669" s="80"/>
      <c r="K669" s="158"/>
      <c r="L669" s="159"/>
      <c r="M669" s="1"/>
      <c r="N669" s="1"/>
      <c r="O669" s="1"/>
      <c r="P669" s="1"/>
      <c r="Q669" s="1"/>
      <c r="R669" s="1"/>
      <c r="S669" s="1"/>
      <c r="T669" s="1"/>
      <c r="U669" s="1"/>
      <c r="V669" s="1"/>
      <c r="W669" s="1"/>
      <c r="X669" s="1"/>
      <c r="Y669" s="1"/>
      <c r="Z669" s="1"/>
    </row>
    <row r="670" spans="1:26" ht="12" customHeight="1">
      <c r="A670" s="165">
        <v>3</v>
      </c>
      <c r="B670" s="168" t="s">
        <v>150</v>
      </c>
      <c r="C670" s="160" t="s">
        <v>1845</v>
      </c>
      <c r="D670" s="80"/>
      <c r="E670" s="156"/>
      <c r="F670" s="156"/>
      <c r="G670" s="82" t="s">
        <v>80</v>
      </c>
      <c r="H670" s="157">
        <v>43326</v>
      </c>
      <c r="I670" s="94" t="s">
        <v>1846</v>
      </c>
      <c r="J670" s="80"/>
      <c r="K670" s="158"/>
      <c r="L670" s="159"/>
      <c r="M670" s="1"/>
      <c r="N670" s="1"/>
      <c r="O670" s="1"/>
      <c r="P670" s="1"/>
      <c r="Q670" s="1"/>
      <c r="R670" s="1"/>
      <c r="S670" s="1"/>
      <c r="T670" s="1"/>
      <c r="U670" s="1"/>
      <c r="V670" s="1"/>
      <c r="W670" s="1"/>
      <c r="X670" s="1"/>
      <c r="Y670" s="1"/>
      <c r="Z670" s="1"/>
    </row>
    <row r="671" spans="1:26">
      <c r="A671" s="1"/>
      <c r="B671" s="1"/>
      <c r="C671" s="1"/>
      <c r="D671" s="1"/>
      <c r="E671" s="1"/>
      <c r="F671" s="1"/>
      <c r="G671" s="1"/>
      <c r="H671" s="177"/>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77"/>
      <c r="I672" s="1"/>
      <c r="J672" s="1"/>
      <c r="K672" s="1"/>
      <c r="L672" s="1"/>
      <c r="M672" s="1"/>
      <c r="N672" s="1"/>
      <c r="O672" s="1"/>
      <c r="P672" s="1"/>
      <c r="Q672" s="1"/>
      <c r="R672" s="1"/>
      <c r="S672" s="1"/>
      <c r="T672" s="1"/>
      <c r="U672" s="1"/>
      <c r="V672" s="1"/>
      <c r="W672" s="1"/>
      <c r="X672" s="1"/>
      <c r="Y672" s="1"/>
      <c r="Z672" s="1"/>
    </row>
    <row r="673" spans="1:26">
      <c r="A673" s="162" t="s">
        <v>736</v>
      </c>
      <c r="B673" s="163" t="s">
        <v>1847</v>
      </c>
      <c r="C673" s="146"/>
      <c r="D673" s="68"/>
      <c r="E673" s="148"/>
      <c r="F673" s="148"/>
      <c r="G673" s="68"/>
      <c r="H673" s="254"/>
      <c r="I673" s="67"/>
      <c r="J673" s="68"/>
      <c r="K673" s="147"/>
      <c r="L673" s="148"/>
      <c r="M673" s="1"/>
      <c r="N673" s="1"/>
      <c r="O673" s="1"/>
      <c r="P673" s="1"/>
      <c r="Q673" s="1"/>
      <c r="R673" s="1"/>
      <c r="S673" s="1"/>
      <c r="T673" s="1"/>
      <c r="U673" s="1"/>
      <c r="V673" s="1"/>
      <c r="W673" s="1"/>
      <c r="X673" s="1"/>
      <c r="Y673" s="1"/>
      <c r="Z673" s="1"/>
    </row>
    <row r="674" spans="1:26">
      <c r="A674" s="1"/>
      <c r="B674" s="1"/>
      <c r="C674" s="1"/>
      <c r="D674" s="1"/>
      <c r="E674" s="1"/>
      <c r="F674" s="1"/>
      <c r="G674" s="1"/>
      <c r="H674" s="177"/>
      <c r="I674" s="1"/>
      <c r="J674" s="1"/>
      <c r="K674" s="1"/>
      <c r="L674" s="1"/>
      <c r="M674" s="1"/>
      <c r="N674" s="1"/>
      <c r="O674" s="1"/>
      <c r="P674" s="1"/>
      <c r="Q674" s="1"/>
      <c r="R674" s="1"/>
      <c r="S674" s="1"/>
      <c r="T674" s="1"/>
      <c r="U674" s="1"/>
      <c r="V674" s="1"/>
      <c r="W674" s="1"/>
      <c r="X674" s="1"/>
      <c r="Y674" s="1"/>
      <c r="Z674" s="1"/>
    </row>
    <row r="675" spans="1:26">
      <c r="A675" s="104" t="s">
        <v>90</v>
      </c>
      <c r="B675" s="150" t="s">
        <v>1848</v>
      </c>
      <c r="C675" s="73" t="s">
        <v>85</v>
      </c>
      <c r="D675" s="401" t="str">
        <f>IF(COUNTIF(D678:D680, "Failed") &gt; 0, "Failed", IF(COUNTA(D678:D680) = 0, "Not Tested", "Success"))</f>
        <v>Not Tested</v>
      </c>
      <c r="E675" s="402"/>
      <c r="F675" s="97" t="s">
        <v>86</v>
      </c>
      <c r="G675" s="401" t="str">
        <f>IF(COUNTIF(G678:G680, "Failed") &gt; 0, "Failed", IF(COUNTIF(G678:G680, "Need Testing") &gt; 0, "Need Testing", IF(COUNTA(G678:G680) = 0, "Not Tested", "Success")))</f>
        <v>Success</v>
      </c>
      <c r="H675" s="402"/>
      <c r="I675" s="73" t="s">
        <v>87</v>
      </c>
      <c r="J675" s="401" t="str">
        <f>IF(COUNTIF(J678:J680, "Failed") &gt; 0, "Failed", IF(COUNTIF(J678:J680, "Need Testing") &gt; 0, "Need Testing", IF(COUNTA(J678:J680) = 0, "Not Tested", "Success")))</f>
        <v>Not Tested</v>
      </c>
      <c r="K675" s="402"/>
      <c r="L675" s="152"/>
      <c r="M675" s="1"/>
      <c r="N675" s="1"/>
      <c r="O675" s="1"/>
      <c r="P675" s="1"/>
      <c r="Q675" s="1"/>
      <c r="R675" s="1"/>
      <c r="S675" s="1"/>
      <c r="T675" s="1"/>
      <c r="U675" s="1"/>
      <c r="V675" s="1"/>
      <c r="W675" s="1"/>
      <c r="X675" s="1"/>
      <c r="Y675" s="1"/>
      <c r="Z675" s="1"/>
    </row>
    <row r="676" spans="1:26">
      <c r="A676" s="403" t="s">
        <v>92</v>
      </c>
      <c r="B676" s="404" t="s">
        <v>93</v>
      </c>
      <c r="C676" s="404" t="s">
        <v>94</v>
      </c>
      <c r="D676" s="408" t="s">
        <v>95</v>
      </c>
      <c r="E676" s="409"/>
      <c r="F676" s="402"/>
      <c r="G676" s="408" t="s">
        <v>96</v>
      </c>
      <c r="H676" s="409"/>
      <c r="I676" s="402"/>
      <c r="J676" s="408" t="s">
        <v>97</v>
      </c>
      <c r="K676" s="409"/>
      <c r="L676" s="402"/>
      <c r="M676" s="1"/>
      <c r="N676" s="1"/>
      <c r="O676" s="1"/>
      <c r="P676" s="1"/>
      <c r="Q676" s="1"/>
      <c r="R676" s="1"/>
      <c r="S676" s="1"/>
      <c r="T676" s="1"/>
      <c r="U676" s="1"/>
      <c r="V676" s="1"/>
      <c r="W676" s="1"/>
      <c r="X676" s="1"/>
      <c r="Y676" s="1"/>
      <c r="Z676" s="1"/>
    </row>
    <row r="677" spans="1:26">
      <c r="A677" s="399"/>
      <c r="B677" s="399"/>
      <c r="C677" s="399"/>
      <c r="D677" s="75" t="s">
        <v>98</v>
      </c>
      <c r="E677" s="153" t="s">
        <v>99</v>
      </c>
      <c r="F677" s="153" t="s">
        <v>100</v>
      </c>
      <c r="G677" s="75" t="s">
        <v>98</v>
      </c>
      <c r="H677" s="76" t="s">
        <v>99</v>
      </c>
      <c r="I677" s="76" t="s">
        <v>100</v>
      </c>
      <c r="J677" s="75" t="s">
        <v>98</v>
      </c>
      <c r="K677" s="153" t="s">
        <v>99</v>
      </c>
      <c r="L677" s="153" t="s">
        <v>100</v>
      </c>
      <c r="M677" s="164"/>
      <c r="N677" s="164"/>
      <c r="O677" s="164"/>
      <c r="P677" s="164"/>
      <c r="Q677" s="164"/>
      <c r="R677" s="1"/>
      <c r="S677" s="1"/>
      <c r="T677" s="1"/>
      <c r="U677" s="1"/>
      <c r="V677" s="1"/>
      <c r="W677" s="1"/>
      <c r="X677" s="1"/>
      <c r="Y677" s="1"/>
      <c r="Z677" s="1"/>
    </row>
    <row r="678" spans="1:26" ht="45">
      <c r="A678" s="165">
        <v>1</v>
      </c>
      <c r="B678" s="154" t="s">
        <v>1849</v>
      </c>
      <c r="C678" s="155" t="s">
        <v>1850</v>
      </c>
      <c r="D678" s="80"/>
      <c r="E678" s="156"/>
      <c r="F678" s="156"/>
      <c r="G678" s="82" t="s">
        <v>79</v>
      </c>
      <c r="H678" s="157">
        <v>43326</v>
      </c>
      <c r="I678" s="84"/>
      <c r="J678" s="80"/>
      <c r="K678" s="158"/>
      <c r="L678" s="159"/>
      <c r="M678" s="1"/>
      <c r="N678" s="1"/>
      <c r="O678" s="1"/>
      <c r="P678" s="1"/>
      <c r="Q678" s="1"/>
      <c r="R678" s="1"/>
      <c r="S678" s="1"/>
      <c r="T678" s="1"/>
      <c r="U678" s="1"/>
      <c r="V678" s="1"/>
      <c r="W678" s="1"/>
      <c r="X678" s="1"/>
      <c r="Y678" s="1"/>
      <c r="Z678" s="1"/>
    </row>
    <row r="679" spans="1:26" ht="30">
      <c r="A679" s="165">
        <v>2</v>
      </c>
      <c r="B679" s="168" t="s">
        <v>148</v>
      </c>
      <c r="C679" s="169" t="s">
        <v>149</v>
      </c>
      <c r="D679" s="80"/>
      <c r="E679" s="156"/>
      <c r="F679" s="156"/>
      <c r="G679" s="82" t="s">
        <v>79</v>
      </c>
      <c r="H679" s="157">
        <v>43326</v>
      </c>
      <c r="I679" s="84"/>
      <c r="J679" s="80"/>
      <c r="K679" s="158"/>
      <c r="L679" s="159"/>
      <c r="M679" s="1"/>
      <c r="N679" s="1"/>
      <c r="O679" s="1"/>
      <c r="P679" s="1"/>
      <c r="Q679" s="1"/>
      <c r="R679" s="1"/>
      <c r="S679" s="1"/>
      <c r="T679" s="1"/>
      <c r="U679" s="1"/>
      <c r="V679" s="1"/>
      <c r="W679" s="1"/>
      <c r="X679" s="1"/>
      <c r="Y679" s="1"/>
      <c r="Z679" s="1"/>
    </row>
    <row r="680" spans="1:26" ht="12" customHeight="1">
      <c r="A680" s="165">
        <v>3</v>
      </c>
      <c r="B680" s="168" t="s">
        <v>150</v>
      </c>
      <c r="C680" s="160" t="s">
        <v>1851</v>
      </c>
      <c r="D680" s="80"/>
      <c r="E680" s="156"/>
      <c r="F680" s="156"/>
      <c r="G680" s="95" t="s">
        <v>79</v>
      </c>
      <c r="H680" s="157">
        <v>43326</v>
      </c>
      <c r="I680" s="84"/>
      <c r="J680" s="80"/>
      <c r="K680" s="158"/>
      <c r="L680" s="159"/>
      <c r="M680" s="1"/>
      <c r="N680" s="1"/>
      <c r="O680" s="1"/>
      <c r="P680" s="1"/>
      <c r="Q680" s="1"/>
      <c r="R680" s="1"/>
      <c r="S680" s="1"/>
      <c r="T680" s="1"/>
      <c r="U680" s="1"/>
      <c r="V680" s="1"/>
      <c r="W680" s="1"/>
      <c r="X680" s="1"/>
      <c r="Y680" s="1"/>
      <c r="Z680" s="1"/>
    </row>
    <row r="681" spans="1:26">
      <c r="A681" s="1"/>
      <c r="B681" s="1"/>
      <c r="C681" s="1"/>
      <c r="D681" s="1"/>
      <c r="E681" s="1"/>
      <c r="F681" s="1"/>
      <c r="G681" s="1"/>
      <c r="H681" s="177"/>
      <c r="I681" s="1"/>
      <c r="J681" s="1"/>
      <c r="K681" s="1"/>
      <c r="L681" s="1"/>
      <c r="M681" s="1"/>
      <c r="N681" s="1"/>
      <c r="O681" s="1"/>
      <c r="P681" s="1"/>
      <c r="Q681" s="1"/>
      <c r="R681" s="1"/>
      <c r="S681" s="1"/>
      <c r="T681" s="1"/>
      <c r="U681" s="1"/>
      <c r="V681" s="1"/>
      <c r="W681" s="1"/>
      <c r="X681" s="1"/>
      <c r="Y681" s="1"/>
      <c r="Z681" s="1"/>
    </row>
    <row r="682" spans="1:26" ht="12" customHeight="1">
      <c r="A682" s="104" t="s">
        <v>119</v>
      </c>
      <c r="B682" s="269" t="s">
        <v>1852</v>
      </c>
      <c r="C682" s="267" t="s">
        <v>85</v>
      </c>
      <c r="D682" s="422" t="str">
        <f>IF(COUNTIF(E685:E687, "Failed") &gt; 0, "Failed", IF(COUNTA(E685:E687) = 0, "Not Tested", "Success"))</f>
        <v>Not Tested</v>
      </c>
      <c r="E682" s="412"/>
      <c r="F682" s="273" t="s">
        <v>86</v>
      </c>
      <c r="G682" s="401" t="str">
        <f>IF(COUNTIF(G685:G687, "Failed") &gt; 0, "Failed", IF(COUNTIF(G685:G687, "Need Testing") &gt; 0, "Need Testing", IF(COUNTA(G685:G687) = 0, "Not Tested", "Success")))</f>
        <v>Success</v>
      </c>
      <c r="H682" s="402"/>
      <c r="I682" s="267" t="s">
        <v>87</v>
      </c>
      <c r="J682" s="401" t="str">
        <f>IF(COUNTIF(J685:J687, "Failed") &gt; 0, "Failed", IF(COUNTIF(J685:J687, "Need Testing") &gt; 0, "Need Testing", IF(COUNTA(J685:J687) = 0, "Not Tested", "Success")))</f>
        <v>Not Tested</v>
      </c>
      <c r="K682" s="402"/>
      <c r="L682" s="152"/>
      <c r="M682" s="258"/>
      <c r="N682" s="258"/>
      <c r="O682" s="258"/>
      <c r="P682" s="258"/>
      <c r="Q682" s="258"/>
      <c r="R682" s="258"/>
      <c r="S682" s="258"/>
      <c r="T682" s="258"/>
      <c r="U682" s="258"/>
      <c r="V682" s="258"/>
      <c r="W682" s="258"/>
      <c r="X682" s="258"/>
      <c r="Y682" s="258"/>
      <c r="Z682" s="258"/>
    </row>
    <row r="683" spans="1:26">
      <c r="A683" s="416" t="s">
        <v>92</v>
      </c>
      <c r="B683" s="417" t="s">
        <v>93</v>
      </c>
      <c r="C683" s="417" t="s">
        <v>94</v>
      </c>
      <c r="D683" s="418" t="s">
        <v>95</v>
      </c>
      <c r="E683" s="411"/>
      <c r="F683" s="412"/>
      <c r="G683" s="418" t="s">
        <v>96</v>
      </c>
      <c r="H683" s="411"/>
      <c r="I683" s="412"/>
      <c r="J683" s="408" t="s">
        <v>97</v>
      </c>
      <c r="K683" s="409"/>
      <c r="L683" s="402"/>
      <c r="M683" s="258"/>
      <c r="N683" s="258"/>
      <c r="O683" s="258"/>
      <c r="P683" s="258"/>
      <c r="Q683" s="258"/>
      <c r="R683" s="258"/>
      <c r="S683" s="258"/>
      <c r="T683" s="258"/>
      <c r="U683" s="258"/>
      <c r="V683" s="258"/>
      <c r="W683" s="258"/>
      <c r="X683" s="258"/>
      <c r="Y683" s="258"/>
      <c r="Z683" s="258"/>
    </row>
    <row r="684" spans="1:26">
      <c r="A684" s="399"/>
      <c r="B684" s="412"/>
      <c r="C684" s="412"/>
      <c r="D684" s="202" t="s">
        <v>98</v>
      </c>
      <c r="E684" s="203" t="s">
        <v>99</v>
      </c>
      <c r="F684" s="203" t="s">
        <v>100</v>
      </c>
      <c r="G684" s="202" t="s">
        <v>98</v>
      </c>
      <c r="H684" s="120" t="s">
        <v>99</v>
      </c>
      <c r="I684" s="204" t="s">
        <v>100</v>
      </c>
      <c r="J684" s="75" t="s">
        <v>98</v>
      </c>
      <c r="K684" s="153" t="s">
        <v>99</v>
      </c>
      <c r="L684" s="153" t="s">
        <v>100</v>
      </c>
      <c r="M684" s="258"/>
      <c r="N684" s="258"/>
      <c r="O684" s="258"/>
      <c r="P684" s="258"/>
      <c r="Q684" s="258"/>
      <c r="R684" s="258"/>
      <c r="S684" s="258"/>
      <c r="T684" s="258"/>
      <c r="U684" s="258"/>
      <c r="V684" s="258"/>
      <c r="W684" s="258"/>
      <c r="X684" s="258"/>
      <c r="Y684" s="258"/>
      <c r="Z684" s="258"/>
    </row>
    <row r="685" spans="1:26" ht="45">
      <c r="A685" s="244">
        <v>1</v>
      </c>
      <c r="B685" s="174" t="s">
        <v>1853</v>
      </c>
      <c r="C685" s="175" t="s">
        <v>1854</v>
      </c>
      <c r="D685" s="241"/>
      <c r="E685" s="242"/>
      <c r="F685" s="242"/>
      <c r="G685" s="82" t="s">
        <v>79</v>
      </c>
      <c r="H685" s="157">
        <v>43326</v>
      </c>
      <c r="I685" s="243"/>
      <c r="J685" s="80"/>
      <c r="K685" s="158"/>
      <c r="L685" s="159"/>
      <c r="M685" s="258"/>
      <c r="N685" s="258"/>
      <c r="O685" s="258"/>
      <c r="P685" s="258"/>
      <c r="Q685" s="258"/>
      <c r="R685" s="258"/>
      <c r="S685" s="258"/>
      <c r="T685" s="258"/>
      <c r="U685" s="258"/>
      <c r="V685" s="258"/>
      <c r="W685" s="258"/>
      <c r="X685" s="258"/>
      <c r="Y685" s="258"/>
      <c r="Z685" s="258"/>
    </row>
    <row r="686" spans="1:26" ht="30">
      <c r="A686" s="173">
        <v>2</v>
      </c>
      <c r="B686" s="245" t="s">
        <v>148</v>
      </c>
      <c r="C686" s="246" t="s">
        <v>149</v>
      </c>
      <c r="D686" s="241"/>
      <c r="E686" s="242"/>
      <c r="F686" s="242"/>
      <c r="G686" s="82" t="s">
        <v>79</v>
      </c>
      <c r="H686" s="157">
        <v>43326</v>
      </c>
      <c r="I686" s="243"/>
      <c r="J686" s="80"/>
      <c r="K686" s="158"/>
      <c r="L686" s="159"/>
      <c r="M686" s="258"/>
      <c r="N686" s="258"/>
      <c r="O686" s="258"/>
      <c r="P686" s="258"/>
      <c r="Q686" s="258"/>
      <c r="R686" s="258"/>
      <c r="S686" s="258"/>
      <c r="T686" s="258"/>
      <c r="U686" s="258"/>
      <c r="V686" s="258"/>
      <c r="W686" s="258"/>
      <c r="X686" s="258"/>
      <c r="Y686" s="258"/>
      <c r="Z686" s="258"/>
    </row>
    <row r="687" spans="1:26" ht="45">
      <c r="A687" s="244">
        <v>3</v>
      </c>
      <c r="B687" s="245" t="s">
        <v>150</v>
      </c>
      <c r="C687" s="176" t="s">
        <v>1855</v>
      </c>
      <c r="D687" s="241"/>
      <c r="E687" s="242"/>
      <c r="F687" s="242"/>
      <c r="G687" s="82" t="s">
        <v>79</v>
      </c>
      <c r="H687" s="157">
        <v>43326</v>
      </c>
      <c r="I687" s="243"/>
      <c r="J687" s="80"/>
      <c r="K687" s="158"/>
      <c r="L687" s="159"/>
      <c r="M687" s="258"/>
      <c r="N687" s="258"/>
      <c r="O687" s="258"/>
      <c r="P687" s="258"/>
      <c r="Q687" s="258"/>
      <c r="R687" s="258"/>
      <c r="S687" s="258"/>
      <c r="T687" s="258"/>
      <c r="U687" s="258"/>
      <c r="V687" s="258"/>
      <c r="W687" s="258"/>
      <c r="X687" s="258"/>
      <c r="Y687" s="258"/>
      <c r="Z687" s="258"/>
    </row>
    <row r="688" spans="1:26">
      <c r="A688" s="1"/>
      <c r="B688" s="1"/>
      <c r="C688" s="1"/>
      <c r="D688" s="1"/>
      <c r="E688" s="1"/>
      <c r="F688" s="1"/>
      <c r="G688" s="1"/>
      <c r="H688" s="177"/>
      <c r="I688" s="1"/>
      <c r="J688" s="1"/>
      <c r="K688" s="1"/>
      <c r="L688" s="1"/>
      <c r="M688" s="1"/>
      <c r="N688" s="1"/>
      <c r="O688" s="1"/>
      <c r="P688" s="1"/>
      <c r="Q688" s="1"/>
      <c r="R688" s="1"/>
      <c r="S688" s="1"/>
      <c r="T688" s="1"/>
      <c r="U688" s="1"/>
      <c r="V688" s="1"/>
      <c r="W688" s="1"/>
      <c r="X688" s="1"/>
      <c r="Y688" s="1"/>
      <c r="Z688" s="1"/>
    </row>
    <row r="689" spans="1:26" ht="12" customHeight="1">
      <c r="A689" s="104" t="s">
        <v>134</v>
      </c>
      <c r="B689" s="269" t="s">
        <v>1856</v>
      </c>
      <c r="C689" s="267" t="s">
        <v>85</v>
      </c>
      <c r="D689" s="422" t="str">
        <f>IF(COUNTIF(E692:E694, "Failed") &gt; 0, "Failed", IF(COUNTA(E692:E694) = 0, "Not Tested", "Success"))</f>
        <v>Not Tested</v>
      </c>
      <c r="E689" s="412"/>
      <c r="F689" s="273" t="s">
        <v>86</v>
      </c>
      <c r="G689" s="401" t="str">
        <f>IF(COUNTIF(G692:G694, "Failed") &gt; 0, "Failed", IF(COUNTIF(G692:G694, "Need Testing") &gt; 0, "Need Testing", IF(COUNTA(G692:G694) = 0, "Not Tested", "Success")))</f>
        <v>Success</v>
      </c>
      <c r="H689" s="402"/>
      <c r="I689" s="267" t="s">
        <v>87</v>
      </c>
      <c r="J689" s="401" t="str">
        <f>IF(COUNTIF(J692:J694, "Failed") &gt; 0, "Failed", IF(COUNTIF(J692:J694, "Need Testing") &gt; 0, "Need Testing", IF(COUNTA(J692:J694) = 0, "Not Tested", "Success")))</f>
        <v>Not Tested</v>
      </c>
      <c r="K689" s="402"/>
      <c r="L689" s="152"/>
      <c r="M689" s="258"/>
      <c r="N689" s="258"/>
      <c r="O689" s="258"/>
      <c r="P689" s="258"/>
      <c r="Q689" s="258"/>
      <c r="R689" s="258"/>
      <c r="S689" s="258"/>
      <c r="T689" s="258"/>
      <c r="U689" s="258"/>
      <c r="V689" s="258"/>
      <c r="W689" s="258"/>
      <c r="X689" s="258"/>
      <c r="Y689" s="258"/>
      <c r="Z689" s="258"/>
    </row>
    <row r="690" spans="1:26">
      <c r="A690" s="416" t="s">
        <v>92</v>
      </c>
      <c r="B690" s="417" t="s">
        <v>93</v>
      </c>
      <c r="C690" s="417" t="s">
        <v>94</v>
      </c>
      <c r="D690" s="418" t="s">
        <v>95</v>
      </c>
      <c r="E690" s="411"/>
      <c r="F690" s="412"/>
      <c r="G690" s="418" t="s">
        <v>96</v>
      </c>
      <c r="H690" s="411"/>
      <c r="I690" s="412"/>
      <c r="J690" s="408" t="s">
        <v>97</v>
      </c>
      <c r="K690" s="409"/>
      <c r="L690" s="402"/>
      <c r="M690" s="258"/>
      <c r="N690" s="258"/>
      <c r="O690" s="258"/>
      <c r="P690" s="258"/>
      <c r="Q690" s="258"/>
      <c r="R690" s="258"/>
      <c r="S690" s="258"/>
      <c r="T690" s="258"/>
      <c r="U690" s="258"/>
      <c r="V690" s="258"/>
      <c r="W690" s="258"/>
      <c r="X690" s="258"/>
      <c r="Y690" s="258"/>
      <c r="Z690" s="258"/>
    </row>
    <row r="691" spans="1:26">
      <c r="A691" s="399"/>
      <c r="B691" s="412"/>
      <c r="C691" s="412"/>
      <c r="D691" s="202" t="s">
        <v>98</v>
      </c>
      <c r="E691" s="203" t="s">
        <v>99</v>
      </c>
      <c r="F691" s="203" t="s">
        <v>100</v>
      </c>
      <c r="G691" s="202" t="s">
        <v>98</v>
      </c>
      <c r="H691" s="120" t="s">
        <v>99</v>
      </c>
      <c r="I691" s="204" t="s">
        <v>100</v>
      </c>
      <c r="J691" s="75" t="s">
        <v>98</v>
      </c>
      <c r="K691" s="153" t="s">
        <v>99</v>
      </c>
      <c r="L691" s="153" t="s">
        <v>100</v>
      </c>
      <c r="M691" s="258"/>
      <c r="N691" s="258"/>
      <c r="O691" s="258"/>
      <c r="P691" s="258"/>
      <c r="Q691" s="258"/>
      <c r="R691" s="258"/>
      <c r="S691" s="258"/>
      <c r="T691" s="258"/>
      <c r="U691" s="258"/>
      <c r="V691" s="258"/>
      <c r="W691" s="258"/>
      <c r="X691" s="258"/>
      <c r="Y691" s="258"/>
      <c r="Z691" s="258"/>
    </row>
    <row r="692" spans="1:26" ht="45">
      <c r="A692" s="244">
        <v>1</v>
      </c>
      <c r="B692" s="174" t="s">
        <v>1857</v>
      </c>
      <c r="C692" s="175" t="s">
        <v>1858</v>
      </c>
      <c r="D692" s="241"/>
      <c r="E692" s="242"/>
      <c r="F692" s="242"/>
      <c r="G692" s="82" t="s">
        <v>79</v>
      </c>
      <c r="H692" s="157">
        <v>43326</v>
      </c>
      <c r="I692" s="243"/>
      <c r="J692" s="80"/>
      <c r="K692" s="158"/>
      <c r="L692" s="159"/>
      <c r="M692" s="258"/>
      <c r="N692" s="258"/>
      <c r="O692" s="258"/>
      <c r="P692" s="258"/>
      <c r="Q692" s="258"/>
      <c r="R692" s="258"/>
      <c r="S692" s="258"/>
      <c r="T692" s="258"/>
      <c r="U692" s="258"/>
      <c r="V692" s="258"/>
      <c r="W692" s="258"/>
      <c r="X692" s="258"/>
      <c r="Y692" s="258"/>
      <c r="Z692" s="258"/>
    </row>
    <row r="693" spans="1:26" ht="30">
      <c r="A693" s="173">
        <v>2</v>
      </c>
      <c r="B693" s="245" t="s">
        <v>148</v>
      </c>
      <c r="C693" s="246" t="s">
        <v>149</v>
      </c>
      <c r="D693" s="241"/>
      <c r="E693" s="242"/>
      <c r="F693" s="242"/>
      <c r="G693" s="82" t="s">
        <v>79</v>
      </c>
      <c r="H693" s="157">
        <v>43326</v>
      </c>
      <c r="I693" s="243"/>
      <c r="J693" s="80"/>
      <c r="K693" s="158"/>
      <c r="L693" s="159"/>
      <c r="M693" s="258"/>
      <c r="N693" s="258"/>
      <c r="O693" s="258"/>
      <c r="P693" s="258"/>
      <c r="Q693" s="258"/>
      <c r="R693" s="258"/>
      <c r="S693" s="258"/>
      <c r="T693" s="258"/>
      <c r="U693" s="258"/>
      <c r="V693" s="258"/>
      <c r="W693" s="258"/>
      <c r="X693" s="258"/>
      <c r="Y693" s="258"/>
      <c r="Z693" s="258"/>
    </row>
    <row r="694" spans="1:26" ht="45">
      <c r="A694" s="244">
        <v>3</v>
      </c>
      <c r="B694" s="245" t="s">
        <v>150</v>
      </c>
      <c r="C694" s="176" t="s">
        <v>1859</v>
      </c>
      <c r="D694" s="241"/>
      <c r="E694" s="242"/>
      <c r="F694" s="242"/>
      <c r="G694" s="82" t="s">
        <v>79</v>
      </c>
      <c r="H694" s="157">
        <v>43326</v>
      </c>
      <c r="I694" s="243"/>
      <c r="J694" s="80"/>
      <c r="K694" s="158"/>
      <c r="L694" s="159"/>
      <c r="M694" s="258"/>
      <c r="N694" s="258"/>
      <c r="O694" s="258"/>
      <c r="P694" s="258"/>
      <c r="Q694" s="258"/>
      <c r="R694" s="258"/>
      <c r="S694" s="258"/>
      <c r="T694" s="258"/>
      <c r="U694" s="258"/>
      <c r="V694" s="258"/>
      <c r="W694" s="258"/>
      <c r="X694" s="258"/>
      <c r="Y694" s="258"/>
      <c r="Z694" s="258"/>
    </row>
    <row r="695" spans="1:26">
      <c r="A695" s="1"/>
      <c r="B695" s="1"/>
      <c r="C695" s="1"/>
      <c r="D695" s="1"/>
      <c r="E695" s="1"/>
      <c r="F695" s="1"/>
      <c r="G695" s="1"/>
      <c r="H695" s="177"/>
      <c r="I695" s="1"/>
      <c r="J695" s="1"/>
      <c r="K695" s="1"/>
      <c r="L695" s="1"/>
      <c r="M695" s="1"/>
      <c r="N695" s="1"/>
      <c r="O695" s="1"/>
      <c r="P695" s="1"/>
      <c r="Q695" s="1"/>
      <c r="R695" s="1"/>
      <c r="S695" s="1"/>
      <c r="T695" s="1"/>
      <c r="U695" s="1"/>
      <c r="V695" s="1"/>
      <c r="W695" s="1"/>
      <c r="X695" s="1"/>
      <c r="Y695" s="1"/>
      <c r="Z695" s="1"/>
    </row>
    <row r="696" spans="1:26">
      <c r="A696" s="1"/>
      <c r="B696" s="1"/>
      <c r="C696" s="2"/>
      <c r="D696" s="1"/>
      <c r="E696" s="1"/>
      <c r="F696" s="1"/>
      <c r="G696" s="1"/>
      <c r="H696" s="177"/>
      <c r="I696" s="1"/>
      <c r="J696" s="1"/>
      <c r="K696" s="1"/>
      <c r="L696" s="1"/>
      <c r="M696" s="1"/>
      <c r="N696" s="1"/>
      <c r="O696" s="1"/>
      <c r="P696" s="1"/>
      <c r="Q696" s="1"/>
      <c r="R696" s="1"/>
      <c r="S696" s="1"/>
      <c r="T696" s="1"/>
      <c r="U696" s="1"/>
      <c r="V696" s="1"/>
      <c r="W696" s="1"/>
      <c r="X696" s="1"/>
      <c r="Y696" s="1"/>
      <c r="Z696" s="1"/>
    </row>
    <row r="697" spans="1:26">
      <c r="A697" s="162" t="s">
        <v>740</v>
      </c>
      <c r="B697" s="163" t="s">
        <v>1860</v>
      </c>
      <c r="C697" s="146"/>
      <c r="D697" s="68"/>
      <c r="E697" s="148"/>
      <c r="F697" s="148"/>
      <c r="G697" s="68"/>
      <c r="H697" s="254"/>
      <c r="I697" s="67"/>
      <c r="J697" s="68"/>
      <c r="K697" s="147"/>
      <c r="L697" s="148"/>
      <c r="M697" s="1"/>
      <c r="N697" s="1"/>
      <c r="O697" s="1"/>
      <c r="P697" s="1"/>
      <c r="Q697" s="1"/>
      <c r="R697" s="1"/>
      <c r="S697" s="1"/>
      <c r="T697" s="1"/>
      <c r="U697" s="1"/>
      <c r="V697" s="1"/>
      <c r="W697" s="1"/>
      <c r="X697" s="1"/>
      <c r="Y697" s="1"/>
      <c r="Z697" s="1"/>
    </row>
    <row r="698" spans="1:26">
      <c r="A698" s="1"/>
      <c r="B698" s="1"/>
      <c r="C698" s="1"/>
      <c r="D698" s="1"/>
      <c r="E698" s="1"/>
      <c r="F698" s="1"/>
      <c r="G698" s="1"/>
      <c r="H698" s="177"/>
      <c r="I698" s="1"/>
      <c r="J698" s="1"/>
      <c r="K698" s="1"/>
      <c r="L698" s="1"/>
      <c r="M698" s="1"/>
      <c r="N698" s="1"/>
      <c r="O698" s="1"/>
      <c r="P698" s="1"/>
      <c r="Q698" s="1"/>
      <c r="R698" s="1"/>
      <c r="S698" s="1"/>
      <c r="T698" s="1"/>
      <c r="U698" s="1"/>
      <c r="V698" s="1"/>
      <c r="W698" s="1"/>
      <c r="X698" s="1"/>
      <c r="Y698" s="1"/>
      <c r="Z698" s="1"/>
    </row>
    <row r="699" spans="1:26">
      <c r="A699" s="104" t="s">
        <v>90</v>
      </c>
      <c r="B699" s="150" t="s">
        <v>348</v>
      </c>
      <c r="C699" s="73" t="s">
        <v>85</v>
      </c>
      <c r="D699" s="401" t="str">
        <f>IF(COUNTIF(D702:D704, "Failed") &gt; 0, "Failed", IF(COUNTA(D702:D704) = 0, "Not Tested", "Success"))</f>
        <v>Not Tested</v>
      </c>
      <c r="E699" s="402"/>
      <c r="F699" s="97" t="s">
        <v>86</v>
      </c>
      <c r="G699" s="401" t="str">
        <f>IF(COUNTIF(G702:G704, "Failed") &gt; 0, "Failed", IF(COUNTIF(G702:G704, "Need Testing") &gt; 0, "Need Testing", IF(COUNTA(G702:G704) = 0, "Not Tested", "Success")))</f>
        <v>Success</v>
      </c>
      <c r="H699" s="402"/>
      <c r="I699" s="73" t="s">
        <v>87</v>
      </c>
      <c r="J699" s="401" t="str">
        <f>IF(COUNTIF(J702:J704, "Failed") &gt; 0, "Failed", IF(COUNTIF(J702:J704, "Need Testing") &gt; 0, "Need Testing", IF(COUNTA(J702:J704) = 0, "Not Tested", "Success")))</f>
        <v>Not Tested</v>
      </c>
      <c r="K699" s="402"/>
      <c r="L699" s="152"/>
      <c r="M699" s="1"/>
      <c r="N699" s="1"/>
      <c r="O699" s="1"/>
      <c r="P699" s="1"/>
      <c r="Q699" s="1"/>
      <c r="R699" s="1"/>
      <c r="S699" s="1"/>
      <c r="T699" s="1"/>
      <c r="U699" s="1"/>
      <c r="V699" s="1"/>
      <c r="W699" s="1"/>
      <c r="X699" s="1"/>
      <c r="Y699" s="1"/>
      <c r="Z699" s="1"/>
    </row>
    <row r="700" spans="1:26">
      <c r="A700" s="403" t="s">
        <v>92</v>
      </c>
      <c r="B700" s="404" t="s">
        <v>93</v>
      </c>
      <c r="C700" s="404" t="s">
        <v>94</v>
      </c>
      <c r="D700" s="408" t="s">
        <v>95</v>
      </c>
      <c r="E700" s="409"/>
      <c r="F700" s="402"/>
      <c r="G700" s="408" t="s">
        <v>96</v>
      </c>
      <c r="H700" s="409"/>
      <c r="I700" s="402"/>
      <c r="J700" s="408" t="s">
        <v>97</v>
      </c>
      <c r="K700" s="409"/>
      <c r="L700" s="402"/>
      <c r="M700" s="1"/>
      <c r="N700" s="1"/>
      <c r="O700" s="1"/>
      <c r="P700" s="1"/>
      <c r="Q700" s="1"/>
      <c r="R700" s="1"/>
      <c r="S700" s="1"/>
      <c r="T700" s="1"/>
      <c r="U700" s="1"/>
      <c r="V700" s="1"/>
      <c r="W700" s="1"/>
      <c r="X700" s="1"/>
      <c r="Y700" s="1"/>
      <c r="Z700" s="1"/>
    </row>
    <row r="701" spans="1:26">
      <c r="A701" s="399"/>
      <c r="B701" s="399"/>
      <c r="C701" s="399"/>
      <c r="D701" s="75" t="s">
        <v>98</v>
      </c>
      <c r="E701" s="153" t="s">
        <v>99</v>
      </c>
      <c r="F701" s="153" t="s">
        <v>100</v>
      </c>
      <c r="G701" s="75" t="s">
        <v>98</v>
      </c>
      <c r="H701" s="76" t="s">
        <v>99</v>
      </c>
      <c r="I701" s="76" t="s">
        <v>100</v>
      </c>
      <c r="J701" s="75" t="s">
        <v>98</v>
      </c>
      <c r="K701" s="153" t="s">
        <v>99</v>
      </c>
      <c r="L701" s="153" t="s">
        <v>100</v>
      </c>
      <c r="M701" s="164"/>
      <c r="N701" s="164"/>
      <c r="O701" s="164"/>
      <c r="P701" s="164"/>
      <c r="Q701" s="164"/>
      <c r="R701" s="1"/>
      <c r="S701" s="1"/>
      <c r="T701" s="1"/>
      <c r="U701" s="1"/>
      <c r="V701" s="1"/>
      <c r="W701" s="1"/>
      <c r="X701" s="1"/>
      <c r="Y701" s="1"/>
      <c r="Z701" s="1"/>
    </row>
    <row r="702" spans="1:26" ht="45">
      <c r="A702" s="165">
        <v>1</v>
      </c>
      <c r="B702" s="154" t="s">
        <v>146</v>
      </c>
      <c r="C702" s="155" t="s">
        <v>147</v>
      </c>
      <c r="D702" s="80"/>
      <c r="E702" s="156"/>
      <c r="F702" s="156"/>
      <c r="G702" s="82" t="s">
        <v>79</v>
      </c>
      <c r="H702" s="157">
        <v>43326</v>
      </c>
      <c r="I702" s="84"/>
      <c r="J702" s="80"/>
      <c r="K702" s="158"/>
      <c r="L702" s="159"/>
      <c r="M702" s="1"/>
      <c r="N702" s="1"/>
      <c r="O702" s="1"/>
      <c r="P702" s="1"/>
      <c r="Q702" s="1"/>
      <c r="R702" s="1"/>
      <c r="S702" s="1"/>
      <c r="T702" s="1"/>
      <c r="U702" s="1"/>
      <c r="V702" s="1"/>
      <c r="W702" s="1"/>
      <c r="X702" s="1"/>
      <c r="Y702" s="1"/>
      <c r="Z702" s="1"/>
    </row>
    <row r="703" spans="1:26" ht="30">
      <c r="A703" s="165">
        <v>2</v>
      </c>
      <c r="B703" s="168" t="s">
        <v>148</v>
      </c>
      <c r="C703" s="169" t="s">
        <v>149</v>
      </c>
      <c r="D703" s="80"/>
      <c r="E703" s="156"/>
      <c r="F703" s="156"/>
      <c r="G703" s="82" t="s">
        <v>79</v>
      </c>
      <c r="H703" s="157">
        <v>43326</v>
      </c>
      <c r="I703" s="84"/>
      <c r="J703" s="80"/>
      <c r="K703" s="158"/>
      <c r="L703" s="159"/>
      <c r="M703" s="1"/>
      <c r="N703" s="1"/>
      <c r="O703" s="1"/>
      <c r="P703" s="1"/>
      <c r="Q703" s="1"/>
      <c r="R703" s="1"/>
      <c r="S703" s="1"/>
      <c r="T703" s="1"/>
      <c r="U703" s="1"/>
      <c r="V703" s="1"/>
      <c r="W703" s="1"/>
      <c r="X703" s="1"/>
      <c r="Y703" s="1"/>
      <c r="Z703" s="1"/>
    </row>
    <row r="704" spans="1:26" ht="12" customHeight="1">
      <c r="A704" s="165">
        <v>3</v>
      </c>
      <c r="B704" s="168" t="s">
        <v>150</v>
      </c>
      <c r="C704" s="160" t="s">
        <v>151</v>
      </c>
      <c r="D704" s="80"/>
      <c r="E704" s="156"/>
      <c r="F704" s="156"/>
      <c r="G704" s="95" t="s">
        <v>79</v>
      </c>
      <c r="H704" s="157">
        <v>43326</v>
      </c>
      <c r="I704" s="84"/>
      <c r="J704" s="80"/>
      <c r="K704" s="158"/>
      <c r="L704" s="159"/>
      <c r="M704" s="1"/>
      <c r="N704" s="1"/>
      <c r="O704" s="1"/>
      <c r="P704" s="1"/>
      <c r="Q704" s="1"/>
      <c r="R704" s="1"/>
      <c r="S704" s="1"/>
      <c r="T704" s="1"/>
      <c r="U704" s="1"/>
      <c r="V704" s="1"/>
      <c r="W704" s="1"/>
      <c r="X704" s="1"/>
      <c r="Y704" s="1"/>
      <c r="Z704" s="1"/>
    </row>
    <row r="705" spans="1:26">
      <c r="A705" s="1"/>
      <c r="B705" s="1"/>
      <c r="C705" s="1"/>
      <c r="D705" s="1"/>
      <c r="E705" s="1"/>
      <c r="F705" s="1"/>
      <c r="G705" s="1"/>
      <c r="H705" s="177"/>
      <c r="I705" s="1"/>
      <c r="J705" s="1"/>
      <c r="K705" s="1"/>
      <c r="L705" s="1"/>
      <c r="M705" s="1"/>
      <c r="N705" s="1"/>
      <c r="O705" s="1"/>
      <c r="P705" s="1"/>
      <c r="Q705" s="1"/>
      <c r="R705" s="1"/>
      <c r="S705" s="1"/>
      <c r="T705" s="1"/>
      <c r="U705" s="1"/>
      <c r="V705" s="1"/>
      <c r="W705" s="1"/>
      <c r="X705" s="1"/>
      <c r="Y705" s="1"/>
      <c r="Z705" s="1"/>
    </row>
    <row r="706" spans="1:26">
      <c r="A706" s="104" t="s">
        <v>119</v>
      </c>
      <c r="B706" s="150" t="s">
        <v>152</v>
      </c>
      <c r="C706" s="73" t="s">
        <v>85</v>
      </c>
      <c r="D706" s="401" t="str">
        <f>IF(COUNTIF(D709:D711, "Failed") &gt; 0, "Failed", IF(COUNTA(D709:D711) = 0, "Not Tested", "Success"))</f>
        <v>Not Tested</v>
      </c>
      <c r="E706" s="402"/>
      <c r="F706" s="97" t="s">
        <v>86</v>
      </c>
      <c r="G706" s="401" t="str">
        <f>IF(COUNTIF(G709:G711, "Failed") &gt; 0, "Failed", IF(COUNTIF(G709:G711, "Need Testing") &gt; 0, "Need Testing", IF(COUNTA(G709:G711) = 0, "Not Tested", "Success")))</f>
        <v>Failed</v>
      </c>
      <c r="H706" s="402"/>
      <c r="I706" s="73" t="s">
        <v>87</v>
      </c>
      <c r="J706" s="401" t="str">
        <f>IF(COUNTIF(J709:J711, "Failed") &gt; 0, "Failed", IF(COUNTIF(J709:J711, "Need Testing") &gt; 0, "Need Testing", IF(COUNTA(J709:J711) = 0, "Not Tested", "Success")))</f>
        <v>Not Tested</v>
      </c>
      <c r="K706" s="402"/>
      <c r="L706" s="152"/>
      <c r="M706" s="1"/>
      <c r="N706" s="1"/>
      <c r="O706" s="1"/>
      <c r="P706" s="1"/>
      <c r="Q706" s="1"/>
      <c r="R706" s="1"/>
      <c r="S706" s="1"/>
      <c r="T706" s="1"/>
      <c r="U706" s="1"/>
      <c r="V706" s="1"/>
      <c r="W706" s="1"/>
      <c r="X706" s="1"/>
      <c r="Y706" s="1"/>
      <c r="Z706" s="1"/>
    </row>
    <row r="707" spans="1:26">
      <c r="A707" s="403" t="s">
        <v>92</v>
      </c>
      <c r="B707" s="404" t="s">
        <v>93</v>
      </c>
      <c r="C707" s="404" t="s">
        <v>94</v>
      </c>
      <c r="D707" s="408" t="s">
        <v>95</v>
      </c>
      <c r="E707" s="409"/>
      <c r="F707" s="402"/>
      <c r="G707" s="408" t="s">
        <v>96</v>
      </c>
      <c r="H707" s="409"/>
      <c r="I707" s="402"/>
      <c r="J707" s="408" t="s">
        <v>97</v>
      </c>
      <c r="K707" s="409"/>
      <c r="L707" s="402"/>
      <c r="M707" s="1"/>
      <c r="N707" s="1"/>
      <c r="O707" s="1"/>
      <c r="P707" s="1"/>
      <c r="Q707" s="1"/>
      <c r="R707" s="1"/>
      <c r="S707" s="1"/>
      <c r="T707" s="1"/>
      <c r="U707" s="1"/>
      <c r="V707" s="1"/>
      <c r="W707" s="1"/>
      <c r="X707" s="1"/>
      <c r="Y707" s="1"/>
      <c r="Z707" s="1"/>
    </row>
    <row r="708" spans="1:26">
      <c r="A708" s="399"/>
      <c r="B708" s="399"/>
      <c r="C708" s="399"/>
      <c r="D708" s="75" t="s">
        <v>98</v>
      </c>
      <c r="E708" s="153" t="s">
        <v>99</v>
      </c>
      <c r="F708" s="153" t="s">
        <v>100</v>
      </c>
      <c r="G708" s="75" t="s">
        <v>98</v>
      </c>
      <c r="H708" s="76" t="s">
        <v>99</v>
      </c>
      <c r="I708" s="76" t="s">
        <v>100</v>
      </c>
      <c r="J708" s="75" t="s">
        <v>98</v>
      </c>
      <c r="K708" s="153" t="s">
        <v>99</v>
      </c>
      <c r="L708" s="153" t="s">
        <v>100</v>
      </c>
      <c r="M708" s="1"/>
      <c r="N708" s="1"/>
      <c r="O708" s="1"/>
      <c r="P708" s="1"/>
      <c r="Q708" s="1"/>
      <c r="R708" s="1"/>
      <c r="S708" s="1"/>
      <c r="T708" s="1"/>
      <c r="U708" s="1"/>
      <c r="V708" s="1"/>
      <c r="W708" s="1"/>
      <c r="X708" s="1"/>
      <c r="Y708" s="1"/>
      <c r="Z708" s="1"/>
    </row>
    <row r="709" spans="1:26" ht="45">
      <c r="A709" s="165">
        <v>1</v>
      </c>
      <c r="B709" s="154" t="s">
        <v>153</v>
      </c>
      <c r="C709" s="155" t="s">
        <v>154</v>
      </c>
      <c r="D709" s="80"/>
      <c r="E709" s="156"/>
      <c r="F709" s="156"/>
      <c r="G709" s="82" t="s">
        <v>79</v>
      </c>
      <c r="H709" s="157">
        <v>43326</v>
      </c>
      <c r="I709" s="84"/>
      <c r="J709" s="80"/>
      <c r="K709" s="158"/>
      <c r="L709" s="159"/>
      <c r="M709" s="1"/>
      <c r="N709" s="1"/>
      <c r="O709" s="1"/>
      <c r="P709" s="1"/>
      <c r="Q709" s="1"/>
      <c r="R709" s="1"/>
      <c r="S709" s="1"/>
      <c r="T709" s="1"/>
      <c r="U709" s="1"/>
      <c r="V709" s="1"/>
      <c r="W709" s="1"/>
      <c r="X709" s="1"/>
      <c r="Y709" s="1"/>
      <c r="Z709" s="1"/>
    </row>
    <row r="710" spans="1:26" ht="30">
      <c r="A710" s="165">
        <v>2</v>
      </c>
      <c r="B710" s="168" t="s">
        <v>148</v>
      </c>
      <c r="C710" s="169" t="s">
        <v>149</v>
      </c>
      <c r="D710" s="80"/>
      <c r="E710" s="156"/>
      <c r="F710" s="156"/>
      <c r="G710" s="82" t="s">
        <v>79</v>
      </c>
      <c r="H710" s="157">
        <v>43326</v>
      </c>
      <c r="I710" s="84"/>
      <c r="J710" s="80"/>
      <c r="K710" s="158"/>
      <c r="L710" s="159"/>
      <c r="M710" s="164"/>
      <c r="N710" s="164"/>
      <c r="O710" s="164"/>
      <c r="P710" s="164"/>
      <c r="Q710" s="164"/>
      <c r="R710" s="1"/>
      <c r="S710" s="1"/>
      <c r="T710" s="1"/>
      <c r="U710" s="1"/>
      <c r="V710" s="1"/>
      <c r="W710" s="1"/>
      <c r="X710" s="1"/>
      <c r="Y710" s="1"/>
      <c r="Z710" s="1"/>
    </row>
    <row r="711" spans="1:26" ht="45">
      <c r="A711" s="165">
        <v>3</v>
      </c>
      <c r="B711" s="168" t="s">
        <v>150</v>
      </c>
      <c r="C711" s="160" t="s">
        <v>155</v>
      </c>
      <c r="D711" s="80"/>
      <c r="E711" s="156"/>
      <c r="F711" s="156"/>
      <c r="G711" s="82" t="s">
        <v>80</v>
      </c>
      <c r="H711" s="157">
        <v>43326</v>
      </c>
      <c r="I711" s="84"/>
      <c r="J711" s="80"/>
      <c r="K711" s="158"/>
      <c r="L711" s="159"/>
      <c r="M711" s="1"/>
      <c r="N711" s="1"/>
      <c r="O711" s="1"/>
      <c r="P711" s="1"/>
      <c r="Q711" s="1"/>
      <c r="R711" s="1"/>
      <c r="S711" s="1"/>
      <c r="T711" s="1"/>
      <c r="U711" s="1"/>
      <c r="V711" s="1"/>
      <c r="W711" s="1"/>
      <c r="X711" s="1"/>
      <c r="Y711" s="1"/>
      <c r="Z711" s="1"/>
    </row>
    <row r="712" spans="1:26">
      <c r="A712" s="1"/>
      <c r="B712" s="1"/>
      <c r="C712" s="1"/>
      <c r="D712" s="1"/>
      <c r="E712" s="1"/>
      <c r="F712" s="1"/>
      <c r="G712" s="1"/>
      <c r="H712" s="177"/>
      <c r="I712" s="1"/>
      <c r="J712" s="1"/>
      <c r="K712" s="1"/>
      <c r="L712" s="1"/>
      <c r="M712" s="1"/>
      <c r="N712" s="1"/>
      <c r="O712" s="1"/>
      <c r="P712" s="1"/>
      <c r="Q712" s="1"/>
      <c r="R712" s="1"/>
      <c r="S712" s="1"/>
      <c r="T712" s="1"/>
      <c r="U712" s="1"/>
      <c r="V712" s="1"/>
      <c r="W712" s="1"/>
      <c r="X712" s="1"/>
      <c r="Y712" s="1"/>
      <c r="Z712" s="1"/>
    </row>
    <row r="713" spans="1:26">
      <c r="A713" s="104" t="s">
        <v>134</v>
      </c>
      <c r="B713" s="150" t="s">
        <v>156</v>
      </c>
      <c r="C713" s="73" t="s">
        <v>85</v>
      </c>
      <c r="D713" s="401" t="str">
        <f>IF(COUNTIF(D716:D718, "Failed") &gt; 0, "Failed", IF(COUNTA(D716:D718) = 0, "Not Tested", "Success"))</f>
        <v>Not Tested</v>
      </c>
      <c r="E713" s="402"/>
      <c r="F713" s="97" t="s">
        <v>86</v>
      </c>
      <c r="G713" s="401" t="str">
        <f>IF(COUNTIF(G716:G718, "Failed") &gt; 0, "Failed", IF(COUNTIF(G716:G718, "Need Testing") &gt; 0, "Need Testing", IF(COUNTA(G716:G718) = 0, "Not Tested", "Success")))</f>
        <v>Failed</v>
      </c>
      <c r="H713" s="402"/>
      <c r="I713" s="73" t="s">
        <v>87</v>
      </c>
      <c r="J713" s="401" t="str">
        <f>IF(COUNTIF(J716:J718, "Failed") &gt; 0, "Failed", IF(COUNTIF(J716:J718, "Need Testing") &gt; 0, "Need Testing", IF(COUNTA(J716:J718) = 0, "Not Tested", "Success")))</f>
        <v>Not Tested</v>
      </c>
      <c r="K713" s="402"/>
      <c r="L713" s="152"/>
      <c r="M713" s="1"/>
      <c r="N713" s="1"/>
      <c r="O713" s="1"/>
      <c r="P713" s="1"/>
      <c r="Q713" s="1"/>
      <c r="R713" s="1"/>
      <c r="S713" s="1"/>
      <c r="T713" s="1"/>
      <c r="U713" s="1"/>
      <c r="V713" s="1"/>
      <c r="W713" s="1"/>
      <c r="X713" s="1"/>
      <c r="Y713" s="1"/>
      <c r="Z713" s="1"/>
    </row>
    <row r="714" spans="1:26">
      <c r="A714" s="403" t="s">
        <v>92</v>
      </c>
      <c r="B714" s="404" t="s">
        <v>93</v>
      </c>
      <c r="C714" s="404" t="s">
        <v>94</v>
      </c>
      <c r="D714" s="408" t="s">
        <v>95</v>
      </c>
      <c r="E714" s="409"/>
      <c r="F714" s="402"/>
      <c r="G714" s="408" t="s">
        <v>96</v>
      </c>
      <c r="H714" s="409"/>
      <c r="I714" s="402"/>
      <c r="J714" s="408" t="s">
        <v>97</v>
      </c>
      <c r="K714" s="409"/>
      <c r="L714" s="402"/>
      <c r="M714" s="1"/>
      <c r="N714" s="1"/>
      <c r="O714" s="1"/>
      <c r="P714" s="1"/>
      <c r="Q714" s="1"/>
      <c r="R714" s="1"/>
      <c r="S714" s="1"/>
      <c r="T714" s="1"/>
      <c r="U714" s="1"/>
      <c r="V714" s="1"/>
      <c r="W714" s="1"/>
      <c r="X714" s="1"/>
      <c r="Y714" s="1"/>
      <c r="Z714" s="1"/>
    </row>
    <row r="715" spans="1:26">
      <c r="A715" s="399"/>
      <c r="B715" s="399"/>
      <c r="C715" s="399"/>
      <c r="D715" s="75" t="s">
        <v>98</v>
      </c>
      <c r="E715" s="153" t="s">
        <v>99</v>
      </c>
      <c r="F715" s="153" t="s">
        <v>100</v>
      </c>
      <c r="G715" s="75" t="s">
        <v>98</v>
      </c>
      <c r="H715" s="76" t="s">
        <v>99</v>
      </c>
      <c r="I715" s="76" t="s">
        <v>100</v>
      </c>
      <c r="J715" s="75" t="s">
        <v>98</v>
      </c>
      <c r="K715" s="153" t="s">
        <v>99</v>
      </c>
      <c r="L715" s="153" t="s">
        <v>100</v>
      </c>
      <c r="M715" s="1"/>
      <c r="N715" s="1"/>
      <c r="O715" s="1"/>
      <c r="P715" s="1"/>
      <c r="Q715" s="1"/>
      <c r="R715" s="1"/>
      <c r="S715" s="1"/>
      <c r="T715" s="1"/>
      <c r="U715" s="1"/>
      <c r="V715" s="1"/>
      <c r="W715" s="1"/>
      <c r="X715" s="1"/>
      <c r="Y715" s="1"/>
      <c r="Z715" s="1"/>
    </row>
    <row r="716" spans="1:26" ht="45">
      <c r="A716" s="165">
        <v>1</v>
      </c>
      <c r="B716" s="154" t="s">
        <v>1717</v>
      </c>
      <c r="C716" s="155" t="s">
        <v>158</v>
      </c>
      <c r="D716" s="80"/>
      <c r="E716" s="156"/>
      <c r="F716" s="156"/>
      <c r="G716" s="82" t="s">
        <v>79</v>
      </c>
      <c r="H716" s="157">
        <v>43326</v>
      </c>
      <c r="I716" s="84"/>
      <c r="J716" s="80"/>
      <c r="K716" s="158"/>
      <c r="L716" s="159"/>
      <c r="M716" s="1"/>
      <c r="N716" s="1"/>
      <c r="O716" s="1"/>
      <c r="P716" s="1"/>
      <c r="Q716" s="1"/>
      <c r="R716" s="1"/>
      <c r="S716" s="1"/>
      <c r="T716" s="1"/>
      <c r="U716" s="1"/>
      <c r="V716" s="1"/>
      <c r="W716" s="1"/>
      <c r="X716" s="1"/>
      <c r="Y716" s="1"/>
      <c r="Z716" s="1"/>
    </row>
    <row r="717" spans="1:26" ht="30">
      <c r="A717" s="165">
        <v>2</v>
      </c>
      <c r="B717" s="168" t="s">
        <v>148</v>
      </c>
      <c r="C717" s="169" t="s">
        <v>149</v>
      </c>
      <c r="D717" s="80"/>
      <c r="E717" s="156"/>
      <c r="F717" s="156"/>
      <c r="G717" s="82" t="s">
        <v>79</v>
      </c>
      <c r="H717" s="157">
        <v>43326</v>
      </c>
      <c r="I717" s="84"/>
      <c r="J717" s="80"/>
      <c r="K717" s="158"/>
      <c r="L717" s="159"/>
      <c r="M717" s="164"/>
      <c r="N717" s="164"/>
      <c r="O717" s="164"/>
      <c r="P717" s="164"/>
      <c r="Q717" s="164"/>
      <c r="R717" s="1"/>
      <c r="S717" s="1"/>
      <c r="T717" s="1"/>
      <c r="U717" s="1"/>
      <c r="V717" s="1"/>
      <c r="W717" s="1"/>
      <c r="X717" s="1"/>
      <c r="Y717" s="1"/>
      <c r="Z717" s="1"/>
    </row>
    <row r="718" spans="1:26" ht="45">
      <c r="A718" s="165">
        <v>3</v>
      </c>
      <c r="B718" s="168" t="s">
        <v>150</v>
      </c>
      <c r="C718" s="160" t="s">
        <v>155</v>
      </c>
      <c r="D718" s="80"/>
      <c r="E718" s="156"/>
      <c r="F718" s="156"/>
      <c r="G718" s="82" t="s">
        <v>80</v>
      </c>
      <c r="H718" s="157">
        <v>43326</v>
      </c>
      <c r="I718" s="84"/>
      <c r="J718" s="80"/>
      <c r="K718" s="158"/>
      <c r="L718" s="159"/>
      <c r="M718" s="1"/>
      <c r="N718" s="1"/>
      <c r="O718" s="1"/>
      <c r="P718" s="1"/>
      <c r="Q718" s="1"/>
      <c r="R718" s="1"/>
      <c r="S718" s="1"/>
      <c r="T718" s="1"/>
      <c r="U718" s="1"/>
      <c r="V718" s="1"/>
      <c r="W718" s="1"/>
      <c r="X718" s="1"/>
      <c r="Y718" s="1"/>
      <c r="Z718" s="1"/>
    </row>
    <row r="719" spans="1:26">
      <c r="A719" s="1"/>
      <c r="B719" s="1"/>
      <c r="C719" s="1"/>
      <c r="D719" s="1"/>
      <c r="E719" s="1"/>
      <c r="F719" s="1"/>
      <c r="G719" s="1"/>
      <c r="H719" s="177"/>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77"/>
      <c r="I720" s="1"/>
      <c r="J720" s="1"/>
      <c r="K720" s="1"/>
      <c r="L720" s="1"/>
      <c r="M720" s="1"/>
      <c r="N720" s="1"/>
      <c r="O720" s="1"/>
      <c r="P720" s="1"/>
      <c r="Q720" s="1"/>
      <c r="R720" s="1"/>
      <c r="S720" s="1"/>
      <c r="T720" s="1"/>
      <c r="U720" s="1"/>
      <c r="V720" s="1"/>
      <c r="W720" s="1"/>
      <c r="X720" s="1"/>
      <c r="Y720" s="1"/>
      <c r="Z720" s="1"/>
    </row>
    <row r="721" spans="1:26">
      <c r="A721" s="162" t="s">
        <v>745</v>
      </c>
      <c r="B721" s="163" t="s">
        <v>1861</v>
      </c>
      <c r="C721" s="146"/>
      <c r="D721" s="68"/>
      <c r="E721" s="148"/>
      <c r="F721" s="148"/>
      <c r="G721" s="68"/>
      <c r="H721" s="254"/>
      <c r="I721" s="67"/>
      <c r="J721" s="68"/>
      <c r="K721" s="147"/>
      <c r="L721" s="148"/>
      <c r="M721" s="1"/>
      <c r="N721" s="1"/>
      <c r="O721" s="1"/>
      <c r="P721" s="1"/>
      <c r="Q721" s="1"/>
      <c r="R721" s="1"/>
      <c r="S721" s="1"/>
      <c r="T721" s="1"/>
      <c r="U721" s="1"/>
      <c r="V721" s="1"/>
      <c r="W721" s="1"/>
      <c r="X721" s="1"/>
      <c r="Y721" s="1"/>
      <c r="Z721" s="1"/>
    </row>
    <row r="722" spans="1:26">
      <c r="A722" s="1"/>
      <c r="B722" s="1"/>
      <c r="C722" s="1"/>
      <c r="D722" s="1"/>
      <c r="E722" s="1"/>
      <c r="F722" s="1"/>
      <c r="G722" s="1"/>
      <c r="H722" s="177"/>
      <c r="I722" s="1"/>
      <c r="J722" s="1"/>
      <c r="K722" s="1"/>
      <c r="L722" s="1"/>
      <c r="M722" s="1"/>
      <c r="N722" s="1"/>
      <c r="O722" s="1"/>
      <c r="P722" s="1"/>
      <c r="Q722" s="1"/>
      <c r="R722" s="1"/>
      <c r="S722" s="1"/>
      <c r="T722" s="1"/>
      <c r="U722" s="1"/>
      <c r="V722" s="1"/>
      <c r="W722" s="1"/>
      <c r="X722" s="1"/>
      <c r="Y722" s="1"/>
      <c r="Z722" s="1"/>
    </row>
    <row r="723" spans="1:26">
      <c r="A723" s="104" t="s">
        <v>90</v>
      </c>
      <c r="B723" s="270" t="s">
        <v>294</v>
      </c>
      <c r="C723" s="263" t="s">
        <v>85</v>
      </c>
      <c r="D723" s="422" t="str">
        <f>IF(COUNTIF(E726:E728, "Failed") &gt; 0, "Failed", IF(COUNTA(E726:E728) = 0, "Not Tested", "Success"))</f>
        <v>Not Tested</v>
      </c>
      <c r="E723" s="412"/>
      <c r="F723" s="272" t="s">
        <v>86</v>
      </c>
      <c r="G723" s="401" t="str">
        <f>IF(COUNTIF(G726:G728, "Failed") &gt; 0, "Failed", IF(COUNTIF(G726:G728, "Need Testing") &gt; 0, "Need Testing", IF(COUNTA(G726:G728) = 0, "Not Tested", "Success")))</f>
        <v>Success</v>
      </c>
      <c r="H723" s="402"/>
      <c r="I723" s="263" t="s">
        <v>87</v>
      </c>
      <c r="J723" s="401" t="str">
        <f>IF(COUNTIF(J726:J728, "Failed") &gt; 0, "Failed", IF(COUNTIF(J726:J728, "Need Testing") &gt; 0, "Need Testing", IF(COUNTA(J726:J728) = 0, "Not Tested", "Success")))</f>
        <v>Not Tested</v>
      </c>
      <c r="K723" s="402"/>
      <c r="L723" s="152"/>
      <c r="M723" s="258"/>
      <c r="N723" s="258"/>
      <c r="O723" s="258"/>
      <c r="P723" s="258"/>
      <c r="Q723" s="258"/>
      <c r="R723" s="258"/>
      <c r="S723" s="258"/>
      <c r="T723" s="258"/>
      <c r="U723" s="258"/>
      <c r="V723" s="258"/>
      <c r="W723" s="258"/>
      <c r="X723" s="258"/>
      <c r="Y723" s="258"/>
      <c r="Z723" s="258"/>
    </row>
    <row r="724" spans="1:26">
      <c r="A724" s="416" t="s">
        <v>92</v>
      </c>
      <c r="B724" s="417" t="s">
        <v>93</v>
      </c>
      <c r="C724" s="417" t="s">
        <v>94</v>
      </c>
      <c r="D724" s="418" t="s">
        <v>95</v>
      </c>
      <c r="E724" s="411"/>
      <c r="F724" s="412"/>
      <c r="G724" s="418" t="s">
        <v>96</v>
      </c>
      <c r="H724" s="411"/>
      <c r="I724" s="412"/>
      <c r="J724" s="408" t="s">
        <v>97</v>
      </c>
      <c r="K724" s="409"/>
      <c r="L724" s="402"/>
      <c r="M724" s="258"/>
      <c r="N724" s="258"/>
      <c r="O724" s="258"/>
      <c r="P724" s="258"/>
      <c r="Q724" s="258"/>
      <c r="R724" s="258"/>
      <c r="S724" s="258"/>
      <c r="T724" s="258"/>
      <c r="U724" s="258"/>
      <c r="V724" s="258"/>
      <c r="W724" s="258"/>
      <c r="X724" s="258"/>
      <c r="Y724" s="258"/>
      <c r="Z724" s="258"/>
    </row>
    <row r="725" spans="1:26">
      <c r="A725" s="399"/>
      <c r="B725" s="412"/>
      <c r="C725" s="412"/>
      <c r="D725" s="202" t="s">
        <v>98</v>
      </c>
      <c r="E725" s="203" t="s">
        <v>99</v>
      </c>
      <c r="F725" s="203" t="s">
        <v>100</v>
      </c>
      <c r="G725" s="202" t="s">
        <v>98</v>
      </c>
      <c r="H725" s="120" t="s">
        <v>99</v>
      </c>
      <c r="I725" s="204" t="s">
        <v>100</v>
      </c>
      <c r="J725" s="75" t="s">
        <v>98</v>
      </c>
      <c r="K725" s="153" t="s">
        <v>99</v>
      </c>
      <c r="L725" s="153" t="s">
        <v>100</v>
      </c>
      <c r="M725" s="258"/>
      <c r="N725" s="258"/>
      <c r="O725" s="258"/>
      <c r="P725" s="258"/>
      <c r="Q725" s="258"/>
      <c r="R725" s="258"/>
      <c r="S725" s="258"/>
      <c r="T725" s="258"/>
      <c r="U725" s="258"/>
      <c r="V725" s="258"/>
      <c r="W725" s="258"/>
      <c r="X725" s="258"/>
      <c r="Y725" s="258"/>
      <c r="Z725" s="258"/>
    </row>
    <row r="726" spans="1:26" ht="45">
      <c r="A726" s="173">
        <v>1</v>
      </c>
      <c r="B726" s="174" t="s">
        <v>295</v>
      </c>
      <c r="C726" s="175" t="s">
        <v>296</v>
      </c>
      <c r="D726" s="241"/>
      <c r="E726" s="242"/>
      <c r="F726" s="242"/>
      <c r="G726" s="82" t="s">
        <v>79</v>
      </c>
      <c r="H726" s="271" t="s">
        <v>1862</v>
      </c>
      <c r="I726" s="243"/>
      <c r="J726" s="80"/>
      <c r="K726" s="158"/>
      <c r="L726" s="159"/>
      <c r="M726" s="258"/>
      <c r="N726" s="258"/>
      <c r="O726" s="258"/>
      <c r="P726" s="258"/>
      <c r="Q726" s="258"/>
      <c r="R726" s="258"/>
      <c r="S726" s="258"/>
      <c r="T726" s="258"/>
      <c r="U726" s="258"/>
      <c r="V726" s="258"/>
      <c r="W726" s="258"/>
      <c r="X726" s="258"/>
      <c r="Y726" s="258"/>
      <c r="Z726" s="258"/>
    </row>
    <row r="727" spans="1:26" ht="30">
      <c r="A727" s="173">
        <v>2</v>
      </c>
      <c r="B727" s="245" t="s">
        <v>148</v>
      </c>
      <c r="C727" s="246" t="s">
        <v>149</v>
      </c>
      <c r="D727" s="241"/>
      <c r="E727" s="242"/>
      <c r="F727" s="242"/>
      <c r="G727" s="82" t="s">
        <v>79</v>
      </c>
      <c r="H727" s="271" t="s">
        <v>1862</v>
      </c>
      <c r="I727" s="243"/>
      <c r="J727" s="80"/>
      <c r="K727" s="158"/>
      <c r="L727" s="159"/>
      <c r="M727" s="258"/>
      <c r="N727" s="258"/>
      <c r="O727" s="258"/>
      <c r="P727" s="258"/>
      <c r="Q727" s="258"/>
      <c r="R727" s="258"/>
      <c r="S727" s="258"/>
      <c r="T727" s="258"/>
      <c r="U727" s="258"/>
      <c r="V727" s="258"/>
      <c r="W727" s="258"/>
      <c r="X727" s="258"/>
      <c r="Y727" s="258"/>
      <c r="Z727" s="258"/>
    </row>
    <row r="728" spans="1:26" ht="45">
      <c r="A728" s="173">
        <v>3</v>
      </c>
      <c r="B728" s="245" t="s">
        <v>150</v>
      </c>
      <c r="C728" s="176" t="s">
        <v>297</v>
      </c>
      <c r="D728" s="241"/>
      <c r="E728" s="242"/>
      <c r="F728" s="242"/>
      <c r="G728" s="82" t="s">
        <v>79</v>
      </c>
      <c r="H728" s="271" t="s">
        <v>1862</v>
      </c>
      <c r="I728" s="243"/>
      <c r="J728" s="80"/>
      <c r="K728" s="158"/>
      <c r="L728" s="159"/>
      <c r="M728" s="258"/>
      <c r="N728" s="258"/>
      <c r="O728" s="258"/>
      <c r="P728" s="258"/>
      <c r="Q728" s="258"/>
      <c r="R728" s="258"/>
      <c r="S728" s="258"/>
      <c r="T728" s="258"/>
      <c r="U728" s="258"/>
      <c r="V728" s="258"/>
      <c r="W728" s="258"/>
      <c r="X728" s="258"/>
      <c r="Y728" s="258"/>
      <c r="Z728" s="258"/>
    </row>
    <row r="729" spans="1:26">
      <c r="A729" s="1"/>
      <c r="B729" s="1"/>
      <c r="C729" s="1"/>
      <c r="D729" s="1"/>
      <c r="E729" s="1"/>
      <c r="F729" s="1"/>
      <c r="G729" s="1"/>
      <c r="H729" s="177"/>
      <c r="I729" s="1"/>
      <c r="J729" s="1"/>
      <c r="K729" s="1"/>
      <c r="L729" s="1"/>
      <c r="M729" s="1"/>
      <c r="N729" s="1"/>
      <c r="O729" s="1"/>
      <c r="P729" s="1"/>
      <c r="Q729" s="1"/>
      <c r="R729" s="1"/>
      <c r="S729" s="1"/>
      <c r="T729" s="1"/>
      <c r="U729" s="1"/>
      <c r="V729" s="1"/>
      <c r="W729" s="1"/>
      <c r="X729" s="1"/>
      <c r="Y729" s="1"/>
      <c r="Z729" s="1"/>
    </row>
    <row r="730" spans="1:26" ht="12" customHeight="1">
      <c r="A730" s="104" t="s">
        <v>119</v>
      </c>
      <c r="B730" s="269" t="s">
        <v>1810</v>
      </c>
      <c r="C730" s="267" t="s">
        <v>85</v>
      </c>
      <c r="D730" s="422" t="str">
        <f>IF(COUNTIF(E733:E735, "Failed") &gt; 0, "Failed", IF(COUNTA(E733:E735) = 0, "Not Tested", "Success"))</f>
        <v>Not Tested</v>
      </c>
      <c r="E730" s="412"/>
      <c r="F730" s="273" t="s">
        <v>86</v>
      </c>
      <c r="G730" s="401" t="str">
        <f>IF(COUNTIF(G733:G735, "Failed") &gt; 0, "Failed", IF(COUNTIF(G733:G735, "Need Testing") &gt; 0, "Need Testing", IF(COUNTA(G733:G735) = 0, "Not Tested", "Success")))</f>
        <v>Success</v>
      </c>
      <c r="H730" s="402"/>
      <c r="I730" s="267" t="s">
        <v>87</v>
      </c>
      <c r="J730" s="401" t="str">
        <f>IF(COUNTIF(J733:J735, "Failed") &gt; 0, "Failed", IF(COUNTIF(J733:J735, "Need Testing") &gt; 0, "Need Testing", IF(COUNTA(J733:J735) = 0, "Not Tested", "Success")))</f>
        <v>Not Tested</v>
      </c>
      <c r="K730" s="402"/>
      <c r="L730" s="152"/>
      <c r="M730" s="258"/>
      <c r="N730" s="258"/>
      <c r="O730" s="258"/>
      <c r="P730" s="258"/>
      <c r="Q730" s="258"/>
      <c r="R730" s="258"/>
      <c r="S730" s="258"/>
      <c r="T730" s="258"/>
      <c r="U730" s="258"/>
      <c r="V730" s="258"/>
      <c r="W730" s="258"/>
      <c r="X730" s="258"/>
      <c r="Y730" s="258"/>
      <c r="Z730" s="258"/>
    </row>
    <row r="731" spans="1:26">
      <c r="A731" s="416" t="s">
        <v>92</v>
      </c>
      <c r="B731" s="417" t="s">
        <v>93</v>
      </c>
      <c r="C731" s="417" t="s">
        <v>94</v>
      </c>
      <c r="D731" s="418" t="s">
        <v>95</v>
      </c>
      <c r="E731" s="411"/>
      <c r="F731" s="412"/>
      <c r="G731" s="418" t="s">
        <v>96</v>
      </c>
      <c r="H731" s="411"/>
      <c r="I731" s="412"/>
      <c r="J731" s="408" t="s">
        <v>97</v>
      </c>
      <c r="K731" s="409"/>
      <c r="L731" s="402"/>
      <c r="M731" s="258"/>
      <c r="N731" s="258"/>
      <c r="O731" s="258"/>
      <c r="P731" s="258"/>
      <c r="Q731" s="258"/>
      <c r="R731" s="258"/>
      <c r="S731" s="258"/>
      <c r="T731" s="258"/>
      <c r="U731" s="258"/>
      <c r="V731" s="258"/>
      <c r="W731" s="258"/>
      <c r="X731" s="258"/>
      <c r="Y731" s="258"/>
      <c r="Z731" s="258"/>
    </row>
    <row r="732" spans="1:26">
      <c r="A732" s="399"/>
      <c r="B732" s="412"/>
      <c r="C732" s="412"/>
      <c r="D732" s="202" t="s">
        <v>98</v>
      </c>
      <c r="E732" s="203" t="s">
        <v>99</v>
      </c>
      <c r="F732" s="203" t="s">
        <v>100</v>
      </c>
      <c r="G732" s="202" t="s">
        <v>98</v>
      </c>
      <c r="H732" s="120" t="s">
        <v>99</v>
      </c>
      <c r="I732" s="204" t="s">
        <v>100</v>
      </c>
      <c r="J732" s="75" t="s">
        <v>98</v>
      </c>
      <c r="K732" s="153" t="s">
        <v>99</v>
      </c>
      <c r="L732" s="153" t="s">
        <v>100</v>
      </c>
      <c r="M732" s="258"/>
      <c r="N732" s="258"/>
      <c r="O732" s="258"/>
      <c r="P732" s="258"/>
      <c r="Q732" s="258"/>
      <c r="R732" s="258"/>
      <c r="S732" s="258"/>
      <c r="T732" s="258"/>
      <c r="U732" s="258"/>
      <c r="V732" s="258"/>
      <c r="W732" s="258"/>
      <c r="X732" s="258"/>
      <c r="Y732" s="258"/>
      <c r="Z732" s="258"/>
    </row>
    <row r="733" spans="1:26" ht="45">
      <c r="A733" s="244">
        <v>1</v>
      </c>
      <c r="B733" s="174" t="s">
        <v>1811</v>
      </c>
      <c r="C733" s="175" t="s">
        <v>1812</v>
      </c>
      <c r="D733" s="241"/>
      <c r="E733" s="242"/>
      <c r="F733" s="242"/>
      <c r="G733" s="82" t="s">
        <v>79</v>
      </c>
      <c r="H733" s="271" t="s">
        <v>1862</v>
      </c>
      <c r="I733" s="243"/>
      <c r="J733" s="80"/>
      <c r="K733" s="158"/>
      <c r="L733" s="159"/>
      <c r="M733" s="258"/>
      <c r="N733" s="258"/>
      <c r="O733" s="258"/>
      <c r="P733" s="258"/>
      <c r="Q733" s="258"/>
      <c r="R733" s="258"/>
      <c r="S733" s="258"/>
      <c r="T733" s="258"/>
      <c r="U733" s="258"/>
      <c r="V733" s="258"/>
      <c r="W733" s="258"/>
      <c r="X733" s="258"/>
      <c r="Y733" s="258"/>
      <c r="Z733" s="258"/>
    </row>
    <row r="734" spans="1:26" ht="30">
      <c r="A734" s="173">
        <v>2</v>
      </c>
      <c r="B734" s="245" t="s">
        <v>148</v>
      </c>
      <c r="C734" s="246" t="s">
        <v>149</v>
      </c>
      <c r="D734" s="241"/>
      <c r="E734" s="242"/>
      <c r="F734" s="242"/>
      <c r="G734" s="82" t="s">
        <v>79</v>
      </c>
      <c r="H734" s="271" t="s">
        <v>1862</v>
      </c>
      <c r="I734" s="243"/>
      <c r="J734" s="80"/>
      <c r="K734" s="158"/>
      <c r="L734" s="159"/>
      <c r="M734" s="258"/>
      <c r="N734" s="258"/>
      <c r="O734" s="258"/>
      <c r="P734" s="258"/>
      <c r="Q734" s="258"/>
      <c r="R734" s="258"/>
      <c r="S734" s="258"/>
      <c r="T734" s="258"/>
      <c r="U734" s="258"/>
      <c r="V734" s="258"/>
      <c r="W734" s="258"/>
      <c r="X734" s="258"/>
      <c r="Y734" s="258"/>
      <c r="Z734" s="258"/>
    </row>
    <row r="735" spans="1:26" ht="60">
      <c r="A735" s="244">
        <v>3</v>
      </c>
      <c r="B735" s="245" t="s">
        <v>150</v>
      </c>
      <c r="C735" s="176" t="s">
        <v>1813</v>
      </c>
      <c r="D735" s="241"/>
      <c r="E735" s="242"/>
      <c r="F735" s="242"/>
      <c r="G735" s="82" t="s">
        <v>79</v>
      </c>
      <c r="H735" s="271" t="s">
        <v>1862</v>
      </c>
      <c r="I735" s="243"/>
      <c r="J735" s="80"/>
      <c r="K735" s="158"/>
      <c r="L735" s="159"/>
      <c r="M735" s="258"/>
      <c r="N735" s="258"/>
      <c r="O735" s="258"/>
      <c r="P735" s="258"/>
      <c r="Q735" s="258"/>
      <c r="R735" s="258"/>
      <c r="S735" s="258"/>
      <c r="T735" s="258"/>
      <c r="U735" s="258"/>
      <c r="V735" s="258"/>
      <c r="W735" s="258"/>
      <c r="X735" s="258"/>
      <c r="Y735" s="258"/>
      <c r="Z735" s="258"/>
    </row>
    <row r="736" spans="1:26">
      <c r="A736" s="1"/>
      <c r="B736" s="1"/>
      <c r="C736" s="1"/>
      <c r="D736" s="1"/>
      <c r="E736" s="1"/>
      <c r="F736" s="1"/>
      <c r="G736" s="1"/>
      <c r="H736" s="177"/>
      <c r="I736" s="1"/>
      <c r="J736" s="1"/>
      <c r="K736" s="1"/>
      <c r="L736" s="1"/>
      <c r="M736" s="1"/>
      <c r="N736" s="1"/>
      <c r="O736" s="1"/>
      <c r="P736" s="1"/>
      <c r="Q736" s="1"/>
      <c r="R736" s="1"/>
      <c r="S736" s="1"/>
      <c r="T736" s="1"/>
      <c r="U736" s="1"/>
      <c r="V736" s="1"/>
      <c r="W736" s="1"/>
      <c r="X736" s="1"/>
      <c r="Y736" s="1"/>
      <c r="Z736" s="1"/>
    </row>
    <row r="737" spans="1:26" ht="12" customHeight="1">
      <c r="A737" s="104" t="s">
        <v>134</v>
      </c>
      <c r="B737" s="269" t="s">
        <v>1863</v>
      </c>
      <c r="C737" s="267" t="s">
        <v>85</v>
      </c>
      <c r="D737" s="422" t="str">
        <f>IF(COUNTIF(E740:E742, "Failed") &gt; 0, "Failed", IF(COUNTA(E740:E742) = 0, "Not Tested", "Success"))</f>
        <v>Not Tested</v>
      </c>
      <c r="E737" s="412"/>
      <c r="F737" s="273" t="s">
        <v>86</v>
      </c>
      <c r="G737" s="401" t="str">
        <f>IF(COUNTIF(G740:G742, "Failed") &gt; 0, "Failed", IF(COUNTIF(G740:G742, "Need Testing") &gt; 0, "Need Testing", IF(COUNTA(G740:G742) = 0, "Not Tested", "Success")))</f>
        <v>Success</v>
      </c>
      <c r="H737" s="402"/>
      <c r="I737" s="267" t="s">
        <v>87</v>
      </c>
      <c r="J737" s="401" t="str">
        <f>IF(COUNTIF(J740:J742, "Failed") &gt; 0, "Failed", IF(COUNTIF(J740:J742, "Need Testing") &gt; 0, "Need Testing", IF(COUNTA(J740:J742) = 0, "Not Tested", "Success")))</f>
        <v>Not Tested</v>
      </c>
      <c r="K737" s="402"/>
      <c r="L737" s="152"/>
      <c r="M737" s="258"/>
      <c r="N737" s="258"/>
      <c r="O737" s="258"/>
      <c r="P737" s="258"/>
      <c r="Q737" s="258"/>
      <c r="R737" s="258"/>
      <c r="S737" s="258"/>
      <c r="T737" s="258"/>
      <c r="U737" s="258"/>
      <c r="V737" s="258"/>
      <c r="W737" s="258"/>
      <c r="X737" s="258"/>
      <c r="Y737" s="258"/>
      <c r="Z737" s="258"/>
    </row>
    <row r="738" spans="1:26">
      <c r="A738" s="416" t="s">
        <v>92</v>
      </c>
      <c r="B738" s="417" t="s">
        <v>93</v>
      </c>
      <c r="C738" s="417" t="s">
        <v>94</v>
      </c>
      <c r="D738" s="418" t="s">
        <v>95</v>
      </c>
      <c r="E738" s="411"/>
      <c r="F738" s="412"/>
      <c r="G738" s="418" t="s">
        <v>96</v>
      </c>
      <c r="H738" s="411"/>
      <c r="I738" s="412"/>
      <c r="J738" s="408" t="s">
        <v>97</v>
      </c>
      <c r="K738" s="409"/>
      <c r="L738" s="402"/>
      <c r="M738" s="258"/>
      <c r="N738" s="258"/>
      <c r="O738" s="258"/>
      <c r="P738" s="258"/>
      <c r="Q738" s="258"/>
      <c r="R738" s="258"/>
      <c r="S738" s="258"/>
      <c r="T738" s="258"/>
      <c r="U738" s="258"/>
      <c r="V738" s="258"/>
      <c r="W738" s="258"/>
      <c r="X738" s="258"/>
      <c r="Y738" s="258"/>
      <c r="Z738" s="258"/>
    </row>
    <row r="739" spans="1:26">
      <c r="A739" s="399"/>
      <c r="B739" s="412"/>
      <c r="C739" s="412"/>
      <c r="D739" s="202" t="s">
        <v>98</v>
      </c>
      <c r="E739" s="203" t="s">
        <v>99</v>
      </c>
      <c r="F739" s="203" t="s">
        <v>100</v>
      </c>
      <c r="G739" s="202" t="s">
        <v>98</v>
      </c>
      <c r="H739" s="120" t="s">
        <v>99</v>
      </c>
      <c r="I739" s="204" t="s">
        <v>100</v>
      </c>
      <c r="J739" s="75" t="s">
        <v>98</v>
      </c>
      <c r="K739" s="153" t="s">
        <v>99</v>
      </c>
      <c r="L739" s="153" t="s">
        <v>100</v>
      </c>
      <c r="M739" s="258"/>
      <c r="N739" s="258"/>
      <c r="O739" s="258"/>
      <c r="P739" s="258"/>
      <c r="Q739" s="258"/>
      <c r="R739" s="258"/>
      <c r="S739" s="258"/>
      <c r="T739" s="258"/>
      <c r="U739" s="258"/>
      <c r="V739" s="258"/>
      <c r="W739" s="258"/>
      <c r="X739" s="258"/>
      <c r="Y739" s="258"/>
      <c r="Z739" s="258"/>
    </row>
    <row r="740" spans="1:26" ht="45">
      <c r="A740" s="244">
        <v>1</v>
      </c>
      <c r="B740" s="174" t="s">
        <v>1864</v>
      </c>
      <c r="C740" s="175" t="s">
        <v>1865</v>
      </c>
      <c r="D740" s="241"/>
      <c r="E740" s="242"/>
      <c r="F740" s="242"/>
      <c r="G740" s="82" t="s">
        <v>79</v>
      </c>
      <c r="H740" s="271" t="s">
        <v>1862</v>
      </c>
      <c r="I740" s="243"/>
      <c r="J740" s="80"/>
      <c r="K740" s="158"/>
      <c r="L740" s="159"/>
      <c r="M740" s="258"/>
      <c r="N740" s="258"/>
      <c r="O740" s="258"/>
      <c r="P740" s="258"/>
      <c r="Q740" s="258"/>
      <c r="R740" s="258"/>
      <c r="S740" s="258"/>
      <c r="T740" s="258"/>
      <c r="U740" s="258"/>
      <c r="V740" s="258"/>
      <c r="W740" s="258"/>
      <c r="X740" s="258"/>
      <c r="Y740" s="258"/>
      <c r="Z740" s="258"/>
    </row>
    <row r="741" spans="1:26" ht="30">
      <c r="A741" s="173">
        <v>2</v>
      </c>
      <c r="B741" s="245" t="s">
        <v>148</v>
      </c>
      <c r="C741" s="246" t="s">
        <v>149</v>
      </c>
      <c r="D741" s="241"/>
      <c r="E741" s="242"/>
      <c r="F741" s="242"/>
      <c r="G741" s="82" t="s">
        <v>79</v>
      </c>
      <c r="H741" s="271" t="s">
        <v>1862</v>
      </c>
      <c r="I741" s="243"/>
      <c r="J741" s="80"/>
      <c r="K741" s="158"/>
      <c r="L741" s="159"/>
      <c r="M741" s="258"/>
      <c r="N741" s="258"/>
      <c r="O741" s="258"/>
      <c r="P741" s="258"/>
      <c r="Q741" s="258"/>
      <c r="R741" s="258"/>
      <c r="S741" s="258"/>
      <c r="T741" s="258"/>
      <c r="U741" s="258"/>
      <c r="V741" s="258"/>
      <c r="W741" s="258"/>
      <c r="X741" s="258"/>
      <c r="Y741" s="258"/>
      <c r="Z741" s="258"/>
    </row>
    <row r="742" spans="1:26" ht="45">
      <c r="A742" s="244">
        <v>3</v>
      </c>
      <c r="B742" s="245" t="s">
        <v>150</v>
      </c>
      <c r="C742" s="176" t="s">
        <v>1866</v>
      </c>
      <c r="D742" s="241"/>
      <c r="E742" s="242"/>
      <c r="F742" s="242"/>
      <c r="G742" s="82" t="s">
        <v>79</v>
      </c>
      <c r="H742" s="271" t="s">
        <v>1862</v>
      </c>
      <c r="I742" s="243"/>
      <c r="J742" s="80"/>
      <c r="K742" s="158"/>
      <c r="L742" s="159"/>
      <c r="M742" s="258"/>
      <c r="N742" s="258"/>
      <c r="O742" s="258"/>
      <c r="P742" s="258"/>
      <c r="Q742" s="258"/>
      <c r="R742" s="258"/>
      <c r="S742" s="258"/>
      <c r="T742" s="258"/>
      <c r="U742" s="258"/>
      <c r="V742" s="258"/>
      <c r="W742" s="258"/>
      <c r="X742" s="258"/>
      <c r="Y742" s="258"/>
      <c r="Z742" s="258"/>
    </row>
    <row r="743" spans="1:26">
      <c r="A743" s="1"/>
      <c r="B743" s="1"/>
      <c r="C743" s="1"/>
      <c r="D743" s="1"/>
      <c r="E743" s="1"/>
      <c r="F743" s="1"/>
      <c r="G743" s="1"/>
      <c r="H743" s="177"/>
      <c r="I743" s="1"/>
      <c r="J743" s="1"/>
      <c r="K743" s="1"/>
      <c r="L743" s="1"/>
      <c r="M743" s="1"/>
      <c r="N743" s="1"/>
      <c r="O743" s="1"/>
      <c r="P743" s="1"/>
      <c r="Q743" s="1"/>
      <c r="R743" s="1"/>
      <c r="S743" s="1"/>
      <c r="T743" s="1"/>
      <c r="U743" s="1"/>
      <c r="V743" s="1"/>
      <c r="W743" s="1"/>
      <c r="X743" s="1"/>
      <c r="Y743" s="1"/>
      <c r="Z743" s="1"/>
    </row>
    <row r="744" spans="1:26" ht="12" customHeight="1">
      <c r="A744" s="104" t="s">
        <v>139</v>
      </c>
      <c r="B744" s="269" t="s">
        <v>1867</v>
      </c>
      <c r="C744" s="267" t="s">
        <v>85</v>
      </c>
      <c r="D744" s="422" t="str">
        <f>IF(COUNTIF(E747:E749, "Failed") &gt; 0, "Failed", IF(COUNTA(E747:E749) = 0, "Not Tested", "Success"))</f>
        <v>Not Tested</v>
      </c>
      <c r="E744" s="412"/>
      <c r="F744" s="273" t="s">
        <v>86</v>
      </c>
      <c r="G744" s="401" t="str">
        <f>IF(COUNTIF(G747:G749, "Failed") &gt; 0, "Failed", IF(COUNTIF(G747:G749, "Need Testing") &gt; 0, "Need Testing", IF(COUNTA(G747:G749) = 0, "Not Tested", "Success")))</f>
        <v>Success</v>
      </c>
      <c r="H744" s="402"/>
      <c r="I744" s="267" t="s">
        <v>87</v>
      </c>
      <c r="J744" s="401" t="str">
        <f>IF(COUNTIF(J747:J749, "Failed") &gt; 0, "Failed", IF(COUNTIF(J747:J749, "Need Testing") &gt; 0, "Need Testing", IF(COUNTA(J747:J749) = 0, "Not Tested", "Success")))</f>
        <v>Not Tested</v>
      </c>
      <c r="K744" s="402"/>
      <c r="L744" s="152"/>
      <c r="M744" s="258"/>
      <c r="N744" s="258"/>
      <c r="O744" s="258"/>
      <c r="P744" s="258"/>
      <c r="Q744" s="258"/>
      <c r="R744" s="258"/>
      <c r="S744" s="258"/>
      <c r="T744" s="258"/>
      <c r="U744" s="258"/>
      <c r="V744" s="258"/>
      <c r="W744" s="258"/>
      <c r="X744" s="258"/>
      <c r="Y744" s="258"/>
      <c r="Z744" s="258"/>
    </row>
    <row r="745" spans="1:26">
      <c r="A745" s="416" t="s">
        <v>92</v>
      </c>
      <c r="B745" s="417" t="s">
        <v>93</v>
      </c>
      <c r="C745" s="417" t="s">
        <v>94</v>
      </c>
      <c r="D745" s="418" t="s">
        <v>95</v>
      </c>
      <c r="E745" s="411"/>
      <c r="F745" s="412"/>
      <c r="G745" s="418" t="s">
        <v>96</v>
      </c>
      <c r="H745" s="411"/>
      <c r="I745" s="412"/>
      <c r="J745" s="408" t="s">
        <v>97</v>
      </c>
      <c r="K745" s="409"/>
      <c r="L745" s="402"/>
      <c r="M745" s="258"/>
      <c r="N745" s="258"/>
      <c r="O745" s="258"/>
      <c r="P745" s="258"/>
      <c r="Q745" s="258"/>
      <c r="R745" s="258"/>
      <c r="S745" s="258"/>
      <c r="T745" s="258"/>
      <c r="U745" s="258"/>
      <c r="V745" s="258"/>
      <c r="W745" s="258"/>
      <c r="X745" s="258"/>
      <c r="Y745" s="258"/>
      <c r="Z745" s="258"/>
    </row>
    <row r="746" spans="1:26">
      <c r="A746" s="399"/>
      <c r="B746" s="412"/>
      <c r="C746" s="412"/>
      <c r="D746" s="202" t="s">
        <v>98</v>
      </c>
      <c r="E746" s="203" t="s">
        <v>99</v>
      </c>
      <c r="F746" s="203" t="s">
        <v>100</v>
      </c>
      <c r="G746" s="202" t="s">
        <v>98</v>
      </c>
      <c r="H746" s="120" t="s">
        <v>99</v>
      </c>
      <c r="I746" s="204" t="s">
        <v>100</v>
      </c>
      <c r="J746" s="75" t="s">
        <v>98</v>
      </c>
      <c r="K746" s="153" t="s">
        <v>99</v>
      </c>
      <c r="L746" s="153" t="s">
        <v>100</v>
      </c>
      <c r="M746" s="258"/>
      <c r="N746" s="258"/>
      <c r="O746" s="258"/>
      <c r="P746" s="258"/>
      <c r="Q746" s="258"/>
      <c r="R746" s="258"/>
      <c r="S746" s="258"/>
      <c r="T746" s="258"/>
      <c r="U746" s="258"/>
      <c r="V746" s="258"/>
      <c r="W746" s="258"/>
      <c r="X746" s="258"/>
      <c r="Y746" s="258"/>
      <c r="Z746" s="258"/>
    </row>
    <row r="747" spans="1:26" ht="45">
      <c r="A747" s="244">
        <v>1</v>
      </c>
      <c r="B747" s="174" t="s">
        <v>1868</v>
      </c>
      <c r="C747" s="175" t="s">
        <v>1869</v>
      </c>
      <c r="D747" s="241"/>
      <c r="E747" s="242"/>
      <c r="F747" s="242"/>
      <c r="G747" s="82" t="s">
        <v>79</v>
      </c>
      <c r="H747" s="271" t="s">
        <v>1862</v>
      </c>
      <c r="I747" s="243"/>
      <c r="J747" s="80"/>
      <c r="K747" s="158"/>
      <c r="L747" s="159"/>
      <c r="M747" s="258"/>
      <c r="N747" s="258"/>
      <c r="O747" s="258"/>
      <c r="P747" s="258"/>
      <c r="Q747" s="258"/>
      <c r="R747" s="258"/>
      <c r="S747" s="258"/>
      <c r="T747" s="258"/>
      <c r="U747" s="258"/>
      <c r="V747" s="258"/>
      <c r="W747" s="258"/>
      <c r="X747" s="258"/>
      <c r="Y747" s="258"/>
      <c r="Z747" s="258"/>
    </row>
    <row r="748" spans="1:26" ht="30">
      <c r="A748" s="173">
        <v>2</v>
      </c>
      <c r="B748" s="245" t="s">
        <v>148</v>
      </c>
      <c r="C748" s="246" t="s">
        <v>149</v>
      </c>
      <c r="D748" s="241"/>
      <c r="E748" s="242"/>
      <c r="F748" s="242"/>
      <c r="G748" s="82" t="s">
        <v>79</v>
      </c>
      <c r="H748" s="271" t="s">
        <v>1862</v>
      </c>
      <c r="I748" s="243"/>
      <c r="J748" s="80"/>
      <c r="K748" s="158"/>
      <c r="L748" s="159"/>
      <c r="M748" s="258"/>
      <c r="N748" s="258"/>
      <c r="O748" s="258"/>
      <c r="P748" s="258"/>
      <c r="Q748" s="258"/>
      <c r="R748" s="258"/>
      <c r="S748" s="258"/>
      <c r="T748" s="258"/>
      <c r="U748" s="258"/>
      <c r="V748" s="258"/>
      <c r="W748" s="258"/>
      <c r="X748" s="258"/>
      <c r="Y748" s="258"/>
      <c r="Z748" s="258"/>
    </row>
    <row r="749" spans="1:26" ht="60">
      <c r="A749" s="244">
        <v>3</v>
      </c>
      <c r="B749" s="245" t="s">
        <v>150</v>
      </c>
      <c r="C749" s="176" t="s">
        <v>1870</v>
      </c>
      <c r="D749" s="241"/>
      <c r="E749" s="242"/>
      <c r="F749" s="242"/>
      <c r="G749" s="82" t="s">
        <v>79</v>
      </c>
      <c r="H749" s="271" t="s">
        <v>1862</v>
      </c>
      <c r="I749" s="243"/>
      <c r="J749" s="80"/>
      <c r="K749" s="158"/>
      <c r="L749" s="159"/>
      <c r="M749" s="258"/>
      <c r="N749" s="258"/>
      <c r="O749" s="258"/>
      <c r="P749" s="258"/>
      <c r="Q749" s="258"/>
      <c r="R749" s="258"/>
      <c r="S749" s="258"/>
      <c r="T749" s="258"/>
      <c r="U749" s="258"/>
      <c r="V749" s="258"/>
      <c r="W749" s="258"/>
      <c r="X749" s="258"/>
      <c r="Y749" s="258"/>
      <c r="Z749" s="258"/>
    </row>
    <row r="750" spans="1:26">
      <c r="A750" s="1"/>
      <c r="B750" s="1"/>
      <c r="C750" s="1"/>
      <c r="D750" s="1"/>
      <c r="E750" s="1"/>
      <c r="F750" s="1"/>
      <c r="G750" s="1"/>
      <c r="H750" s="177"/>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77"/>
      <c r="I751" s="1"/>
      <c r="J751" s="1"/>
      <c r="K751" s="1"/>
      <c r="L751" s="1"/>
      <c r="M751" s="1"/>
      <c r="N751" s="1"/>
      <c r="O751" s="1"/>
      <c r="P751" s="1"/>
      <c r="Q751" s="1"/>
      <c r="R751" s="1"/>
      <c r="S751" s="1"/>
      <c r="T751" s="1"/>
      <c r="U751" s="1"/>
      <c r="V751" s="1"/>
      <c r="W751" s="1"/>
      <c r="X751" s="1"/>
      <c r="Y751" s="1"/>
      <c r="Z751" s="1"/>
    </row>
    <row r="752" spans="1:26">
      <c r="A752" s="162" t="s">
        <v>1871</v>
      </c>
      <c r="B752" s="163" t="s">
        <v>1872</v>
      </c>
      <c r="C752" s="146"/>
      <c r="D752" s="68"/>
      <c r="E752" s="148"/>
      <c r="F752" s="148"/>
      <c r="G752" s="68"/>
      <c r="H752" s="254"/>
      <c r="I752" s="67"/>
      <c r="J752" s="68"/>
      <c r="K752" s="147"/>
      <c r="L752" s="148"/>
      <c r="M752" s="1"/>
      <c r="N752" s="1"/>
      <c r="O752" s="1"/>
      <c r="P752" s="1"/>
      <c r="Q752" s="1"/>
      <c r="R752" s="1"/>
      <c r="S752" s="1"/>
      <c r="T752" s="1"/>
      <c r="U752" s="1"/>
      <c r="V752" s="1"/>
      <c r="W752" s="1"/>
      <c r="X752" s="1"/>
      <c r="Y752" s="1"/>
      <c r="Z752" s="1"/>
    </row>
    <row r="753" spans="1:26">
      <c r="A753" s="1"/>
      <c r="B753" s="1"/>
      <c r="C753" s="1"/>
      <c r="D753" s="1"/>
      <c r="E753" s="1"/>
      <c r="F753" s="1"/>
      <c r="G753" s="1"/>
      <c r="H753" s="177"/>
      <c r="I753" s="1"/>
      <c r="J753" s="1"/>
      <c r="K753" s="1"/>
      <c r="L753" s="1"/>
      <c r="M753" s="1"/>
      <c r="N753" s="1"/>
      <c r="O753" s="1"/>
      <c r="P753" s="1"/>
      <c r="Q753" s="1"/>
      <c r="R753" s="1"/>
      <c r="S753" s="1"/>
      <c r="T753" s="1"/>
      <c r="U753" s="1"/>
      <c r="V753" s="1"/>
      <c r="W753" s="1"/>
      <c r="X753" s="1"/>
      <c r="Y753" s="1"/>
      <c r="Z753" s="1"/>
    </row>
    <row r="754" spans="1:26">
      <c r="A754" s="104" t="s">
        <v>90</v>
      </c>
      <c r="B754" s="270" t="s">
        <v>1873</v>
      </c>
      <c r="C754" s="263" t="s">
        <v>85</v>
      </c>
      <c r="D754" s="422" t="str">
        <f>IF(COUNTIF(E757:E759, "Failed") &gt; 0, "Failed", IF(COUNTA(E757:E759) = 0, "Not Tested", "Success"))</f>
        <v>Not Tested</v>
      </c>
      <c r="E754" s="412"/>
      <c r="F754" s="272" t="s">
        <v>86</v>
      </c>
      <c r="G754" s="401" t="str">
        <f>IF(COUNTIF(G757:G759, "Failed") &gt; 0, "Failed", IF(COUNTIF(G757:G759, "Need Testing") &gt; 0, "Need Testing", IF(COUNTA(G757:G759) = 0, "Not Tested", "Success")))</f>
        <v>Success</v>
      </c>
      <c r="H754" s="402"/>
      <c r="I754" s="263" t="s">
        <v>87</v>
      </c>
      <c r="J754" s="401" t="str">
        <f>IF(COUNTIF(J757:J759, "Failed") &gt; 0, "Failed", IF(COUNTIF(J757:J759, "Need Testing") &gt; 0, "Need Testing", IF(COUNTA(J757:J759) = 0, "Not Tested", "Success")))</f>
        <v>Not Tested</v>
      </c>
      <c r="K754" s="402"/>
      <c r="L754" s="152"/>
      <c r="M754" s="258"/>
      <c r="N754" s="258"/>
      <c r="O754" s="258"/>
      <c r="P754" s="258"/>
      <c r="Q754" s="258"/>
      <c r="R754" s="258"/>
      <c r="S754" s="258"/>
      <c r="T754" s="258"/>
      <c r="U754" s="258"/>
      <c r="V754" s="258"/>
      <c r="W754" s="258"/>
      <c r="X754" s="258"/>
      <c r="Y754" s="258"/>
      <c r="Z754" s="258"/>
    </row>
    <row r="755" spans="1:26">
      <c r="A755" s="416" t="s">
        <v>92</v>
      </c>
      <c r="B755" s="417" t="s">
        <v>93</v>
      </c>
      <c r="C755" s="417" t="s">
        <v>94</v>
      </c>
      <c r="D755" s="418" t="s">
        <v>95</v>
      </c>
      <c r="E755" s="411"/>
      <c r="F755" s="412"/>
      <c r="G755" s="418" t="s">
        <v>96</v>
      </c>
      <c r="H755" s="411"/>
      <c r="I755" s="412"/>
      <c r="J755" s="408" t="s">
        <v>97</v>
      </c>
      <c r="K755" s="409"/>
      <c r="L755" s="402"/>
      <c r="M755" s="258"/>
      <c r="N755" s="258"/>
      <c r="O755" s="258"/>
      <c r="P755" s="258"/>
      <c r="Q755" s="258"/>
      <c r="R755" s="258"/>
      <c r="S755" s="258"/>
      <c r="T755" s="258"/>
      <c r="U755" s="258"/>
      <c r="V755" s="258"/>
      <c r="W755" s="258"/>
      <c r="X755" s="258"/>
      <c r="Y755" s="258"/>
      <c r="Z755" s="258"/>
    </row>
    <row r="756" spans="1:26">
      <c r="A756" s="399"/>
      <c r="B756" s="412"/>
      <c r="C756" s="412"/>
      <c r="D756" s="202" t="s">
        <v>98</v>
      </c>
      <c r="E756" s="203" t="s">
        <v>99</v>
      </c>
      <c r="F756" s="203" t="s">
        <v>100</v>
      </c>
      <c r="G756" s="202" t="s">
        <v>98</v>
      </c>
      <c r="H756" s="120" t="s">
        <v>99</v>
      </c>
      <c r="I756" s="204" t="s">
        <v>100</v>
      </c>
      <c r="J756" s="75" t="s">
        <v>98</v>
      </c>
      <c r="K756" s="153" t="s">
        <v>99</v>
      </c>
      <c r="L756" s="153" t="s">
        <v>100</v>
      </c>
      <c r="M756" s="258"/>
      <c r="N756" s="258"/>
      <c r="O756" s="258"/>
      <c r="P756" s="258"/>
      <c r="Q756" s="258"/>
      <c r="R756" s="258"/>
      <c r="S756" s="258"/>
      <c r="T756" s="258"/>
      <c r="U756" s="258"/>
      <c r="V756" s="258"/>
      <c r="W756" s="258"/>
      <c r="X756" s="258"/>
      <c r="Y756" s="258"/>
      <c r="Z756" s="258"/>
    </row>
    <row r="757" spans="1:26" ht="45">
      <c r="A757" s="173">
        <v>1</v>
      </c>
      <c r="B757" s="174" t="s">
        <v>1354</v>
      </c>
      <c r="C757" s="175" t="s">
        <v>1355</v>
      </c>
      <c r="D757" s="241"/>
      <c r="E757" s="242"/>
      <c r="F757" s="242"/>
      <c r="G757" s="82" t="s">
        <v>79</v>
      </c>
      <c r="H757" s="157">
        <v>43326</v>
      </c>
      <c r="I757" s="243"/>
      <c r="J757" s="80"/>
      <c r="K757" s="158"/>
      <c r="L757" s="159"/>
      <c r="M757" s="258"/>
      <c r="N757" s="258"/>
      <c r="O757" s="258"/>
      <c r="P757" s="258"/>
      <c r="Q757" s="258"/>
      <c r="R757" s="258"/>
      <c r="S757" s="258"/>
      <c r="T757" s="258"/>
      <c r="U757" s="258"/>
      <c r="V757" s="258"/>
      <c r="W757" s="258"/>
      <c r="X757" s="258"/>
      <c r="Y757" s="258"/>
      <c r="Z757" s="258"/>
    </row>
    <row r="758" spans="1:26" ht="30">
      <c r="A758" s="173">
        <v>2</v>
      </c>
      <c r="B758" s="245" t="s">
        <v>148</v>
      </c>
      <c r="C758" s="246" t="s">
        <v>149</v>
      </c>
      <c r="D758" s="241"/>
      <c r="E758" s="242"/>
      <c r="F758" s="242"/>
      <c r="G758" s="82" t="s">
        <v>79</v>
      </c>
      <c r="H758" s="157">
        <v>43326</v>
      </c>
      <c r="I758" s="243"/>
      <c r="J758" s="80"/>
      <c r="K758" s="158"/>
      <c r="L758" s="159"/>
      <c r="M758" s="258"/>
      <c r="N758" s="258"/>
      <c r="O758" s="258"/>
      <c r="P758" s="258"/>
      <c r="Q758" s="258"/>
      <c r="R758" s="258"/>
      <c r="S758" s="258"/>
      <c r="T758" s="258"/>
      <c r="U758" s="258"/>
      <c r="V758" s="258"/>
      <c r="W758" s="258"/>
      <c r="X758" s="258"/>
      <c r="Y758" s="258"/>
      <c r="Z758" s="258"/>
    </row>
    <row r="759" spans="1:26" ht="45">
      <c r="A759" s="173">
        <v>3</v>
      </c>
      <c r="B759" s="245" t="s">
        <v>150</v>
      </c>
      <c r="C759" s="176" t="s">
        <v>1874</v>
      </c>
      <c r="D759" s="241"/>
      <c r="E759" s="242"/>
      <c r="F759" s="242"/>
      <c r="G759" s="82" t="s">
        <v>79</v>
      </c>
      <c r="H759" s="157">
        <v>43326</v>
      </c>
      <c r="I759" s="243"/>
      <c r="J759" s="80"/>
      <c r="K759" s="158"/>
      <c r="L759" s="159"/>
      <c r="M759" s="258"/>
      <c r="N759" s="258"/>
      <c r="O759" s="258"/>
      <c r="P759" s="258"/>
      <c r="Q759" s="258"/>
      <c r="R759" s="258"/>
      <c r="S759" s="258"/>
      <c r="T759" s="258"/>
      <c r="U759" s="258"/>
      <c r="V759" s="258"/>
      <c r="W759" s="258"/>
      <c r="X759" s="258"/>
      <c r="Y759" s="258"/>
      <c r="Z759" s="258"/>
    </row>
    <row r="760" spans="1:26">
      <c r="A760" s="1"/>
      <c r="B760" s="1"/>
      <c r="C760" s="1"/>
      <c r="D760" s="1"/>
      <c r="E760" s="1"/>
      <c r="F760" s="1"/>
      <c r="G760" s="1"/>
      <c r="H760" s="177"/>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77"/>
      <c r="I761" s="1"/>
      <c r="J761" s="1"/>
      <c r="K761" s="1"/>
      <c r="L761" s="1"/>
      <c r="M761" s="1"/>
      <c r="N761" s="1"/>
      <c r="O761" s="1"/>
      <c r="P761" s="1"/>
      <c r="Q761" s="1"/>
      <c r="R761" s="1"/>
      <c r="S761" s="1"/>
      <c r="T761" s="1"/>
      <c r="U761" s="1"/>
      <c r="V761" s="1"/>
      <c r="W761" s="1"/>
      <c r="X761" s="1"/>
      <c r="Y761" s="1"/>
      <c r="Z761" s="1"/>
    </row>
    <row r="762" spans="1:26">
      <c r="A762" s="162" t="s">
        <v>1875</v>
      </c>
      <c r="B762" s="163" t="s">
        <v>1876</v>
      </c>
      <c r="C762" s="146"/>
      <c r="D762" s="68"/>
      <c r="E762" s="148"/>
      <c r="F762" s="148"/>
      <c r="G762" s="68"/>
      <c r="H762" s="254"/>
      <c r="I762" s="67"/>
      <c r="J762" s="68"/>
      <c r="K762" s="147"/>
      <c r="L762" s="148"/>
      <c r="M762" s="1"/>
      <c r="N762" s="1"/>
      <c r="O762" s="1"/>
      <c r="P762" s="1"/>
      <c r="Q762" s="1"/>
      <c r="R762" s="1"/>
      <c r="S762" s="1"/>
      <c r="T762" s="1"/>
      <c r="U762" s="1"/>
      <c r="V762" s="1"/>
      <c r="W762" s="1"/>
      <c r="X762" s="1"/>
      <c r="Y762" s="1"/>
      <c r="Z762" s="1"/>
    </row>
    <row r="763" spans="1:26">
      <c r="A763" s="1"/>
      <c r="B763" s="1"/>
      <c r="C763" s="1"/>
      <c r="D763" s="1"/>
      <c r="E763" s="1"/>
      <c r="F763" s="1"/>
      <c r="G763" s="1"/>
      <c r="H763" s="177"/>
      <c r="I763" s="1"/>
      <c r="J763" s="1"/>
      <c r="K763" s="1"/>
      <c r="L763" s="1"/>
      <c r="M763" s="1"/>
      <c r="N763" s="1"/>
      <c r="O763" s="1"/>
      <c r="P763" s="1"/>
      <c r="Q763" s="1"/>
      <c r="R763" s="1"/>
      <c r="S763" s="1"/>
      <c r="T763" s="1"/>
      <c r="U763" s="1"/>
      <c r="V763" s="1"/>
      <c r="W763" s="1"/>
      <c r="X763" s="1"/>
      <c r="Y763" s="1"/>
      <c r="Z763" s="1"/>
    </row>
    <row r="764" spans="1:26">
      <c r="A764" s="104" t="s">
        <v>90</v>
      </c>
      <c r="B764" s="270" t="s">
        <v>1877</v>
      </c>
      <c r="C764" s="263" t="s">
        <v>85</v>
      </c>
      <c r="D764" s="422" t="str">
        <f>IF(COUNTIF(E767:E769, "Failed") &gt; 0, "Failed", IF(COUNTA(E767:E769) = 0, "Not Tested", "Success"))</f>
        <v>Not Tested</v>
      </c>
      <c r="E764" s="412"/>
      <c r="F764" s="272" t="s">
        <v>86</v>
      </c>
      <c r="G764" s="401" t="str">
        <f>IF(COUNTIF(G767:G769, "Failed") &gt; 0, "Failed", IF(COUNTIF(G767:G769, "Need Testing") &gt; 0, "Need Testing", IF(COUNTA(G767:G769) = 0, "Not Tested", "Success")))</f>
        <v>Success</v>
      </c>
      <c r="H764" s="402"/>
      <c r="I764" s="263" t="s">
        <v>87</v>
      </c>
      <c r="J764" s="401" t="str">
        <f>IF(COUNTIF(J767:J769, "Failed") &gt; 0, "Failed", IF(COUNTIF(J767:J769, "Need Testing") &gt; 0, "Need Testing", IF(COUNTA(J767:J769) = 0, "Not Tested", "Success")))</f>
        <v>Not Tested</v>
      </c>
      <c r="K764" s="402"/>
      <c r="L764" s="152"/>
      <c r="M764" s="258"/>
      <c r="N764" s="258"/>
      <c r="O764" s="258"/>
      <c r="P764" s="258"/>
      <c r="Q764" s="258"/>
      <c r="R764" s="258"/>
      <c r="S764" s="258"/>
      <c r="T764" s="258"/>
      <c r="U764" s="258"/>
      <c r="V764" s="258"/>
      <c r="W764" s="258"/>
      <c r="X764" s="258"/>
      <c r="Y764" s="258"/>
      <c r="Z764" s="258"/>
    </row>
    <row r="765" spans="1:26">
      <c r="A765" s="416" t="s">
        <v>92</v>
      </c>
      <c r="B765" s="417" t="s">
        <v>93</v>
      </c>
      <c r="C765" s="417" t="s">
        <v>94</v>
      </c>
      <c r="D765" s="418" t="s">
        <v>95</v>
      </c>
      <c r="E765" s="411"/>
      <c r="F765" s="412"/>
      <c r="G765" s="418" t="s">
        <v>96</v>
      </c>
      <c r="H765" s="411"/>
      <c r="I765" s="412"/>
      <c r="J765" s="408" t="s">
        <v>97</v>
      </c>
      <c r="K765" s="409"/>
      <c r="L765" s="402"/>
      <c r="M765" s="258"/>
      <c r="N765" s="258"/>
      <c r="O765" s="258"/>
      <c r="P765" s="258"/>
      <c r="Q765" s="258"/>
      <c r="R765" s="258"/>
      <c r="S765" s="258"/>
      <c r="T765" s="258"/>
      <c r="U765" s="258"/>
      <c r="V765" s="258"/>
      <c r="W765" s="258"/>
      <c r="X765" s="258"/>
      <c r="Y765" s="258"/>
      <c r="Z765" s="258"/>
    </row>
    <row r="766" spans="1:26">
      <c r="A766" s="399"/>
      <c r="B766" s="412"/>
      <c r="C766" s="412"/>
      <c r="D766" s="202" t="s">
        <v>98</v>
      </c>
      <c r="E766" s="203" t="s">
        <v>99</v>
      </c>
      <c r="F766" s="203" t="s">
        <v>100</v>
      </c>
      <c r="G766" s="202" t="s">
        <v>98</v>
      </c>
      <c r="H766" s="120" t="s">
        <v>99</v>
      </c>
      <c r="I766" s="204" t="s">
        <v>100</v>
      </c>
      <c r="J766" s="75" t="s">
        <v>98</v>
      </c>
      <c r="K766" s="153" t="s">
        <v>99</v>
      </c>
      <c r="L766" s="153" t="s">
        <v>100</v>
      </c>
      <c r="M766" s="258"/>
      <c r="N766" s="258"/>
      <c r="O766" s="258"/>
      <c r="P766" s="258"/>
      <c r="Q766" s="258"/>
      <c r="R766" s="258"/>
      <c r="S766" s="258"/>
      <c r="T766" s="258"/>
      <c r="U766" s="258"/>
      <c r="V766" s="258"/>
      <c r="W766" s="258"/>
      <c r="X766" s="258"/>
      <c r="Y766" s="258"/>
      <c r="Z766" s="258"/>
    </row>
    <row r="767" spans="1:26" ht="45">
      <c r="A767" s="173">
        <v>1</v>
      </c>
      <c r="B767" s="174" t="s">
        <v>1878</v>
      </c>
      <c r="C767" s="175" t="s">
        <v>1879</v>
      </c>
      <c r="D767" s="241"/>
      <c r="E767" s="242"/>
      <c r="F767" s="242"/>
      <c r="G767" s="82" t="s">
        <v>79</v>
      </c>
      <c r="H767" s="271" t="s">
        <v>1862</v>
      </c>
      <c r="I767" s="243"/>
      <c r="J767" s="80"/>
      <c r="K767" s="158"/>
      <c r="L767" s="159"/>
      <c r="M767" s="258"/>
      <c r="N767" s="258"/>
      <c r="O767" s="258"/>
      <c r="P767" s="258"/>
      <c r="Q767" s="258"/>
      <c r="R767" s="258"/>
      <c r="S767" s="258"/>
      <c r="T767" s="258"/>
      <c r="U767" s="258"/>
      <c r="V767" s="258"/>
      <c r="W767" s="258"/>
      <c r="X767" s="258"/>
      <c r="Y767" s="258"/>
      <c r="Z767" s="258"/>
    </row>
    <row r="768" spans="1:26" ht="30">
      <c r="A768" s="173">
        <v>2</v>
      </c>
      <c r="B768" s="245" t="s">
        <v>148</v>
      </c>
      <c r="C768" s="246" t="s">
        <v>149</v>
      </c>
      <c r="D768" s="241"/>
      <c r="E768" s="242"/>
      <c r="F768" s="242"/>
      <c r="G768" s="82" t="s">
        <v>79</v>
      </c>
      <c r="H768" s="271" t="s">
        <v>1862</v>
      </c>
      <c r="I768" s="243"/>
      <c r="J768" s="80"/>
      <c r="K768" s="158"/>
      <c r="L768" s="159"/>
      <c r="M768" s="258"/>
      <c r="N768" s="258"/>
      <c r="O768" s="258"/>
      <c r="P768" s="258"/>
      <c r="Q768" s="258"/>
      <c r="R768" s="258"/>
      <c r="S768" s="258"/>
      <c r="T768" s="258"/>
      <c r="U768" s="258"/>
      <c r="V768" s="258"/>
      <c r="W768" s="258"/>
      <c r="X768" s="258"/>
      <c r="Y768" s="258"/>
      <c r="Z768" s="258"/>
    </row>
    <row r="769" spans="1:26" ht="60">
      <c r="A769" s="173">
        <v>3</v>
      </c>
      <c r="B769" s="245" t="s">
        <v>150</v>
      </c>
      <c r="C769" s="176" t="s">
        <v>1880</v>
      </c>
      <c r="D769" s="241"/>
      <c r="E769" s="242"/>
      <c r="F769" s="242"/>
      <c r="G769" s="82" t="s">
        <v>79</v>
      </c>
      <c r="H769" s="271" t="s">
        <v>1862</v>
      </c>
      <c r="I769" s="243"/>
      <c r="J769" s="80"/>
      <c r="K769" s="158"/>
      <c r="L769" s="159"/>
      <c r="M769" s="258"/>
      <c r="N769" s="258"/>
      <c r="O769" s="258"/>
      <c r="P769" s="258"/>
      <c r="Q769" s="258"/>
      <c r="R769" s="258"/>
      <c r="S769" s="258"/>
      <c r="T769" s="258"/>
      <c r="U769" s="258"/>
      <c r="V769" s="258"/>
      <c r="W769" s="258"/>
      <c r="X769" s="258"/>
      <c r="Y769" s="258"/>
      <c r="Z769" s="258"/>
    </row>
    <row r="770" spans="1:26">
      <c r="A770" s="1"/>
      <c r="B770" s="1"/>
      <c r="C770" s="1"/>
      <c r="D770" s="1"/>
      <c r="E770" s="1"/>
      <c r="F770" s="1"/>
      <c r="G770" s="1"/>
      <c r="H770" s="177"/>
      <c r="I770" s="1"/>
      <c r="J770" s="1"/>
      <c r="K770" s="1"/>
      <c r="L770" s="1"/>
      <c r="M770" s="1"/>
      <c r="N770" s="1"/>
      <c r="O770" s="1"/>
      <c r="P770" s="1"/>
      <c r="Q770" s="1"/>
      <c r="R770" s="1"/>
      <c r="S770" s="1"/>
      <c r="T770" s="1"/>
      <c r="U770" s="1"/>
      <c r="V770" s="1"/>
      <c r="W770" s="1"/>
      <c r="X770" s="1"/>
      <c r="Y770" s="1"/>
      <c r="Z770" s="1"/>
    </row>
    <row r="771" spans="1:26" ht="19.5" customHeight="1">
      <c r="A771" s="1"/>
      <c r="B771" s="1"/>
      <c r="C771" s="1"/>
      <c r="D771" s="1"/>
      <c r="E771" s="1"/>
      <c r="F771" s="1"/>
      <c r="G771" s="1"/>
      <c r="H771" s="177"/>
      <c r="I771" s="1"/>
      <c r="J771" s="1"/>
      <c r="K771" s="1"/>
      <c r="L771" s="1"/>
      <c r="M771" s="1"/>
      <c r="N771" s="1"/>
      <c r="O771" s="1"/>
      <c r="P771" s="1"/>
      <c r="Q771" s="1"/>
      <c r="R771" s="1"/>
      <c r="S771" s="1"/>
      <c r="T771" s="1"/>
      <c r="U771" s="1"/>
      <c r="V771" s="1"/>
      <c r="W771" s="1"/>
      <c r="X771" s="1"/>
      <c r="Y771" s="1"/>
      <c r="Z771" s="1"/>
    </row>
    <row r="772" spans="1:26" ht="25.5">
      <c r="A772" s="162" t="s">
        <v>1881</v>
      </c>
      <c r="B772" s="163" t="s">
        <v>1882</v>
      </c>
      <c r="C772" s="146"/>
      <c r="D772" s="68"/>
      <c r="E772" s="148"/>
      <c r="F772" s="148"/>
      <c r="G772" s="68"/>
      <c r="H772" s="254"/>
      <c r="I772" s="67"/>
      <c r="J772" s="68"/>
      <c r="K772" s="147"/>
      <c r="L772" s="148"/>
      <c r="M772" s="1"/>
      <c r="N772" s="1"/>
      <c r="O772" s="1"/>
      <c r="P772" s="1"/>
      <c r="Q772" s="1"/>
      <c r="R772" s="1"/>
      <c r="S772" s="1"/>
      <c r="T772" s="1"/>
      <c r="U772" s="1"/>
      <c r="V772" s="1"/>
      <c r="W772" s="1"/>
      <c r="X772" s="1"/>
      <c r="Y772" s="1"/>
      <c r="Z772" s="1"/>
    </row>
    <row r="773" spans="1:26">
      <c r="A773" s="1"/>
      <c r="B773" s="1"/>
      <c r="C773" s="1"/>
      <c r="D773" s="1"/>
      <c r="E773" s="1"/>
      <c r="F773" s="1"/>
      <c r="G773" s="1"/>
      <c r="H773" s="177"/>
      <c r="I773" s="1"/>
      <c r="J773" s="1"/>
      <c r="K773" s="1"/>
      <c r="L773" s="1"/>
      <c r="M773" s="1"/>
      <c r="N773" s="1"/>
      <c r="O773" s="1"/>
      <c r="P773" s="1"/>
      <c r="Q773" s="1"/>
      <c r="R773" s="1"/>
      <c r="S773" s="1"/>
      <c r="T773" s="1"/>
      <c r="U773" s="1"/>
      <c r="V773" s="1"/>
      <c r="W773" s="1"/>
      <c r="X773" s="1"/>
      <c r="Y773" s="1"/>
      <c r="Z773" s="1"/>
    </row>
    <row r="774" spans="1:26">
      <c r="A774" s="104" t="s">
        <v>90</v>
      </c>
      <c r="B774" s="270" t="s">
        <v>1883</v>
      </c>
      <c r="C774" s="263" t="s">
        <v>85</v>
      </c>
      <c r="D774" s="422" t="str">
        <f>IF(COUNTIF(E777:E779, "Failed") &gt; 0, "Failed", IF(COUNTA(E777:E779) = 0, "Not Tested", "Success"))</f>
        <v>Not Tested</v>
      </c>
      <c r="E774" s="412"/>
      <c r="F774" s="272" t="s">
        <v>86</v>
      </c>
      <c r="G774" s="401" t="str">
        <f>IF(COUNTIF(G777:G779, "Failed") &gt; 0, "Failed", IF(COUNTIF(G777:G779, "Need Testing") &gt; 0, "Need Testing", IF(COUNTA(G777:G779) = 0, "Not Tested", "Success")))</f>
        <v>Success</v>
      </c>
      <c r="H774" s="402"/>
      <c r="I774" s="263" t="s">
        <v>87</v>
      </c>
      <c r="J774" s="401" t="str">
        <f>IF(COUNTIF(J777:J779, "Failed") &gt; 0, "Failed", IF(COUNTIF(J777:J779, "Need Testing") &gt; 0, "Need Testing", IF(COUNTA(J777:J779) = 0, "Not Tested", "Success")))</f>
        <v>Not Tested</v>
      </c>
      <c r="K774" s="402"/>
      <c r="L774" s="152"/>
      <c r="M774" s="258"/>
      <c r="N774" s="258"/>
      <c r="O774" s="258"/>
      <c r="P774" s="258"/>
      <c r="Q774" s="258"/>
      <c r="R774" s="258"/>
      <c r="S774" s="258"/>
      <c r="T774" s="258"/>
      <c r="U774" s="258"/>
      <c r="V774" s="258"/>
      <c r="W774" s="258"/>
      <c r="X774" s="258"/>
      <c r="Y774" s="258"/>
      <c r="Z774" s="258"/>
    </row>
    <row r="775" spans="1:26">
      <c r="A775" s="416" t="s">
        <v>92</v>
      </c>
      <c r="B775" s="417" t="s">
        <v>93</v>
      </c>
      <c r="C775" s="417" t="s">
        <v>94</v>
      </c>
      <c r="D775" s="418" t="s">
        <v>95</v>
      </c>
      <c r="E775" s="411"/>
      <c r="F775" s="412"/>
      <c r="G775" s="418" t="s">
        <v>96</v>
      </c>
      <c r="H775" s="411"/>
      <c r="I775" s="412"/>
      <c r="J775" s="408" t="s">
        <v>97</v>
      </c>
      <c r="K775" s="409"/>
      <c r="L775" s="402"/>
      <c r="M775" s="258"/>
      <c r="N775" s="258"/>
      <c r="O775" s="258"/>
      <c r="P775" s="258"/>
      <c r="Q775" s="258"/>
      <c r="R775" s="258"/>
      <c r="S775" s="258"/>
      <c r="T775" s="258"/>
      <c r="U775" s="258"/>
      <c r="V775" s="258"/>
      <c r="W775" s="258"/>
      <c r="X775" s="258"/>
      <c r="Y775" s="258"/>
      <c r="Z775" s="258"/>
    </row>
    <row r="776" spans="1:26">
      <c r="A776" s="399"/>
      <c r="B776" s="412"/>
      <c r="C776" s="412"/>
      <c r="D776" s="202" t="s">
        <v>98</v>
      </c>
      <c r="E776" s="203" t="s">
        <v>99</v>
      </c>
      <c r="F776" s="203" t="s">
        <v>100</v>
      </c>
      <c r="G776" s="202" t="s">
        <v>98</v>
      </c>
      <c r="H776" s="120" t="s">
        <v>99</v>
      </c>
      <c r="I776" s="204" t="s">
        <v>100</v>
      </c>
      <c r="J776" s="75" t="s">
        <v>98</v>
      </c>
      <c r="K776" s="153" t="s">
        <v>99</v>
      </c>
      <c r="L776" s="153" t="s">
        <v>100</v>
      </c>
      <c r="M776" s="258"/>
      <c r="N776" s="258"/>
      <c r="O776" s="258"/>
      <c r="P776" s="258"/>
      <c r="Q776" s="258"/>
      <c r="R776" s="258"/>
      <c r="S776" s="258"/>
      <c r="T776" s="258"/>
      <c r="U776" s="258"/>
      <c r="V776" s="258"/>
      <c r="W776" s="258"/>
      <c r="X776" s="258"/>
      <c r="Y776" s="258"/>
      <c r="Z776" s="258"/>
    </row>
    <row r="777" spans="1:26" ht="45">
      <c r="A777" s="173">
        <v>1</v>
      </c>
      <c r="B777" s="174" t="s">
        <v>1884</v>
      </c>
      <c r="C777" s="175" t="s">
        <v>1885</v>
      </c>
      <c r="D777" s="241"/>
      <c r="E777" s="242"/>
      <c r="F777" s="242"/>
      <c r="G777" s="82" t="s">
        <v>79</v>
      </c>
      <c r="H777" s="271" t="s">
        <v>1886</v>
      </c>
      <c r="I777" s="243"/>
      <c r="J777" s="80"/>
      <c r="K777" s="158"/>
      <c r="L777" s="159"/>
      <c r="M777" s="258"/>
      <c r="N777" s="258"/>
      <c r="O777" s="258"/>
      <c r="P777" s="258"/>
      <c r="Q777" s="258"/>
      <c r="R777" s="258"/>
      <c r="S777" s="258"/>
      <c r="T777" s="258"/>
      <c r="U777" s="258"/>
      <c r="V777" s="258"/>
      <c r="W777" s="258"/>
      <c r="X777" s="258"/>
      <c r="Y777" s="258"/>
      <c r="Z777" s="258"/>
    </row>
    <row r="778" spans="1:26" ht="30">
      <c r="A778" s="173">
        <v>2</v>
      </c>
      <c r="B778" s="245" t="s">
        <v>148</v>
      </c>
      <c r="C778" s="246" t="s">
        <v>149</v>
      </c>
      <c r="D778" s="241"/>
      <c r="E778" s="242"/>
      <c r="F778" s="242"/>
      <c r="G778" s="82" t="s">
        <v>79</v>
      </c>
      <c r="H778" s="271" t="s">
        <v>1886</v>
      </c>
      <c r="I778" s="243"/>
      <c r="J778" s="80"/>
      <c r="K778" s="158"/>
      <c r="L778" s="159"/>
      <c r="M778" s="258"/>
      <c r="N778" s="258"/>
      <c r="O778" s="258"/>
      <c r="P778" s="258"/>
      <c r="Q778" s="258"/>
      <c r="R778" s="258"/>
      <c r="S778" s="258"/>
      <c r="T778" s="258"/>
      <c r="U778" s="258"/>
      <c r="V778" s="258"/>
      <c r="W778" s="258"/>
      <c r="X778" s="258"/>
      <c r="Y778" s="258"/>
      <c r="Z778" s="258"/>
    </row>
    <row r="779" spans="1:26" ht="60">
      <c r="A779" s="173">
        <v>3</v>
      </c>
      <c r="B779" s="174" t="s">
        <v>1887</v>
      </c>
      <c r="C779" s="176" t="s">
        <v>1888</v>
      </c>
      <c r="D779" s="241"/>
      <c r="E779" s="242"/>
      <c r="F779" s="242"/>
      <c r="G779" s="82" t="s">
        <v>79</v>
      </c>
      <c r="H779" s="271" t="s">
        <v>1886</v>
      </c>
      <c r="I779" s="243"/>
      <c r="J779" s="80"/>
      <c r="K779" s="158"/>
      <c r="L779" s="159"/>
      <c r="M779" s="258"/>
      <c r="N779" s="258"/>
      <c r="O779" s="258"/>
      <c r="P779" s="258"/>
      <c r="Q779" s="258"/>
      <c r="R779" s="258"/>
      <c r="S779" s="258"/>
      <c r="T779" s="258"/>
      <c r="U779" s="258"/>
      <c r="V779" s="258"/>
      <c r="W779" s="258"/>
      <c r="X779" s="258"/>
      <c r="Y779" s="258"/>
      <c r="Z779" s="258"/>
    </row>
    <row r="780" spans="1:26">
      <c r="A780" s="1"/>
      <c r="B780" s="1"/>
      <c r="C780" s="1"/>
      <c r="D780" s="1"/>
      <c r="E780" s="1"/>
      <c r="F780" s="1"/>
      <c r="G780" s="1"/>
      <c r="H780" s="177"/>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77"/>
      <c r="I781" s="1"/>
      <c r="J781" s="1"/>
      <c r="K781" s="1"/>
      <c r="L781" s="1"/>
      <c r="M781" s="1"/>
      <c r="N781" s="1"/>
      <c r="O781" s="1"/>
      <c r="P781" s="1"/>
      <c r="Q781" s="1"/>
      <c r="R781" s="1"/>
      <c r="S781" s="1"/>
      <c r="T781" s="1"/>
      <c r="U781" s="1"/>
      <c r="V781" s="1"/>
      <c r="W781" s="1"/>
      <c r="X781" s="1"/>
      <c r="Y781" s="1"/>
      <c r="Z781" s="1"/>
    </row>
    <row r="782" spans="1:26" ht="25.5">
      <c r="A782" s="162" t="s">
        <v>1889</v>
      </c>
      <c r="B782" s="163" t="s">
        <v>1890</v>
      </c>
      <c r="C782" s="146"/>
      <c r="D782" s="68"/>
      <c r="E782" s="148"/>
      <c r="F782" s="148"/>
      <c r="G782" s="68"/>
      <c r="H782" s="254"/>
      <c r="I782" s="67"/>
      <c r="J782" s="68"/>
      <c r="K782" s="147"/>
      <c r="L782" s="148"/>
      <c r="M782" s="1"/>
      <c r="N782" s="1"/>
      <c r="O782" s="1"/>
      <c r="P782" s="1"/>
      <c r="Q782" s="1"/>
      <c r="R782" s="1"/>
      <c r="S782" s="1"/>
      <c r="T782" s="1"/>
      <c r="U782" s="1"/>
      <c r="V782" s="1"/>
      <c r="W782" s="1"/>
      <c r="X782" s="1"/>
      <c r="Y782" s="1"/>
      <c r="Z782" s="1"/>
    </row>
    <row r="783" spans="1:26">
      <c r="A783" s="1"/>
      <c r="B783" s="1"/>
      <c r="C783" s="1"/>
      <c r="D783" s="1"/>
      <c r="E783" s="1"/>
      <c r="F783" s="1"/>
      <c r="G783" s="1"/>
      <c r="H783" s="177"/>
      <c r="I783" s="1"/>
      <c r="J783" s="1"/>
      <c r="K783" s="1"/>
      <c r="L783" s="1"/>
      <c r="M783" s="1"/>
      <c r="N783" s="1"/>
      <c r="O783" s="1"/>
      <c r="P783" s="1"/>
      <c r="Q783" s="1"/>
      <c r="R783" s="1"/>
      <c r="S783" s="1"/>
      <c r="T783" s="1"/>
      <c r="U783" s="1"/>
      <c r="V783" s="1"/>
      <c r="W783" s="1"/>
      <c r="X783" s="1"/>
      <c r="Y783" s="1"/>
      <c r="Z783" s="1"/>
    </row>
    <row r="784" spans="1:26" ht="30">
      <c r="A784" s="104" t="s">
        <v>90</v>
      </c>
      <c r="B784" s="270" t="s">
        <v>1891</v>
      </c>
      <c r="C784" s="263" t="s">
        <v>85</v>
      </c>
      <c r="D784" s="422" t="str">
        <f>IF(COUNTIF(E787:E789, "Failed") &gt; 0, "Failed", IF(COUNTA(E787:E789) = 0, "Not Tested", "Success"))</f>
        <v>Not Tested</v>
      </c>
      <c r="E784" s="412"/>
      <c r="F784" s="272" t="s">
        <v>86</v>
      </c>
      <c r="G784" s="401" t="str">
        <f>IF(COUNTIF(G787:G789, "Failed") &gt; 0, "Failed", IF(COUNTIF(G787:G789, "Need Testing") &gt; 0, "Need Testing", IF(COUNTA(G787:G789) = 0, "Not Tested", "Success")))</f>
        <v>Success</v>
      </c>
      <c r="H784" s="402"/>
      <c r="I784" s="263" t="s">
        <v>87</v>
      </c>
      <c r="J784" s="401" t="str">
        <f>IF(COUNTIF(J787:J789, "Failed") &gt; 0, "Failed", IF(COUNTIF(J787:J789, "Need Testing") &gt; 0, "Need Testing", IF(COUNTA(J787:J789) = 0, "Not Tested", "Success")))</f>
        <v>Not Tested</v>
      </c>
      <c r="K784" s="402"/>
      <c r="L784" s="152"/>
      <c r="M784" s="258"/>
      <c r="N784" s="258"/>
      <c r="O784" s="258"/>
      <c r="P784" s="258"/>
      <c r="Q784" s="258"/>
      <c r="R784" s="258"/>
      <c r="S784" s="258"/>
      <c r="T784" s="258"/>
      <c r="U784" s="258"/>
      <c r="V784" s="258"/>
      <c r="W784" s="258"/>
      <c r="X784" s="258"/>
      <c r="Y784" s="258"/>
      <c r="Z784" s="258"/>
    </row>
    <row r="785" spans="1:26">
      <c r="A785" s="416" t="s">
        <v>92</v>
      </c>
      <c r="B785" s="417" t="s">
        <v>93</v>
      </c>
      <c r="C785" s="417" t="s">
        <v>94</v>
      </c>
      <c r="D785" s="418" t="s">
        <v>95</v>
      </c>
      <c r="E785" s="411"/>
      <c r="F785" s="412"/>
      <c r="G785" s="418" t="s">
        <v>96</v>
      </c>
      <c r="H785" s="411"/>
      <c r="I785" s="412"/>
      <c r="J785" s="408" t="s">
        <v>97</v>
      </c>
      <c r="K785" s="409"/>
      <c r="L785" s="402"/>
      <c r="M785" s="258"/>
      <c r="N785" s="258"/>
      <c r="O785" s="258"/>
      <c r="P785" s="258"/>
      <c r="Q785" s="258"/>
      <c r="R785" s="258"/>
      <c r="S785" s="258"/>
      <c r="T785" s="258"/>
      <c r="U785" s="258"/>
      <c r="V785" s="258"/>
      <c r="W785" s="258"/>
      <c r="X785" s="258"/>
      <c r="Y785" s="258"/>
      <c r="Z785" s="258"/>
    </row>
    <row r="786" spans="1:26">
      <c r="A786" s="399"/>
      <c r="B786" s="412"/>
      <c r="C786" s="412"/>
      <c r="D786" s="202" t="s">
        <v>98</v>
      </c>
      <c r="E786" s="203" t="s">
        <v>99</v>
      </c>
      <c r="F786" s="203" t="s">
        <v>100</v>
      </c>
      <c r="G786" s="202" t="s">
        <v>98</v>
      </c>
      <c r="H786" s="120" t="s">
        <v>99</v>
      </c>
      <c r="I786" s="204" t="s">
        <v>100</v>
      </c>
      <c r="J786" s="75" t="s">
        <v>98</v>
      </c>
      <c r="K786" s="153" t="s">
        <v>99</v>
      </c>
      <c r="L786" s="153" t="s">
        <v>100</v>
      </c>
      <c r="M786" s="258"/>
      <c r="N786" s="258"/>
      <c r="O786" s="258"/>
      <c r="P786" s="258"/>
      <c r="Q786" s="258"/>
      <c r="R786" s="258"/>
      <c r="S786" s="258"/>
      <c r="T786" s="258"/>
      <c r="U786" s="258"/>
      <c r="V786" s="258"/>
      <c r="W786" s="258"/>
      <c r="X786" s="258"/>
      <c r="Y786" s="258"/>
      <c r="Z786" s="258"/>
    </row>
    <row r="787" spans="1:26" ht="60">
      <c r="A787" s="173">
        <v>1</v>
      </c>
      <c r="B787" s="174" t="s">
        <v>1892</v>
      </c>
      <c r="C787" s="175" t="s">
        <v>1893</v>
      </c>
      <c r="D787" s="241"/>
      <c r="E787" s="242"/>
      <c r="F787" s="242"/>
      <c r="G787" s="82" t="s">
        <v>79</v>
      </c>
      <c r="H787" s="271" t="s">
        <v>1886</v>
      </c>
      <c r="I787" s="243"/>
      <c r="J787" s="80"/>
      <c r="K787" s="158"/>
      <c r="L787" s="159"/>
      <c r="M787" s="258"/>
      <c r="N787" s="258"/>
      <c r="O787" s="258"/>
      <c r="P787" s="258"/>
      <c r="Q787" s="258"/>
      <c r="R787" s="258"/>
      <c r="S787" s="258"/>
      <c r="T787" s="258"/>
      <c r="U787" s="258"/>
      <c r="V787" s="258"/>
      <c r="W787" s="258"/>
      <c r="X787" s="258"/>
      <c r="Y787" s="258"/>
      <c r="Z787" s="258"/>
    </row>
    <row r="788" spans="1:26" ht="30">
      <c r="A788" s="173">
        <v>2</v>
      </c>
      <c r="B788" s="245" t="s">
        <v>148</v>
      </c>
      <c r="C788" s="246" t="s">
        <v>149</v>
      </c>
      <c r="D788" s="241"/>
      <c r="E788" s="242"/>
      <c r="F788" s="242"/>
      <c r="G788" s="82" t="s">
        <v>79</v>
      </c>
      <c r="H788" s="271" t="s">
        <v>1886</v>
      </c>
      <c r="I788" s="243"/>
      <c r="J788" s="80"/>
      <c r="K788" s="158"/>
      <c r="L788" s="159"/>
      <c r="M788" s="258"/>
      <c r="N788" s="258"/>
      <c r="O788" s="258"/>
      <c r="P788" s="258"/>
      <c r="Q788" s="258"/>
      <c r="R788" s="258"/>
      <c r="S788" s="258"/>
      <c r="T788" s="258"/>
      <c r="U788" s="258"/>
      <c r="V788" s="258"/>
      <c r="W788" s="258"/>
      <c r="X788" s="258"/>
      <c r="Y788" s="258"/>
      <c r="Z788" s="258"/>
    </row>
    <row r="789" spans="1:26" ht="60">
      <c r="A789" s="173">
        <v>3</v>
      </c>
      <c r="B789" s="174" t="s">
        <v>1887</v>
      </c>
      <c r="C789" s="176" t="s">
        <v>1894</v>
      </c>
      <c r="D789" s="241"/>
      <c r="E789" s="242"/>
      <c r="F789" s="242"/>
      <c r="G789" s="82" t="s">
        <v>79</v>
      </c>
      <c r="H789" s="271" t="s">
        <v>1886</v>
      </c>
      <c r="I789" s="243"/>
      <c r="J789" s="80"/>
      <c r="K789" s="158"/>
      <c r="L789" s="159"/>
      <c r="M789" s="258"/>
      <c r="N789" s="258"/>
      <c r="O789" s="258"/>
      <c r="P789" s="258"/>
      <c r="Q789" s="258"/>
      <c r="R789" s="258"/>
      <c r="S789" s="258"/>
      <c r="T789" s="258"/>
      <c r="U789" s="258"/>
      <c r="V789" s="258"/>
      <c r="W789" s="258"/>
      <c r="X789" s="258"/>
      <c r="Y789" s="258"/>
      <c r="Z789" s="258"/>
    </row>
    <row r="790" spans="1:26">
      <c r="A790" s="1"/>
      <c r="B790" s="1"/>
      <c r="C790" s="1"/>
      <c r="D790" s="1"/>
      <c r="E790" s="1"/>
      <c r="F790" s="1"/>
      <c r="G790" s="1"/>
      <c r="H790" s="177"/>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77"/>
      <c r="I791" s="1"/>
      <c r="J791" s="1"/>
      <c r="K791" s="1"/>
      <c r="L791" s="1"/>
      <c r="M791" s="1"/>
      <c r="N791" s="1"/>
      <c r="O791" s="1"/>
      <c r="P791" s="1"/>
      <c r="Q791" s="1"/>
      <c r="R791" s="1"/>
      <c r="S791" s="1"/>
      <c r="T791" s="1"/>
      <c r="U791" s="1"/>
      <c r="V791" s="1"/>
      <c r="W791" s="1"/>
      <c r="X791" s="1"/>
      <c r="Y791" s="1"/>
      <c r="Z791" s="1"/>
    </row>
    <row r="792" spans="1:26" ht="25.5">
      <c r="A792" s="162" t="s">
        <v>1895</v>
      </c>
      <c r="B792" s="163" t="s">
        <v>1896</v>
      </c>
      <c r="C792" s="146"/>
      <c r="D792" s="68"/>
      <c r="E792" s="148"/>
      <c r="F792" s="148"/>
      <c r="G792" s="68"/>
      <c r="H792" s="254"/>
      <c r="I792" s="67"/>
      <c r="J792" s="68"/>
      <c r="K792" s="147"/>
      <c r="L792" s="148"/>
      <c r="M792" s="1"/>
      <c r="N792" s="1"/>
      <c r="O792" s="1"/>
      <c r="P792" s="1"/>
      <c r="Q792" s="1"/>
      <c r="R792" s="1"/>
      <c r="S792" s="1"/>
      <c r="T792" s="1"/>
      <c r="U792" s="1"/>
      <c r="V792" s="1"/>
      <c r="W792" s="1"/>
      <c r="X792" s="1"/>
      <c r="Y792" s="1"/>
      <c r="Z792" s="1"/>
    </row>
    <row r="793" spans="1:26">
      <c r="A793" s="1"/>
      <c r="B793" s="1"/>
      <c r="C793" s="1"/>
      <c r="D793" s="1"/>
      <c r="E793" s="1"/>
      <c r="F793" s="1"/>
      <c r="G793" s="1"/>
      <c r="H793" s="177"/>
      <c r="I793" s="1"/>
      <c r="J793" s="1"/>
      <c r="K793" s="1"/>
      <c r="L793" s="1"/>
      <c r="M793" s="1"/>
      <c r="N793" s="1"/>
      <c r="O793" s="1"/>
      <c r="P793" s="1"/>
      <c r="Q793" s="1"/>
      <c r="R793" s="1"/>
      <c r="S793" s="1"/>
      <c r="T793" s="1"/>
      <c r="U793" s="1"/>
      <c r="V793" s="1"/>
      <c r="W793" s="1"/>
      <c r="X793" s="1"/>
      <c r="Y793" s="1"/>
      <c r="Z793" s="1"/>
    </row>
    <row r="794" spans="1:26">
      <c r="A794" s="104" t="s">
        <v>90</v>
      </c>
      <c r="B794" s="270" t="s">
        <v>1877</v>
      </c>
      <c r="C794" s="263" t="s">
        <v>85</v>
      </c>
      <c r="D794" s="422" t="str">
        <f>IF(COUNTIF(E797:E799, "Failed") &gt; 0, "Failed", IF(COUNTA(E797:E799) = 0, "Not Tested", "Success"))</f>
        <v>Not Tested</v>
      </c>
      <c r="E794" s="412"/>
      <c r="F794" s="272" t="s">
        <v>86</v>
      </c>
      <c r="G794" s="401" t="str">
        <f>IF(COUNTIF(G797:G799, "Failed") &gt; 0, "Failed", IF(COUNTIF(G797:G799, "Need Testing") &gt; 0, "Need Testing", IF(COUNTA(G797:G799) = 0, "Not Tested", "Success")))</f>
        <v>Success</v>
      </c>
      <c r="H794" s="402"/>
      <c r="I794" s="263" t="s">
        <v>87</v>
      </c>
      <c r="J794" s="401" t="str">
        <f>IF(COUNTIF(J797:J799, "Failed") &gt; 0, "Failed", IF(COUNTIF(J797:J799, "Need Testing") &gt; 0, "Need Testing", IF(COUNTA(J797:J799) = 0, "Not Tested", "Success")))</f>
        <v>Not Tested</v>
      </c>
      <c r="K794" s="402"/>
      <c r="L794" s="152"/>
      <c r="M794" s="258"/>
      <c r="N794" s="258"/>
      <c r="O794" s="258"/>
      <c r="P794" s="258"/>
      <c r="Q794" s="258"/>
      <c r="R794" s="258"/>
      <c r="S794" s="258"/>
      <c r="T794" s="258"/>
      <c r="U794" s="258"/>
      <c r="V794" s="258"/>
      <c r="W794" s="258"/>
      <c r="X794" s="258"/>
      <c r="Y794" s="258"/>
      <c r="Z794" s="258"/>
    </row>
    <row r="795" spans="1:26">
      <c r="A795" s="416" t="s">
        <v>92</v>
      </c>
      <c r="B795" s="417" t="s">
        <v>93</v>
      </c>
      <c r="C795" s="417" t="s">
        <v>94</v>
      </c>
      <c r="D795" s="418" t="s">
        <v>95</v>
      </c>
      <c r="E795" s="411"/>
      <c r="F795" s="412"/>
      <c r="G795" s="418" t="s">
        <v>96</v>
      </c>
      <c r="H795" s="411"/>
      <c r="I795" s="412"/>
      <c r="J795" s="408" t="s">
        <v>97</v>
      </c>
      <c r="K795" s="409"/>
      <c r="L795" s="402"/>
      <c r="M795" s="258"/>
      <c r="N795" s="258"/>
      <c r="O795" s="258"/>
      <c r="P795" s="258"/>
      <c r="Q795" s="258"/>
      <c r="R795" s="258"/>
      <c r="S795" s="258"/>
      <c r="T795" s="258"/>
      <c r="U795" s="258"/>
      <c r="V795" s="258"/>
      <c r="W795" s="258"/>
      <c r="X795" s="258"/>
      <c r="Y795" s="258"/>
      <c r="Z795" s="258"/>
    </row>
    <row r="796" spans="1:26">
      <c r="A796" s="399"/>
      <c r="B796" s="412"/>
      <c r="C796" s="412"/>
      <c r="D796" s="202" t="s">
        <v>98</v>
      </c>
      <c r="E796" s="203" t="s">
        <v>99</v>
      </c>
      <c r="F796" s="203" t="s">
        <v>100</v>
      </c>
      <c r="G796" s="202" t="s">
        <v>98</v>
      </c>
      <c r="H796" s="120" t="s">
        <v>99</v>
      </c>
      <c r="I796" s="204" t="s">
        <v>100</v>
      </c>
      <c r="J796" s="75" t="s">
        <v>98</v>
      </c>
      <c r="K796" s="153" t="s">
        <v>99</v>
      </c>
      <c r="L796" s="153" t="s">
        <v>100</v>
      </c>
      <c r="M796" s="258"/>
      <c r="N796" s="258"/>
      <c r="O796" s="258"/>
      <c r="P796" s="258"/>
      <c r="Q796" s="258"/>
      <c r="R796" s="258"/>
      <c r="S796" s="258"/>
      <c r="T796" s="258"/>
      <c r="U796" s="258"/>
      <c r="V796" s="258"/>
      <c r="W796" s="258"/>
      <c r="X796" s="258"/>
      <c r="Y796" s="258"/>
      <c r="Z796" s="258"/>
    </row>
    <row r="797" spans="1:26" ht="45">
      <c r="A797" s="173">
        <v>1</v>
      </c>
      <c r="B797" s="174" t="s">
        <v>1878</v>
      </c>
      <c r="C797" s="175" t="s">
        <v>1879</v>
      </c>
      <c r="D797" s="241"/>
      <c r="E797" s="242"/>
      <c r="F797" s="242"/>
      <c r="G797" s="82" t="s">
        <v>79</v>
      </c>
      <c r="H797" s="271" t="s">
        <v>1886</v>
      </c>
      <c r="I797" s="243"/>
      <c r="J797" s="80"/>
      <c r="K797" s="158"/>
      <c r="L797" s="159"/>
      <c r="M797" s="258"/>
      <c r="N797" s="258"/>
      <c r="O797" s="258"/>
      <c r="P797" s="258"/>
      <c r="Q797" s="258"/>
      <c r="R797" s="258"/>
      <c r="S797" s="258"/>
      <c r="T797" s="258"/>
      <c r="U797" s="258"/>
      <c r="V797" s="258"/>
      <c r="W797" s="258"/>
      <c r="X797" s="258"/>
      <c r="Y797" s="258"/>
      <c r="Z797" s="258"/>
    </row>
    <row r="798" spans="1:26" ht="30">
      <c r="A798" s="173">
        <v>2</v>
      </c>
      <c r="B798" s="245" t="s">
        <v>148</v>
      </c>
      <c r="C798" s="246" t="s">
        <v>149</v>
      </c>
      <c r="D798" s="241"/>
      <c r="E798" s="242"/>
      <c r="F798" s="242"/>
      <c r="G798" s="82" t="s">
        <v>79</v>
      </c>
      <c r="H798" s="271" t="s">
        <v>1886</v>
      </c>
      <c r="I798" s="243"/>
      <c r="J798" s="80"/>
      <c r="K798" s="158"/>
      <c r="L798" s="159"/>
      <c r="M798" s="258"/>
      <c r="N798" s="258"/>
      <c r="O798" s="258"/>
      <c r="P798" s="258"/>
      <c r="Q798" s="258"/>
      <c r="R798" s="258"/>
      <c r="S798" s="258"/>
      <c r="T798" s="258"/>
      <c r="U798" s="258"/>
      <c r="V798" s="258"/>
      <c r="W798" s="258"/>
      <c r="X798" s="258"/>
      <c r="Y798" s="258"/>
      <c r="Z798" s="258"/>
    </row>
    <row r="799" spans="1:26" ht="60">
      <c r="A799" s="173">
        <v>3</v>
      </c>
      <c r="B799" s="174" t="s">
        <v>1887</v>
      </c>
      <c r="C799" s="176" t="s">
        <v>1897</v>
      </c>
      <c r="D799" s="241"/>
      <c r="E799" s="242"/>
      <c r="F799" s="242"/>
      <c r="G799" s="82" t="s">
        <v>79</v>
      </c>
      <c r="H799" s="271" t="s">
        <v>1886</v>
      </c>
      <c r="I799" s="243"/>
      <c r="J799" s="80"/>
      <c r="K799" s="158"/>
      <c r="L799" s="159"/>
      <c r="M799" s="258"/>
      <c r="N799" s="258"/>
      <c r="O799" s="258"/>
      <c r="P799" s="258"/>
      <c r="Q799" s="258"/>
      <c r="R799" s="258"/>
      <c r="S799" s="258"/>
      <c r="T799" s="258"/>
      <c r="U799" s="258"/>
      <c r="V799" s="258"/>
      <c r="W799" s="258"/>
      <c r="X799" s="258"/>
      <c r="Y799" s="258"/>
      <c r="Z799" s="258"/>
    </row>
    <row r="800" spans="1:26">
      <c r="A800" s="1"/>
      <c r="B800" s="1"/>
      <c r="C800" s="1"/>
      <c r="D800" s="1"/>
      <c r="E800" s="1"/>
      <c r="F800" s="1"/>
      <c r="G800" s="1"/>
      <c r="H800" s="177"/>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77"/>
      <c r="I801" s="1"/>
      <c r="J801" s="1"/>
      <c r="K801" s="1"/>
      <c r="L801" s="1"/>
      <c r="M801" s="1"/>
      <c r="N801" s="1"/>
      <c r="O801" s="1"/>
      <c r="P801" s="1"/>
      <c r="Q801" s="1"/>
      <c r="R801" s="1"/>
      <c r="S801" s="1"/>
      <c r="T801" s="1"/>
      <c r="U801" s="1"/>
      <c r="V801" s="1"/>
      <c r="W801" s="1"/>
      <c r="X801" s="1"/>
      <c r="Y801" s="1"/>
      <c r="Z801" s="1"/>
    </row>
    <row r="802" spans="1:26" ht="25.5">
      <c r="A802" s="162" t="s">
        <v>1898</v>
      </c>
      <c r="B802" s="163" t="s">
        <v>1899</v>
      </c>
      <c r="C802" s="146"/>
      <c r="D802" s="68"/>
      <c r="E802" s="148"/>
      <c r="F802" s="148"/>
      <c r="G802" s="68"/>
      <c r="H802" s="254"/>
      <c r="I802" s="67"/>
      <c r="J802" s="68"/>
      <c r="K802" s="147"/>
      <c r="L802" s="148"/>
      <c r="M802" s="1"/>
      <c r="N802" s="1"/>
      <c r="O802" s="1"/>
      <c r="P802" s="1"/>
      <c r="Q802" s="1"/>
      <c r="R802" s="1"/>
      <c r="S802" s="1"/>
      <c r="T802" s="1"/>
      <c r="U802" s="1"/>
      <c r="V802" s="1"/>
      <c r="W802" s="1"/>
      <c r="X802" s="1"/>
      <c r="Y802" s="1"/>
      <c r="Z802" s="1"/>
    </row>
    <row r="803" spans="1:26">
      <c r="A803" s="1"/>
      <c r="B803" s="1"/>
      <c r="C803" s="1"/>
      <c r="D803" s="1"/>
      <c r="E803" s="1"/>
      <c r="F803" s="1"/>
      <c r="G803" s="1"/>
      <c r="H803" s="177"/>
      <c r="I803" s="1"/>
      <c r="J803" s="1"/>
      <c r="K803" s="1"/>
      <c r="L803" s="1"/>
      <c r="M803" s="1"/>
      <c r="N803" s="1"/>
      <c r="O803" s="1"/>
      <c r="P803" s="1"/>
      <c r="Q803" s="1"/>
      <c r="R803" s="1"/>
      <c r="S803" s="1"/>
      <c r="T803" s="1"/>
      <c r="U803" s="1"/>
      <c r="V803" s="1"/>
      <c r="W803" s="1"/>
      <c r="X803" s="1"/>
      <c r="Y803" s="1"/>
      <c r="Z803" s="1"/>
    </row>
    <row r="804" spans="1:26">
      <c r="A804" s="104" t="s">
        <v>90</v>
      </c>
      <c r="B804" s="270" t="s">
        <v>1877</v>
      </c>
      <c r="C804" s="263" t="s">
        <v>85</v>
      </c>
      <c r="D804" s="422" t="str">
        <f>IF(COUNTIF(E807:E809, "Failed") &gt; 0, "Failed", IF(COUNTA(E807:E809) = 0, "Not Tested", "Success"))</f>
        <v>Not Tested</v>
      </c>
      <c r="E804" s="412"/>
      <c r="F804" s="272" t="s">
        <v>86</v>
      </c>
      <c r="G804" s="401" t="str">
        <f>IF(COUNTIF(G807:G809, "Failed") &gt; 0, "Failed", IF(COUNTIF(G807:G809, "Need Testing") &gt; 0, "Need Testing", IF(COUNTA(G807:G809) = 0, "Not Tested", "Success")))</f>
        <v>Success</v>
      </c>
      <c r="H804" s="402"/>
      <c r="I804" s="263" t="s">
        <v>87</v>
      </c>
      <c r="J804" s="401" t="str">
        <f>IF(COUNTIF(J807:J809, "Failed") &gt; 0, "Failed", IF(COUNTIF(J807:J809, "Need Testing") &gt; 0, "Need Testing", IF(COUNTA(J807:J809) = 0, "Not Tested", "Success")))</f>
        <v>Not Tested</v>
      </c>
      <c r="K804" s="402"/>
      <c r="L804" s="152"/>
      <c r="M804" s="258"/>
      <c r="N804" s="258"/>
      <c r="O804" s="258"/>
      <c r="P804" s="258"/>
      <c r="Q804" s="258"/>
      <c r="R804" s="258"/>
      <c r="S804" s="258"/>
      <c r="T804" s="258"/>
      <c r="U804" s="258"/>
      <c r="V804" s="258"/>
      <c r="W804" s="258"/>
      <c r="X804" s="258"/>
      <c r="Y804" s="258"/>
      <c r="Z804" s="258"/>
    </row>
    <row r="805" spans="1:26">
      <c r="A805" s="416" t="s">
        <v>92</v>
      </c>
      <c r="B805" s="417" t="s">
        <v>93</v>
      </c>
      <c r="C805" s="417" t="s">
        <v>94</v>
      </c>
      <c r="D805" s="418" t="s">
        <v>95</v>
      </c>
      <c r="E805" s="411"/>
      <c r="F805" s="412"/>
      <c r="G805" s="418" t="s">
        <v>96</v>
      </c>
      <c r="H805" s="411"/>
      <c r="I805" s="412"/>
      <c r="J805" s="408" t="s">
        <v>97</v>
      </c>
      <c r="K805" s="409"/>
      <c r="L805" s="402"/>
      <c r="M805" s="258"/>
      <c r="N805" s="258"/>
      <c r="O805" s="258"/>
      <c r="P805" s="258"/>
      <c r="Q805" s="258"/>
      <c r="R805" s="258"/>
      <c r="S805" s="258"/>
      <c r="T805" s="258"/>
      <c r="U805" s="258"/>
      <c r="V805" s="258"/>
      <c r="W805" s="258"/>
      <c r="X805" s="258"/>
      <c r="Y805" s="258"/>
      <c r="Z805" s="258"/>
    </row>
    <row r="806" spans="1:26">
      <c r="A806" s="399"/>
      <c r="B806" s="412"/>
      <c r="C806" s="412"/>
      <c r="D806" s="202" t="s">
        <v>98</v>
      </c>
      <c r="E806" s="203" t="s">
        <v>99</v>
      </c>
      <c r="F806" s="203" t="s">
        <v>100</v>
      </c>
      <c r="G806" s="202" t="s">
        <v>98</v>
      </c>
      <c r="H806" s="120" t="s">
        <v>99</v>
      </c>
      <c r="I806" s="204" t="s">
        <v>100</v>
      </c>
      <c r="J806" s="75" t="s">
        <v>98</v>
      </c>
      <c r="K806" s="153" t="s">
        <v>99</v>
      </c>
      <c r="L806" s="153" t="s">
        <v>100</v>
      </c>
      <c r="M806" s="258"/>
      <c r="N806" s="258"/>
      <c r="O806" s="258"/>
      <c r="P806" s="258"/>
      <c r="Q806" s="258"/>
      <c r="R806" s="258"/>
      <c r="S806" s="258"/>
      <c r="T806" s="258"/>
      <c r="U806" s="258"/>
      <c r="V806" s="258"/>
      <c r="W806" s="258"/>
      <c r="X806" s="258"/>
      <c r="Y806" s="258"/>
      <c r="Z806" s="258"/>
    </row>
    <row r="807" spans="1:26" ht="45">
      <c r="A807" s="173">
        <v>1</v>
      </c>
      <c r="B807" s="174" t="s">
        <v>1878</v>
      </c>
      <c r="C807" s="175" t="s">
        <v>1879</v>
      </c>
      <c r="D807" s="241"/>
      <c r="E807" s="242"/>
      <c r="F807" s="242"/>
      <c r="G807" s="82" t="s">
        <v>79</v>
      </c>
      <c r="H807" s="271" t="s">
        <v>1886</v>
      </c>
      <c r="I807" s="243"/>
      <c r="J807" s="80"/>
      <c r="K807" s="158"/>
      <c r="L807" s="159"/>
      <c r="M807" s="258"/>
      <c r="N807" s="258"/>
      <c r="O807" s="258"/>
      <c r="P807" s="258"/>
      <c r="Q807" s="258"/>
      <c r="R807" s="258"/>
      <c r="S807" s="258"/>
      <c r="T807" s="258"/>
      <c r="U807" s="258"/>
      <c r="V807" s="258"/>
      <c r="W807" s="258"/>
      <c r="X807" s="258"/>
      <c r="Y807" s="258"/>
      <c r="Z807" s="258"/>
    </row>
    <row r="808" spans="1:26" ht="30">
      <c r="A808" s="173">
        <v>2</v>
      </c>
      <c r="B808" s="245" t="s">
        <v>148</v>
      </c>
      <c r="C808" s="246" t="s">
        <v>149</v>
      </c>
      <c r="D808" s="241"/>
      <c r="E808" s="242"/>
      <c r="F808" s="242"/>
      <c r="G808" s="82" t="s">
        <v>79</v>
      </c>
      <c r="H808" s="271" t="s">
        <v>1886</v>
      </c>
      <c r="I808" s="243"/>
      <c r="J808" s="80"/>
      <c r="K808" s="158"/>
      <c r="L808" s="159"/>
      <c r="M808" s="258"/>
      <c r="N808" s="258"/>
      <c r="O808" s="258"/>
      <c r="P808" s="258"/>
      <c r="Q808" s="258"/>
      <c r="R808" s="258"/>
      <c r="S808" s="258"/>
      <c r="T808" s="258"/>
      <c r="U808" s="258"/>
      <c r="V808" s="258"/>
      <c r="W808" s="258"/>
      <c r="X808" s="258"/>
      <c r="Y808" s="258"/>
      <c r="Z808" s="258"/>
    </row>
    <row r="809" spans="1:26" ht="60">
      <c r="A809" s="173">
        <v>3</v>
      </c>
      <c r="B809" s="174" t="s">
        <v>1887</v>
      </c>
      <c r="C809" s="176" t="s">
        <v>1897</v>
      </c>
      <c r="D809" s="241"/>
      <c r="E809" s="242"/>
      <c r="F809" s="242"/>
      <c r="G809" s="82" t="s">
        <v>79</v>
      </c>
      <c r="H809" s="271" t="s">
        <v>1886</v>
      </c>
      <c r="I809" s="243"/>
      <c r="J809" s="80"/>
      <c r="K809" s="158"/>
      <c r="L809" s="159"/>
      <c r="M809" s="258"/>
      <c r="N809" s="258"/>
      <c r="O809" s="258"/>
      <c r="P809" s="258"/>
      <c r="Q809" s="258"/>
      <c r="R809" s="258"/>
      <c r="S809" s="258"/>
      <c r="T809" s="258"/>
      <c r="U809" s="258"/>
      <c r="V809" s="258"/>
      <c r="W809" s="258"/>
      <c r="X809" s="258"/>
      <c r="Y809" s="258"/>
      <c r="Z809" s="258"/>
    </row>
    <row r="810" spans="1:26">
      <c r="A810" s="1"/>
      <c r="B810" s="1"/>
      <c r="C810" s="1"/>
      <c r="D810" s="1"/>
      <c r="E810" s="1"/>
      <c r="F810" s="1"/>
      <c r="G810" s="1"/>
      <c r="H810" s="177"/>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77"/>
      <c r="I811" s="1"/>
      <c r="J811" s="1"/>
      <c r="K811" s="1"/>
      <c r="L811" s="1"/>
      <c r="M811" s="1"/>
      <c r="N811" s="1"/>
      <c r="O811" s="1"/>
      <c r="P811" s="1"/>
      <c r="Q811" s="1"/>
      <c r="R811" s="1"/>
      <c r="S811" s="1"/>
      <c r="T811" s="1"/>
      <c r="U811" s="1"/>
      <c r="V811" s="1"/>
      <c r="W811" s="1"/>
      <c r="X811" s="1"/>
      <c r="Y811" s="1"/>
      <c r="Z811" s="1"/>
    </row>
    <row r="812" spans="1:26">
      <c r="A812" s="162" t="s">
        <v>1900</v>
      </c>
      <c r="B812" s="163" t="s">
        <v>1901</v>
      </c>
      <c r="C812" s="146"/>
      <c r="D812" s="68"/>
      <c r="E812" s="148"/>
      <c r="F812" s="148"/>
      <c r="G812" s="68"/>
      <c r="H812" s="254"/>
      <c r="I812" s="67"/>
      <c r="J812" s="68"/>
      <c r="K812" s="147"/>
      <c r="L812" s="148"/>
      <c r="M812" s="1"/>
      <c r="N812" s="1"/>
      <c r="O812" s="1"/>
      <c r="P812" s="1"/>
      <c r="Q812" s="1"/>
      <c r="R812" s="1"/>
      <c r="S812" s="1"/>
      <c r="T812" s="1"/>
      <c r="U812" s="1"/>
      <c r="V812" s="1"/>
      <c r="W812" s="1"/>
      <c r="X812" s="1"/>
      <c r="Y812" s="1"/>
      <c r="Z812" s="1"/>
    </row>
    <row r="813" spans="1:26">
      <c r="A813" s="1"/>
      <c r="B813" s="1"/>
      <c r="C813" s="1"/>
      <c r="D813" s="1"/>
      <c r="E813" s="1"/>
      <c r="F813" s="1"/>
      <c r="G813" s="1"/>
      <c r="H813" s="177"/>
      <c r="I813" s="1"/>
      <c r="J813" s="1"/>
      <c r="K813" s="1"/>
      <c r="L813" s="1"/>
      <c r="M813" s="1"/>
      <c r="N813" s="1"/>
      <c r="O813" s="1"/>
      <c r="P813" s="1"/>
      <c r="Q813" s="1"/>
      <c r="R813" s="1"/>
      <c r="S813" s="1"/>
      <c r="T813" s="1"/>
      <c r="U813" s="1"/>
      <c r="V813" s="1"/>
      <c r="W813" s="1"/>
      <c r="X813" s="1"/>
      <c r="Y813" s="1"/>
      <c r="Z813" s="1"/>
    </row>
    <row r="814" spans="1:26">
      <c r="A814" s="104" t="s">
        <v>90</v>
      </c>
      <c r="B814" s="270" t="s">
        <v>1902</v>
      </c>
      <c r="C814" s="263" t="s">
        <v>85</v>
      </c>
      <c r="D814" s="422" t="str">
        <f>IF(COUNTIF(E817:E819, "Failed") &gt; 0, "Failed", IF(COUNTA(E817:E819) = 0, "Not Tested", "Success"))</f>
        <v>Not Tested</v>
      </c>
      <c r="E814" s="412"/>
      <c r="F814" s="272" t="s">
        <v>86</v>
      </c>
      <c r="G814" s="401" t="str">
        <f>IF(COUNTIF(G817:G819, "Failed") &gt; 0, "Failed", IF(COUNTIF(G817:G819, "Need Testing") &gt; 0, "Need Testing", IF(COUNTA(G817:G819) = 0, "Not Tested", "Success")))</f>
        <v>Success</v>
      </c>
      <c r="H814" s="402"/>
      <c r="I814" s="263" t="s">
        <v>87</v>
      </c>
      <c r="J814" s="401" t="str">
        <f>IF(COUNTIF(J817:J819, "Failed") &gt; 0, "Failed", IF(COUNTIF(J817:J819, "Need Testing") &gt; 0, "Need Testing", IF(COUNTA(J817:J819) = 0, "Not Tested", "Success")))</f>
        <v>Not Tested</v>
      </c>
      <c r="K814" s="402"/>
      <c r="L814" s="152"/>
      <c r="M814" s="258"/>
      <c r="N814" s="258"/>
      <c r="O814" s="258"/>
      <c r="P814" s="258"/>
      <c r="Q814" s="258"/>
      <c r="R814" s="258"/>
      <c r="S814" s="258"/>
      <c r="T814" s="258"/>
      <c r="U814" s="258"/>
      <c r="V814" s="258"/>
      <c r="W814" s="258"/>
      <c r="X814" s="258"/>
      <c r="Y814" s="258"/>
      <c r="Z814" s="258"/>
    </row>
    <row r="815" spans="1:26">
      <c r="A815" s="416" t="s">
        <v>92</v>
      </c>
      <c r="B815" s="417" t="s">
        <v>93</v>
      </c>
      <c r="C815" s="417" t="s">
        <v>94</v>
      </c>
      <c r="D815" s="418" t="s">
        <v>95</v>
      </c>
      <c r="E815" s="411"/>
      <c r="F815" s="412"/>
      <c r="G815" s="418" t="s">
        <v>96</v>
      </c>
      <c r="H815" s="411"/>
      <c r="I815" s="412"/>
      <c r="J815" s="408" t="s">
        <v>97</v>
      </c>
      <c r="K815" s="409"/>
      <c r="L815" s="402"/>
      <c r="M815" s="258"/>
      <c r="N815" s="258"/>
      <c r="O815" s="258"/>
      <c r="P815" s="258"/>
      <c r="Q815" s="258"/>
      <c r="R815" s="258"/>
      <c r="S815" s="258"/>
      <c r="T815" s="258"/>
      <c r="U815" s="258"/>
      <c r="V815" s="258"/>
      <c r="W815" s="258"/>
      <c r="X815" s="258"/>
      <c r="Y815" s="258"/>
      <c r="Z815" s="258"/>
    </row>
    <row r="816" spans="1:26">
      <c r="A816" s="399"/>
      <c r="B816" s="412"/>
      <c r="C816" s="412"/>
      <c r="D816" s="202" t="s">
        <v>98</v>
      </c>
      <c r="E816" s="203" t="s">
        <v>99</v>
      </c>
      <c r="F816" s="203" t="s">
        <v>100</v>
      </c>
      <c r="G816" s="202" t="s">
        <v>98</v>
      </c>
      <c r="H816" s="120" t="s">
        <v>99</v>
      </c>
      <c r="I816" s="204" t="s">
        <v>100</v>
      </c>
      <c r="J816" s="75" t="s">
        <v>98</v>
      </c>
      <c r="K816" s="153" t="s">
        <v>99</v>
      </c>
      <c r="L816" s="153" t="s">
        <v>100</v>
      </c>
      <c r="M816" s="258"/>
      <c r="N816" s="258"/>
      <c r="O816" s="258"/>
      <c r="P816" s="258"/>
      <c r="Q816" s="258"/>
      <c r="R816" s="258"/>
      <c r="S816" s="258"/>
      <c r="T816" s="258"/>
      <c r="U816" s="258"/>
      <c r="V816" s="258"/>
      <c r="W816" s="258"/>
      <c r="X816" s="258"/>
      <c r="Y816" s="258"/>
      <c r="Z816" s="258"/>
    </row>
    <row r="817" spans="1:26" ht="45">
      <c r="A817" s="173">
        <v>1</v>
      </c>
      <c r="B817" s="174" t="s">
        <v>1903</v>
      </c>
      <c r="C817" s="175" t="s">
        <v>1904</v>
      </c>
      <c r="D817" s="241"/>
      <c r="E817" s="242"/>
      <c r="F817" s="242"/>
      <c r="G817" s="82" t="s">
        <v>79</v>
      </c>
      <c r="H817" s="271" t="s">
        <v>1886</v>
      </c>
      <c r="I817" s="243"/>
      <c r="J817" s="80"/>
      <c r="K817" s="158"/>
      <c r="L817" s="159"/>
      <c r="M817" s="258"/>
      <c r="N817" s="258"/>
      <c r="O817" s="258"/>
      <c r="P817" s="258"/>
      <c r="Q817" s="258"/>
      <c r="R817" s="258"/>
      <c r="S817" s="258"/>
      <c r="T817" s="258"/>
      <c r="U817" s="258"/>
      <c r="V817" s="258"/>
      <c r="W817" s="258"/>
      <c r="X817" s="258"/>
      <c r="Y817" s="258"/>
      <c r="Z817" s="258"/>
    </row>
    <row r="818" spans="1:26" ht="30">
      <c r="A818" s="173">
        <v>2</v>
      </c>
      <c r="B818" s="245" t="s">
        <v>148</v>
      </c>
      <c r="C818" s="246" t="s">
        <v>149</v>
      </c>
      <c r="D818" s="241"/>
      <c r="E818" s="242"/>
      <c r="F818" s="242"/>
      <c r="G818" s="82" t="s">
        <v>79</v>
      </c>
      <c r="H818" s="271" t="s">
        <v>1886</v>
      </c>
      <c r="I818" s="243"/>
      <c r="J818" s="80"/>
      <c r="K818" s="158"/>
      <c r="L818" s="159"/>
      <c r="M818" s="258"/>
      <c r="N818" s="258"/>
      <c r="O818" s="258"/>
      <c r="P818" s="258"/>
      <c r="Q818" s="258"/>
      <c r="R818" s="258"/>
      <c r="S818" s="258"/>
      <c r="T818" s="258"/>
      <c r="U818" s="258"/>
      <c r="V818" s="258"/>
      <c r="W818" s="258"/>
      <c r="X818" s="258"/>
      <c r="Y818" s="258"/>
      <c r="Z818" s="258"/>
    </row>
    <row r="819" spans="1:26" ht="45">
      <c r="A819" s="173">
        <v>3</v>
      </c>
      <c r="B819" s="174" t="s">
        <v>1887</v>
      </c>
      <c r="C819" s="176" t="s">
        <v>1905</v>
      </c>
      <c r="D819" s="241"/>
      <c r="E819" s="242"/>
      <c r="F819" s="242"/>
      <c r="G819" s="82" t="s">
        <v>79</v>
      </c>
      <c r="H819" s="271" t="s">
        <v>1886</v>
      </c>
      <c r="I819" s="243"/>
      <c r="J819" s="80"/>
      <c r="K819" s="158"/>
      <c r="L819" s="159"/>
      <c r="M819" s="258"/>
      <c r="N819" s="258"/>
      <c r="O819" s="258"/>
      <c r="P819" s="258"/>
      <c r="Q819" s="258"/>
      <c r="R819" s="258"/>
      <c r="S819" s="258"/>
      <c r="T819" s="258"/>
      <c r="U819" s="258"/>
      <c r="V819" s="258"/>
      <c r="W819" s="258"/>
      <c r="X819" s="258"/>
      <c r="Y819" s="258"/>
      <c r="Z819" s="258"/>
    </row>
    <row r="820" spans="1:26">
      <c r="A820" s="1"/>
      <c r="B820" s="1"/>
      <c r="C820" s="1"/>
      <c r="D820" s="1"/>
      <c r="E820" s="1"/>
      <c r="F820" s="1"/>
      <c r="G820" s="1"/>
      <c r="H820" s="177"/>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77"/>
      <c r="I821" s="1"/>
      <c r="J821" s="1"/>
      <c r="K821" s="1"/>
      <c r="L821" s="1"/>
      <c r="M821" s="1"/>
      <c r="N821" s="1"/>
      <c r="O821" s="1"/>
      <c r="P821" s="1"/>
      <c r="Q821" s="1"/>
      <c r="R821" s="1"/>
      <c r="S821" s="1"/>
      <c r="T821" s="1"/>
      <c r="U821" s="1"/>
      <c r="V821" s="1"/>
      <c r="W821" s="1"/>
      <c r="X821" s="1"/>
      <c r="Y821" s="1"/>
      <c r="Z821" s="1"/>
    </row>
    <row r="822" spans="1:26">
      <c r="A822" s="162" t="s">
        <v>1906</v>
      </c>
      <c r="B822" s="163" t="s">
        <v>1907</v>
      </c>
      <c r="C822" s="146"/>
      <c r="D822" s="68"/>
      <c r="E822" s="148"/>
      <c r="F822" s="148"/>
      <c r="G822" s="68"/>
      <c r="H822" s="254"/>
      <c r="I822" s="67"/>
      <c r="J822" s="68"/>
      <c r="K822" s="147"/>
      <c r="L822" s="148"/>
      <c r="M822" s="1"/>
      <c r="N822" s="1"/>
      <c r="O822" s="1"/>
      <c r="P822" s="1"/>
      <c r="Q822" s="1"/>
      <c r="R822" s="1"/>
      <c r="S822" s="1"/>
      <c r="T822" s="1"/>
      <c r="U822" s="1"/>
      <c r="V822" s="1"/>
      <c r="W822" s="1"/>
      <c r="X822" s="1"/>
      <c r="Y822" s="1"/>
      <c r="Z822" s="1"/>
    </row>
    <row r="823" spans="1:26">
      <c r="A823" s="1"/>
      <c r="B823" s="1"/>
      <c r="C823" s="1"/>
      <c r="D823" s="1"/>
      <c r="E823" s="1"/>
      <c r="F823" s="1"/>
      <c r="G823" s="1"/>
      <c r="H823" s="177"/>
      <c r="I823" s="1"/>
      <c r="J823" s="1"/>
      <c r="K823" s="1"/>
      <c r="L823" s="1"/>
      <c r="M823" s="1"/>
      <c r="N823" s="1"/>
      <c r="O823" s="1"/>
      <c r="P823" s="1"/>
      <c r="Q823" s="1"/>
      <c r="R823" s="1"/>
      <c r="S823" s="1"/>
      <c r="T823" s="1"/>
      <c r="U823" s="1"/>
      <c r="V823" s="1"/>
      <c r="W823" s="1"/>
      <c r="X823" s="1"/>
      <c r="Y823" s="1"/>
      <c r="Z823" s="1"/>
    </row>
    <row r="824" spans="1:26">
      <c r="A824" s="104" t="s">
        <v>90</v>
      </c>
      <c r="B824" s="270" t="s">
        <v>294</v>
      </c>
      <c r="C824" s="263" t="s">
        <v>85</v>
      </c>
      <c r="D824" s="422" t="str">
        <f>IF(COUNTIF(E827:E829, "Failed") &gt; 0, "Failed", IF(COUNTA(E827:E829) = 0, "Not Tested", "Success"))</f>
        <v>Not Tested</v>
      </c>
      <c r="E824" s="412"/>
      <c r="F824" s="272" t="s">
        <v>86</v>
      </c>
      <c r="G824" s="401" t="str">
        <f>IF(COUNTIF(G827:G829, "Failed") &gt; 0, "Failed", IF(COUNTIF(G827:G829, "Need Testing") &gt; 0, "Need Testing", IF(COUNTA(G827:G829) = 0, "Not Tested", "Success")))</f>
        <v>Success</v>
      </c>
      <c r="H824" s="402"/>
      <c r="I824" s="263" t="s">
        <v>87</v>
      </c>
      <c r="J824" s="401" t="str">
        <f>IF(COUNTIF(J827:J829, "Failed") &gt; 0, "Failed", IF(COUNTIF(J827:J829, "Need Testing") &gt; 0, "Need Testing", IF(COUNTA(J827:J829) = 0, "Not Tested", "Success")))</f>
        <v>Not Tested</v>
      </c>
      <c r="K824" s="402"/>
      <c r="L824" s="152"/>
      <c r="M824" s="258"/>
      <c r="N824" s="258"/>
      <c r="O824" s="258"/>
      <c r="P824" s="258"/>
      <c r="Q824" s="258"/>
      <c r="R824" s="258"/>
      <c r="S824" s="258"/>
      <c r="T824" s="258"/>
      <c r="U824" s="258"/>
      <c r="V824" s="258"/>
      <c r="W824" s="258"/>
      <c r="X824" s="258"/>
      <c r="Y824" s="258"/>
      <c r="Z824" s="258"/>
    </row>
    <row r="825" spans="1:26">
      <c r="A825" s="416" t="s">
        <v>92</v>
      </c>
      <c r="B825" s="417" t="s">
        <v>93</v>
      </c>
      <c r="C825" s="417" t="s">
        <v>94</v>
      </c>
      <c r="D825" s="418" t="s">
        <v>95</v>
      </c>
      <c r="E825" s="411"/>
      <c r="F825" s="412"/>
      <c r="G825" s="418" t="s">
        <v>96</v>
      </c>
      <c r="H825" s="411"/>
      <c r="I825" s="412"/>
      <c r="J825" s="408" t="s">
        <v>97</v>
      </c>
      <c r="K825" s="409"/>
      <c r="L825" s="402"/>
      <c r="M825" s="258"/>
      <c r="N825" s="258"/>
      <c r="O825" s="258"/>
      <c r="P825" s="258"/>
      <c r="Q825" s="258"/>
      <c r="R825" s="258"/>
      <c r="S825" s="258"/>
      <c r="T825" s="258"/>
      <c r="U825" s="258"/>
      <c r="V825" s="258"/>
      <c r="W825" s="258"/>
      <c r="X825" s="258"/>
      <c r="Y825" s="258"/>
      <c r="Z825" s="258"/>
    </row>
    <row r="826" spans="1:26">
      <c r="A826" s="399"/>
      <c r="B826" s="412"/>
      <c r="C826" s="412"/>
      <c r="D826" s="202" t="s">
        <v>98</v>
      </c>
      <c r="E826" s="203" t="s">
        <v>99</v>
      </c>
      <c r="F826" s="203" t="s">
        <v>100</v>
      </c>
      <c r="G826" s="202" t="s">
        <v>98</v>
      </c>
      <c r="H826" s="120" t="s">
        <v>99</v>
      </c>
      <c r="I826" s="204" t="s">
        <v>100</v>
      </c>
      <c r="J826" s="75" t="s">
        <v>98</v>
      </c>
      <c r="K826" s="153" t="s">
        <v>99</v>
      </c>
      <c r="L826" s="153" t="s">
        <v>100</v>
      </c>
      <c r="M826" s="258"/>
      <c r="N826" s="258"/>
      <c r="O826" s="258"/>
      <c r="P826" s="258"/>
      <c r="Q826" s="258"/>
      <c r="R826" s="258"/>
      <c r="S826" s="258"/>
      <c r="T826" s="258"/>
      <c r="U826" s="258"/>
      <c r="V826" s="258"/>
      <c r="W826" s="258"/>
      <c r="X826" s="258"/>
      <c r="Y826" s="258"/>
      <c r="Z826" s="258"/>
    </row>
    <row r="827" spans="1:26" ht="45">
      <c r="A827" s="173">
        <v>1</v>
      </c>
      <c r="B827" s="174" t="s">
        <v>295</v>
      </c>
      <c r="C827" s="175" t="s">
        <v>296</v>
      </c>
      <c r="D827" s="241"/>
      <c r="E827" s="242"/>
      <c r="F827" s="242"/>
      <c r="G827" s="82" t="s">
        <v>79</v>
      </c>
      <c r="H827" s="271" t="s">
        <v>1886</v>
      </c>
      <c r="I827" s="243"/>
      <c r="J827" s="80"/>
      <c r="K827" s="158"/>
      <c r="L827" s="159"/>
      <c r="M827" s="258"/>
      <c r="N827" s="258"/>
      <c r="O827" s="258"/>
      <c r="P827" s="258"/>
      <c r="Q827" s="258"/>
      <c r="R827" s="258"/>
      <c r="S827" s="258"/>
      <c r="T827" s="258"/>
      <c r="U827" s="258"/>
      <c r="V827" s="258"/>
      <c r="W827" s="258"/>
      <c r="X827" s="258"/>
      <c r="Y827" s="258"/>
      <c r="Z827" s="258"/>
    </row>
    <row r="828" spans="1:26" ht="30">
      <c r="A828" s="173">
        <v>2</v>
      </c>
      <c r="B828" s="245" t="s">
        <v>148</v>
      </c>
      <c r="C828" s="246" t="s">
        <v>149</v>
      </c>
      <c r="D828" s="241"/>
      <c r="E828" s="242"/>
      <c r="F828" s="242"/>
      <c r="G828" s="82" t="s">
        <v>79</v>
      </c>
      <c r="H828" s="271" t="s">
        <v>1886</v>
      </c>
      <c r="I828" s="243"/>
      <c r="J828" s="80"/>
      <c r="K828" s="158"/>
      <c r="L828" s="159"/>
      <c r="M828" s="258"/>
      <c r="N828" s="258"/>
      <c r="O828" s="258"/>
      <c r="P828" s="258"/>
      <c r="Q828" s="258"/>
      <c r="R828" s="258"/>
      <c r="S828" s="258"/>
      <c r="T828" s="258"/>
      <c r="U828" s="258"/>
      <c r="V828" s="258"/>
      <c r="W828" s="258"/>
      <c r="X828" s="258"/>
      <c r="Y828" s="258"/>
      <c r="Z828" s="258"/>
    </row>
    <row r="829" spans="1:26" ht="45">
      <c r="A829" s="173">
        <v>3</v>
      </c>
      <c r="B829" s="174" t="s">
        <v>1887</v>
      </c>
      <c r="C829" s="176" t="s">
        <v>1908</v>
      </c>
      <c r="D829" s="241"/>
      <c r="E829" s="242"/>
      <c r="F829" s="242"/>
      <c r="G829" s="82" t="s">
        <v>79</v>
      </c>
      <c r="H829" s="271" t="s">
        <v>1886</v>
      </c>
      <c r="I829" s="243"/>
      <c r="J829" s="80"/>
      <c r="K829" s="158"/>
      <c r="L829" s="159"/>
      <c r="M829" s="258"/>
      <c r="N829" s="258"/>
      <c r="O829" s="258"/>
      <c r="P829" s="258"/>
      <c r="Q829" s="258"/>
      <c r="R829" s="258"/>
      <c r="S829" s="258"/>
      <c r="T829" s="258"/>
      <c r="U829" s="258"/>
      <c r="V829" s="258"/>
      <c r="W829" s="258"/>
      <c r="X829" s="258"/>
      <c r="Y829" s="258"/>
      <c r="Z829" s="258"/>
    </row>
    <row r="830" spans="1:26">
      <c r="A830" s="1"/>
      <c r="B830" s="1"/>
      <c r="C830" s="1"/>
      <c r="D830" s="1"/>
      <c r="E830" s="1"/>
      <c r="F830" s="1"/>
      <c r="G830" s="1"/>
      <c r="H830" s="177"/>
      <c r="I830" s="1"/>
      <c r="J830" s="1"/>
      <c r="K830" s="1"/>
      <c r="L830" s="1"/>
      <c r="M830" s="1"/>
      <c r="N830" s="1"/>
      <c r="O830" s="1"/>
      <c r="P830" s="1"/>
      <c r="Q830" s="1"/>
      <c r="R830" s="1"/>
      <c r="S830" s="1"/>
      <c r="T830" s="1"/>
      <c r="U830" s="1"/>
      <c r="V830" s="1"/>
      <c r="W830" s="1"/>
      <c r="X830" s="1"/>
      <c r="Y830" s="1"/>
      <c r="Z830" s="1"/>
    </row>
    <row r="831" spans="1:26" ht="12" customHeight="1">
      <c r="A831" s="104" t="s">
        <v>119</v>
      </c>
      <c r="B831" s="269" t="s">
        <v>1810</v>
      </c>
      <c r="C831" s="267" t="s">
        <v>85</v>
      </c>
      <c r="D831" s="422" t="str">
        <f>IF(COUNTIF(E834:E836, "Failed") &gt; 0, "Failed", IF(COUNTA(E834:E836) = 0, "Not Tested", "Success"))</f>
        <v>Not Tested</v>
      </c>
      <c r="E831" s="412"/>
      <c r="F831" s="273" t="s">
        <v>86</v>
      </c>
      <c r="G831" s="401" t="str">
        <f>IF(COUNTIF(G834:G836, "Failed") &gt; 0, "Failed", IF(COUNTIF(G834:G836, "Need Testing") &gt; 0, "Need Testing", IF(COUNTA(G834:G836) = 0, "Not Tested", "Success")))</f>
        <v>Success</v>
      </c>
      <c r="H831" s="402"/>
      <c r="I831" s="267" t="s">
        <v>87</v>
      </c>
      <c r="J831" s="401" t="str">
        <f>IF(COUNTIF(J834:J836, "Failed") &gt; 0, "Failed", IF(COUNTIF(J834:J836, "Need Testing") &gt; 0, "Need Testing", IF(COUNTA(J834:J836) = 0, "Not Tested", "Success")))</f>
        <v>Not Tested</v>
      </c>
      <c r="K831" s="402"/>
      <c r="L831" s="152"/>
      <c r="M831" s="258"/>
      <c r="N831" s="258"/>
      <c r="O831" s="258"/>
      <c r="P831" s="258"/>
      <c r="Q831" s="258"/>
      <c r="R831" s="258"/>
      <c r="S831" s="258"/>
      <c r="T831" s="258"/>
      <c r="U831" s="258"/>
      <c r="V831" s="258"/>
      <c r="W831" s="258"/>
      <c r="X831" s="258"/>
      <c r="Y831" s="258"/>
      <c r="Z831" s="258"/>
    </row>
    <row r="832" spans="1:26">
      <c r="A832" s="416" t="s">
        <v>92</v>
      </c>
      <c r="B832" s="417" t="s">
        <v>93</v>
      </c>
      <c r="C832" s="417" t="s">
        <v>94</v>
      </c>
      <c r="D832" s="418" t="s">
        <v>95</v>
      </c>
      <c r="E832" s="411"/>
      <c r="F832" s="412"/>
      <c r="G832" s="418" t="s">
        <v>96</v>
      </c>
      <c r="H832" s="411"/>
      <c r="I832" s="412"/>
      <c r="J832" s="408" t="s">
        <v>97</v>
      </c>
      <c r="K832" s="409"/>
      <c r="L832" s="402"/>
      <c r="M832" s="258"/>
      <c r="N832" s="258"/>
      <c r="O832" s="258"/>
      <c r="P832" s="258"/>
      <c r="Q832" s="258"/>
      <c r="R832" s="258"/>
      <c r="S832" s="258"/>
      <c r="T832" s="258"/>
      <c r="U832" s="258"/>
      <c r="V832" s="258"/>
      <c r="W832" s="258"/>
      <c r="X832" s="258"/>
      <c r="Y832" s="258"/>
      <c r="Z832" s="258"/>
    </row>
    <row r="833" spans="1:26">
      <c r="A833" s="399"/>
      <c r="B833" s="412"/>
      <c r="C833" s="412"/>
      <c r="D833" s="202" t="s">
        <v>98</v>
      </c>
      <c r="E833" s="203" t="s">
        <v>99</v>
      </c>
      <c r="F833" s="203" t="s">
        <v>100</v>
      </c>
      <c r="G833" s="202" t="s">
        <v>98</v>
      </c>
      <c r="H833" s="120" t="s">
        <v>99</v>
      </c>
      <c r="I833" s="204" t="s">
        <v>100</v>
      </c>
      <c r="J833" s="75" t="s">
        <v>98</v>
      </c>
      <c r="K833" s="153" t="s">
        <v>99</v>
      </c>
      <c r="L833" s="153" t="s">
        <v>100</v>
      </c>
      <c r="M833" s="258"/>
      <c r="N833" s="258"/>
      <c r="O833" s="258"/>
      <c r="P833" s="258"/>
      <c r="Q833" s="258"/>
      <c r="R833" s="258"/>
      <c r="S833" s="258"/>
      <c r="T833" s="258"/>
      <c r="U833" s="258"/>
      <c r="V833" s="258"/>
      <c r="W833" s="258"/>
      <c r="X833" s="258"/>
      <c r="Y833" s="258"/>
      <c r="Z833" s="258"/>
    </row>
    <row r="834" spans="1:26" ht="45">
      <c r="A834" s="244">
        <v>1</v>
      </c>
      <c r="B834" s="174" t="s">
        <v>1811</v>
      </c>
      <c r="C834" s="175" t="s">
        <v>1812</v>
      </c>
      <c r="D834" s="241"/>
      <c r="E834" s="242"/>
      <c r="F834" s="242"/>
      <c r="G834" s="82" t="s">
        <v>79</v>
      </c>
      <c r="H834" s="271" t="s">
        <v>1886</v>
      </c>
      <c r="I834" s="243"/>
      <c r="J834" s="80"/>
      <c r="K834" s="158"/>
      <c r="L834" s="159"/>
      <c r="M834" s="258"/>
      <c r="N834" s="258"/>
      <c r="O834" s="258"/>
      <c r="P834" s="258"/>
      <c r="Q834" s="258"/>
      <c r="R834" s="258"/>
      <c r="S834" s="258"/>
      <c r="T834" s="258"/>
      <c r="U834" s="258"/>
      <c r="V834" s="258"/>
      <c r="W834" s="258"/>
      <c r="X834" s="258"/>
      <c r="Y834" s="258"/>
      <c r="Z834" s="258"/>
    </row>
    <row r="835" spans="1:26" ht="30">
      <c r="A835" s="173">
        <v>2</v>
      </c>
      <c r="B835" s="245" t="s">
        <v>148</v>
      </c>
      <c r="C835" s="246" t="s">
        <v>149</v>
      </c>
      <c r="D835" s="241"/>
      <c r="E835" s="242"/>
      <c r="F835" s="242"/>
      <c r="G835" s="82" t="s">
        <v>79</v>
      </c>
      <c r="H835" s="271" t="s">
        <v>1886</v>
      </c>
      <c r="I835" s="243"/>
      <c r="J835" s="80"/>
      <c r="K835" s="158"/>
      <c r="L835" s="159"/>
      <c r="M835" s="258"/>
      <c r="N835" s="258"/>
      <c r="O835" s="258"/>
      <c r="P835" s="258"/>
      <c r="Q835" s="258"/>
      <c r="R835" s="258"/>
      <c r="S835" s="258"/>
      <c r="T835" s="258"/>
      <c r="U835" s="258"/>
      <c r="V835" s="258"/>
      <c r="W835" s="258"/>
      <c r="X835" s="258"/>
      <c r="Y835" s="258"/>
      <c r="Z835" s="258"/>
    </row>
    <row r="836" spans="1:26" ht="60">
      <c r="A836" s="244">
        <v>3</v>
      </c>
      <c r="B836" s="174" t="s">
        <v>1887</v>
      </c>
      <c r="C836" s="176" t="s">
        <v>1909</v>
      </c>
      <c r="D836" s="241"/>
      <c r="E836" s="242"/>
      <c r="F836" s="242"/>
      <c r="G836" s="82" t="s">
        <v>79</v>
      </c>
      <c r="H836" s="271" t="s">
        <v>1886</v>
      </c>
      <c r="I836" s="243"/>
      <c r="J836" s="80"/>
      <c r="K836" s="158"/>
      <c r="L836" s="159"/>
      <c r="M836" s="258"/>
      <c r="N836" s="258"/>
      <c r="O836" s="258"/>
      <c r="P836" s="258"/>
      <c r="Q836" s="258"/>
      <c r="R836" s="258"/>
      <c r="S836" s="258"/>
      <c r="T836" s="258"/>
      <c r="U836" s="258"/>
      <c r="V836" s="258"/>
      <c r="W836" s="258"/>
      <c r="X836" s="258"/>
      <c r="Y836" s="258"/>
      <c r="Z836" s="258"/>
    </row>
    <row r="837" spans="1:26">
      <c r="A837" s="1"/>
      <c r="B837" s="1"/>
      <c r="C837" s="1"/>
      <c r="D837" s="1"/>
      <c r="E837" s="1"/>
      <c r="F837" s="1"/>
      <c r="G837" s="1"/>
      <c r="H837" s="177"/>
      <c r="I837" s="1"/>
      <c r="J837" s="1"/>
      <c r="K837" s="1"/>
      <c r="L837" s="1"/>
      <c r="M837" s="1"/>
      <c r="N837" s="1"/>
      <c r="O837" s="1"/>
      <c r="P837" s="1"/>
      <c r="Q837" s="1"/>
      <c r="R837" s="1"/>
      <c r="S837" s="1"/>
      <c r="T837" s="1"/>
      <c r="U837" s="1"/>
      <c r="V837" s="1"/>
      <c r="W837" s="1"/>
      <c r="X837" s="1"/>
      <c r="Y837" s="1"/>
      <c r="Z837" s="1"/>
    </row>
    <row r="838" spans="1:26" ht="12" customHeight="1">
      <c r="A838" s="104" t="s">
        <v>134</v>
      </c>
      <c r="B838" s="269" t="s">
        <v>1910</v>
      </c>
      <c r="C838" s="267" t="s">
        <v>85</v>
      </c>
      <c r="D838" s="422" t="str">
        <f>IF(COUNTIF(E841:E843, "Failed") &gt; 0, "Failed", IF(COUNTA(E841:E843) = 0, "Not Tested", "Success"))</f>
        <v>Not Tested</v>
      </c>
      <c r="E838" s="412"/>
      <c r="F838" s="273" t="s">
        <v>86</v>
      </c>
      <c r="G838" s="401" t="str">
        <f>IF(COUNTIF(G841:G843, "Failed") &gt; 0, "Failed", IF(COUNTIF(G841:G843, "Need Testing") &gt; 0, "Need Testing", IF(COUNTA(G841:G843) = 0, "Not Tested", "Success")))</f>
        <v>Success</v>
      </c>
      <c r="H838" s="402"/>
      <c r="I838" s="267" t="s">
        <v>87</v>
      </c>
      <c r="J838" s="401" t="str">
        <f>IF(COUNTIF(J841:J843, "Failed") &gt; 0, "Failed", IF(COUNTIF(J841:J843, "Need Testing") &gt; 0, "Need Testing", IF(COUNTA(J841:J843) = 0, "Not Tested", "Success")))</f>
        <v>Not Tested</v>
      </c>
      <c r="K838" s="402"/>
      <c r="L838" s="152"/>
      <c r="M838" s="258"/>
      <c r="N838" s="258"/>
      <c r="O838" s="258"/>
      <c r="P838" s="258"/>
      <c r="Q838" s="258"/>
      <c r="R838" s="258"/>
      <c r="S838" s="258"/>
      <c r="T838" s="258"/>
      <c r="U838" s="258"/>
      <c r="V838" s="258"/>
      <c r="W838" s="258"/>
      <c r="X838" s="258"/>
      <c r="Y838" s="258"/>
      <c r="Z838" s="258"/>
    </row>
    <row r="839" spans="1:26">
      <c r="A839" s="416" t="s">
        <v>92</v>
      </c>
      <c r="B839" s="417" t="s">
        <v>93</v>
      </c>
      <c r="C839" s="417" t="s">
        <v>94</v>
      </c>
      <c r="D839" s="418" t="s">
        <v>95</v>
      </c>
      <c r="E839" s="411"/>
      <c r="F839" s="412"/>
      <c r="G839" s="418" t="s">
        <v>96</v>
      </c>
      <c r="H839" s="411"/>
      <c r="I839" s="412"/>
      <c r="J839" s="408" t="s">
        <v>97</v>
      </c>
      <c r="K839" s="409"/>
      <c r="L839" s="402"/>
      <c r="M839" s="258"/>
      <c r="N839" s="258"/>
      <c r="O839" s="258"/>
      <c r="P839" s="258"/>
      <c r="Q839" s="258"/>
      <c r="R839" s="258"/>
      <c r="S839" s="258"/>
      <c r="T839" s="258"/>
      <c r="U839" s="258"/>
      <c r="V839" s="258"/>
      <c r="W839" s="258"/>
      <c r="X839" s="258"/>
      <c r="Y839" s="258"/>
      <c r="Z839" s="258"/>
    </row>
    <row r="840" spans="1:26">
      <c r="A840" s="399"/>
      <c r="B840" s="412"/>
      <c r="C840" s="412"/>
      <c r="D840" s="202" t="s">
        <v>98</v>
      </c>
      <c r="E840" s="203" t="s">
        <v>99</v>
      </c>
      <c r="F840" s="203" t="s">
        <v>100</v>
      </c>
      <c r="G840" s="202" t="s">
        <v>98</v>
      </c>
      <c r="H840" s="120" t="s">
        <v>99</v>
      </c>
      <c r="I840" s="204" t="s">
        <v>100</v>
      </c>
      <c r="J840" s="75" t="s">
        <v>98</v>
      </c>
      <c r="K840" s="153" t="s">
        <v>99</v>
      </c>
      <c r="L840" s="153" t="s">
        <v>100</v>
      </c>
      <c r="M840" s="258"/>
      <c r="N840" s="258"/>
      <c r="O840" s="258"/>
      <c r="P840" s="258"/>
      <c r="Q840" s="258"/>
      <c r="R840" s="258"/>
      <c r="S840" s="258"/>
      <c r="T840" s="258"/>
      <c r="U840" s="258"/>
      <c r="V840" s="258"/>
      <c r="W840" s="258"/>
      <c r="X840" s="258"/>
      <c r="Y840" s="258"/>
      <c r="Z840" s="258"/>
    </row>
    <row r="841" spans="1:26" ht="45">
      <c r="A841" s="244">
        <v>1</v>
      </c>
      <c r="B841" s="174" t="s">
        <v>1911</v>
      </c>
      <c r="C841" s="175" t="s">
        <v>1912</v>
      </c>
      <c r="D841" s="241"/>
      <c r="E841" s="242"/>
      <c r="F841" s="242"/>
      <c r="G841" s="82" t="s">
        <v>79</v>
      </c>
      <c r="H841" s="271" t="s">
        <v>1886</v>
      </c>
      <c r="I841" s="243"/>
      <c r="J841" s="80"/>
      <c r="K841" s="158"/>
      <c r="L841" s="159"/>
      <c r="M841" s="258"/>
      <c r="N841" s="258"/>
      <c r="O841" s="258"/>
      <c r="P841" s="258"/>
      <c r="Q841" s="258"/>
      <c r="R841" s="258"/>
      <c r="S841" s="258"/>
      <c r="T841" s="258"/>
      <c r="U841" s="258"/>
      <c r="V841" s="258"/>
      <c r="W841" s="258"/>
      <c r="X841" s="258"/>
      <c r="Y841" s="258"/>
      <c r="Z841" s="258"/>
    </row>
    <row r="842" spans="1:26" ht="30">
      <c r="A842" s="173">
        <v>2</v>
      </c>
      <c r="B842" s="245" t="s">
        <v>148</v>
      </c>
      <c r="C842" s="246" t="s">
        <v>149</v>
      </c>
      <c r="D842" s="241"/>
      <c r="E842" s="242"/>
      <c r="F842" s="242"/>
      <c r="G842" s="82" t="s">
        <v>79</v>
      </c>
      <c r="H842" s="271" t="s">
        <v>1886</v>
      </c>
      <c r="I842" s="243"/>
      <c r="J842" s="80"/>
      <c r="K842" s="158"/>
      <c r="L842" s="159"/>
      <c r="M842" s="258"/>
      <c r="N842" s="258"/>
      <c r="O842" s="258"/>
      <c r="P842" s="258"/>
      <c r="Q842" s="258"/>
      <c r="R842" s="258"/>
      <c r="S842" s="258"/>
      <c r="T842" s="258"/>
      <c r="U842" s="258"/>
      <c r="V842" s="258"/>
      <c r="W842" s="258"/>
      <c r="X842" s="258"/>
      <c r="Y842" s="258"/>
      <c r="Z842" s="258"/>
    </row>
    <row r="843" spans="1:26" ht="60">
      <c r="A843" s="244">
        <v>3</v>
      </c>
      <c r="B843" s="174" t="s">
        <v>1887</v>
      </c>
      <c r="C843" s="176" t="s">
        <v>1913</v>
      </c>
      <c r="D843" s="241"/>
      <c r="E843" s="242"/>
      <c r="F843" s="242"/>
      <c r="G843" s="82" t="s">
        <v>79</v>
      </c>
      <c r="H843" s="271" t="s">
        <v>1886</v>
      </c>
      <c r="I843" s="243"/>
      <c r="J843" s="80"/>
      <c r="K843" s="158"/>
      <c r="L843" s="159"/>
      <c r="M843" s="258"/>
      <c r="N843" s="258"/>
      <c r="O843" s="258"/>
      <c r="P843" s="258"/>
      <c r="Q843" s="258"/>
      <c r="R843" s="258"/>
      <c r="S843" s="258"/>
      <c r="T843" s="258"/>
      <c r="U843" s="258"/>
      <c r="V843" s="258"/>
      <c r="W843" s="258"/>
      <c r="X843" s="258"/>
      <c r="Y843" s="258"/>
      <c r="Z843" s="258"/>
    </row>
    <row r="844" spans="1:26">
      <c r="A844" s="1"/>
      <c r="B844" s="1"/>
      <c r="C844" s="1"/>
      <c r="D844" s="1"/>
      <c r="E844" s="1"/>
      <c r="F844" s="1"/>
      <c r="G844" s="1"/>
      <c r="H844" s="177"/>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77"/>
      <c r="I845" s="1"/>
      <c r="J845" s="1"/>
      <c r="K845" s="1"/>
      <c r="L845" s="1"/>
      <c r="M845" s="1"/>
      <c r="N845" s="1"/>
      <c r="O845" s="1"/>
      <c r="P845" s="1"/>
      <c r="Q845" s="1"/>
      <c r="R845" s="1"/>
      <c r="S845" s="1"/>
      <c r="T845" s="1"/>
      <c r="U845" s="1"/>
      <c r="V845" s="1"/>
      <c r="W845" s="1"/>
      <c r="X845" s="1"/>
      <c r="Y845" s="1"/>
      <c r="Z845" s="1"/>
    </row>
    <row r="846" spans="1:26" ht="25.5">
      <c r="A846" s="162" t="s">
        <v>1914</v>
      </c>
      <c r="B846" s="163" t="s">
        <v>1915</v>
      </c>
      <c r="C846" s="146"/>
      <c r="D846" s="68"/>
      <c r="E846" s="148"/>
      <c r="F846" s="148"/>
      <c r="G846" s="68"/>
      <c r="H846" s="254"/>
      <c r="I846" s="67"/>
      <c r="J846" s="68"/>
      <c r="K846" s="147"/>
      <c r="L846" s="148"/>
      <c r="M846" s="1"/>
      <c r="N846" s="1"/>
      <c r="O846" s="1"/>
      <c r="P846" s="1"/>
      <c r="Q846" s="1"/>
      <c r="R846" s="1"/>
      <c r="S846" s="1"/>
      <c r="T846" s="1"/>
      <c r="U846" s="1"/>
      <c r="V846" s="1"/>
      <c r="W846" s="1"/>
      <c r="X846" s="1"/>
      <c r="Y846" s="1"/>
      <c r="Z846" s="1"/>
    </row>
    <row r="847" spans="1:26">
      <c r="A847" s="1"/>
      <c r="B847" s="1"/>
      <c r="C847" s="1"/>
      <c r="D847" s="1"/>
      <c r="E847" s="1"/>
      <c r="F847" s="1"/>
      <c r="G847" s="1"/>
      <c r="H847" s="177"/>
      <c r="I847" s="1"/>
      <c r="J847" s="1"/>
      <c r="K847" s="1"/>
      <c r="L847" s="1"/>
      <c r="M847" s="1"/>
      <c r="N847" s="1"/>
      <c r="O847" s="1"/>
      <c r="P847" s="1"/>
      <c r="Q847" s="1"/>
      <c r="R847" s="1"/>
      <c r="S847" s="1"/>
      <c r="T847" s="1"/>
      <c r="U847" s="1"/>
      <c r="V847" s="1"/>
      <c r="W847" s="1"/>
      <c r="X847" s="1"/>
      <c r="Y847" s="1"/>
      <c r="Z847" s="1"/>
    </row>
    <row r="848" spans="1:26" ht="30">
      <c r="A848" s="104" t="s">
        <v>90</v>
      </c>
      <c r="B848" s="270" t="s">
        <v>1916</v>
      </c>
      <c r="C848" s="263" t="s">
        <v>85</v>
      </c>
      <c r="D848" s="422" t="str">
        <f>IF(COUNTIF(E851:E853, "Failed") &gt; 0, "Failed", IF(COUNTA(E851:E853) = 0, "Not Tested", "Success"))</f>
        <v>Not Tested</v>
      </c>
      <c r="E848" s="412"/>
      <c r="F848" s="272" t="s">
        <v>86</v>
      </c>
      <c r="G848" s="401" t="str">
        <f>IF(COUNTIF(G851:G853, "Failed") &gt; 0, "Failed", IF(COUNTIF(G851:G853, "Need Testing") &gt; 0, "Need Testing", IF(COUNTA(G851:G853) = 0, "Not Tested", "Success")))</f>
        <v>Success</v>
      </c>
      <c r="H848" s="402"/>
      <c r="I848" s="263" t="s">
        <v>87</v>
      </c>
      <c r="J848" s="401" t="str">
        <f>IF(COUNTIF(J851:J853, "Failed") &gt; 0, "Failed", IF(COUNTIF(J851:J853, "Need Testing") &gt; 0, "Need Testing", IF(COUNTA(J851:J853) = 0, "Not Tested", "Success")))</f>
        <v>Not Tested</v>
      </c>
      <c r="K848" s="402"/>
      <c r="L848" s="152"/>
      <c r="M848" s="258"/>
      <c r="N848" s="258"/>
      <c r="O848" s="258"/>
      <c r="P848" s="258"/>
      <c r="Q848" s="258"/>
      <c r="R848" s="258"/>
      <c r="S848" s="258"/>
      <c r="T848" s="258"/>
      <c r="U848" s="258"/>
      <c r="V848" s="258"/>
      <c r="W848" s="258"/>
      <c r="X848" s="258"/>
      <c r="Y848" s="258"/>
      <c r="Z848" s="258"/>
    </row>
    <row r="849" spans="1:26">
      <c r="A849" s="416" t="s">
        <v>92</v>
      </c>
      <c r="B849" s="417" t="s">
        <v>93</v>
      </c>
      <c r="C849" s="417" t="s">
        <v>94</v>
      </c>
      <c r="D849" s="418" t="s">
        <v>95</v>
      </c>
      <c r="E849" s="411"/>
      <c r="F849" s="412"/>
      <c r="G849" s="418" t="s">
        <v>96</v>
      </c>
      <c r="H849" s="411"/>
      <c r="I849" s="412"/>
      <c r="J849" s="408" t="s">
        <v>97</v>
      </c>
      <c r="K849" s="409"/>
      <c r="L849" s="402"/>
      <c r="M849" s="258"/>
      <c r="N849" s="258"/>
      <c r="O849" s="258"/>
      <c r="P849" s="258"/>
      <c r="Q849" s="258"/>
      <c r="R849" s="258"/>
      <c r="S849" s="258"/>
      <c r="T849" s="258"/>
      <c r="U849" s="258"/>
      <c r="V849" s="258"/>
      <c r="W849" s="258"/>
      <c r="X849" s="258"/>
      <c r="Y849" s="258"/>
      <c r="Z849" s="258"/>
    </row>
    <row r="850" spans="1:26">
      <c r="A850" s="399"/>
      <c r="B850" s="412"/>
      <c r="C850" s="412"/>
      <c r="D850" s="202" t="s">
        <v>98</v>
      </c>
      <c r="E850" s="203" t="s">
        <v>99</v>
      </c>
      <c r="F850" s="203" t="s">
        <v>100</v>
      </c>
      <c r="G850" s="202" t="s">
        <v>98</v>
      </c>
      <c r="H850" s="120" t="s">
        <v>99</v>
      </c>
      <c r="I850" s="204" t="s">
        <v>100</v>
      </c>
      <c r="J850" s="75" t="s">
        <v>98</v>
      </c>
      <c r="K850" s="153" t="s">
        <v>99</v>
      </c>
      <c r="L850" s="153" t="s">
        <v>100</v>
      </c>
      <c r="M850" s="258"/>
      <c r="N850" s="258"/>
      <c r="O850" s="258"/>
      <c r="P850" s="258"/>
      <c r="Q850" s="258"/>
      <c r="R850" s="258"/>
      <c r="S850" s="258"/>
      <c r="T850" s="258"/>
      <c r="U850" s="258"/>
      <c r="V850" s="258"/>
      <c r="W850" s="258"/>
      <c r="X850" s="258"/>
      <c r="Y850" s="258"/>
      <c r="Z850" s="258"/>
    </row>
    <row r="851" spans="1:26" ht="45">
      <c r="A851" s="173">
        <v>1</v>
      </c>
      <c r="B851" s="174" t="s">
        <v>1917</v>
      </c>
      <c r="C851" s="175" t="s">
        <v>1918</v>
      </c>
      <c r="D851" s="241"/>
      <c r="E851" s="242"/>
      <c r="F851" s="242"/>
      <c r="G851" s="82" t="s">
        <v>79</v>
      </c>
      <c r="H851" s="271" t="s">
        <v>1886</v>
      </c>
      <c r="I851" s="243"/>
      <c r="J851" s="80"/>
      <c r="K851" s="158"/>
      <c r="L851" s="159"/>
      <c r="M851" s="258"/>
      <c r="N851" s="258"/>
      <c r="O851" s="258"/>
      <c r="P851" s="258"/>
      <c r="Q851" s="258"/>
      <c r="R851" s="258"/>
      <c r="S851" s="258"/>
      <c r="T851" s="258"/>
      <c r="U851" s="258"/>
      <c r="V851" s="258"/>
      <c r="W851" s="258"/>
      <c r="X851" s="258"/>
      <c r="Y851" s="258"/>
      <c r="Z851" s="258"/>
    </row>
    <row r="852" spans="1:26" ht="30">
      <c r="A852" s="173">
        <v>2</v>
      </c>
      <c r="B852" s="245" t="s">
        <v>148</v>
      </c>
      <c r="C852" s="246" t="s">
        <v>149</v>
      </c>
      <c r="D852" s="241"/>
      <c r="E852" s="242"/>
      <c r="F852" s="242"/>
      <c r="G852" s="82" t="s">
        <v>79</v>
      </c>
      <c r="H852" s="271" t="s">
        <v>1886</v>
      </c>
      <c r="I852" s="243"/>
      <c r="J852" s="80"/>
      <c r="K852" s="158"/>
      <c r="L852" s="159"/>
      <c r="M852" s="258"/>
      <c r="N852" s="258"/>
      <c r="O852" s="258"/>
      <c r="P852" s="258"/>
      <c r="Q852" s="258"/>
      <c r="R852" s="258"/>
      <c r="S852" s="258"/>
      <c r="T852" s="258"/>
      <c r="U852" s="258"/>
      <c r="V852" s="258"/>
      <c r="W852" s="258"/>
      <c r="X852" s="258"/>
      <c r="Y852" s="258"/>
      <c r="Z852" s="258"/>
    </row>
    <row r="853" spans="1:26" ht="60">
      <c r="A853" s="173">
        <v>3</v>
      </c>
      <c r="B853" s="174" t="s">
        <v>1887</v>
      </c>
      <c r="C853" s="176" t="s">
        <v>1919</v>
      </c>
      <c r="D853" s="241"/>
      <c r="E853" s="242"/>
      <c r="F853" s="242"/>
      <c r="G853" s="82" t="s">
        <v>79</v>
      </c>
      <c r="H853" s="271" t="s">
        <v>1886</v>
      </c>
      <c r="I853" s="243"/>
      <c r="J853" s="80"/>
      <c r="K853" s="158"/>
      <c r="L853" s="159"/>
      <c r="M853" s="258"/>
      <c r="N853" s="258"/>
      <c r="O853" s="258"/>
      <c r="P853" s="258"/>
      <c r="Q853" s="258"/>
      <c r="R853" s="258"/>
      <c r="S853" s="258"/>
      <c r="T853" s="258"/>
      <c r="U853" s="258"/>
      <c r="V853" s="258"/>
      <c r="W853" s="258"/>
      <c r="X853" s="258"/>
      <c r="Y853" s="258"/>
      <c r="Z853" s="258"/>
    </row>
    <row r="854" spans="1:26">
      <c r="A854" s="1"/>
      <c r="B854" s="1"/>
      <c r="C854" s="1"/>
      <c r="D854" s="1"/>
      <c r="E854" s="1"/>
      <c r="F854" s="1"/>
      <c r="G854" s="1"/>
      <c r="H854" s="177"/>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77"/>
      <c r="I855" s="1"/>
      <c r="J855" s="1"/>
      <c r="K855" s="1"/>
      <c r="L855" s="1"/>
      <c r="M855" s="1"/>
      <c r="N855" s="1"/>
      <c r="O855" s="1"/>
      <c r="P855" s="1"/>
      <c r="Q855" s="1"/>
      <c r="R855" s="1"/>
      <c r="S855" s="1"/>
      <c r="T855" s="1"/>
      <c r="U855" s="1"/>
      <c r="V855" s="1"/>
      <c r="W855" s="1"/>
      <c r="X855" s="1"/>
      <c r="Y855" s="1"/>
      <c r="Z855" s="1"/>
    </row>
    <row r="856" spans="1:26">
      <c r="A856" s="162" t="s">
        <v>1920</v>
      </c>
      <c r="B856" s="163" t="s">
        <v>1921</v>
      </c>
      <c r="C856" s="146"/>
      <c r="D856" s="68"/>
      <c r="E856" s="148"/>
      <c r="F856" s="148"/>
      <c r="G856" s="68"/>
      <c r="H856" s="254"/>
      <c r="I856" s="67"/>
      <c r="J856" s="68"/>
      <c r="K856" s="147"/>
      <c r="L856" s="148"/>
      <c r="M856" s="1"/>
      <c r="N856" s="1"/>
      <c r="O856" s="1"/>
      <c r="P856" s="1"/>
      <c r="Q856" s="1"/>
      <c r="R856" s="1"/>
      <c r="S856" s="1"/>
      <c r="T856" s="1"/>
      <c r="U856" s="1"/>
      <c r="V856" s="1"/>
      <c r="W856" s="1"/>
      <c r="X856" s="1"/>
      <c r="Y856" s="1"/>
      <c r="Z856" s="1"/>
    </row>
    <row r="857" spans="1:26">
      <c r="A857" s="1"/>
      <c r="B857" s="1"/>
      <c r="C857" s="1"/>
      <c r="D857" s="1"/>
      <c r="E857" s="1"/>
      <c r="F857" s="1"/>
      <c r="G857" s="1"/>
      <c r="H857" s="177"/>
      <c r="I857" s="1"/>
      <c r="J857" s="1"/>
      <c r="K857" s="1"/>
      <c r="L857" s="1"/>
      <c r="M857" s="1"/>
      <c r="N857" s="1"/>
      <c r="O857" s="1"/>
      <c r="P857" s="1"/>
      <c r="Q857" s="1"/>
      <c r="R857" s="1"/>
      <c r="S857" s="1"/>
      <c r="T857" s="1"/>
      <c r="U857" s="1"/>
      <c r="V857" s="1"/>
      <c r="W857" s="1"/>
      <c r="X857" s="1"/>
      <c r="Y857" s="1"/>
      <c r="Z857" s="1"/>
    </row>
    <row r="858" spans="1:26">
      <c r="A858" s="104" t="s">
        <v>90</v>
      </c>
      <c r="B858" s="270" t="s">
        <v>1922</v>
      </c>
      <c r="C858" s="263" t="s">
        <v>85</v>
      </c>
      <c r="D858" s="422" t="str">
        <f>IF(COUNTIF(E861:E863, "Failed") &gt; 0, "Failed", IF(COUNTA(E861:E863) = 0, "Not Tested", "Success"))</f>
        <v>Not Tested</v>
      </c>
      <c r="E858" s="412"/>
      <c r="F858" s="272" t="s">
        <v>86</v>
      </c>
      <c r="G858" s="401" t="str">
        <f>IF(COUNTIF(G861:G863, "Failed") &gt; 0, "Failed", IF(COUNTIF(G861:G863, "Need Testing") &gt; 0, "Need Testing", IF(COUNTA(G861:G863) = 0, "Not Tested", "Success")))</f>
        <v>Success</v>
      </c>
      <c r="H858" s="402"/>
      <c r="I858" s="263" t="s">
        <v>87</v>
      </c>
      <c r="J858" s="401" t="str">
        <f>IF(COUNTIF(J861:J863, "Failed") &gt; 0, "Failed", IF(COUNTIF(J861:J863, "Need Testing") &gt; 0, "Need Testing", IF(COUNTA(J861:J863) = 0, "Not Tested", "Success")))</f>
        <v>Not Tested</v>
      </c>
      <c r="K858" s="402"/>
      <c r="L858" s="152"/>
      <c r="M858" s="258"/>
      <c r="N858" s="258"/>
      <c r="O858" s="258"/>
      <c r="P858" s="258"/>
      <c r="Q858" s="258"/>
      <c r="R858" s="258"/>
      <c r="S858" s="258"/>
      <c r="T858" s="258"/>
      <c r="U858" s="258"/>
      <c r="V858" s="258"/>
      <c r="W858" s="258"/>
      <c r="X858" s="258"/>
      <c r="Y858" s="258"/>
      <c r="Z858" s="258"/>
    </row>
    <row r="859" spans="1:26">
      <c r="A859" s="416" t="s">
        <v>92</v>
      </c>
      <c r="B859" s="417" t="s">
        <v>93</v>
      </c>
      <c r="C859" s="417" t="s">
        <v>94</v>
      </c>
      <c r="D859" s="418" t="s">
        <v>95</v>
      </c>
      <c r="E859" s="411"/>
      <c r="F859" s="412"/>
      <c r="G859" s="418" t="s">
        <v>96</v>
      </c>
      <c r="H859" s="411"/>
      <c r="I859" s="412"/>
      <c r="J859" s="408" t="s">
        <v>97</v>
      </c>
      <c r="K859" s="409"/>
      <c r="L859" s="402"/>
      <c r="M859" s="258"/>
      <c r="N859" s="258"/>
      <c r="O859" s="258"/>
      <c r="P859" s="258"/>
      <c r="Q859" s="258"/>
      <c r="R859" s="258"/>
      <c r="S859" s="258"/>
      <c r="T859" s="258"/>
      <c r="U859" s="258"/>
      <c r="V859" s="258"/>
      <c r="W859" s="258"/>
      <c r="X859" s="258"/>
      <c r="Y859" s="258"/>
      <c r="Z859" s="258"/>
    </row>
    <row r="860" spans="1:26">
      <c r="A860" s="399"/>
      <c r="B860" s="412"/>
      <c r="C860" s="412"/>
      <c r="D860" s="202" t="s">
        <v>98</v>
      </c>
      <c r="E860" s="203" t="s">
        <v>99</v>
      </c>
      <c r="F860" s="203" t="s">
        <v>100</v>
      </c>
      <c r="G860" s="202" t="s">
        <v>98</v>
      </c>
      <c r="H860" s="120" t="s">
        <v>99</v>
      </c>
      <c r="I860" s="204" t="s">
        <v>100</v>
      </c>
      <c r="J860" s="75" t="s">
        <v>98</v>
      </c>
      <c r="K860" s="153" t="s">
        <v>99</v>
      </c>
      <c r="L860" s="153" t="s">
        <v>100</v>
      </c>
      <c r="M860" s="258"/>
      <c r="N860" s="258"/>
      <c r="O860" s="258"/>
      <c r="P860" s="258"/>
      <c r="Q860" s="258"/>
      <c r="R860" s="258"/>
      <c r="S860" s="258"/>
      <c r="T860" s="258"/>
      <c r="U860" s="258"/>
      <c r="V860" s="258"/>
      <c r="W860" s="258"/>
      <c r="X860" s="258"/>
      <c r="Y860" s="258"/>
      <c r="Z860" s="258"/>
    </row>
    <row r="861" spans="1:26" ht="45">
      <c r="A861" s="173">
        <v>1</v>
      </c>
      <c r="B861" s="174" t="s">
        <v>1923</v>
      </c>
      <c r="C861" s="175" t="s">
        <v>1924</v>
      </c>
      <c r="D861" s="241"/>
      <c r="E861" s="242"/>
      <c r="F861" s="242"/>
      <c r="G861" s="82" t="s">
        <v>79</v>
      </c>
      <c r="H861" s="271" t="s">
        <v>1886</v>
      </c>
      <c r="I861" s="243"/>
      <c r="J861" s="80"/>
      <c r="K861" s="158"/>
      <c r="L861" s="159"/>
      <c r="M861" s="258"/>
      <c r="N861" s="258"/>
      <c r="O861" s="258"/>
      <c r="P861" s="258"/>
      <c r="Q861" s="258"/>
      <c r="R861" s="258"/>
      <c r="S861" s="258"/>
      <c r="T861" s="258"/>
      <c r="U861" s="258"/>
      <c r="V861" s="258"/>
      <c r="W861" s="258"/>
      <c r="X861" s="258"/>
      <c r="Y861" s="258"/>
      <c r="Z861" s="258"/>
    </row>
    <row r="862" spans="1:26" ht="30">
      <c r="A862" s="173">
        <v>2</v>
      </c>
      <c r="B862" s="245" t="s">
        <v>148</v>
      </c>
      <c r="C862" s="246" t="s">
        <v>149</v>
      </c>
      <c r="D862" s="241"/>
      <c r="E862" s="242"/>
      <c r="F862" s="242"/>
      <c r="G862" s="82" t="s">
        <v>79</v>
      </c>
      <c r="H862" s="271" t="s">
        <v>1886</v>
      </c>
      <c r="I862" s="243"/>
      <c r="J862" s="80"/>
      <c r="K862" s="158"/>
      <c r="L862" s="159"/>
      <c r="M862" s="258"/>
      <c r="N862" s="258"/>
      <c r="O862" s="258"/>
      <c r="P862" s="258"/>
      <c r="Q862" s="258"/>
      <c r="R862" s="258"/>
      <c r="S862" s="258"/>
      <c r="T862" s="258"/>
      <c r="U862" s="258"/>
      <c r="V862" s="258"/>
      <c r="W862" s="258"/>
      <c r="X862" s="258"/>
      <c r="Y862" s="258"/>
      <c r="Z862" s="258"/>
    </row>
    <row r="863" spans="1:26" ht="45">
      <c r="A863" s="173">
        <v>3</v>
      </c>
      <c r="B863" s="174" t="s">
        <v>1887</v>
      </c>
      <c r="C863" s="176" t="s">
        <v>1925</v>
      </c>
      <c r="D863" s="241"/>
      <c r="E863" s="242"/>
      <c r="F863" s="242"/>
      <c r="G863" s="82" t="s">
        <v>79</v>
      </c>
      <c r="H863" s="271" t="s">
        <v>1886</v>
      </c>
      <c r="I863" s="243"/>
      <c r="J863" s="80"/>
      <c r="K863" s="158"/>
      <c r="L863" s="159"/>
      <c r="M863" s="258"/>
      <c r="N863" s="258"/>
      <c r="O863" s="258"/>
      <c r="P863" s="258"/>
      <c r="Q863" s="258"/>
      <c r="R863" s="258"/>
      <c r="S863" s="258"/>
      <c r="T863" s="258"/>
      <c r="U863" s="258"/>
      <c r="V863" s="258"/>
      <c r="W863" s="258"/>
      <c r="X863" s="258"/>
      <c r="Y863" s="258"/>
      <c r="Z863" s="258"/>
    </row>
    <row r="864" spans="1:26">
      <c r="A864" s="1"/>
      <c r="B864" s="1"/>
      <c r="C864" s="1"/>
      <c r="D864" s="1"/>
      <c r="E864" s="1"/>
      <c r="F864" s="1"/>
      <c r="G864" s="1"/>
      <c r="H864" s="177"/>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77"/>
      <c r="I865" s="1"/>
      <c r="J865" s="1"/>
      <c r="K865" s="1"/>
      <c r="L865" s="1"/>
      <c r="M865" s="1"/>
      <c r="N865" s="1"/>
      <c r="O865" s="1"/>
      <c r="P865" s="1"/>
      <c r="Q865" s="1"/>
      <c r="R865" s="1"/>
      <c r="S865" s="1"/>
      <c r="T865" s="1"/>
      <c r="U865" s="1"/>
      <c r="V865" s="1"/>
      <c r="W865" s="1"/>
      <c r="X865" s="1"/>
      <c r="Y865" s="1"/>
      <c r="Z865" s="1"/>
    </row>
    <row r="866" spans="1:26" ht="25.5">
      <c r="A866" s="162" t="s">
        <v>1926</v>
      </c>
      <c r="B866" s="163" t="s">
        <v>1927</v>
      </c>
      <c r="C866" s="146"/>
      <c r="D866" s="68"/>
      <c r="E866" s="148"/>
      <c r="F866" s="148"/>
      <c r="G866" s="68"/>
      <c r="H866" s="254"/>
      <c r="I866" s="67"/>
      <c r="J866" s="68"/>
      <c r="K866" s="147"/>
      <c r="L866" s="148"/>
      <c r="M866" s="1"/>
      <c r="N866" s="1"/>
      <c r="O866" s="1"/>
      <c r="P866" s="1"/>
      <c r="Q866" s="1"/>
      <c r="R866" s="1"/>
      <c r="S866" s="1"/>
      <c r="T866" s="1"/>
      <c r="U866" s="1"/>
      <c r="V866" s="1"/>
      <c r="W866" s="1"/>
      <c r="X866" s="1"/>
      <c r="Y866" s="1"/>
      <c r="Z866" s="1"/>
    </row>
    <row r="867" spans="1:26">
      <c r="A867" s="1"/>
      <c r="B867" s="1"/>
      <c r="C867" s="1"/>
      <c r="D867" s="1"/>
      <c r="E867" s="1"/>
      <c r="F867" s="1"/>
      <c r="G867" s="1"/>
      <c r="H867" s="177"/>
      <c r="I867" s="1"/>
      <c r="J867" s="1"/>
      <c r="K867" s="1"/>
      <c r="L867" s="1"/>
      <c r="M867" s="1"/>
      <c r="N867" s="1"/>
      <c r="O867" s="1"/>
      <c r="P867" s="1"/>
      <c r="Q867" s="1"/>
      <c r="R867" s="1"/>
      <c r="S867" s="1"/>
      <c r="T867" s="1"/>
      <c r="U867" s="1"/>
      <c r="V867" s="1"/>
      <c r="W867" s="1"/>
      <c r="X867" s="1"/>
      <c r="Y867" s="1"/>
      <c r="Z867" s="1"/>
    </row>
    <row r="868" spans="1:26">
      <c r="A868" s="104" t="s">
        <v>90</v>
      </c>
      <c r="B868" s="270" t="s">
        <v>1928</v>
      </c>
      <c r="C868" s="263" t="s">
        <v>85</v>
      </c>
      <c r="D868" s="422" t="str">
        <f>IF(COUNTIF(E871:E873, "Failed") &gt; 0, "Failed", IF(COUNTA(E871:E873) = 0, "Not Tested", "Success"))</f>
        <v>Not Tested</v>
      </c>
      <c r="E868" s="412"/>
      <c r="F868" s="272" t="s">
        <v>86</v>
      </c>
      <c r="G868" s="401" t="str">
        <f>IF(COUNTIF(G871:G873, "Failed") &gt; 0, "Failed", IF(COUNTIF(G871:G873, "Need Testing") &gt; 0, "Need Testing", IF(COUNTA(G871:G873) = 0, "Not Tested", "Success")))</f>
        <v>Success</v>
      </c>
      <c r="H868" s="402"/>
      <c r="I868" s="263" t="s">
        <v>87</v>
      </c>
      <c r="J868" s="401" t="str">
        <f>IF(COUNTIF(J871:J873, "Failed") &gt; 0, "Failed", IF(COUNTIF(J871:J873, "Need Testing") &gt; 0, "Need Testing", IF(COUNTA(J871:J873) = 0, "Not Tested", "Success")))</f>
        <v>Not Tested</v>
      </c>
      <c r="K868" s="402"/>
      <c r="L868" s="152"/>
      <c r="M868" s="258"/>
      <c r="N868" s="258"/>
      <c r="O868" s="258"/>
      <c r="P868" s="258"/>
      <c r="Q868" s="258"/>
      <c r="R868" s="258"/>
      <c r="S868" s="258"/>
      <c r="T868" s="258"/>
      <c r="U868" s="258"/>
      <c r="V868" s="258"/>
      <c r="W868" s="258"/>
      <c r="X868" s="258"/>
      <c r="Y868" s="258"/>
      <c r="Z868" s="258"/>
    </row>
    <row r="869" spans="1:26">
      <c r="A869" s="416" t="s">
        <v>92</v>
      </c>
      <c r="B869" s="417" t="s">
        <v>93</v>
      </c>
      <c r="C869" s="417" t="s">
        <v>94</v>
      </c>
      <c r="D869" s="418" t="s">
        <v>95</v>
      </c>
      <c r="E869" s="411"/>
      <c r="F869" s="412"/>
      <c r="G869" s="418" t="s">
        <v>96</v>
      </c>
      <c r="H869" s="411"/>
      <c r="I869" s="412"/>
      <c r="J869" s="408" t="s">
        <v>97</v>
      </c>
      <c r="K869" s="409"/>
      <c r="L869" s="402"/>
      <c r="M869" s="258"/>
      <c r="N869" s="258"/>
      <c r="O869" s="258"/>
      <c r="P869" s="258"/>
      <c r="Q869" s="258"/>
      <c r="R869" s="258"/>
      <c r="S869" s="258"/>
      <c r="T869" s="258"/>
      <c r="U869" s="258"/>
      <c r="V869" s="258"/>
      <c r="W869" s="258"/>
      <c r="X869" s="258"/>
      <c r="Y869" s="258"/>
      <c r="Z869" s="258"/>
    </row>
    <row r="870" spans="1:26">
      <c r="A870" s="399"/>
      <c r="B870" s="412"/>
      <c r="C870" s="412"/>
      <c r="D870" s="202" t="s">
        <v>98</v>
      </c>
      <c r="E870" s="203" t="s">
        <v>99</v>
      </c>
      <c r="F870" s="203" t="s">
        <v>100</v>
      </c>
      <c r="G870" s="202" t="s">
        <v>98</v>
      </c>
      <c r="H870" s="120" t="s">
        <v>99</v>
      </c>
      <c r="I870" s="204" t="s">
        <v>100</v>
      </c>
      <c r="J870" s="75" t="s">
        <v>98</v>
      </c>
      <c r="K870" s="153" t="s">
        <v>99</v>
      </c>
      <c r="L870" s="153" t="s">
        <v>100</v>
      </c>
      <c r="M870" s="258"/>
      <c r="N870" s="258"/>
      <c r="O870" s="258"/>
      <c r="P870" s="258"/>
      <c r="Q870" s="258"/>
      <c r="R870" s="258"/>
      <c r="S870" s="258"/>
      <c r="T870" s="258"/>
      <c r="U870" s="258"/>
      <c r="V870" s="258"/>
      <c r="W870" s="258"/>
      <c r="X870" s="258"/>
      <c r="Y870" s="258"/>
      <c r="Z870" s="258"/>
    </row>
    <row r="871" spans="1:26" ht="45">
      <c r="A871" s="173">
        <v>1</v>
      </c>
      <c r="B871" s="174" t="s">
        <v>1929</v>
      </c>
      <c r="C871" s="175" t="s">
        <v>1930</v>
      </c>
      <c r="D871" s="241"/>
      <c r="E871" s="242"/>
      <c r="F871" s="242"/>
      <c r="G871" s="82" t="s">
        <v>79</v>
      </c>
      <c r="H871" s="271" t="s">
        <v>1886</v>
      </c>
      <c r="I871" s="243"/>
      <c r="J871" s="80"/>
      <c r="K871" s="158"/>
      <c r="L871" s="159"/>
      <c r="M871" s="258"/>
      <c r="N871" s="258"/>
      <c r="O871" s="258"/>
      <c r="P871" s="258"/>
      <c r="Q871" s="258"/>
      <c r="R871" s="258"/>
      <c r="S871" s="258"/>
      <c r="T871" s="258"/>
      <c r="U871" s="258"/>
      <c r="V871" s="258"/>
      <c r="W871" s="258"/>
      <c r="X871" s="258"/>
      <c r="Y871" s="258"/>
      <c r="Z871" s="258"/>
    </row>
    <row r="872" spans="1:26" ht="30">
      <c r="A872" s="173">
        <v>2</v>
      </c>
      <c r="B872" s="245" t="s">
        <v>148</v>
      </c>
      <c r="C872" s="246" t="s">
        <v>149</v>
      </c>
      <c r="D872" s="241"/>
      <c r="E872" s="242"/>
      <c r="F872" s="242"/>
      <c r="G872" s="82" t="s">
        <v>79</v>
      </c>
      <c r="H872" s="271" t="s">
        <v>1886</v>
      </c>
      <c r="I872" s="243"/>
      <c r="J872" s="80"/>
      <c r="K872" s="158"/>
      <c r="L872" s="159"/>
      <c r="M872" s="258"/>
      <c r="N872" s="258"/>
      <c r="O872" s="258"/>
      <c r="P872" s="258"/>
      <c r="Q872" s="258"/>
      <c r="R872" s="258"/>
      <c r="S872" s="258"/>
      <c r="T872" s="258"/>
      <c r="U872" s="258"/>
      <c r="V872" s="258"/>
      <c r="W872" s="258"/>
      <c r="X872" s="258"/>
      <c r="Y872" s="258"/>
      <c r="Z872" s="258"/>
    </row>
    <row r="873" spans="1:26" ht="45">
      <c r="A873" s="173">
        <v>3</v>
      </c>
      <c r="B873" s="174" t="s">
        <v>1887</v>
      </c>
      <c r="C873" s="176" t="s">
        <v>1931</v>
      </c>
      <c r="D873" s="241"/>
      <c r="E873" s="242"/>
      <c r="F873" s="242"/>
      <c r="G873" s="82" t="s">
        <v>79</v>
      </c>
      <c r="H873" s="271" t="s">
        <v>1886</v>
      </c>
      <c r="I873" s="243"/>
      <c r="J873" s="80"/>
      <c r="K873" s="158"/>
      <c r="L873" s="159"/>
      <c r="M873" s="258"/>
      <c r="N873" s="258"/>
      <c r="O873" s="258"/>
      <c r="P873" s="258"/>
      <c r="Q873" s="258"/>
      <c r="R873" s="258"/>
      <c r="S873" s="258"/>
      <c r="T873" s="258"/>
      <c r="U873" s="258"/>
      <c r="V873" s="258"/>
      <c r="W873" s="258"/>
      <c r="X873" s="258"/>
      <c r="Y873" s="258"/>
      <c r="Z873" s="258"/>
    </row>
    <row r="874" spans="1:26">
      <c r="A874" s="1"/>
      <c r="B874" s="1"/>
      <c r="C874" s="1"/>
      <c r="D874" s="1"/>
      <c r="E874" s="1"/>
      <c r="F874" s="1"/>
      <c r="G874" s="1"/>
      <c r="H874" s="177"/>
      <c r="I874" s="1"/>
      <c r="J874" s="1"/>
      <c r="K874" s="1"/>
      <c r="L874" s="1"/>
      <c r="M874" s="1"/>
      <c r="N874" s="1"/>
      <c r="O874" s="1"/>
      <c r="P874" s="1"/>
      <c r="Q874" s="1"/>
      <c r="R874" s="1"/>
      <c r="S874" s="1"/>
      <c r="T874" s="1"/>
      <c r="U874" s="1"/>
      <c r="V874" s="1"/>
      <c r="W874" s="1"/>
      <c r="X874" s="1"/>
      <c r="Y874" s="1"/>
      <c r="Z874" s="1"/>
    </row>
    <row r="875" spans="1:26" ht="30">
      <c r="A875" s="104" t="s">
        <v>119</v>
      </c>
      <c r="B875" s="270" t="s">
        <v>1932</v>
      </c>
      <c r="C875" s="263" t="s">
        <v>85</v>
      </c>
      <c r="D875" s="422" t="str">
        <f>IF(COUNTIF(E878:E880, "Failed") &gt; 0, "Failed", IF(COUNTA(E878:E880) = 0, "Not Tested", "Success"))</f>
        <v>Not Tested</v>
      </c>
      <c r="E875" s="412"/>
      <c r="F875" s="272" t="s">
        <v>86</v>
      </c>
      <c r="G875" s="401" t="str">
        <f>IF(COUNTIF(G878:G880, "Failed") &gt; 0, "Failed", IF(COUNTIF(G878:G880, "Need Testing") &gt; 0, "Need Testing", IF(COUNTA(G878:G880) = 0, "Not Tested", "Success")))</f>
        <v>Success</v>
      </c>
      <c r="H875" s="402"/>
      <c r="I875" s="263" t="s">
        <v>87</v>
      </c>
      <c r="J875" s="401" t="str">
        <f>IF(COUNTIF(J878:J880, "Failed") &gt; 0, "Failed", IF(COUNTIF(J878:J880, "Need Testing") &gt; 0, "Need Testing", IF(COUNTA(J878:J880) = 0, "Not Tested", "Success")))</f>
        <v>Not Tested</v>
      </c>
      <c r="K875" s="402"/>
      <c r="L875" s="152"/>
      <c r="M875" s="258"/>
      <c r="N875" s="258"/>
      <c r="O875" s="258"/>
      <c r="P875" s="258"/>
      <c r="Q875" s="258"/>
      <c r="R875" s="258"/>
      <c r="S875" s="258"/>
      <c r="T875" s="258"/>
      <c r="U875" s="258"/>
      <c r="V875" s="258"/>
      <c r="W875" s="258"/>
      <c r="X875" s="258"/>
      <c r="Y875" s="258"/>
      <c r="Z875" s="258"/>
    </row>
    <row r="876" spans="1:26">
      <c r="A876" s="416" t="s">
        <v>92</v>
      </c>
      <c r="B876" s="417" t="s">
        <v>93</v>
      </c>
      <c r="C876" s="417" t="s">
        <v>94</v>
      </c>
      <c r="D876" s="418" t="s">
        <v>95</v>
      </c>
      <c r="E876" s="411"/>
      <c r="F876" s="412"/>
      <c r="G876" s="418" t="s">
        <v>96</v>
      </c>
      <c r="H876" s="411"/>
      <c r="I876" s="412"/>
      <c r="J876" s="408" t="s">
        <v>97</v>
      </c>
      <c r="K876" s="409"/>
      <c r="L876" s="402"/>
      <c r="M876" s="258"/>
      <c r="N876" s="258"/>
      <c r="O876" s="258"/>
      <c r="P876" s="258"/>
      <c r="Q876" s="258"/>
      <c r="R876" s="258"/>
      <c r="S876" s="258"/>
      <c r="T876" s="258"/>
      <c r="U876" s="258"/>
      <c r="V876" s="258"/>
      <c r="W876" s="258"/>
      <c r="X876" s="258"/>
      <c r="Y876" s="258"/>
      <c r="Z876" s="258"/>
    </row>
    <row r="877" spans="1:26">
      <c r="A877" s="399"/>
      <c r="B877" s="412"/>
      <c r="C877" s="412"/>
      <c r="D877" s="202" t="s">
        <v>98</v>
      </c>
      <c r="E877" s="203" t="s">
        <v>99</v>
      </c>
      <c r="F877" s="203" t="s">
        <v>100</v>
      </c>
      <c r="G877" s="202" t="s">
        <v>98</v>
      </c>
      <c r="H877" s="120" t="s">
        <v>99</v>
      </c>
      <c r="I877" s="204" t="s">
        <v>100</v>
      </c>
      <c r="J877" s="75" t="s">
        <v>98</v>
      </c>
      <c r="K877" s="153" t="s">
        <v>99</v>
      </c>
      <c r="L877" s="153" t="s">
        <v>100</v>
      </c>
      <c r="M877" s="258"/>
      <c r="N877" s="258"/>
      <c r="O877" s="258"/>
      <c r="P877" s="258"/>
      <c r="Q877" s="258"/>
      <c r="R877" s="258"/>
      <c r="S877" s="258"/>
      <c r="T877" s="258"/>
      <c r="U877" s="258"/>
      <c r="V877" s="258"/>
      <c r="W877" s="258"/>
      <c r="X877" s="258"/>
      <c r="Y877" s="258"/>
      <c r="Z877" s="258"/>
    </row>
    <row r="878" spans="1:26" ht="60">
      <c r="A878" s="173">
        <v>1</v>
      </c>
      <c r="B878" s="174" t="s">
        <v>1933</v>
      </c>
      <c r="C878" s="175" t="s">
        <v>1934</v>
      </c>
      <c r="D878" s="241"/>
      <c r="E878" s="242"/>
      <c r="F878" s="242"/>
      <c r="G878" s="82" t="s">
        <v>79</v>
      </c>
      <c r="H878" s="271" t="s">
        <v>1886</v>
      </c>
      <c r="I878" s="243"/>
      <c r="J878" s="80"/>
      <c r="K878" s="158"/>
      <c r="L878" s="159"/>
      <c r="M878" s="258"/>
      <c r="N878" s="258"/>
      <c r="O878" s="258"/>
      <c r="P878" s="258"/>
      <c r="Q878" s="258"/>
      <c r="R878" s="258"/>
      <c r="S878" s="258"/>
      <c r="T878" s="258"/>
      <c r="U878" s="258"/>
      <c r="V878" s="258"/>
      <c r="W878" s="258"/>
      <c r="X878" s="258"/>
      <c r="Y878" s="258"/>
      <c r="Z878" s="258"/>
    </row>
    <row r="879" spans="1:26" ht="30">
      <c r="A879" s="173">
        <v>2</v>
      </c>
      <c r="B879" s="245" t="s">
        <v>148</v>
      </c>
      <c r="C879" s="246" t="s">
        <v>149</v>
      </c>
      <c r="D879" s="241"/>
      <c r="E879" s="242"/>
      <c r="F879" s="242"/>
      <c r="G879" s="82" t="s">
        <v>79</v>
      </c>
      <c r="H879" s="271" t="s">
        <v>1886</v>
      </c>
      <c r="I879" s="243"/>
      <c r="J879" s="80"/>
      <c r="K879" s="158"/>
      <c r="L879" s="159"/>
      <c r="M879" s="258"/>
      <c r="N879" s="258"/>
      <c r="O879" s="258"/>
      <c r="P879" s="258"/>
      <c r="Q879" s="258"/>
      <c r="R879" s="258"/>
      <c r="S879" s="258"/>
      <c r="T879" s="258"/>
      <c r="U879" s="258"/>
      <c r="V879" s="258"/>
      <c r="W879" s="258"/>
      <c r="X879" s="258"/>
      <c r="Y879" s="258"/>
      <c r="Z879" s="258"/>
    </row>
    <row r="880" spans="1:26" ht="60">
      <c r="A880" s="173">
        <v>3</v>
      </c>
      <c r="B880" s="174" t="s">
        <v>1887</v>
      </c>
      <c r="C880" s="176" t="s">
        <v>1935</v>
      </c>
      <c r="D880" s="241"/>
      <c r="E880" s="242"/>
      <c r="F880" s="242"/>
      <c r="G880" s="82" t="s">
        <v>79</v>
      </c>
      <c r="H880" s="271" t="s">
        <v>1886</v>
      </c>
      <c r="I880" s="243"/>
      <c r="J880" s="80"/>
      <c r="K880" s="158"/>
      <c r="L880" s="159"/>
      <c r="M880" s="258"/>
      <c r="N880" s="258"/>
      <c r="O880" s="258"/>
      <c r="P880" s="258"/>
      <c r="Q880" s="258"/>
      <c r="R880" s="258"/>
      <c r="S880" s="258"/>
      <c r="T880" s="258"/>
      <c r="U880" s="258"/>
      <c r="V880" s="258"/>
      <c r="W880" s="258"/>
      <c r="X880" s="258"/>
      <c r="Y880" s="258"/>
      <c r="Z880" s="258"/>
    </row>
    <row r="881" spans="1:26">
      <c r="A881" s="1"/>
      <c r="B881" s="1"/>
      <c r="C881" s="1"/>
      <c r="D881" s="1"/>
      <c r="E881" s="1"/>
      <c r="F881" s="1"/>
      <c r="G881" s="1"/>
      <c r="H881" s="177"/>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77"/>
      <c r="I882" s="1"/>
      <c r="J882" s="1"/>
      <c r="K882" s="1"/>
      <c r="L882" s="1"/>
      <c r="M882" s="1"/>
      <c r="N882" s="1"/>
      <c r="O882" s="1"/>
      <c r="P882" s="1"/>
      <c r="Q882" s="1"/>
      <c r="R882" s="1"/>
      <c r="S882" s="1"/>
      <c r="T882" s="1"/>
      <c r="U882" s="1"/>
      <c r="V882" s="1"/>
      <c r="W882" s="1"/>
      <c r="X882" s="1"/>
      <c r="Y882" s="1"/>
      <c r="Z882" s="1"/>
    </row>
    <row r="883" spans="1:26">
      <c r="A883" s="162" t="s">
        <v>1936</v>
      </c>
      <c r="B883" s="163" t="s">
        <v>1937</v>
      </c>
      <c r="C883" s="146"/>
      <c r="D883" s="68"/>
      <c r="E883" s="148"/>
      <c r="F883" s="148"/>
      <c r="G883" s="68"/>
      <c r="H883" s="254"/>
      <c r="I883" s="67"/>
      <c r="J883" s="68"/>
      <c r="K883" s="147"/>
      <c r="L883" s="148"/>
      <c r="M883" s="1"/>
      <c r="N883" s="1"/>
      <c r="O883" s="1"/>
      <c r="P883" s="1"/>
      <c r="Q883" s="1"/>
      <c r="R883" s="1"/>
      <c r="S883" s="1"/>
      <c r="T883" s="1"/>
      <c r="U883" s="1"/>
      <c r="V883" s="1"/>
      <c r="W883" s="1"/>
      <c r="X883" s="1"/>
      <c r="Y883" s="1"/>
      <c r="Z883" s="1"/>
    </row>
    <row r="884" spans="1:26">
      <c r="A884" s="1"/>
      <c r="B884" s="1"/>
      <c r="C884" s="1"/>
      <c r="D884" s="1"/>
      <c r="E884" s="1"/>
      <c r="F884" s="1"/>
      <c r="G884" s="1"/>
      <c r="H884" s="177"/>
      <c r="I884" s="1"/>
      <c r="J884" s="1"/>
      <c r="K884" s="1"/>
      <c r="L884" s="1"/>
      <c r="M884" s="1"/>
      <c r="N884" s="1"/>
      <c r="O884" s="1"/>
      <c r="P884" s="1"/>
      <c r="Q884" s="1"/>
      <c r="R884" s="1"/>
      <c r="S884" s="1"/>
      <c r="T884" s="1"/>
      <c r="U884" s="1"/>
      <c r="V884" s="1"/>
      <c r="W884" s="1"/>
      <c r="X884" s="1"/>
      <c r="Y884" s="1"/>
      <c r="Z884" s="1"/>
    </row>
    <row r="885" spans="1:26">
      <c r="A885" s="104" t="s">
        <v>90</v>
      </c>
      <c r="B885" s="270" t="s">
        <v>1938</v>
      </c>
      <c r="C885" s="263" t="s">
        <v>85</v>
      </c>
      <c r="D885" s="422" t="str">
        <f>IF(COUNTIF(E888:E890, "Failed") &gt; 0, "Failed", IF(COUNTA(E888:E890) = 0, "Not Tested", "Success"))</f>
        <v>Not Tested</v>
      </c>
      <c r="E885" s="412"/>
      <c r="F885" s="272" t="s">
        <v>86</v>
      </c>
      <c r="G885" s="401" t="str">
        <f>IF(COUNTIF(G888:G890, "Failed") &gt; 0, "Failed", IF(COUNTIF(G888:G890, "Need Testing") &gt; 0, "Need Testing", IF(COUNTA(G888:G890) = 0, "Not Tested", "Success")))</f>
        <v>Success</v>
      </c>
      <c r="H885" s="402"/>
      <c r="I885" s="263" t="s">
        <v>87</v>
      </c>
      <c r="J885" s="401" t="str">
        <f>IF(COUNTIF(J888:J890, "Failed") &gt; 0, "Failed", IF(COUNTIF(J888:J890, "Need Testing") &gt; 0, "Need Testing", IF(COUNTA(J888:J890) = 0, "Not Tested", "Success")))</f>
        <v>Not Tested</v>
      </c>
      <c r="K885" s="402"/>
      <c r="L885" s="152"/>
      <c r="M885" s="258"/>
      <c r="N885" s="258"/>
      <c r="O885" s="258"/>
      <c r="P885" s="258"/>
      <c r="Q885" s="258"/>
      <c r="R885" s="258"/>
      <c r="S885" s="258"/>
      <c r="T885" s="258"/>
      <c r="U885" s="258"/>
      <c r="V885" s="258"/>
      <c r="W885" s="258"/>
      <c r="X885" s="258"/>
      <c r="Y885" s="258"/>
      <c r="Z885" s="258"/>
    </row>
    <row r="886" spans="1:26">
      <c r="A886" s="416" t="s">
        <v>92</v>
      </c>
      <c r="B886" s="417" t="s">
        <v>93</v>
      </c>
      <c r="C886" s="417" t="s">
        <v>94</v>
      </c>
      <c r="D886" s="418" t="s">
        <v>95</v>
      </c>
      <c r="E886" s="411"/>
      <c r="F886" s="412"/>
      <c r="G886" s="418" t="s">
        <v>96</v>
      </c>
      <c r="H886" s="411"/>
      <c r="I886" s="412"/>
      <c r="J886" s="408" t="s">
        <v>97</v>
      </c>
      <c r="K886" s="409"/>
      <c r="L886" s="402"/>
      <c r="M886" s="258"/>
      <c r="N886" s="258"/>
      <c r="O886" s="258"/>
      <c r="P886" s="258"/>
      <c r="Q886" s="258"/>
      <c r="R886" s="258"/>
      <c r="S886" s="258"/>
      <c r="T886" s="258"/>
      <c r="U886" s="258"/>
      <c r="V886" s="258"/>
      <c r="W886" s="258"/>
      <c r="X886" s="258"/>
      <c r="Y886" s="258"/>
      <c r="Z886" s="258"/>
    </row>
    <row r="887" spans="1:26">
      <c r="A887" s="399"/>
      <c r="B887" s="412"/>
      <c r="C887" s="412"/>
      <c r="D887" s="202" t="s">
        <v>98</v>
      </c>
      <c r="E887" s="203" t="s">
        <v>99</v>
      </c>
      <c r="F887" s="203" t="s">
        <v>100</v>
      </c>
      <c r="G887" s="202" t="s">
        <v>98</v>
      </c>
      <c r="H887" s="120" t="s">
        <v>99</v>
      </c>
      <c r="I887" s="204" t="s">
        <v>100</v>
      </c>
      <c r="J887" s="75" t="s">
        <v>98</v>
      </c>
      <c r="K887" s="153" t="s">
        <v>99</v>
      </c>
      <c r="L887" s="153" t="s">
        <v>100</v>
      </c>
      <c r="M887" s="258"/>
      <c r="N887" s="258"/>
      <c r="O887" s="258"/>
      <c r="P887" s="258"/>
      <c r="Q887" s="258"/>
      <c r="R887" s="258"/>
      <c r="S887" s="258"/>
      <c r="T887" s="258"/>
      <c r="U887" s="258"/>
      <c r="V887" s="258"/>
      <c r="W887" s="258"/>
      <c r="X887" s="258"/>
      <c r="Y887" s="258"/>
      <c r="Z887" s="258"/>
    </row>
    <row r="888" spans="1:26" ht="45">
      <c r="A888" s="173">
        <v>1</v>
      </c>
      <c r="B888" s="174" t="s">
        <v>1939</v>
      </c>
      <c r="C888" s="175" t="s">
        <v>1940</v>
      </c>
      <c r="D888" s="241"/>
      <c r="E888" s="242"/>
      <c r="F888" s="242"/>
      <c r="G888" s="82" t="s">
        <v>79</v>
      </c>
      <c r="H888" s="271" t="s">
        <v>1886</v>
      </c>
      <c r="I888" s="243"/>
      <c r="J888" s="80"/>
      <c r="K888" s="158"/>
      <c r="L888" s="159"/>
      <c r="M888" s="258"/>
      <c r="N888" s="258"/>
      <c r="O888" s="258"/>
      <c r="P888" s="258"/>
      <c r="Q888" s="258"/>
      <c r="R888" s="258"/>
      <c r="S888" s="258"/>
      <c r="T888" s="258"/>
      <c r="U888" s="258"/>
      <c r="V888" s="258"/>
      <c r="W888" s="258"/>
      <c r="X888" s="258"/>
      <c r="Y888" s="258"/>
      <c r="Z888" s="258"/>
    </row>
    <row r="889" spans="1:26" ht="30">
      <c r="A889" s="173">
        <v>2</v>
      </c>
      <c r="B889" s="245" t="s">
        <v>148</v>
      </c>
      <c r="C889" s="246" t="s">
        <v>149</v>
      </c>
      <c r="D889" s="241"/>
      <c r="E889" s="242"/>
      <c r="F889" s="242"/>
      <c r="G889" s="82" t="s">
        <v>79</v>
      </c>
      <c r="H889" s="271" t="s">
        <v>1886</v>
      </c>
      <c r="I889" s="243"/>
      <c r="J889" s="80"/>
      <c r="K889" s="158"/>
      <c r="L889" s="159"/>
      <c r="M889" s="258"/>
      <c r="N889" s="258"/>
      <c r="O889" s="258"/>
      <c r="P889" s="258"/>
      <c r="Q889" s="258"/>
      <c r="R889" s="258"/>
      <c r="S889" s="258"/>
      <c r="T889" s="258"/>
      <c r="U889" s="258"/>
      <c r="V889" s="258"/>
      <c r="W889" s="258"/>
      <c r="X889" s="258"/>
      <c r="Y889" s="258"/>
      <c r="Z889" s="258"/>
    </row>
    <row r="890" spans="1:26" ht="45">
      <c r="A890" s="173">
        <v>3</v>
      </c>
      <c r="B890" s="174" t="s">
        <v>1887</v>
      </c>
      <c r="C890" s="176" t="s">
        <v>1941</v>
      </c>
      <c r="D890" s="241"/>
      <c r="E890" s="242"/>
      <c r="F890" s="242"/>
      <c r="G890" s="82" t="s">
        <v>79</v>
      </c>
      <c r="H890" s="271" t="s">
        <v>1886</v>
      </c>
      <c r="I890" s="243"/>
      <c r="J890" s="80"/>
      <c r="K890" s="158"/>
      <c r="L890" s="159"/>
      <c r="M890" s="258"/>
      <c r="N890" s="258"/>
      <c r="O890" s="258"/>
      <c r="P890" s="258"/>
      <c r="Q890" s="258"/>
      <c r="R890" s="258"/>
      <c r="S890" s="258"/>
      <c r="T890" s="258"/>
      <c r="U890" s="258"/>
      <c r="V890" s="258"/>
      <c r="W890" s="258"/>
      <c r="X890" s="258"/>
      <c r="Y890" s="258"/>
      <c r="Z890" s="258"/>
    </row>
    <row r="891" spans="1:26">
      <c r="A891" s="1"/>
      <c r="B891" s="1"/>
      <c r="C891" s="1"/>
      <c r="D891" s="1"/>
      <c r="E891" s="1"/>
      <c r="F891" s="1"/>
      <c r="G891" s="1"/>
      <c r="H891" s="177"/>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77"/>
      <c r="I892" s="1"/>
      <c r="J892" s="1"/>
      <c r="K892" s="1"/>
      <c r="L892" s="1"/>
      <c r="M892" s="1"/>
      <c r="N892" s="1"/>
      <c r="O892" s="1"/>
      <c r="P892" s="1"/>
      <c r="Q892" s="1"/>
      <c r="R892" s="1"/>
      <c r="S892" s="1"/>
      <c r="T892" s="1"/>
      <c r="U892" s="1"/>
      <c r="V892" s="1"/>
      <c r="W892" s="1"/>
      <c r="X892" s="1"/>
      <c r="Y892" s="1"/>
      <c r="Z892" s="1"/>
    </row>
    <row r="893" spans="1:26">
      <c r="A893" s="162" t="s">
        <v>1942</v>
      </c>
      <c r="B893" s="163" t="s">
        <v>1943</v>
      </c>
      <c r="C893" s="146"/>
      <c r="D893" s="68"/>
      <c r="E893" s="148"/>
      <c r="F893" s="148"/>
      <c r="G893" s="68"/>
      <c r="H893" s="254"/>
      <c r="I893" s="67"/>
      <c r="J893" s="68"/>
      <c r="K893" s="147"/>
      <c r="L893" s="148"/>
      <c r="M893" s="1"/>
      <c r="N893" s="1"/>
      <c r="O893" s="1"/>
      <c r="P893" s="1"/>
      <c r="Q893" s="1"/>
      <c r="R893" s="1"/>
      <c r="S893" s="1"/>
      <c r="T893" s="1"/>
      <c r="U893" s="1"/>
      <c r="V893" s="1"/>
      <c r="W893" s="1"/>
      <c r="X893" s="1"/>
      <c r="Y893" s="1"/>
      <c r="Z893" s="1"/>
    </row>
    <row r="894" spans="1:26">
      <c r="A894" s="1"/>
      <c r="B894" s="1"/>
      <c r="C894" s="1"/>
      <c r="D894" s="1"/>
      <c r="E894" s="1"/>
      <c r="F894" s="1"/>
      <c r="G894" s="1"/>
      <c r="H894" s="177"/>
      <c r="I894" s="1"/>
      <c r="J894" s="1"/>
      <c r="K894" s="1"/>
      <c r="L894" s="1"/>
      <c r="M894" s="1"/>
      <c r="N894" s="1"/>
      <c r="O894" s="1"/>
      <c r="P894" s="1"/>
      <c r="Q894" s="1"/>
      <c r="R894" s="1"/>
      <c r="S894" s="1"/>
      <c r="T894" s="1"/>
      <c r="U894" s="1"/>
      <c r="V894" s="1"/>
      <c r="W894" s="1"/>
      <c r="X894" s="1"/>
      <c r="Y894" s="1"/>
      <c r="Z894" s="1"/>
    </row>
    <row r="895" spans="1:26">
      <c r="A895" s="104" t="s">
        <v>90</v>
      </c>
      <c r="B895" s="270" t="s">
        <v>1944</v>
      </c>
      <c r="C895" s="263" t="s">
        <v>85</v>
      </c>
      <c r="D895" s="422" t="str">
        <f>IF(COUNTIF(E898:E900, "Failed") &gt; 0, "Failed", IF(COUNTA(E898:E900) = 0, "Not Tested", "Success"))</f>
        <v>Not Tested</v>
      </c>
      <c r="E895" s="412"/>
      <c r="F895" s="272" t="s">
        <v>86</v>
      </c>
      <c r="G895" s="401" t="str">
        <f>IF(COUNTIF(G898:G900, "Failed") &gt; 0, "Failed", IF(COUNTIF(G898:G900, "Need Testing") &gt; 0, "Need Testing", IF(COUNTA(G898:G900) = 0, "Not Tested", "Success")))</f>
        <v>Success</v>
      </c>
      <c r="H895" s="402"/>
      <c r="I895" s="263" t="s">
        <v>87</v>
      </c>
      <c r="J895" s="401" t="str">
        <f>IF(COUNTIF(J898:J900, "Failed") &gt; 0, "Failed", IF(COUNTIF(J898:J900, "Need Testing") &gt; 0, "Need Testing", IF(COUNTA(J898:J900) = 0, "Not Tested", "Success")))</f>
        <v>Not Tested</v>
      </c>
      <c r="K895" s="402"/>
      <c r="L895" s="152"/>
      <c r="M895" s="258"/>
      <c r="N895" s="258"/>
      <c r="O895" s="258"/>
      <c r="P895" s="258"/>
      <c r="Q895" s="258"/>
      <c r="R895" s="258"/>
      <c r="S895" s="258"/>
      <c r="T895" s="258"/>
      <c r="U895" s="258"/>
      <c r="V895" s="258"/>
      <c r="W895" s="258"/>
      <c r="X895" s="258"/>
      <c r="Y895" s="258"/>
      <c r="Z895" s="258"/>
    </row>
    <row r="896" spans="1:26">
      <c r="A896" s="416" t="s">
        <v>92</v>
      </c>
      <c r="B896" s="417" t="s">
        <v>93</v>
      </c>
      <c r="C896" s="417" t="s">
        <v>94</v>
      </c>
      <c r="D896" s="418" t="s">
        <v>95</v>
      </c>
      <c r="E896" s="411"/>
      <c r="F896" s="412"/>
      <c r="G896" s="418" t="s">
        <v>96</v>
      </c>
      <c r="H896" s="411"/>
      <c r="I896" s="412"/>
      <c r="J896" s="408" t="s">
        <v>97</v>
      </c>
      <c r="K896" s="409"/>
      <c r="L896" s="402"/>
      <c r="M896" s="258"/>
      <c r="N896" s="258"/>
      <c r="O896" s="258"/>
      <c r="P896" s="258"/>
      <c r="Q896" s="258"/>
      <c r="R896" s="258"/>
      <c r="S896" s="258"/>
      <c r="T896" s="258"/>
      <c r="U896" s="258"/>
      <c r="V896" s="258"/>
      <c r="W896" s="258"/>
      <c r="X896" s="258"/>
      <c r="Y896" s="258"/>
      <c r="Z896" s="258"/>
    </row>
    <row r="897" spans="1:26">
      <c r="A897" s="399"/>
      <c r="B897" s="412"/>
      <c r="C897" s="412"/>
      <c r="D897" s="202" t="s">
        <v>98</v>
      </c>
      <c r="E897" s="203" t="s">
        <v>99</v>
      </c>
      <c r="F897" s="203" t="s">
        <v>100</v>
      </c>
      <c r="G897" s="202" t="s">
        <v>98</v>
      </c>
      <c r="H897" s="120" t="s">
        <v>99</v>
      </c>
      <c r="I897" s="204" t="s">
        <v>100</v>
      </c>
      <c r="J897" s="75" t="s">
        <v>98</v>
      </c>
      <c r="K897" s="153" t="s">
        <v>99</v>
      </c>
      <c r="L897" s="153" t="s">
        <v>100</v>
      </c>
      <c r="M897" s="258"/>
      <c r="N897" s="258"/>
      <c r="O897" s="258"/>
      <c r="P897" s="258"/>
      <c r="Q897" s="258"/>
      <c r="R897" s="258"/>
      <c r="S897" s="258"/>
      <c r="T897" s="258"/>
      <c r="U897" s="258"/>
      <c r="V897" s="258"/>
      <c r="W897" s="258"/>
      <c r="X897" s="258"/>
      <c r="Y897" s="258"/>
      <c r="Z897" s="258"/>
    </row>
    <row r="898" spans="1:26" ht="45">
      <c r="A898" s="173">
        <v>1</v>
      </c>
      <c r="B898" s="174" t="s">
        <v>1945</v>
      </c>
      <c r="C898" s="175" t="s">
        <v>1946</v>
      </c>
      <c r="D898" s="241"/>
      <c r="E898" s="242"/>
      <c r="F898" s="242"/>
      <c r="G898" s="82" t="s">
        <v>79</v>
      </c>
      <c r="H898" s="271" t="s">
        <v>1886</v>
      </c>
      <c r="I898" s="243"/>
      <c r="J898" s="80"/>
      <c r="K898" s="158"/>
      <c r="L898" s="159"/>
      <c r="M898" s="258"/>
      <c r="N898" s="258"/>
      <c r="O898" s="258"/>
      <c r="P898" s="258"/>
      <c r="Q898" s="258"/>
      <c r="R898" s="258"/>
      <c r="S898" s="258"/>
      <c r="T898" s="258"/>
      <c r="U898" s="258"/>
      <c r="V898" s="258"/>
      <c r="W898" s="258"/>
      <c r="X898" s="258"/>
      <c r="Y898" s="258"/>
      <c r="Z898" s="258"/>
    </row>
    <row r="899" spans="1:26" ht="30">
      <c r="A899" s="173">
        <v>2</v>
      </c>
      <c r="B899" s="245" t="s">
        <v>148</v>
      </c>
      <c r="C899" s="246" t="s">
        <v>149</v>
      </c>
      <c r="D899" s="241"/>
      <c r="E899" s="242"/>
      <c r="F899" s="242"/>
      <c r="G899" s="82" t="s">
        <v>79</v>
      </c>
      <c r="H899" s="271" t="s">
        <v>1886</v>
      </c>
      <c r="I899" s="243"/>
      <c r="J899" s="80"/>
      <c r="K899" s="158"/>
      <c r="L899" s="159"/>
      <c r="M899" s="258"/>
      <c r="N899" s="258"/>
      <c r="O899" s="258"/>
      <c r="P899" s="258"/>
      <c r="Q899" s="258"/>
      <c r="R899" s="258"/>
      <c r="S899" s="258"/>
      <c r="T899" s="258"/>
      <c r="U899" s="258"/>
      <c r="V899" s="258"/>
      <c r="W899" s="258"/>
      <c r="X899" s="258"/>
      <c r="Y899" s="258"/>
      <c r="Z899" s="258"/>
    </row>
    <row r="900" spans="1:26" ht="45">
      <c r="A900" s="173">
        <v>3</v>
      </c>
      <c r="B900" s="174" t="s">
        <v>1887</v>
      </c>
      <c r="C900" s="176" t="s">
        <v>1947</v>
      </c>
      <c r="D900" s="241"/>
      <c r="E900" s="242"/>
      <c r="F900" s="242"/>
      <c r="G900" s="82" t="s">
        <v>79</v>
      </c>
      <c r="H900" s="271" t="s">
        <v>1886</v>
      </c>
      <c r="I900" s="243"/>
      <c r="J900" s="80"/>
      <c r="K900" s="158"/>
      <c r="L900" s="159"/>
      <c r="M900" s="258"/>
      <c r="N900" s="258"/>
      <c r="O900" s="258"/>
      <c r="P900" s="258"/>
      <c r="Q900" s="258"/>
      <c r="R900" s="258"/>
      <c r="S900" s="258"/>
      <c r="T900" s="258"/>
      <c r="U900" s="258"/>
      <c r="V900" s="258"/>
      <c r="W900" s="258"/>
      <c r="X900" s="258"/>
      <c r="Y900" s="258"/>
      <c r="Z900" s="258"/>
    </row>
    <row r="901" spans="1:26">
      <c r="A901" s="1"/>
      <c r="B901" s="1"/>
      <c r="C901" s="1"/>
      <c r="D901" s="1"/>
      <c r="E901" s="1"/>
      <c r="F901" s="1"/>
      <c r="G901" s="1"/>
      <c r="H901" s="177"/>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77"/>
      <c r="I902" s="1"/>
      <c r="J902" s="1"/>
      <c r="K902" s="1"/>
      <c r="L902" s="1"/>
      <c r="M902" s="1"/>
      <c r="N902" s="1"/>
      <c r="O902" s="1"/>
      <c r="P902" s="1"/>
      <c r="Q902" s="1"/>
      <c r="R902" s="1"/>
      <c r="S902" s="1"/>
      <c r="T902" s="1"/>
      <c r="U902" s="1"/>
      <c r="V902" s="1"/>
      <c r="W902" s="1"/>
      <c r="X902" s="1"/>
      <c r="Y902" s="1"/>
      <c r="Z902" s="1"/>
    </row>
    <row r="903" spans="1:26">
      <c r="A903" s="162" t="s">
        <v>1948</v>
      </c>
      <c r="B903" s="163" t="s">
        <v>1949</v>
      </c>
      <c r="C903" s="146"/>
      <c r="D903" s="68"/>
      <c r="E903" s="148"/>
      <c r="F903" s="148"/>
      <c r="G903" s="68"/>
      <c r="H903" s="254"/>
      <c r="I903" s="67"/>
      <c r="J903" s="68"/>
      <c r="K903" s="147"/>
      <c r="L903" s="148"/>
      <c r="M903" s="1"/>
      <c r="N903" s="1"/>
      <c r="O903" s="1"/>
      <c r="P903" s="1"/>
      <c r="Q903" s="1"/>
      <c r="R903" s="1"/>
      <c r="S903" s="1"/>
      <c r="T903" s="1"/>
      <c r="U903" s="1"/>
      <c r="V903" s="1"/>
      <c r="W903" s="1"/>
      <c r="X903" s="1"/>
      <c r="Y903" s="1"/>
      <c r="Z903" s="1"/>
    </row>
    <row r="904" spans="1:26">
      <c r="A904" s="1"/>
      <c r="B904" s="1"/>
      <c r="C904" s="1"/>
      <c r="D904" s="1"/>
      <c r="E904" s="1"/>
      <c r="F904" s="1"/>
      <c r="G904" s="1"/>
      <c r="H904" s="177"/>
      <c r="I904" s="1"/>
      <c r="J904" s="1"/>
      <c r="K904" s="1"/>
      <c r="L904" s="1"/>
      <c r="M904" s="1"/>
      <c r="N904" s="1"/>
      <c r="O904" s="1"/>
      <c r="P904" s="1"/>
      <c r="Q904" s="1"/>
      <c r="R904" s="1"/>
      <c r="S904" s="1"/>
      <c r="T904" s="1"/>
      <c r="U904" s="1"/>
      <c r="V904" s="1"/>
      <c r="W904" s="1"/>
      <c r="X904" s="1"/>
      <c r="Y904" s="1"/>
      <c r="Z904" s="1"/>
    </row>
    <row r="905" spans="1:26">
      <c r="A905" s="104" t="s">
        <v>90</v>
      </c>
      <c r="B905" s="270" t="s">
        <v>1950</v>
      </c>
      <c r="C905" s="263" t="s">
        <v>85</v>
      </c>
      <c r="D905" s="422" t="str">
        <f>IF(COUNTIF(E908:E910, "Failed") &gt; 0, "Failed", IF(COUNTA(E908:E910) = 0, "Not Tested", "Success"))</f>
        <v>Not Tested</v>
      </c>
      <c r="E905" s="412"/>
      <c r="F905" s="272" t="s">
        <v>86</v>
      </c>
      <c r="G905" s="401" t="str">
        <f>IF(COUNTIF(G908:G910, "Failed") &gt; 0, "Failed", IF(COUNTIF(G908:G910, "Need Testing") &gt; 0, "Need Testing", IF(COUNTA(G908:G910) = 0, "Not Tested", "Success")))</f>
        <v>Success</v>
      </c>
      <c r="H905" s="402"/>
      <c r="I905" s="263" t="s">
        <v>87</v>
      </c>
      <c r="J905" s="401" t="str">
        <f>IF(COUNTIF(J908:J910, "Failed") &gt; 0, "Failed", IF(COUNTIF(J908:J910, "Need Testing") &gt; 0, "Need Testing", IF(COUNTA(J908:J910) = 0, "Not Tested", "Success")))</f>
        <v>Not Tested</v>
      </c>
      <c r="K905" s="402"/>
      <c r="L905" s="152"/>
      <c r="M905" s="258"/>
      <c r="N905" s="258"/>
      <c r="O905" s="258"/>
      <c r="P905" s="258"/>
      <c r="Q905" s="258"/>
      <c r="R905" s="258"/>
      <c r="S905" s="258"/>
      <c r="T905" s="258"/>
      <c r="U905" s="258"/>
      <c r="V905" s="258"/>
      <c r="W905" s="258"/>
      <c r="X905" s="258"/>
      <c r="Y905" s="258"/>
      <c r="Z905" s="258"/>
    </row>
    <row r="906" spans="1:26">
      <c r="A906" s="416" t="s">
        <v>92</v>
      </c>
      <c r="B906" s="417" t="s">
        <v>93</v>
      </c>
      <c r="C906" s="417" t="s">
        <v>94</v>
      </c>
      <c r="D906" s="418" t="s">
        <v>95</v>
      </c>
      <c r="E906" s="411"/>
      <c r="F906" s="412"/>
      <c r="G906" s="418" t="s">
        <v>96</v>
      </c>
      <c r="H906" s="411"/>
      <c r="I906" s="412"/>
      <c r="J906" s="408" t="s">
        <v>97</v>
      </c>
      <c r="K906" s="409"/>
      <c r="L906" s="402"/>
      <c r="M906" s="258"/>
      <c r="N906" s="258"/>
      <c r="O906" s="258"/>
      <c r="P906" s="258"/>
      <c r="Q906" s="258"/>
      <c r="R906" s="258"/>
      <c r="S906" s="258"/>
      <c r="T906" s="258"/>
      <c r="U906" s="258"/>
      <c r="V906" s="258"/>
      <c r="W906" s="258"/>
      <c r="X906" s="258"/>
      <c r="Y906" s="258"/>
      <c r="Z906" s="258"/>
    </row>
    <row r="907" spans="1:26">
      <c r="A907" s="399"/>
      <c r="B907" s="412"/>
      <c r="C907" s="412"/>
      <c r="D907" s="202" t="s">
        <v>98</v>
      </c>
      <c r="E907" s="203" t="s">
        <v>99</v>
      </c>
      <c r="F907" s="203" t="s">
        <v>100</v>
      </c>
      <c r="G907" s="202" t="s">
        <v>98</v>
      </c>
      <c r="H907" s="120" t="s">
        <v>99</v>
      </c>
      <c r="I907" s="204" t="s">
        <v>100</v>
      </c>
      <c r="J907" s="75" t="s">
        <v>98</v>
      </c>
      <c r="K907" s="153" t="s">
        <v>99</v>
      </c>
      <c r="L907" s="153" t="s">
        <v>100</v>
      </c>
      <c r="M907" s="258"/>
      <c r="N907" s="258"/>
      <c r="O907" s="258"/>
      <c r="P907" s="258"/>
      <c r="Q907" s="258"/>
      <c r="R907" s="258"/>
      <c r="S907" s="258"/>
      <c r="T907" s="258"/>
      <c r="U907" s="258"/>
      <c r="V907" s="258"/>
      <c r="W907" s="258"/>
      <c r="X907" s="258"/>
      <c r="Y907" s="258"/>
      <c r="Z907" s="258"/>
    </row>
    <row r="908" spans="1:26" ht="45">
      <c r="A908" s="173">
        <v>1</v>
      </c>
      <c r="B908" s="174" t="s">
        <v>1951</v>
      </c>
      <c r="C908" s="175" t="s">
        <v>1952</v>
      </c>
      <c r="D908" s="241"/>
      <c r="E908" s="242"/>
      <c r="F908" s="242"/>
      <c r="G908" s="82" t="s">
        <v>79</v>
      </c>
      <c r="H908" s="271" t="s">
        <v>1886</v>
      </c>
      <c r="I908" s="243"/>
      <c r="J908" s="80"/>
      <c r="K908" s="158"/>
      <c r="L908" s="159"/>
      <c r="M908" s="258"/>
      <c r="N908" s="258"/>
      <c r="O908" s="258"/>
      <c r="P908" s="258"/>
      <c r="Q908" s="258"/>
      <c r="R908" s="258"/>
      <c r="S908" s="258"/>
      <c r="T908" s="258"/>
      <c r="U908" s="258"/>
      <c r="V908" s="258"/>
      <c r="W908" s="258"/>
      <c r="X908" s="258"/>
      <c r="Y908" s="258"/>
      <c r="Z908" s="258"/>
    </row>
    <row r="909" spans="1:26" ht="30">
      <c r="A909" s="173">
        <v>2</v>
      </c>
      <c r="B909" s="245" t="s">
        <v>148</v>
      </c>
      <c r="C909" s="246" t="s">
        <v>149</v>
      </c>
      <c r="D909" s="241"/>
      <c r="E909" s="242"/>
      <c r="F909" s="242"/>
      <c r="G909" s="82" t="s">
        <v>79</v>
      </c>
      <c r="H909" s="271" t="s">
        <v>1886</v>
      </c>
      <c r="I909" s="243"/>
      <c r="J909" s="80"/>
      <c r="K909" s="158"/>
      <c r="L909" s="159"/>
      <c r="M909" s="258"/>
      <c r="N909" s="258"/>
      <c r="O909" s="258"/>
      <c r="P909" s="258"/>
      <c r="Q909" s="258"/>
      <c r="R909" s="258"/>
      <c r="S909" s="258"/>
      <c r="T909" s="258"/>
      <c r="U909" s="258"/>
      <c r="V909" s="258"/>
      <c r="W909" s="258"/>
      <c r="X909" s="258"/>
      <c r="Y909" s="258"/>
      <c r="Z909" s="258"/>
    </row>
    <row r="910" spans="1:26" ht="45">
      <c r="A910" s="173">
        <v>3</v>
      </c>
      <c r="B910" s="174" t="s">
        <v>1887</v>
      </c>
      <c r="C910" s="176" t="s">
        <v>1953</v>
      </c>
      <c r="D910" s="241"/>
      <c r="E910" s="242"/>
      <c r="F910" s="242"/>
      <c r="G910" s="82" t="s">
        <v>79</v>
      </c>
      <c r="H910" s="271" t="s">
        <v>1886</v>
      </c>
      <c r="I910" s="243"/>
      <c r="J910" s="80"/>
      <c r="K910" s="158"/>
      <c r="L910" s="159"/>
      <c r="M910" s="258"/>
      <c r="N910" s="258"/>
      <c r="O910" s="258"/>
      <c r="P910" s="258"/>
      <c r="Q910" s="258"/>
      <c r="R910" s="258"/>
      <c r="S910" s="258"/>
      <c r="T910" s="258"/>
      <c r="U910" s="258"/>
      <c r="V910" s="258"/>
      <c r="W910" s="258"/>
      <c r="X910" s="258"/>
      <c r="Y910" s="258"/>
      <c r="Z910" s="258"/>
    </row>
    <row r="911" spans="1:26">
      <c r="A911" s="1"/>
      <c r="B911" s="1"/>
      <c r="C911" s="1"/>
      <c r="D911" s="1"/>
      <c r="E911" s="1"/>
      <c r="F911" s="1"/>
      <c r="G911" s="1"/>
      <c r="H911" s="177"/>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77"/>
      <c r="I912" s="1"/>
      <c r="J912" s="1"/>
      <c r="K912" s="1"/>
      <c r="L912" s="1"/>
      <c r="M912" s="1"/>
      <c r="N912" s="1"/>
      <c r="O912" s="1"/>
      <c r="P912" s="1"/>
      <c r="Q912" s="1"/>
      <c r="R912" s="1"/>
      <c r="S912" s="1"/>
      <c r="T912" s="1"/>
      <c r="U912" s="1"/>
      <c r="V912" s="1"/>
      <c r="W912" s="1"/>
      <c r="X912" s="1"/>
      <c r="Y912" s="1"/>
      <c r="Z912" s="1"/>
    </row>
    <row r="913" spans="1:26" ht="25.5">
      <c r="A913" s="162" t="s">
        <v>1954</v>
      </c>
      <c r="B913" s="163" t="s">
        <v>1955</v>
      </c>
      <c r="C913" s="146"/>
      <c r="D913" s="68"/>
      <c r="E913" s="148"/>
      <c r="F913" s="148"/>
      <c r="G913" s="68"/>
      <c r="H913" s="254"/>
      <c r="I913" s="67"/>
      <c r="J913" s="68"/>
      <c r="K913" s="147"/>
      <c r="L913" s="148"/>
      <c r="M913" s="1"/>
      <c r="N913" s="1"/>
      <c r="O913" s="1"/>
      <c r="P913" s="1"/>
      <c r="Q913" s="1"/>
      <c r="R913" s="1"/>
      <c r="S913" s="1"/>
      <c r="T913" s="1"/>
      <c r="U913" s="1"/>
      <c r="V913" s="1"/>
      <c r="W913" s="1"/>
      <c r="X913" s="1"/>
      <c r="Y913" s="1"/>
      <c r="Z913" s="1"/>
    </row>
    <row r="914" spans="1:26">
      <c r="A914" s="1"/>
      <c r="B914" s="1"/>
      <c r="C914" s="1"/>
      <c r="D914" s="1"/>
      <c r="E914" s="1"/>
      <c r="F914" s="1"/>
      <c r="G914" s="1"/>
      <c r="H914" s="177"/>
      <c r="I914" s="1"/>
      <c r="J914" s="1"/>
      <c r="K914" s="1"/>
      <c r="L914" s="1"/>
      <c r="M914" s="1"/>
      <c r="N914" s="1"/>
      <c r="O914" s="1"/>
      <c r="P914" s="1"/>
      <c r="Q914" s="1"/>
      <c r="R914" s="1"/>
      <c r="S914" s="1"/>
      <c r="T914" s="1"/>
      <c r="U914" s="1"/>
      <c r="V914" s="1"/>
      <c r="W914" s="1"/>
      <c r="X914" s="1"/>
      <c r="Y914" s="1"/>
      <c r="Z914" s="1"/>
    </row>
    <row r="915" spans="1:26">
      <c r="A915" s="104" t="s">
        <v>90</v>
      </c>
      <c r="B915" s="270" t="s">
        <v>1956</v>
      </c>
      <c r="C915" s="263" t="s">
        <v>85</v>
      </c>
      <c r="D915" s="422" t="str">
        <f>IF(COUNTIF(E918:E920, "Failed") &gt; 0, "Failed", IF(COUNTA(E918:E920) = 0, "Not Tested", "Success"))</f>
        <v>Not Tested</v>
      </c>
      <c r="E915" s="412"/>
      <c r="F915" s="272" t="s">
        <v>86</v>
      </c>
      <c r="G915" s="401" t="str">
        <f>IF(COUNTIF(G918:G920, "Failed") &gt; 0, "Failed", IF(COUNTIF(G918:G920, "Need Testing") &gt; 0, "Need Testing", IF(COUNTA(G918:G920) = 0, "Not Tested", "Success")))</f>
        <v>Success</v>
      </c>
      <c r="H915" s="402"/>
      <c r="I915" s="263" t="s">
        <v>87</v>
      </c>
      <c r="J915" s="401" t="str">
        <f>IF(COUNTIF(J918:J920, "Failed") &gt; 0, "Failed", IF(COUNTIF(J918:J920, "Need Testing") &gt; 0, "Need Testing", IF(COUNTA(J918:J920) = 0, "Not Tested", "Success")))</f>
        <v>Not Tested</v>
      </c>
      <c r="K915" s="402"/>
      <c r="L915" s="152"/>
      <c r="M915" s="258"/>
      <c r="N915" s="258"/>
      <c r="O915" s="258"/>
      <c r="P915" s="258"/>
      <c r="Q915" s="258"/>
      <c r="R915" s="258"/>
      <c r="S915" s="258"/>
      <c r="T915" s="258"/>
      <c r="U915" s="258"/>
      <c r="V915" s="258"/>
      <c r="W915" s="258"/>
      <c r="X915" s="258"/>
      <c r="Y915" s="258"/>
      <c r="Z915" s="258"/>
    </row>
    <row r="916" spans="1:26">
      <c r="A916" s="416" t="s">
        <v>92</v>
      </c>
      <c r="B916" s="417" t="s">
        <v>93</v>
      </c>
      <c r="C916" s="417" t="s">
        <v>94</v>
      </c>
      <c r="D916" s="418" t="s">
        <v>95</v>
      </c>
      <c r="E916" s="411"/>
      <c r="F916" s="412"/>
      <c r="G916" s="418" t="s">
        <v>96</v>
      </c>
      <c r="H916" s="411"/>
      <c r="I916" s="412"/>
      <c r="J916" s="408" t="s">
        <v>97</v>
      </c>
      <c r="K916" s="409"/>
      <c r="L916" s="402"/>
      <c r="M916" s="258"/>
      <c r="N916" s="258"/>
      <c r="O916" s="258"/>
      <c r="P916" s="258"/>
      <c r="Q916" s="258"/>
      <c r="R916" s="258"/>
      <c r="S916" s="258"/>
      <c r="T916" s="258"/>
      <c r="U916" s="258"/>
      <c r="V916" s="258"/>
      <c r="W916" s="258"/>
      <c r="X916" s="258"/>
      <c r="Y916" s="258"/>
      <c r="Z916" s="258"/>
    </row>
    <row r="917" spans="1:26">
      <c r="A917" s="399"/>
      <c r="B917" s="412"/>
      <c r="C917" s="412"/>
      <c r="D917" s="202" t="s">
        <v>98</v>
      </c>
      <c r="E917" s="203" t="s">
        <v>99</v>
      </c>
      <c r="F917" s="203" t="s">
        <v>100</v>
      </c>
      <c r="G917" s="202" t="s">
        <v>98</v>
      </c>
      <c r="H917" s="120" t="s">
        <v>99</v>
      </c>
      <c r="I917" s="204" t="s">
        <v>100</v>
      </c>
      <c r="J917" s="75" t="s">
        <v>98</v>
      </c>
      <c r="K917" s="153" t="s">
        <v>99</v>
      </c>
      <c r="L917" s="153" t="s">
        <v>100</v>
      </c>
      <c r="M917" s="258"/>
      <c r="N917" s="258"/>
      <c r="O917" s="258"/>
      <c r="P917" s="258"/>
      <c r="Q917" s="258"/>
      <c r="R917" s="258"/>
      <c r="S917" s="258"/>
      <c r="T917" s="258"/>
      <c r="U917" s="258"/>
      <c r="V917" s="258"/>
      <c r="W917" s="258"/>
      <c r="X917" s="258"/>
      <c r="Y917" s="258"/>
      <c r="Z917" s="258"/>
    </row>
    <row r="918" spans="1:26" ht="45">
      <c r="A918" s="173">
        <v>1</v>
      </c>
      <c r="B918" s="174" t="s">
        <v>1957</v>
      </c>
      <c r="C918" s="175" t="s">
        <v>1958</v>
      </c>
      <c r="D918" s="241"/>
      <c r="E918" s="242"/>
      <c r="F918" s="242"/>
      <c r="G918" s="82" t="s">
        <v>79</v>
      </c>
      <c r="H918" s="271" t="s">
        <v>1886</v>
      </c>
      <c r="I918" s="243"/>
      <c r="J918" s="80"/>
      <c r="K918" s="158"/>
      <c r="L918" s="159"/>
      <c r="M918" s="258"/>
      <c r="N918" s="258"/>
      <c r="O918" s="258"/>
      <c r="P918" s="258"/>
      <c r="Q918" s="258"/>
      <c r="R918" s="258"/>
      <c r="S918" s="258"/>
      <c r="T918" s="258"/>
      <c r="U918" s="258"/>
      <c r="V918" s="258"/>
      <c r="W918" s="258"/>
      <c r="X918" s="258"/>
      <c r="Y918" s="258"/>
      <c r="Z918" s="258"/>
    </row>
    <row r="919" spans="1:26" ht="30">
      <c r="A919" s="173">
        <v>2</v>
      </c>
      <c r="B919" s="245" t="s">
        <v>148</v>
      </c>
      <c r="C919" s="246" t="s">
        <v>149</v>
      </c>
      <c r="D919" s="241"/>
      <c r="E919" s="242"/>
      <c r="F919" s="242"/>
      <c r="G919" s="82" t="s">
        <v>79</v>
      </c>
      <c r="H919" s="271" t="s">
        <v>1886</v>
      </c>
      <c r="I919" s="243"/>
      <c r="J919" s="80"/>
      <c r="K919" s="158"/>
      <c r="L919" s="159"/>
      <c r="M919" s="258"/>
      <c r="N919" s="258"/>
      <c r="O919" s="258"/>
      <c r="P919" s="258"/>
      <c r="Q919" s="258"/>
      <c r="R919" s="258"/>
      <c r="S919" s="258"/>
      <c r="T919" s="258"/>
      <c r="U919" s="258"/>
      <c r="V919" s="258"/>
      <c r="W919" s="258"/>
      <c r="X919" s="258"/>
      <c r="Y919" s="258"/>
      <c r="Z919" s="258"/>
    </row>
    <row r="920" spans="1:26" ht="60">
      <c r="A920" s="173">
        <v>3</v>
      </c>
      <c r="B920" s="174" t="s">
        <v>1887</v>
      </c>
      <c r="C920" s="176" t="s">
        <v>1959</v>
      </c>
      <c r="D920" s="241"/>
      <c r="E920" s="242"/>
      <c r="F920" s="242"/>
      <c r="G920" s="82" t="s">
        <v>79</v>
      </c>
      <c r="H920" s="271" t="s">
        <v>1886</v>
      </c>
      <c r="I920" s="243"/>
      <c r="J920" s="80"/>
      <c r="K920" s="158"/>
      <c r="L920" s="159"/>
      <c r="M920" s="258"/>
      <c r="N920" s="258"/>
      <c r="O920" s="258"/>
      <c r="P920" s="258"/>
      <c r="Q920" s="258"/>
      <c r="R920" s="258"/>
      <c r="S920" s="258"/>
      <c r="T920" s="258"/>
      <c r="U920" s="258"/>
      <c r="V920" s="258"/>
      <c r="W920" s="258"/>
      <c r="X920" s="258"/>
      <c r="Y920" s="258"/>
      <c r="Z920" s="258"/>
    </row>
    <row r="921" spans="1:26">
      <c r="A921" s="1"/>
      <c r="B921" s="1"/>
      <c r="C921" s="1"/>
      <c r="D921" s="1"/>
      <c r="E921" s="1"/>
      <c r="F921" s="1"/>
      <c r="G921" s="1"/>
      <c r="H921" s="177"/>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77"/>
      <c r="I922" s="1"/>
      <c r="J922" s="1"/>
      <c r="K922" s="1"/>
      <c r="L922" s="1"/>
      <c r="M922" s="1"/>
      <c r="N922" s="1"/>
      <c r="O922" s="1"/>
      <c r="P922" s="1"/>
      <c r="Q922" s="1"/>
      <c r="R922" s="1"/>
      <c r="S922" s="1"/>
      <c r="T922" s="1"/>
      <c r="U922" s="1"/>
      <c r="V922" s="1"/>
      <c r="W922" s="1"/>
      <c r="X922" s="1"/>
      <c r="Y922" s="1"/>
      <c r="Z922" s="1"/>
    </row>
    <row r="923" spans="1:26" ht="25.5">
      <c r="A923" s="162" t="s">
        <v>1960</v>
      </c>
      <c r="B923" s="163" t="s">
        <v>1961</v>
      </c>
      <c r="C923" s="146"/>
      <c r="D923" s="68"/>
      <c r="E923" s="148"/>
      <c r="F923" s="148"/>
      <c r="G923" s="68"/>
      <c r="H923" s="254"/>
      <c r="I923" s="67"/>
      <c r="J923" s="68"/>
      <c r="K923" s="147"/>
      <c r="L923" s="148"/>
      <c r="M923" s="1"/>
      <c r="N923" s="1"/>
      <c r="O923" s="1"/>
      <c r="P923" s="1"/>
      <c r="Q923" s="1"/>
      <c r="R923" s="1"/>
      <c r="S923" s="1"/>
      <c r="T923" s="1"/>
      <c r="U923" s="1"/>
      <c r="V923" s="1"/>
      <c r="W923" s="1"/>
      <c r="X923" s="1"/>
      <c r="Y923" s="1"/>
      <c r="Z923" s="1"/>
    </row>
    <row r="924" spans="1:26">
      <c r="A924" s="1"/>
      <c r="B924" s="1"/>
      <c r="C924" s="1"/>
      <c r="D924" s="1"/>
      <c r="E924" s="1"/>
      <c r="F924" s="1"/>
      <c r="G924" s="1"/>
      <c r="H924" s="177"/>
      <c r="I924" s="1"/>
      <c r="J924" s="1"/>
      <c r="K924" s="1"/>
      <c r="L924" s="1"/>
      <c r="M924" s="1"/>
      <c r="N924" s="1"/>
      <c r="O924" s="1"/>
      <c r="P924" s="1"/>
      <c r="Q924" s="1"/>
      <c r="R924" s="1"/>
      <c r="S924" s="1"/>
      <c r="T924" s="1"/>
      <c r="U924" s="1"/>
      <c r="V924" s="1"/>
      <c r="W924" s="1"/>
      <c r="X924" s="1"/>
      <c r="Y924" s="1"/>
      <c r="Z924" s="1"/>
    </row>
    <row r="925" spans="1:26">
      <c r="A925" s="104" t="s">
        <v>90</v>
      </c>
      <c r="B925" s="270" t="s">
        <v>1962</v>
      </c>
      <c r="C925" s="263" t="s">
        <v>85</v>
      </c>
      <c r="D925" s="422" t="str">
        <f>IF(COUNTIF(E928:E930, "Failed") &gt; 0, "Failed", IF(COUNTA(E928:E930) = 0, "Not Tested", "Success"))</f>
        <v>Not Tested</v>
      </c>
      <c r="E925" s="412"/>
      <c r="F925" s="272" t="s">
        <v>86</v>
      </c>
      <c r="G925" s="401" t="str">
        <f>IF(COUNTIF(G928:G930, "Failed") &gt; 0, "Failed", IF(COUNTIF(G928:G930, "Need Testing") &gt; 0, "Need Testing", IF(COUNTA(G928:G930) = 0, "Not Tested", "Success")))</f>
        <v>Success</v>
      </c>
      <c r="H925" s="402"/>
      <c r="I925" s="263" t="s">
        <v>87</v>
      </c>
      <c r="J925" s="401" t="str">
        <f>IF(COUNTIF(J928:J930, "Failed") &gt; 0, "Failed", IF(COUNTIF(J928:J930, "Need Testing") &gt; 0, "Need Testing", IF(COUNTA(J928:J930) = 0, "Not Tested", "Success")))</f>
        <v>Not Tested</v>
      </c>
      <c r="K925" s="402"/>
      <c r="L925" s="152"/>
      <c r="M925" s="258"/>
      <c r="N925" s="258"/>
      <c r="O925" s="258"/>
      <c r="P925" s="258"/>
      <c r="Q925" s="258"/>
      <c r="R925" s="258"/>
      <c r="S925" s="258"/>
      <c r="T925" s="258"/>
      <c r="U925" s="258"/>
      <c r="V925" s="258"/>
      <c r="W925" s="258"/>
      <c r="X925" s="258"/>
      <c r="Y925" s="258"/>
      <c r="Z925" s="258"/>
    </row>
    <row r="926" spans="1:26">
      <c r="A926" s="416" t="s">
        <v>92</v>
      </c>
      <c r="B926" s="417" t="s">
        <v>93</v>
      </c>
      <c r="C926" s="417" t="s">
        <v>94</v>
      </c>
      <c r="D926" s="418" t="s">
        <v>95</v>
      </c>
      <c r="E926" s="411"/>
      <c r="F926" s="412"/>
      <c r="G926" s="418" t="s">
        <v>96</v>
      </c>
      <c r="H926" s="411"/>
      <c r="I926" s="412"/>
      <c r="J926" s="408" t="s">
        <v>97</v>
      </c>
      <c r="K926" s="409"/>
      <c r="L926" s="402"/>
      <c r="M926" s="258"/>
      <c r="N926" s="258"/>
      <c r="O926" s="258"/>
      <c r="P926" s="258"/>
      <c r="Q926" s="258"/>
      <c r="R926" s="258"/>
      <c r="S926" s="258"/>
      <c r="T926" s="258"/>
      <c r="U926" s="258"/>
      <c r="V926" s="258"/>
      <c r="W926" s="258"/>
      <c r="X926" s="258"/>
      <c r="Y926" s="258"/>
      <c r="Z926" s="258"/>
    </row>
    <row r="927" spans="1:26">
      <c r="A927" s="399"/>
      <c r="B927" s="412"/>
      <c r="C927" s="412"/>
      <c r="D927" s="202" t="s">
        <v>98</v>
      </c>
      <c r="E927" s="203" t="s">
        <v>99</v>
      </c>
      <c r="F927" s="203" t="s">
        <v>100</v>
      </c>
      <c r="G927" s="202" t="s">
        <v>98</v>
      </c>
      <c r="H927" s="120" t="s">
        <v>99</v>
      </c>
      <c r="I927" s="204" t="s">
        <v>100</v>
      </c>
      <c r="J927" s="75" t="s">
        <v>98</v>
      </c>
      <c r="K927" s="153" t="s">
        <v>99</v>
      </c>
      <c r="L927" s="153" t="s">
        <v>100</v>
      </c>
      <c r="M927" s="258"/>
      <c r="N927" s="258"/>
      <c r="O927" s="258"/>
      <c r="P927" s="258"/>
      <c r="Q927" s="258"/>
      <c r="R927" s="258"/>
      <c r="S927" s="258"/>
      <c r="T927" s="258"/>
      <c r="U927" s="258"/>
      <c r="V927" s="258"/>
      <c r="W927" s="258"/>
      <c r="X927" s="258"/>
      <c r="Y927" s="258"/>
      <c r="Z927" s="258"/>
    </row>
    <row r="928" spans="1:26" ht="45">
      <c r="A928" s="173">
        <v>1</v>
      </c>
      <c r="B928" s="174" t="s">
        <v>1963</v>
      </c>
      <c r="C928" s="175" t="s">
        <v>1964</v>
      </c>
      <c r="D928" s="241"/>
      <c r="E928" s="242"/>
      <c r="F928" s="242"/>
      <c r="G928" s="82" t="s">
        <v>79</v>
      </c>
      <c r="H928" s="271" t="s">
        <v>1886</v>
      </c>
      <c r="I928" s="243"/>
      <c r="J928" s="80"/>
      <c r="K928" s="158"/>
      <c r="L928" s="159"/>
      <c r="M928" s="258"/>
      <c r="N928" s="258"/>
      <c r="O928" s="258"/>
      <c r="P928" s="258"/>
      <c r="Q928" s="258"/>
      <c r="R928" s="258"/>
      <c r="S928" s="258"/>
      <c r="T928" s="258"/>
      <c r="U928" s="258"/>
      <c r="V928" s="258"/>
      <c r="W928" s="258"/>
      <c r="X928" s="258"/>
      <c r="Y928" s="258"/>
      <c r="Z928" s="258"/>
    </row>
    <row r="929" spans="1:26" ht="30">
      <c r="A929" s="173">
        <v>2</v>
      </c>
      <c r="B929" s="245" t="s">
        <v>148</v>
      </c>
      <c r="C929" s="246" t="s">
        <v>149</v>
      </c>
      <c r="D929" s="241"/>
      <c r="E929" s="242"/>
      <c r="F929" s="242"/>
      <c r="G929" s="82" t="s">
        <v>79</v>
      </c>
      <c r="H929" s="271" t="s">
        <v>1886</v>
      </c>
      <c r="I929" s="243"/>
      <c r="J929" s="80"/>
      <c r="K929" s="158"/>
      <c r="L929" s="159"/>
      <c r="M929" s="258"/>
      <c r="N929" s="258"/>
      <c r="O929" s="258"/>
      <c r="P929" s="258"/>
      <c r="Q929" s="258"/>
      <c r="R929" s="258"/>
      <c r="S929" s="258"/>
      <c r="T929" s="258"/>
      <c r="U929" s="258"/>
      <c r="V929" s="258"/>
      <c r="W929" s="258"/>
      <c r="X929" s="258"/>
      <c r="Y929" s="258"/>
      <c r="Z929" s="258"/>
    </row>
    <row r="930" spans="1:26" ht="60">
      <c r="A930" s="173">
        <v>3</v>
      </c>
      <c r="B930" s="174" t="s">
        <v>1887</v>
      </c>
      <c r="C930" s="176" t="s">
        <v>1965</v>
      </c>
      <c r="D930" s="241"/>
      <c r="E930" s="242"/>
      <c r="F930" s="242"/>
      <c r="G930" s="82" t="s">
        <v>79</v>
      </c>
      <c r="H930" s="271" t="s">
        <v>1886</v>
      </c>
      <c r="I930" s="243"/>
      <c r="J930" s="80"/>
      <c r="K930" s="158"/>
      <c r="L930" s="159"/>
      <c r="M930" s="258"/>
      <c r="N930" s="258"/>
      <c r="O930" s="258"/>
      <c r="P930" s="258"/>
      <c r="Q930" s="258"/>
      <c r="R930" s="258"/>
      <c r="S930" s="258"/>
      <c r="T930" s="258"/>
      <c r="U930" s="258"/>
      <c r="V930" s="258"/>
      <c r="W930" s="258"/>
      <c r="X930" s="258"/>
      <c r="Y930" s="258"/>
      <c r="Z930" s="258"/>
    </row>
    <row r="931" spans="1:26">
      <c r="A931" s="1"/>
      <c r="B931" s="1"/>
      <c r="C931" s="1"/>
      <c r="D931" s="1"/>
      <c r="E931" s="1"/>
      <c r="F931" s="1"/>
      <c r="G931" s="1"/>
      <c r="H931" s="177"/>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77"/>
      <c r="I932" s="1"/>
      <c r="J932" s="1"/>
      <c r="K932" s="1"/>
      <c r="L932" s="1"/>
      <c r="M932" s="1"/>
      <c r="N932" s="1"/>
      <c r="O932" s="1"/>
      <c r="P932" s="1"/>
      <c r="Q932" s="1"/>
      <c r="R932" s="1"/>
      <c r="S932" s="1"/>
      <c r="T932" s="1"/>
      <c r="U932" s="1"/>
      <c r="V932" s="1"/>
      <c r="W932" s="1"/>
      <c r="X932" s="1"/>
      <c r="Y932" s="1"/>
      <c r="Z932" s="1"/>
    </row>
    <row r="933" spans="1:26" ht="25.5">
      <c r="A933" s="162" t="s">
        <v>1966</v>
      </c>
      <c r="B933" s="163" t="s">
        <v>1967</v>
      </c>
      <c r="C933" s="146"/>
      <c r="D933" s="68"/>
      <c r="E933" s="148"/>
      <c r="F933" s="148"/>
      <c r="G933" s="68"/>
      <c r="H933" s="254"/>
      <c r="I933" s="67"/>
      <c r="J933" s="68"/>
      <c r="K933" s="147"/>
      <c r="L933" s="148"/>
      <c r="M933" s="1"/>
      <c r="N933" s="1"/>
      <c r="O933" s="1"/>
      <c r="P933" s="1"/>
      <c r="Q933" s="1"/>
      <c r="R933" s="1"/>
      <c r="S933" s="1"/>
      <c r="T933" s="1"/>
      <c r="U933" s="1"/>
      <c r="V933" s="1"/>
      <c r="W933" s="1"/>
      <c r="X933" s="1"/>
      <c r="Y933" s="1"/>
      <c r="Z933" s="1"/>
    </row>
    <row r="934" spans="1:26">
      <c r="A934" s="1"/>
      <c r="B934" s="1"/>
      <c r="C934" s="1"/>
      <c r="D934" s="1"/>
      <c r="E934" s="1"/>
      <c r="F934" s="1"/>
      <c r="G934" s="1"/>
      <c r="H934" s="177"/>
      <c r="I934" s="1"/>
      <c r="J934" s="1"/>
      <c r="K934" s="1"/>
      <c r="L934" s="1"/>
      <c r="M934" s="1"/>
      <c r="N934" s="1"/>
      <c r="O934" s="1"/>
      <c r="P934" s="1"/>
      <c r="Q934" s="1"/>
      <c r="R934" s="1"/>
      <c r="S934" s="1"/>
      <c r="T934" s="1"/>
      <c r="U934" s="1"/>
      <c r="V934" s="1"/>
      <c r="W934" s="1"/>
      <c r="X934" s="1"/>
      <c r="Y934" s="1"/>
      <c r="Z934" s="1"/>
    </row>
    <row r="935" spans="1:26">
      <c r="A935" s="104" t="s">
        <v>90</v>
      </c>
      <c r="B935" s="270" t="s">
        <v>1968</v>
      </c>
      <c r="C935" s="263" t="s">
        <v>85</v>
      </c>
      <c r="D935" s="422" t="str">
        <f>IF(COUNTIF(E938:E940, "Failed") &gt; 0, "Failed", IF(COUNTA(E938:E940) = 0, "Not Tested", "Success"))</f>
        <v>Not Tested</v>
      </c>
      <c r="E935" s="412"/>
      <c r="F935" s="272" t="s">
        <v>86</v>
      </c>
      <c r="G935" s="401" t="str">
        <f>IF(COUNTIF(G938:G940, "Failed") &gt; 0, "Failed", IF(COUNTIF(G938:G940, "Need Testing") &gt; 0, "Need Testing", IF(COUNTA(G938:G940) = 0, "Not Tested", "Success")))</f>
        <v>Success</v>
      </c>
      <c r="H935" s="402"/>
      <c r="I935" s="263" t="s">
        <v>87</v>
      </c>
      <c r="J935" s="401" t="str">
        <f>IF(COUNTIF(J938:J940, "Failed") &gt; 0, "Failed", IF(COUNTIF(J938:J940, "Need Testing") &gt; 0, "Need Testing", IF(COUNTA(J938:J940) = 0, "Not Tested", "Success")))</f>
        <v>Not Tested</v>
      </c>
      <c r="K935" s="402"/>
      <c r="L935" s="152"/>
      <c r="M935" s="258"/>
      <c r="N935" s="258"/>
      <c r="O935" s="258"/>
      <c r="P935" s="258"/>
      <c r="Q935" s="258"/>
      <c r="R935" s="258"/>
      <c r="S935" s="258"/>
      <c r="T935" s="258"/>
      <c r="U935" s="258"/>
      <c r="V935" s="258"/>
      <c r="W935" s="258"/>
      <c r="X935" s="258"/>
      <c r="Y935" s="258"/>
      <c r="Z935" s="258"/>
    </row>
    <row r="936" spans="1:26">
      <c r="A936" s="416" t="s">
        <v>92</v>
      </c>
      <c r="B936" s="417" t="s">
        <v>93</v>
      </c>
      <c r="C936" s="417" t="s">
        <v>94</v>
      </c>
      <c r="D936" s="418" t="s">
        <v>95</v>
      </c>
      <c r="E936" s="411"/>
      <c r="F936" s="412"/>
      <c r="G936" s="418" t="s">
        <v>96</v>
      </c>
      <c r="H936" s="411"/>
      <c r="I936" s="412"/>
      <c r="J936" s="408" t="s">
        <v>97</v>
      </c>
      <c r="K936" s="409"/>
      <c r="L936" s="402"/>
      <c r="M936" s="258"/>
      <c r="N936" s="258"/>
      <c r="O936" s="258"/>
      <c r="P936" s="258"/>
      <c r="Q936" s="258"/>
      <c r="R936" s="258"/>
      <c r="S936" s="258"/>
      <c r="T936" s="258"/>
      <c r="U936" s="258"/>
      <c r="V936" s="258"/>
      <c r="W936" s="258"/>
      <c r="X936" s="258"/>
      <c r="Y936" s="258"/>
      <c r="Z936" s="258"/>
    </row>
    <row r="937" spans="1:26">
      <c r="A937" s="399"/>
      <c r="B937" s="412"/>
      <c r="C937" s="412"/>
      <c r="D937" s="202" t="s">
        <v>98</v>
      </c>
      <c r="E937" s="203" t="s">
        <v>99</v>
      </c>
      <c r="F937" s="203" t="s">
        <v>100</v>
      </c>
      <c r="G937" s="202" t="s">
        <v>98</v>
      </c>
      <c r="H937" s="120" t="s">
        <v>99</v>
      </c>
      <c r="I937" s="204" t="s">
        <v>100</v>
      </c>
      <c r="J937" s="75" t="s">
        <v>98</v>
      </c>
      <c r="K937" s="153" t="s">
        <v>99</v>
      </c>
      <c r="L937" s="153" t="s">
        <v>100</v>
      </c>
      <c r="M937" s="258"/>
      <c r="N937" s="258"/>
      <c r="O937" s="258"/>
      <c r="P937" s="258"/>
      <c r="Q937" s="258"/>
      <c r="R937" s="258"/>
      <c r="S937" s="258"/>
      <c r="T937" s="258"/>
      <c r="U937" s="258"/>
      <c r="V937" s="258"/>
      <c r="W937" s="258"/>
      <c r="X937" s="258"/>
      <c r="Y937" s="258"/>
      <c r="Z937" s="258"/>
    </row>
    <row r="938" spans="1:26" ht="45">
      <c r="A938" s="173">
        <v>1</v>
      </c>
      <c r="B938" s="174" t="s">
        <v>1969</v>
      </c>
      <c r="C938" s="175" t="s">
        <v>1970</v>
      </c>
      <c r="D938" s="241"/>
      <c r="E938" s="242"/>
      <c r="F938" s="242"/>
      <c r="G938" s="82" t="s">
        <v>79</v>
      </c>
      <c r="H938" s="271" t="s">
        <v>1886</v>
      </c>
      <c r="I938" s="243"/>
      <c r="J938" s="80"/>
      <c r="K938" s="158"/>
      <c r="L938" s="159"/>
      <c r="M938" s="258"/>
      <c r="N938" s="258"/>
      <c r="O938" s="258"/>
      <c r="P938" s="258"/>
      <c r="Q938" s="258"/>
      <c r="R938" s="258"/>
      <c r="S938" s="258"/>
      <c r="T938" s="258"/>
      <c r="U938" s="258"/>
      <c r="V938" s="258"/>
      <c r="W938" s="258"/>
      <c r="X938" s="258"/>
      <c r="Y938" s="258"/>
      <c r="Z938" s="258"/>
    </row>
    <row r="939" spans="1:26" ht="30">
      <c r="A939" s="173">
        <v>2</v>
      </c>
      <c r="B939" s="245" t="s">
        <v>148</v>
      </c>
      <c r="C939" s="246" t="s">
        <v>149</v>
      </c>
      <c r="D939" s="241"/>
      <c r="E939" s="242"/>
      <c r="F939" s="242"/>
      <c r="G939" s="82" t="s">
        <v>79</v>
      </c>
      <c r="H939" s="271" t="s">
        <v>1886</v>
      </c>
      <c r="I939" s="243"/>
      <c r="J939" s="80"/>
      <c r="K939" s="158"/>
      <c r="L939" s="159"/>
      <c r="M939" s="258"/>
      <c r="N939" s="258"/>
      <c r="O939" s="258"/>
      <c r="P939" s="258"/>
      <c r="Q939" s="258"/>
      <c r="R939" s="258"/>
      <c r="S939" s="258"/>
      <c r="T939" s="258"/>
      <c r="U939" s="258"/>
      <c r="V939" s="258"/>
      <c r="W939" s="258"/>
      <c r="X939" s="258"/>
      <c r="Y939" s="258"/>
      <c r="Z939" s="258"/>
    </row>
    <row r="940" spans="1:26" ht="60">
      <c r="A940" s="173">
        <v>3</v>
      </c>
      <c r="B940" s="174" t="s">
        <v>1887</v>
      </c>
      <c r="C940" s="176" t="s">
        <v>1971</v>
      </c>
      <c r="D940" s="241"/>
      <c r="E940" s="242"/>
      <c r="F940" s="242"/>
      <c r="G940" s="82" t="s">
        <v>79</v>
      </c>
      <c r="H940" s="271" t="s">
        <v>1886</v>
      </c>
      <c r="I940" s="243"/>
      <c r="J940" s="80"/>
      <c r="K940" s="158"/>
      <c r="L940" s="159"/>
      <c r="M940" s="258"/>
      <c r="N940" s="258"/>
      <c r="O940" s="258"/>
      <c r="P940" s="258"/>
      <c r="Q940" s="258"/>
      <c r="R940" s="258"/>
      <c r="S940" s="258"/>
      <c r="T940" s="258"/>
      <c r="U940" s="258"/>
      <c r="V940" s="258"/>
      <c r="W940" s="258"/>
      <c r="X940" s="258"/>
      <c r="Y940" s="258"/>
      <c r="Z940" s="258"/>
    </row>
    <row r="941" spans="1:26">
      <c r="A941" s="1"/>
      <c r="B941" s="1"/>
      <c r="C941" s="1"/>
      <c r="D941" s="1"/>
      <c r="E941" s="1"/>
      <c r="F941" s="1"/>
      <c r="G941" s="1"/>
      <c r="H941" s="177"/>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77"/>
      <c r="I942" s="1"/>
      <c r="J942" s="1"/>
      <c r="K942" s="1"/>
      <c r="L942" s="1"/>
      <c r="M942" s="1"/>
      <c r="N942" s="1"/>
      <c r="O942" s="1"/>
      <c r="P942" s="1"/>
      <c r="Q942" s="1"/>
      <c r="R942" s="1"/>
      <c r="S942" s="1"/>
      <c r="T942" s="1"/>
      <c r="U942" s="1"/>
      <c r="V942" s="1"/>
      <c r="W942" s="1"/>
      <c r="X942" s="1"/>
      <c r="Y942" s="1"/>
      <c r="Z942" s="1"/>
    </row>
    <row r="943" spans="1:26">
      <c r="A943" s="162" t="s">
        <v>1972</v>
      </c>
      <c r="B943" s="163" t="s">
        <v>1973</v>
      </c>
      <c r="C943" s="146"/>
      <c r="D943" s="68"/>
      <c r="E943" s="148"/>
      <c r="F943" s="148"/>
      <c r="G943" s="68"/>
      <c r="H943" s="254"/>
      <c r="I943" s="67"/>
      <c r="J943" s="68"/>
      <c r="K943" s="147"/>
      <c r="L943" s="148"/>
      <c r="M943" s="1"/>
      <c r="N943" s="1"/>
      <c r="O943" s="1"/>
      <c r="P943" s="1"/>
      <c r="Q943" s="1"/>
      <c r="R943" s="1"/>
      <c r="S943" s="1"/>
      <c r="T943" s="1"/>
      <c r="U943" s="1"/>
      <c r="V943" s="1"/>
      <c r="W943" s="1"/>
      <c r="X943" s="1"/>
      <c r="Y943" s="1"/>
      <c r="Z943" s="1"/>
    </row>
    <row r="944" spans="1:26">
      <c r="A944" s="1"/>
      <c r="B944" s="1"/>
      <c r="C944" s="1"/>
      <c r="D944" s="1"/>
      <c r="E944" s="1"/>
      <c r="F944" s="1"/>
      <c r="G944" s="1"/>
      <c r="H944" s="177"/>
      <c r="I944" s="1"/>
      <c r="J944" s="1"/>
      <c r="K944" s="1"/>
      <c r="L944" s="1"/>
      <c r="M944" s="1"/>
      <c r="N944" s="1"/>
      <c r="O944" s="1"/>
      <c r="P944" s="1"/>
      <c r="Q944" s="1"/>
      <c r="R944" s="1"/>
      <c r="S944" s="1"/>
      <c r="T944" s="1"/>
      <c r="U944" s="1"/>
      <c r="V944" s="1"/>
      <c r="W944" s="1"/>
      <c r="X944" s="1"/>
      <c r="Y944" s="1"/>
      <c r="Z944" s="1"/>
    </row>
    <row r="945" spans="1:26">
      <c r="A945" s="104" t="s">
        <v>90</v>
      </c>
      <c r="B945" s="270" t="s">
        <v>1974</v>
      </c>
      <c r="C945" s="263" t="s">
        <v>85</v>
      </c>
      <c r="D945" s="422" t="str">
        <f>IF(COUNTIF(E948:E950, "Failed") &gt; 0, "Failed", IF(COUNTA(E948:E950) = 0, "Not Tested", "Success"))</f>
        <v>Not Tested</v>
      </c>
      <c r="E945" s="412"/>
      <c r="F945" s="272" t="s">
        <v>86</v>
      </c>
      <c r="G945" s="401" t="str">
        <f>IF(COUNTIF(G948:G950, "Failed") &gt; 0, "Failed", IF(COUNTIF(G948:G950, "Need Testing") &gt; 0, "Need Testing", IF(COUNTA(G948:G950) = 0, "Not Tested", "Success")))</f>
        <v>Success</v>
      </c>
      <c r="H945" s="402"/>
      <c r="I945" s="263" t="s">
        <v>87</v>
      </c>
      <c r="J945" s="401" t="str">
        <f>IF(COUNTIF(J948:J950, "Failed") &gt; 0, "Failed", IF(COUNTIF(J948:J950, "Need Testing") &gt; 0, "Need Testing", IF(COUNTA(J948:J950) = 0, "Not Tested", "Success")))</f>
        <v>Not Tested</v>
      </c>
      <c r="K945" s="402"/>
      <c r="L945" s="152"/>
      <c r="M945" s="258"/>
      <c r="N945" s="258"/>
      <c r="O945" s="258"/>
      <c r="P945" s="258"/>
      <c r="Q945" s="258"/>
      <c r="R945" s="258"/>
      <c r="S945" s="258"/>
      <c r="T945" s="258"/>
      <c r="U945" s="258"/>
      <c r="V945" s="258"/>
      <c r="W945" s="258"/>
      <c r="X945" s="258"/>
      <c r="Y945" s="258"/>
      <c r="Z945" s="258"/>
    </row>
    <row r="946" spans="1:26">
      <c r="A946" s="416" t="s">
        <v>92</v>
      </c>
      <c r="B946" s="417" t="s">
        <v>93</v>
      </c>
      <c r="C946" s="417" t="s">
        <v>94</v>
      </c>
      <c r="D946" s="418" t="s">
        <v>95</v>
      </c>
      <c r="E946" s="411"/>
      <c r="F946" s="412"/>
      <c r="G946" s="418" t="s">
        <v>96</v>
      </c>
      <c r="H946" s="411"/>
      <c r="I946" s="412"/>
      <c r="J946" s="408" t="s">
        <v>97</v>
      </c>
      <c r="K946" s="409"/>
      <c r="L946" s="402"/>
      <c r="M946" s="258"/>
      <c r="N946" s="258"/>
      <c r="O946" s="258"/>
      <c r="P946" s="258"/>
      <c r="Q946" s="258"/>
      <c r="R946" s="258"/>
      <c r="S946" s="258"/>
      <c r="T946" s="258"/>
      <c r="U946" s="258"/>
      <c r="V946" s="258"/>
      <c r="W946" s="258"/>
      <c r="X946" s="258"/>
      <c r="Y946" s="258"/>
      <c r="Z946" s="258"/>
    </row>
    <row r="947" spans="1:26">
      <c r="A947" s="399"/>
      <c r="B947" s="412"/>
      <c r="C947" s="412"/>
      <c r="D947" s="202" t="s">
        <v>98</v>
      </c>
      <c r="E947" s="203" t="s">
        <v>99</v>
      </c>
      <c r="F947" s="203" t="s">
        <v>100</v>
      </c>
      <c r="G947" s="202" t="s">
        <v>98</v>
      </c>
      <c r="H947" s="120" t="s">
        <v>99</v>
      </c>
      <c r="I947" s="204" t="s">
        <v>100</v>
      </c>
      <c r="J947" s="75" t="s">
        <v>98</v>
      </c>
      <c r="K947" s="153" t="s">
        <v>99</v>
      </c>
      <c r="L947" s="153" t="s">
        <v>100</v>
      </c>
      <c r="M947" s="258"/>
      <c r="N947" s="258"/>
      <c r="O947" s="258"/>
      <c r="P947" s="258"/>
      <c r="Q947" s="258"/>
      <c r="R947" s="258"/>
      <c r="S947" s="258"/>
      <c r="T947" s="258"/>
      <c r="U947" s="258"/>
      <c r="V947" s="258"/>
      <c r="W947" s="258"/>
      <c r="X947" s="258"/>
      <c r="Y947" s="258"/>
      <c r="Z947" s="258"/>
    </row>
    <row r="948" spans="1:26" ht="45">
      <c r="A948" s="173">
        <v>1</v>
      </c>
      <c r="B948" s="174" t="s">
        <v>1975</v>
      </c>
      <c r="C948" s="175" t="s">
        <v>1976</v>
      </c>
      <c r="D948" s="241"/>
      <c r="E948" s="242"/>
      <c r="F948" s="242"/>
      <c r="G948" s="82" t="s">
        <v>79</v>
      </c>
      <c r="H948" s="271" t="s">
        <v>1886</v>
      </c>
      <c r="I948" s="243"/>
      <c r="J948" s="80"/>
      <c r="K948" s="158"/>
      <c r="L948" s="159"/>
      <c r="M948" s="258"/>
      <c r="N948" s="258"/>
      <c r="O948" s="258"/>
      <c r="P948" s="258"/>
      <c r="Q948" s="258"/>
      <c r="R948" s="258"/>
      <c r="S948" s="258"/>
      <c r="T948" s="258"/>
      <c r="U948" s="258"/>
      <c r="V948" s="258"/>
      <c r="W948" s="258"/>
      <c r="X948" s="258"/>
      <c r="Y948" s="258"/>
      <c r="Z948" s="258"/>
    </row>
    <row r="949" spans="1:26" ht="30">
      <c r="A949" s="173">
        <v>2</v>
      </c>
      <c r="B949" s="245" t="s">
        <v>148</v>
      </c>
      <c r="C949" s="246" t="s">
        <v>149</v>
      </c>
      <c r="D949" s="241"/>
      <c r="E949" s="242"/>
      <c r="F949" s="242"/>
      <c r="G949" s="82" t="s">
        <v>79</v>
      </c>
      <c r="H949" s="271" t="s">
        <v>1886</v>
      </c>
      <c r="I949" s="243"/>
      <c r="J949" s="80"/>
      <c r="K949" s="158"/>
      <c r="L949" s="159"/>
      <c r="M949" s="258"/>
      <c r="N949" s="258"/>
      <c r="O949" s="258"/>
      <c r="P949" s="258"/>
      <c r="Q949" s="258"/>
      <c r="R949" s="258"/>
      <c r="S949" s="258"/>
      <c r="T949" s="258"/>
      <c r="U949" s="258"/>
      <c r="V949" s="258"/>
      <c r="W949" s="258"/>
      <c r="X949" s="258"/>
      <c r="Y949" s="258"/>
      <c r="Z949" s="258"/>
    </row>
    <row r="950" spans="1:26" ht="45">
      <c r="A950" s="173">
        <v>3</v>
      </c>
      <c r="B950" s="174" t="s">
        <v>1887</v>
      </c>
      <c r="C950" s="176" t="s">
        <v>1977</v>
      </c>
      <c r="D950" s="241"/>
      <c r="E950" s="242"/>
      <c r="F950" s="242"/>
      <c r="G950" s="82" t="s">
        <v>79</v>
      </c>
      <c r="H950" s="271" t="s">
        <v>1886</v>
      </c>
      <c r="I950" s="243"/>
      <c r="J950" s="80"/>
      <c r="K950" s="158"/>
      <c r="L950" s="159"/>
      <c r="M950" s="258"/>
      <c r="N950" s="258"/>
      <c r="O950" s="258"/>
      <c r="P950" s="258"/>
      <c r="Q950" s="258"/>
      <c r="R950" s="258"/>
      <c r="S950" s="258"/>
      <c r="T950" s="258"/>
      <c r="U950" s="258"/>
      <c r="V950" s="258"/>
      <c r="W950" s="258"/>
      <c r="X950" s="258"/>
      <c r="Y950" s="258"/>
      <c r="Z950" s="258"/>
    </row>
    <row r="951" spans="1:26">
      <c r="A951" s="1"/>
      <c r="B951" s="1"/>
      <c r="C951" s="1"/>
      <c r="D951" s="1"/>
      <c r="E951" s="1"/>
      <c r="F951" s="1"/>
      <c r="G951" s="1"/>
      <c r="H951" s="177"/>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77"/>
      <c r="I952" s="1"/>
      <c r="J952" s="1"/>
      <c r="K952" s="1"/>
      <c r="L952" s="1"/>
      <c r="M952" s="1"/>
      <c r="N952" s="1"/>
      <c r="O952" s="1"/>
      <c r="P952" s="1"/>
      <c r="Q952" s="1"/>
      <c r="R952" s="1"/>
      <c r="S952" s="1"/>
      <c r="T952" s="1"/>
      <c r="U952" s="1"/>
      <c r="V952" s="1"/>
      <c r="W952" s="1"/>
      <c r="X952" s="1"/>
      <c r="Y952" s="1"/>
      <c r="Z952" s="1"/>
    </row>
    <row r="953" spans="1:26">
      <c r="A953" s="162" t="s">
        <v>1978</v>
      </c>
      <c r="B953" s="163" t="s">
        <v>1979</v>
      </c>
      <c r="C953" s="146"/>
      <c r="D953" s="68"/>
      <c r="E953" s="148"/>
      <c r="F953" s="148"/>
      <c r="G953" s="68"/>
      <c r="H953" s="254"/>
      <c r="I953" s="67"/>
      <c r="J953" s="68"/>
      <c r="K953" s="147"/>
      <c r="L953" s="148"/>
      <c r="M953" s="1"/>
      <c r="N953" s="1"/>
      <c r="O953" s="1"/>
      <c r="P953" s="1"/>
      <c r="Q953" s="1"/>
      <c r="R953" s="1"/>
      <c r="S953" s="1"/>
      <c r="T953" s="1"/>
      <c r="U953" s="1"/>
      <c r="V953" s="1"/>
      <c r="W953" s="1"/>
      <c r="X953" s="1"/>
      <c r="Y953" s="1"/>
      <c r="Z953" s="1"/>
    </row>
    <row r="954" spans="1:26">
      <c r="A954" s="1"/>
      <c r="B954" s="1"/>
      <c r="C954" s="1"/>
      <c r="D954" s="1"/>
      <c r="E954" s="1"/>
      <c r="F954" s="1"/>
      <c r="G954" s="1"/>
      <c r="H954" s="177"/>
      <c r="I954" s="1"/>
      <c r="J954" s="1"/>
      <c r="K954" s="1"/>
      <c r="L954" s="1"/>
      <c r="M954" s="1"/>
      <c r="N954" s="1"/>
      <c r="O954" s="1"/>
      <c r="P954" s="1"/>
      <c r="Q954" s="1"/>
      <c r="R954" s="1"/>
      <c r="S954" s="1"/>
      <c r="T954" s="1"/>
      <c r="U954" s="1"/>
      <c r="V954" s="1"/>
      <c r="W954" s="1"/>
      <c r="X954" s="1"/>
      <c r="Y954" s="1"/>
      <c r="Z954" s="1"/>
    </row>
    <row r="955" spans="1:26">
      <c r="A955" s="104" t="s">
        <v>90</v>
      </c>
      <c r="B955" s="270" t="s">
        <v>1980</v>
      </c>
      <c r="C955" s="263" t="s">
        <v>85</v>
      </c>
      <c r="D955" s="422" t="str">
        <f>IF(COUNTIF(E958:E960, "Failed") &gt; 0, "Failed", IF(COUNTA(E958:E960) = 0, "Not Tested", "Success"))</f>
        <v>Not Tested</v>
      </c>
      <c r="E955" s="412"/>
      <c r="F955" s="272" t="s">
        <v>86</v>
      </c>
      <c r="G955" s="401" t="str">
        <f>IF(COUNTIF(G958:G960, "Failed") &gt; 0, "Failed", IF(COUNTIF(G958:G960, "Need Testing") &gt; 0, "Need Testing", IF(COUNTA(G958:G960) = 0, "Not Tested", "Success")))</f>
        <v>Success</v>
      </c>
      <c r="H955" s="402"/>
      <c r="I955" s="263" t="s">
        <v>87</v>
      </c>
      <c r="J955" s="401" t="str">
        <f>IF(COUNTIF(J958:J960, "Failed") &gt; 0, "Failed", IF(COUNTIF(J958:J960, "Need Testing") &gt; 0, "Need Testing", IF(COUNTA(J958:J960) = 0, "Not Tested", "Success")))</f>
        <v>Not Tested</v>
      </c>
      <c r="K955" s="402"/>
      <c r="L955" s="152"/>
      <c r="M955" s="258"/>
      <c r="N955" s="258"/>
      <c r="O955" s="258"/>
      <c r="P955" s="258"/>
      <c r="Q955" s="258"/>
      <c r="R955" s="258"/>
      <c r="S955" s="258"/>
      <c r="T955" s="258"/>
      <c r="U955" s="258"/>
      <c r="V955" s="258"/>
      <c r="W955" s="258"/>
      <c r="X955" s="258"/>
      <c r="Y955" s="258"/>
      <c r="Z955" s="258"/>
    </row>
    <row r="956" spans="1:26">
      <c r="A956" s="416" t="s">
        <v>92</v>
      </c>
      <c r="B956" s="417" t="s">
        <v>93</v>
      </c>
      <c r="C956" s="417" t="s">
        <v>94</v>
      </c>
      <c r="D956" s="418" t="s">
        <v>95</v>
      </c>
      <c r="E956" s="411"/>
      <c r="F956" s="412"/>
      <c r="G956" s="418" t="s">
        <v>96</v>
      </c>
      <c r="H956" s="411"/>
      <c r="I956" s="412"/>
      <c r="J956" s="408" t="s">
        <v>97</v>
      </c>
      <c r="K956" s="409"/>
      <c r="L956" s="402"/>
      <c r="M956" s="258"/>
      <c r="N956" s="258"/>
      <c r="O956" s="258"/>
      <c r="P956" s="258"/>
      <c r="Q956" s="258"/>
      <c r="R956" s="258"/>
      <c r="S956" s="258"/>
      <c r="T956" s="258"/>
      <c r="U956" s="258"/>
      <c r="V956" s="258"/>
      <c r="W956" s="258"/>
      <c r="X956" s="258"/>
      <c r="Y956" s="258"/>
      <c r="Z956" s="258"/>
    </row>
    <row r="957" spans="1:26">
      <c r="A957" s="399"/>
      <c r="B957" s="412"/>
      <c r="C957" s="412"/>
      <c r="D957" s="202" t="s">
        <v>98</v>
      </c>
      <c r="E957" s="203" t="s">
        <v>99</v>
      </c>
      <c r="F957" s="203" t="s">
        <v>100</v>
      </c>
      <c r="G957" s="202" t="s">
        <v>98</v>
      </c>
      <c r="H957" s="120" t="s">
        <v>99</v>
      </c>
      <c r="I957" s="204" t="s">
        <v>100</v>
      </c>
      <c r="J957" s="75" t="s">
        <v>98</v>
      </c>
      <c r="K957" s="153" t="s">
        <v>99</v>
      </c>
      <c r="L957" s="153" t="s">
        <v>100</v>
      </c>
      <c r="M957" s="258"/>
      <c r="N957" s="258"/>
      <c r="O957" s="258"/>
      <c r="P957" s="258"/>
      <c r="Q957" s="258"/>
      <c r="R957" s="258"/>
      <c r="S957" s="258"/>
      <c r="T957" s="258"/>
      <c r="U957" s="258"/>
      <c r="V957" s="258"/>
      <c r="W957" s="258"/>
      <c r="X957" s="258"/>
      <c r="Y957" s="258"/>
      <c r="Z957" s="258"/>
    </row>
    <row r="958" spans="1:26" ht="45">
      <c r="A958" s="173">
        <v>1</v>
      </c>
      <c r="B958" s="174" t="s">
        <v>1981</v>
      </c>
      <c r="C958" s="175" t="s">
        <v>1982</v>
      </c>
      <c r="D958" s="241"/>
      <c r="E958" s="242"/>
      <c r="F958" s="242"/>
      <c r="G958" s="82" t="s">
        <v>79</v>
      </c>
      <c r="H958" s="271" t="s">
        <v>1886</v>
      </c>
      <c r="I958" s="243"/>
      <c r="J958" s="80"/>
      <c r="K958" s="158"/>
      <c r="L958" s="159"/>
      <c r="M958" s="258"/>
      <c r="N958" s="258"/>
      <c r="O958" s="258"/>
      <c r="P958" s="258"/>
      <c r="Q958" s="258"/>
      <c r="R958" s="258"/>
      <c r="S958" s="258"/>
      <c r="T958" s="258"/>
      <c r="U958" s="258"/>
      <c r="V958" s="258"/>
      <c r="W958" s="258"/>
      <c r="X958" s="258"/>
      <c r="Y958" s="258"/>
      <c r="Z958" s="258"/>
    </row>
    <row r="959" spans="1:26" ht="30">
      <c r="A959" s="173">
        <v>2</v>
      </c>
      <c r="B959" s="245" t="s">
        <v>148</v>
      </c>
      <c r="C959" s="246" t="s">
        <v>149</v>
      </c>
      <c r="D959" s="241"/>
      <c r="E959" s="242"/>
      <c r="F959" s="242"/>
      <c r="G959" s="82" t="s">
        <v>79</v>
      </c>
      <c r="H959" s="271" t="s">
        <v>1886</v>
      </c>
      <c r="I959" s="243"/>
      <c r="J959" s="80"/>
      <c r="K959" s="158"/>
      <c r="L959" s="159"/>
      <c r="M959" s="258"/>
      <c r="N959" s="258"/>
      <c r="O959" s="258"/>
      <c r="P959" s="258"/>
      <c r="Q959" s="258"/>
      <c r="R959" s="258"/>
      <c r="S959" s="258"/>
      <c r="T959" s="258"/>
      <c r="U959" s="258"/>
      <c r="V959" s="258"/>
      <c r="W959" s="258"/>
      <c r="X959" s="258"/>
      <c r="Y959" s="258"/>
      <c r="Z959" s="258"/>
    </row>
    <row r="960" spans="1:26" ht="45">
      <c r="A960" s="173">
        <v>3</v>
      </c>
      <c r="B960" s="174" t="s">
        <v>1887</v>
      </c>
      <c r="C960" s="176" t="s">
        <v>1983</v>
      </c>
      <c r="D960" s="241"/>
      <c r="E960" s="242"/>
      <c r="F960" s="242"/>
      <c r="G960" s="82" t="s">
        <v>79</v>
      </c>
      <c r="H960" s="271" t="s">
        <v>1886</v>
      </c>
      <c r="I960" s="243"/>
      <c r="J960" s="80"/>
      <c r="K960" s="158"/>
      <c r="L960" s="159"/>
      <c r="M960" s="258"/>
      <c r="N960" s="258"/>
      <c r="O960" s="258"/>
      <c r="P960" s="258"/>
      <c r="Q960" s="258"/>
      <c r="R960" s="258"/>
      <c r="S960" s="258"/>
      <c r="T960" s="258"/>
      <c r="U960" s="258"/>
      <c r="V960" s="258"/>
      <c r="W960" s="258"/>
      <c r="X960" s="258"/>
      <c r="Y960" s="258"/>
      <c r="Z960" s="258"/>
    </row>
    <row r="961" spans="1:26">
      <c r="A961" s="1"/>
      <c r="B961" s="1"/>
      <c r="C961" s="1"/>
      <c r="D961" s="1"/>
      <c r="E961" s="1"/>
      <c r="F961" s="1"/>
      <c r="G961" s="1"/>
      <c r="H961" s="177"/>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77"/>
      <c r="I962" s="1"/>
      <c r="J962" s="1"/>
      <c r="K962" s="1"/>
      <c r="L962" s="1"/>
      <c r="M962" s="1"/>
      <c r="N962" s="1"/>
      <c r="O962" s="1"/>
      <c r="P962" s="1"/>
      <c r="Q962" s="1"/>
      <c r="R962" s="1"/>
      <c r="S962" s="1"/>
      <c r="T962" s="1"/>
      <c r="U962" s="1"/>
      <c r="V962" s="1"/>
      <c r="W962" s="1"/>
      <c r="X962" s="1"/>
      <c r="Y962" s="1"/>
      <c r="Z962" s="1"/>
    </row>
    <row r="963" spans="1:26">
      <c r="A963" s="162" t="s">
        <v>1984</v>
      </c>
      <c r="B963" s="163" t="s">
        <v>1985</v>
      </c>
      <c r="C963" s="146"/>
      <c r="D963" s="68"/>
      <c r="E963" s="148"/>
      <c r="F963" s="148"/>
      <c r="G963" s="68"/>
      <c r="H963" s="254"/>
      <c r="I963" s="67"/>
      <c r="J963" s="68"/>
      <c r="K963" s="147"/>
      <c r="L963" s="148"/>
      <c r="M963" s="1"/>
      <c r="N963" s="1"/>
      <c r="O963" s="1"/>
      <c r="P963" s="1"/>
      <c r="Q963" s="1"/>
      <c r="R963" s="1"/>
      <c r="S963" s="1"/>
      <c r="T963" s="1"/>
      <c r="U963" s="1"/>
      <c r="V963" s="1"/>
      <c r="W963" s="1"/>
      <c r="X963" s="1"/>
      <c r="Y963" s="1"/>
      <c r="Z963" s="1"/>
    </row>
    <row r="964" spans="1:26">
      <c r="A964" s="1"/>
      <c r="B964" s="1"/>
      <c r="C964" s="1"/>
      <c r="D964" s="1"/>
      <c r="E964" s="1"/>
      <c r="F964" s="1"/>
      <c r="G964" s="1"/>
      <c r="H964" s="177"/>
      <c r="I964" s="1"/>
      <c r="J964" s="1"/>
      <c r="K964" s="1"/>
      <c r="L964" s="1"/>
      <c r="M964" s="1"/>
      <c r="N964" s="1"/>
      <c r="O964" s="1"/>
      <c r="P964" s="1"/>
      <c r="Q964" s="1"/>
      <c r="R964" s="1"/>
      <c r="S964" s="1"/>
      <c r="T964" s="1"/>
      <c r="U964" s="1"/>
      <c r="V964" s="1"/>
      <c r="W964" s="1"/>
      <c r="X964" s="1"/>
      <c r="Y964" s="1"/>
      <c r="Z964" s="1"/>
    </row>
    <row r="965" spans="1:26">
      <c r="A965" s="104" t="s">
        <v>90</v>
      </c>
      <c r="B965" s="270" t="s">
        <v>1986</v>
      </c>
      <c r="C965" s="263" t="s">
        <v>85</v>
      </c>
      <c r="D965" s="422" t="str">
        <f>IF(COUNTIF(E968:E970, "Failed") &gt; 0, "Failed", IF(COUNTA(E968:E970) = 0, "Not Tested", "Success"))</f>
        <v>Not Tested</v>
      </c>
      <c r="E965" s="412"/>
      <c r="F965" s="272" t="s">
        <v>86</v>
      </c>
      <c r="G965" s="401" t="str">
        <f>IF(COUNTIF(G968:G970, "Failed") &gt; 0, "Failed", IF(COUNTIF(G968:G970, "Need Testing") &gt; 0, "Need Testing", IF(COUNTA(G968:G970) = 0, "Not Tested", "Success")))</f>
        <v>Success</v>
      </c>
      <c r="H965" s="402"/>
      <c r="I965" s="263" t="s">
        <v>87</v>
      </c>
      <c r="J965" s="401" t="str">
        <f>IF(COUNTIF(J968:J970, "Failed") &gt; 0, "Failed", IF(COUNTIF(J968:J970, "Need Testing") &gt; 0, "Need Testing", IF(COUNTA(J968:J970) = 0, "Not Tested", "Success")))</f>
        <v>Not Tested</v>
      </c>
      <c r="K965" s="402"/>
      <c r="L965" s="152"/>
      <c r="M965" s="258"/>
      <c r="N965" s="258"/>
      <c r="O965" s="258"/>
      <c r="P965" s="258"/>
      <c r="Q965" s="258"/>
      <c r="R965" s="258"/>
      <c r="S965" s="258"/>
      <c r="T965" s="258"/>
      <c r="U965" s="258"/>
      <c r="V965" s="258"/>
      <c r="W965" s="258"/>
      <c r="X965" s="258"/>
      <c r="Y965" s="258"/>
      <c r="Z965" s="258"/>
    </row>
    <row r="966" spans="1:26">
      <c r="A966" s="416" t="s">
        <v>92</v>
      </c>
      <c r="B966" s="417" t="s">
        <v>93</v>
      </c>
      <c r="C966" s="417" t="s">
        <v>94</v>
      </c>
      <c r="D966" s="418" t="s">
        <v>95</v>
      </c>
      <c r="E966" s="411"/>
      <c r="F966" s="412"/>
      <c r="G966" s="418" t="s">
        <v>96</v>
      </c>
      <c r="H966" s="411"/>
      <c r="I966" s="412"/>
      <c r="J966" s="408" t="s">
        <v>97</v>
      </c>
      <c r="K966" s="409"/>
      <c r="L966" s="402"/>
      <c r="M966" s="258"/>
      <c r="N966" s="258"/>
      <c r="O966" s="258"/>
      <c r="P966" s="258"/>
      <c r="Q966" s="258"/>
      <c r="R966" s="258"/>
      <c r="S966" s="258"/>
      <c r="T966" s="258"/>
      <c r="U966" s="258"/>
      <c r="V966" s="258"/>
      <c r="W966" s="258"/>
      <c r="X966" s="258"/>
      <c r="Y966" s="258"/>
      <c r="Z966" s="258"/>
    </row>
    <row r="967" spans="1:26">
      <c r="A967" s="399"/>
      <c r="B967" s="412"/>
      <c r="C967" s="412"/>
      <c r="D967" s="202" t="s">
        <v>98</v>
      </c>
      <c r="E967" s="203" t="s">
        <v>99</v>
      </c>
      <c r="F967" s="203" t="s">
        <v>100</v>
      </c>
      <c r="G967" s="202" t="s">
        <v>98</v>
      </c>
      <c r="H967" s="120" t="s">
        <v>99</v>
      </c>
      <c r="I967" s="204" t="s">
        <v>100</v>
      </c>
      <c r="J967" s="75" t="s">
        <v>98</v>
      </c>
      <c r="K967" s="153" t="s">
        <v>99</v>
      </c>
      <c r="L967" s="153" t="s">
        <v>100</v>
      </c>
      <c r="M967" s="258"/>
      <c r="N967" s="258"/>
      <c r="O967" s="258"/>
      <c r="P967" s="258"/>
      <c r="Q967" s="258"/>
      <c r="R967" s="258"/>
      <c r="S967" s="258"/>
      <c r="T967" s="258"/>
      <c r="U967" s="258"/>
      <c r="V967" s="258"/>
      <c r="W967" s="258"/>
      <c r="X967" s="258"/>
      <c r="Y967" s="258"/>
      <c r="Z967" s="258"/>
    </row>
    <row r="968" spans="1:26" ht="45">
      <c r="A968" s="173">
        <v>1</v>
      </c>
      <c r="B968" s="174" t="s">
        <v>1987</v>
      </c>
      <c r="C968" s="175" t="s">
        <v>1988</v>
      </c>
      <c r="D968" s="241"/>
      <c r="E968" s="242"/>
      <c r="F968" s="242"/>
      <c r="G968" s="82" t="s">
        <v>79</v>
      </c>
      <c r="H968" s="271" t="s">
        <v>1886</v>
      </c>
      <c r="I968" s="243"/>
      <c r="J968" s="80"/>
      <c r="K968" s="158"/>
      <c r="L968" s="159"/>
      <c r="M968" s="258"/>
      <c r="N968" s="258"/>
      <c r="O968" s="258"/>
      <c r="P968" s="258"/>
      <c r="Q968" s="258"/>
      <c r="R968" s="258"/>
      <c r="S968" s="258"/>
      <c r="T968" s="258"/>
      <c r="U968" s="258"/>
      <c r="V968" s="258"/>
      <c r="W968" s="258"/>
      <c r="X968" s="258"/>
      <c r="Y968" s="258"/>
      <c r="Z968" s="258"/>
    </row>
    <row r="969" spans="1:26" ht="30">
      <c r="A969" s="173">
        <v>2</v>
      </c>
      <c r="B969" s="245" t="s">
        <v>148</v>
      </c>
      <c r="C969" s="246" t="s">
        <v>149</v>
      </c>
      <c r="D969" s="241"/>
      <c r="E969" s="242"/>
      <c r="F969" s="242"/>
      <c r="G969" s="82" t="s">
        <v>79</v>
      </c>
      <c r="H969" s="271" t="s">
        <v>1886</v>
      </c>
      <c r="I969" s="243"/>
      <c r="J969" s="80"/>
      <c r="K969" s="158"/>
      <c r="L969" s="159"/>
      <c r="M969" s="258"/>
      <c r="N969" s="258"/>
      <c r="O969" s="258"/>
      <c r="P969" s="258"/>
      <c r="Q969" s="258"/>
      <c r="R969" s="258"/>
      <c r="S969" s="258"/>
      <c r="T969" s="258"/>
      <c r="U969" s="258"/>
      <c r="V969" s="258"/>
      <c r="W969" s="258"/>
      <c r="X969" s="258"/>
      <c r="Y969" s="258"/>
      <c r="Z969" s="258"/>
    </row>
    <row r="970" spans="1:26" ht="60">
      <c r="A970" s="173">
        <v>3</v>
      </c>
      <c r="B970" s="174" t="s">
        <v>1887</v>
      </c>
      <c r="C970" s="176" t="s">
        <v>1989</v>
      </c>
      <c r="D970" s="241"/>
      <c r="E970" s="242"/>
      <c r="F970" s="242"/>
      <c r="G970" s="82" t="s">
        <v>79</v>
      </c>
      <c r="H970" s="271" t="s">
        <v>1886</v>
      </c>
      <c r="I970" s="243"/>
      <c r="J970" s="80"/>
      <c r="K970" s="158"/>
      <c r="L970" s="159"/>
      <c r="M970" s="258"/>
      <c r="N970" s="258"/>
      <c r="O970" s="258"/>
      <c r="P970" s="258"/>
      <c r="Q970" s="258"/>
      <c r="R970" s="258"/>
      <c r="S970" s="258"/>
      <c r="T970" s="258"/>
      <c r="U970" s="258"/>
      <c r="V970" s="258"/>
      <c r="W970" s="258"/>
      <c r="X970" s="258"/>
      <c r="Y970" s="258"/>
      <c r="Z970" s="258"/>
    </row>
    <row r="971" spans="1:26">
      <c r="A971" s="1"/>
      <c r="B971" s="1"/>
      <c r="C971" s="1"/>
      <c r="D971" s="1"/>
      <c r="E971" s="1"/>
      <c r="F971" s="1"/>
      <c r="G971" s="1"/>
      <c r="H971" s="177"/>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77"/>
      <c r="I972" s="1"/>
      <c r="J972" s="1"/>
      <c r="K972" s="1"/>
      <c r="L972" s="1"/>
      <c r="M972" s="1"/>
      <c r="N972" s="1"/>
      <c r="O972" s="1"/>
      <c r="P972" s="1"/>
      <c r="Q972" s="1"/>
      <c r="R972" s="1"/>
      <c r="S972" s="1"/>
      <c r="T972" s="1"/>
      <c r="U972" s="1"/>
      <c r="V972" s="1"/>
      <c r="W972" s="1"/>
      <c r="X972" s="1"/>
      <c r="Y972" s="1"/>
      <c r="Z972" s="1"/>
    </row>
    <row r="973" spans="1:26">
      <c r="A973" s="162" t="s">
        <v>1990</v>
      </c>
      <c r="B973" s="163" t="s">
        <v>1991</v>
      </c>
      <c r="C973" s="146"/>
      <c r="D973" s="68"/>
      <c r="E973" s="148"/>
      <c r="F973" s="148"/>
      <c r="G973" s="68"/>
      <c r="H973" s="254"/>
      <c r="I973" s="67"/>
      <c r="J973" s="68"/>
      <c r="K973" s="147"/>
      <c r="L973" s="148"/>
      <c r="M973" s="1"/>
      <c r="N973" s="1"/>
      <c r="O973" s="1"/>
      <c r="P973" s="1"/>
      <c r="Q973" s="1"/>
      <c r="R973" s="1"/>
      <c r="S973" s="1"/>
      <c r="T973" s="1"/>
      <c r="U973" s="1"/>
      <c r="V973" s="1"/>
      <c r="W973" s="1"/>
      <c r="X973" s="1"/>
      <c r="Y973" s="1"/>
      <c r="Z973" s="1"/>
    </row>
    <row r="974" spans="1:26">
      <c r="A974" s="1"/>
      <c r="B974" s="1"/>
      <c r="C974" s="1"/>
      <c r="D974" s="1"/>
      <c r="E974" s="1"/>
      <c r="F974" s="1"/>
      <c r="G974" s="1"/>
      <c r="H974" s="177"/>
      <c r="I974" s="1"/>
      <c r="J974" s="1"/>
      <c r="K974" s="1"/>
      <c r="L974" s="1"/>
      <c r="M974" s="1"/>
      <c r="N974" s="1"/>
      <c r="O974" s="1"/>
      <c r="P974" s="1"/>
      <c r="Q974" s="1"/>
      <c r="R974" s="1"/>
      <c r="S974" s="1"/>
      <c r="T974" s="1"/>
      <c r="U974" s="1"/>
      <c r="V974" s="1"/>
      <c r="W974" s="1"/>
      <c r="X974" s="1"/>
      <c r="Y974" s="1"/>
      <c r="Z974" s="1"/>
    </row>
    <row r="975" spans="1:26">
      <c r="A975" s="104" t="s">
        <v>90</v>
      </c>
      <c r="B975" s="270" t="s">
        <v>1992</v>
      </c>
      <c r="C975" s="263" t="s">
        <v>85</v>
      </c>
      <c r="D975" s="422" t="str">
        <f>IF(COUNTIF(E978:E980, "Failed") &gt; 0, "Failed", IF(COUNTA(E978:E980) = 0, "Not Tested", "Success"))</f>
        <v>Not Tested</v>
      </c>
      <c r="E975" s="412"/>
      <c r="F975" s="272" t="s">
        <v>86</v>
      </c>
      <c r="G975" s="401" t="str">
        <f>IF(COUNTIF(G978:G980, "Failed") &gt; 0, "Failed", IF(COUNTIF(G978:G980, "Need Testing") &gt; 0, "Need Testing", IF(COUNTA(G978:G980) = 0, "Not Tested", "Success")))</f>
        <v>Success</v>
      </c>
      <c r="H975" s="402"/>
      <c r="I975" s="263" t="s">
        <v>87</v>
      </c>
      <c r="J975" s="401" t="str">
        <f>IF(COUNTIF(J978:J980, "Failed") &gt; 0, "Failed", IF(COUNTIF(J978:J980, "Need Testing") &gt; 0, "Need Testing", IF(COUNTA(J978:J980) = 0, "Not Tested", "Success")))</f>
        <v>Not Tested</v>
      </c>
      <c r="K975" s="402"/>
      <c r="L975" s="152"/>
      <c r="M975" s="258"/>
      <c r="N975" s="258"/>
      <c r="O975" s="258"/>
      <c r="P975" s="258"/>
      <c r="Q975" s="258"/>
      <c r="R975" s="258"/>
      <c r="S975" s="258"/>
      <c r="T975" s="258"/>
      <c r="U975" s="258"/>
      <c r="V975" s="258"/>
      <c r="W975" s="258"/>
      <c r="X975" s="258"/>
      <c r="Y975" s="258"/>
      <c r="Z975" s="258"/>
    </row>
    <row r="976" spans="1:26">
      <c r="A976" s="416" t="s">
        <v>92</v>
      </c>
      <c r="B976" s="417" t="s">
        <v>93</v>
      </c>
      <c r="C976" s="417" t="s">
        <v>94</v>
      </c>
      <c r="D976" s="418" t="s">
        <v>95</v>
      </c>
      <c r="E976" s="411"/>
      <c r="F976" s="412"/>
      <c r="G976" s="418" t="s">
        <v>96</v>
      </c>
      <c r="H976" s="411"/>
      <c r="I976" s="412"/>
      <c r="J976" s="408" t="s">
        <v>97</v>
      </c>
      <c r="K976" s="409"/>
      <c r="L976" s="402"/>
      <c r="M976" s="258"/>
      <c r="N976" s="258"/>
      <c r="O976" s="258"/>
      <c r="P976" s="258"/>
      <c r="Q976" s="258"/>
      <c r="R976" s="258"/>
      <c r="S976" s="258"/>
      <c r="T976" s="258"/>
      <c r="U976" s="258"/>
      <c r="V976" s="258"/>
      <c r="W976" s="258"/>
      <c r="X976" s="258"/>
      <c r="Y976" s="258"/>
      <c r="Z976" s="258"/>
    </row>
    <row r="977" spans="1:26">
      <c r="A977" s="399"/>
      <c r="B977" s="412"/>
      <c r="C977" s="412"/>
      <c r="D977" s="202" t="s">
        <v>98</v>
      </c>
      <c r="E977" s="203" t="s">
        <v>99</v>
      </c>
      <c r="F977" s="203" t="s">
        <v>100</v>
      </c>
      <c r="G977" s="202" t="s">
        <v>98</v>
      </c>
      <c r="H977" s="120" t="s">
        <v>99</v>
      </c>
      <c r="I977" s="204" t="s">
        <v>100</v>
      </c>
      <c r="J977" s="75" t="s">
        <v>98</v>
      </c>
      <c r="K977" s="153" t="s">
        <v>99</v>
      </c>
      <c r="L977" s="153" t="s">
        <v>100</v>
      </c>
      <c r="M977" s="258"/>
      <c r="N977" s="258"/>
      <c r="O977" s="258"/>
      <c r="P977" s="258"/>
      <c r="Q977" s="258"/>
      <c r="R977" s="258"/>
      <c r="S977" s="258"/>
      <c r="T977" s="258"/>
      <c r="U977" s="258"/>
      <c r="V977" s="258"/>
      <c r="W977" s="258"/>
      <c r="X977" s="258"/>
      <c r="Y977" s="258"/>
      <c r="Z977" s="258"/>
    </row>
    <row r="978" spans="1:26" ht="45">
      <c r="A978" s="173">
        <v>1</v>
      </c>
      <c r="B978" s="174" t="s">
        <v>1993</v>
      </c>
      <c r="C978" s="175" t="s">
        <v>1994</v>
      </c>
      <c r="D978" s="241"/>
      <c r="E978" s="242"/>
      <c r="F978" s="242"/>
      <c r="G978" s="82" t="s">
        <v>79</v>
      </c>
      <c r="H978" s="271" t="s">
        <v>1886</v>
      </c>
      <c r="I978" s="243"/>
      <c r="J978" s="80"/>
      <c r="K978" s="158"/>
      <c r="L978" s="159"/>
      <c r="M978" s="258"/>
      <c r="N978" s="258"/>
      <c r="O978" s="258"/>
      <c r="P978" s="258"/>
      <c r="Q978" s="258"/>
      <c r="R978" s="258"/>
      <c r="S978" s="258"/>
      <c r="T978" s="258"/>
      <c r="U978" s="258"/>
      <c r="V978" s="258"/>
      <c r="W978" s="258"/>
      <c r="X978" s="258"/>
      <c r="Y978" s="258"/>
      <c r="Z978" s="258"/>
    </row>
    <row r="979" spans="1:26" ht="30">
      <c r="A979" s="173">
        <v>2</v>
      </c>
      <c r="B979" s="245" t="s">
        <v>148</v>
      </c>
      <c r="C979" s="246" t="s">
        <v>149</v>
      </c>
      <c r="D979" s="241"/>
      <c r="E979" s="242"/>
      <c r="F979" s="242"/>
      <c r="G979" s="82" t="s">
        <v>79</v>
      </c>
      <c r="H979" s="271" t="s">
        <v>1886</v>
      </c>
      <c r="I979" s="243"/>
      <c r="J979" s="80"/>
      <c r="K979" s="158"/>
      <c r="L979" s="159"/>
      <c r="M979" s="258"/>
      <c r="N979" s="258"/>
      <c r="O979" s="258"/>
      <c r="P979" s="258"/>
      <c r="Q979" s="258"/>
      <c r="R979" s="258"/>
      <c r="S979" s="258"/>
      <c r="T979" s="258"/>
      <c r="U979" s="258"/>
      <c r="V979" s="258"/>
      <c r="W979" s="258"/>
      <c r="X979" s="258"/>
      <c r="Y979" s="258"/>
      <c r="Z979" s="258"/>
    </row>
    <row r="980" spans="1:26" ht="60">
      <c r="A980" s="173">
        <v>3</v>
      </c>
      <c r="B980" s="174" t="s">
        <v>1887</v>
      </c>
      <c r="C980" s="176" t="s">
        <v>1995</v>
      </c>
      <c r="D980" s="241"/>
      <c r="E980" s="242"/>
      <c r="F980" s="242"/>
      <c r="G980" s="82" t="s">
        <v>79</v>
      </c>
      <c r="H980" s="271" t="s">
        <v>1886</v>
      </c>
      <c r="I980" s="243"/>
      <c r="J980" s="80"/>
      <c r="K980" s="158"/>
      <c r="L980" s="159"/>
      <c r="M980" s="258"/>
      <c r="N980" s="258"/>
      <c r="O980" s="258"/>
      <c r="P980" s="258"/>
      <c r="Q980" s="258"/>
      <c r="R980" s="258"/>
      <c r="S980" s="258"/>
      <c r="T980" s="258"/>
      <c r="U980" s="258"/>
      <c r="V980" s="258"/>
      <c r="W980" s="258"/>
      <c r="X980" s="258"/>
      <c r="Y980" s="258"/>
      <c r="Z980" s="258"/>
    </row>
    <row r="981" spans="1:26">
      <c r="A981" s="1"/>
      <c r="B981" s="1"/>
      <c r="C981" s="1"/>
      <c r="D981" s="1"/>
      <c r="E981" s="1"/>
      <c r="F981" s="1"/>
      <c r="G981" s="1"/>
      <c r="H981" s="177"/>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77"/>
      <c r="I982" s="1"/>
      <c r="J982" s="1"/>
      <c r="K982" s="1"/>
      <c r="L982" s="1"/>
      <c r="M982" s="1"/>
      <c r="N982" s="1"/>
      <c r="O982" s="1"/>
      <c r="P982" s="1"/>
      <c r="Q982" s="1"/>
      <c r="R982" s="1"/>
      <c r="S982" s="1"/>
      <c r="T982" s="1"/>
      <c r="U982" s="1"/>
      <c r="V982" s="1"/>
      <c r="W982" s="1"/>
      <c r="X982" s="1"/>
      <c r="Y982" s="1"/>
      <c r="Z982" s="1"/>
    </row>
    <row r="983" spans="1:26" ht="25.5">
      <c r="A983" s="162" t="s">
        <v>1996</v>
      </c>
      <c r="B983" s="163" t="s">
        <v>1997</v>
      </c>
      <c r="C983" s="146"/>
      <c r="D983" s="68"/>
      <c r="E983" s="148"/>
      <c r="F983" s="148"/>
      <c r="G983" s="68"/>
      <c r="H983" s="254"/>
      <c r="I983" s="67"/>
      <c r="J983" s="68"/>
      <c r="K983" s="147"/>
      <c r="L983" s="148"/>
      <c r="M983" s="1"/>
      <c r="N983" s="1"/>
      <c r="O983" s="1"/>
      <c r="P983" s="1"/>
      <c r="Q983" s="1"/>
      <c r="R983" s="1"/>
      <c r="S983" s="1"/>
      <c r="T983" s="1"/>
      <c r="U983" s="1"/>
      <c r="V983" s="1"/>
      <c r="W983" s="1"/>
      <c r="X983" s="1"/>
      <c r="Y983" s="1"/>
      <c r="Z983" s="1"/>
    </row>
    <row r="984" spans="1:26">
      <c r="A984" s="1"/>
      <c r="B984" s="1"/>
      <c r="C984" s="1"/>
      <c r="D984" s="1"/>
      <c r="E984" s="1"/>
      <c r="F984" s="1"/>
      <c r="G984" s="1"/>
      <c r="H984" s="177"/>
      <c r="I984" s="1"/>
      <c r="J984" s="1"/>
      <c r="K984" s="1"/>
      <c r="L984" s="1"/>
      <c r="M984" s="1"/>
      <c r="N984" s="1"/>
      <c r="O984" s="1"/>
      <c r="P984" s="1"/>
      <c r="Q984" s="1"/>
      <c r="R984" s="1"/>
      <c r="S984" s="1"/>
      <c r="T984" s="1"/>
      <c r="U984" s="1"/>
      <c r="V984" s="1"/>
      <c r="W984" s="1"/>
      <c r="X984" s="1"/>
      <c r="Y984" s="1"/>
      <c r="Z984" s="1"/>
    </row>
    <row r="985" spans="1:26">
      <c r="A985" s="104" t="s">
        <v>90</v>
      </c>
      <c r="B985" s="270" t="s">
        <v>1998</v>
      </c>
      <c r="C985" s="263" t="s">
        <v>85</v>
      </c>
      <c r="D985" s="422" t="str">
        <f>IF(COUNTIF(E988:E990, "Failed") &gt; 0, "Failed", IF(COUNTA(E988:E990) = 0, "Not Tested", "Success"))</f>
        <v>Not Tested</v>
      </c>
      <c r="E985" s="412"/>
      <c r="F985" s="272" t="s">
        <v>86</v>
      </c>
      <c r="G985" s="401" t="str">
        <f>IF(COUNTIF(G988:G990, "Failed") &gt; 0, "Failed", IF(COUNTIF(G988:G990, "Need Testing") &gt; 0, "Need Testing", IF(COUNTA(G988:G990) = 0, "Not Tested", "Success")))</f>
        <v>Success</v>
      </c>
      <c r="H985" s="402"/>
      <c r="I985" s="263" t="s">
        <v>87</v>
      </c>
      <c r="J985" s="401" t="str">
        <f>IF(COUNTIF(J988:J990, "Failed") &gt; 0, "Failed", IF(COUNTIF(J988:J990, "Need Testing") &gt; 0, "Need Testing", IF(COUNTA(J988:J990) = 0, "Not Tested", "Success")))</f>
        <v>Not Tested</v>
      </c>
      <c r="K985" s="402"/>
      <c r="L985" s="152"/>
      <c r="M985" s="258"/>
      <c r="N985" s="258"/>
      <c r="O985" s="258"/>
      <c r="P985" s="258"/>
      <c r="Q985" s="258"/>
      <c r="R985" s="258"/>
      <c r="S985" s="258"/>
      <c r="T985" s="258"/>
      <c r="U985" s="258"/>
      <c r="V985" s="258"/>
      <c r="W985" s="258"/>
      <c r="X985" s="258"/>
      <c r="Y985" s="258"/>
      <c r="Z985" s="258"/>
    </row>
    <row r="986" spans="1:26">
      <c r="A986" s="416" t="s">
        <v>92</v>
      </c>
      <c r="B986" s="417" t="s">
        <v>93</v>
      </c>
      <c r="C986" s="417" t="s">
        <v>94</v>
      </c>
      <c r="D986" s="418" t="s">
        <v>95</v>
      </c>
      <c r="E986" s="411"/>
      <c r="F986" s="412"/>
      <c r="G986" s="418" t="s">
        <v>96</v>
      </c>
      <c r="H986" s="411"/>
      <c r="I986" s="412"/>
      <c r="J986" s="408" t="s">
        <v>97</v>
      </c>
      <c r="K986" s="409"/>
      <c r="L986" s="402"/>
      <c r="M986" s="258"/>
      <c r="N986" s="258"/>
      <c r="O986" s="258"/>
      <c r="P986" s="258"/>
      <c r="Q986" s="258"/>
      <c r="R986" s="258"/>
      <c r="S986" s="258"/>
      <c r="T986" s="258"/>
      <c r="U986" s="258"/>
      <c r="V986" s="258"/>
      <c r="W986" s="258"/>
      <c r="X986" s="258"/>
      <c r="Y986" s="258"/>
      <c r="Z986" s="258"/>
    </row>
    <row r="987" spans="1:26">
      <c r="A987" s="399"/>
      <c r="B987" s="412"/>
      <c r="C987" s="412"/>
      <c r="D987" s="202" t="s">
        <v>98</v>
      </c>
      <c r="E987" s="203" t="s">
        <v>99</v>
      </c>
      <c r="F987" s="203" t="s">
        <v>100</v>
      </c>
      <c r="G987" s="202" t="s">
        <v>98</v>
      </c>
      <c r="H987" s="120" t="s">
        <v>99</v>
      </c>
      <c r="I987" s="204" t="s">
        <v>100</v>
      </c>
      <c r="J987" s="75" t="s">
        <v>98</v>
      </c>
      <c r="K987" s="153" t="s">
        <v>99</v>
      </c>
      <c r="L987" s="153" t="s">
        <v>100</v>
      </c>
      <c r="M987" s="258"/>
      <c r="N987" s="258"/>
      <c r="O987" s="258"/>
      <c r="P987" s="258"/>
      <c r="Q987" s="258"/>
      <c r="R987" s="258"/>
      <c r="S987" s="258"/>
      <c r="T987" s="258"/>
      <c r="U987" s="258"/>
      <c r="V987" s="258"/>
      <c r="W987" s="258"/>
      <c r="X987" s="258"/>
      <c r="Y987" s="258"/>
      <c r="Z987" s="258"/>
    </row>
    <row r="988" spans="1:26" ht="45">
      <c r="A988" s="173">
        <v>1</v>
      </c>
      <c r="B988" s="174" t="s">
        <v>1999</v>
      </c>
      <c r="C988" s="175" t="s">
        <v>2000</v>
      </c>
      <c r="D988" s="241"/>
      <c r="E988" s="242"/>
      <c r="F988" s="242"/>
      <c r="G988" s="82" t="s">
        <v>79</v>
      </c>
      <c r="H988" s="271" t="s">
        <v>1886</v>
      </c>
      <c r="I988" s="243"/>
      <c r="J988" s="80"/>
      <c r="K988" s="158"/>
      <c r="L988" s="159"/>
      <c r="M988" s="258"/>
      <c r="N988" s="258"/>
      <c r="O988" s="258"/>
      <c r="P988" s="258"/>
      <c r="Q988" s="258"/>
      <c r="R988" s="258"/>
      <c r="S988" s="258"/>
      <c r="T988" s="258"/>
      <c r="U988" s="258"/>
      <c r="V988" s="258"/>
      <c r="W988" s="258"/>
      <c r="X988" s="258"/>
      <c r="Y988" s="258"/>
      <c r="Z988" s="258"/>
    </row>
    <row r="989" spans="1:26" ht="30">
      <c r="A989" s="173">
        <v>2</v>
      </c>
      <c r="B989" s="245" t="s">
        <v>148</v>
      </c>
      <c r="C989" s="246" t="s">
        <v>149</v>
      </c>
      <c r="D989" s="241"/>
      <c r="E989" s="242"/>
      <c r="F989" s="242"/>
      <c r="G989" s="82" t="s">
        <v>79</v>
      </c>
      <c r="H989" s="271" t="s">
        <v>1886</v>
      </c>
      <c r="I989" s="243"/>
      <c r="J989" s="80"/>
      <c r="K989" s="158"/>
      <c r="L989" s="159"/>
      <c r="M989" s="258"/>
      <c r="N989" s="258"/>
      <c r="O989" s="258"/>
      <c r="P989" s="258"/>
      <c r="Q989" s="258"/>
      <c r="R989" s="258"/>
      <c r="S989" s="258"/>
      <c r="T989" s="258"/>
      <c r="U989" s="258"/>
      <c r="V989" s="258"/>
      <c r="W989" s="258"/>
      <c r="X989" s="258"/>
      <c r="Y989" s="258"/>
      <c r="Z989" s="258"/>
    </row>
    <row r="990" spans="1:26" ht="60">
      <c r="A990" s="173">
        <v>3</v>
      </c>
      <c r="B990" s="174" t="s">
        <v>1887</v>
      </c>
      <c r="C990" s="176" t="s">
        <v>2001</v>
      </c>
      <c r="D990" s="241"/>
      <c r="E990" s="242"/>
      <c r="F990" s="242"/>
      <c r="G990" s="82" t="s">
        <v>79</v>
      </c>
      <c r="H990" s="271" t="s">
        <v>1886</v>
      </c>
      <c r="I990" s="243"/>
      <c r="J990" s="80"/>
      <c r="K990" s="158"/>
      <c r="L990" s="159"/>
      <c r="M990" s="258"/>
      <c r="N990" s="258"/>
      <c r="O990" s="258"/>
      <c r="P990" s="258"/>
      <c r="Q990" s="258"/>
      <c r="R990" s="258"/>
      <c r="S990" s="258"/>
      <c r="T990" s="258"/>
      <c r="U990" s="258"/>
      <c r="V990" s="258"/>
      <c r="W990" s="258"/>
      <c r="X990" s="258"/>
      <c r="Y990" s="258"/>
      <c r="Z990" s="258"/>
    </row>
    <row r="991" spans="1:26">
      <c r="A991" s="1"/>
      <c r="B991" s="1"/>
      <c r="C991" s="1"/>
      <c r="D991" s="1"/>
      <c r="E991" s="1"/>
      <c r="F991" s="1"/>
      <c r="G991" s="1"/>
      <c r="H991" s="177"/>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77"/>
      <c r="I992" s="1"/>
      <c r="J992" s="1"/>
      <c r="K992" s="1"/>
      <c r="L992" s="1"/>
      <c r="M992" s="1"/>
      <c r="N992" s="1"/>
      <c r="O992" s="1"/>
      <c r="P992" s="1"/>
      <c r="Q992" s="1"/>
      <c r="R992" s="1"/>
      <c r="S992" s="1"/>
      <c r="T992" s="1"/>
      <c r="U992" s="1"/>
      <c r="V992" s="1"/>
      <c r="W992" s="1"/>
      <c r="X992" s="1"/>
      <c r="Y992" s="1"/>
      <c r="Z992" s="1"/>
    </row>
    <row r="993" spans="1:26" ht="25.5">
      <c r="A993" s="162" t="s">
        <v>2002</v>
      </c>
      <c r="B993" s="163" t="s">
        <v>2003</v>
      </c>
      <c r="C993" s="146"/>
      <c r="D993" s="68"/>
      <c r="E993" s="148"/>
      <c r="F993" s="148"/>
      <c r="G993" s="68"/>
      <c r="H993" s="254"/>
      <c r="I993" s="67"/>
      <c r="J993" s="68"/>
      <c r="K993" s="147"/>
      <c r="L993" s="148"/>
      <c r="M993" s="1"/>
      <c r="N993" s="1"/>
      <c r="O993" s="1"/>
      <c r="P993" s="1"/>
      <c r="Q993" s="1"/>
      <c r="R993" s="1"/>
      <c r="S993" s="1"/>
      <c r="T993" s="1"/>
      <c r="U993" s="1"/>
      <c r="V993" s="1"/>
      <c r="W993" s="1"/>
      <c r="X993" s="1"/>
      <c r="Y993" s="1"/>
      <c r="Z993" s="1"/>
    </row>
    <row r="994" spans="1:26">
      <c r="A994" s="1"/>
      <c r="B994" s="1"/>
      <c r="C994" s="1"/>
      <c r="D994" s="1"/>
      <c r="E994" s="1"/>
      <c r="F994" s="1"/>
      <c r="G994" s="1"/>
      <c r="H994" s="177"/>
      <c r="I994" s="1"/>
      <c r="J994" s="1"/>
      <c r="K994" s="1"/>
      <c r="L994" s="1"/>
      <c r="M994" s="1"/>
      <c r="N994" s="1"/>
      <c r="O994" s="1"/>
      <c r="P994" s="1"/>
      <c r="Q994" s="1"/>
      <c r="R994" s="1"/>
      <c r="S994" s="1"/>
      <c r="T994" s="1"/>
      <c r="U994" s="1"/>
      <c r="V994" s="1"/>
      <c r="W994" s="1"/>
      <c r="X994" s="1"/>
      <c r="Y994" s="1"/>
      <c r="Z994" s="1"/>
    </row>
    <row r="995" spans="1:26">
      <c r="A995" s="104" t="s">
        <v>90</v>
      </c>
      <c r="B995" s="270" t="s">
        <v>2004</v>
      </c>
      <c r="C995" s="263" t="s">
        <v>85</v>
      </c>
      <c r="D995" s="422" t="str">
        <f>IF(COUNTIF(E998:E1000, "Failed") &gt; 0, "Failed", IF(COUNTA(E998:E1000) = 0, "Not Tested", "Success"))</f>
        <v>Not Tested</v>
      </c>
      <c r="E995" s="412"/>
      <c r="F995" s="272" t="s">
        <v>86</v>
      </c>
      <c r="G995" s="401" t="str">
        <f>IF(COUNTIF(G998:G1000, "Failed") &gt; 0, "Failed", IF(COUNTIF(G998:G1000, "Need Testing") &gt; 0, "Need Testing", IF(COUNTA(G998:G1000) = 0, "Not Tested", "Success")))</f>
        <v>Success</v>
      </c>
      <c r="H995" s="402"/>
      <c r="I995" s="263" t="s">
        <v>87</v>
      </c>
      <c r="J995" s="401" t="str">
        <f>IF(COUNTIF(J998:J1000, "Failed") &gt; 0, "Failed", IF(COUNTIF(J998:J1000, "Need Testing") &gt; 0, "Need Testing", IF(COUNTA(J998:J1000) = 0, "Not Tested", "Success")))</f>
        <v>Not Tested</v>
      </c>
      <c r="K995" s="402"/>
      <c r="L995" s="152"/>
      <c r="M995" s="258"/>
      <c r="N995" s="258"/>
      <c r="O995" s="258"/>
      <c r="P995" s="258"/>
      <c r="Q995" s="258"/>
      <c r="R995" s="258"/>
      <c r="S995" s="258"/>
      <c r="T995" s="258"/>
      <c r="U995" s="258"/>
      <c r="V995" s="258"/>
      <c r="W995" s="258"/>
      <c r="X995" s="258"/>
      <c r="Y995" s="258"/>
      <c r="Z995" s="258"/>
    </row>
    <row r="996" spans="1:26">
      <c r="A996" s="416" t="s">
        <v>92</v>
      </c>
      <c r="B996" s="417" t="s">
        <v>93</v>
      </c>
      <c r="C996" s="417" t="s">
        <v>94</v>
      </c>
      <c r="D996" s="418" t="s">
        <v>95</v>
      </c>
      <c r="E996" s="411"/>
      <c r="F996" s="412"/>
      <c r="G996" s="418" t="s">
        <v>96</v>
      </c>
      <c r="H996" s="411"/>
      <c r="I996" s="412"/>
      <c r="J996" s="408" t="s">
        <v>97</v>
      </c>
      <c r="K996" s="409"/>
      <c r="L996" s="402"/>
      <c r="M996" s="258"/>
      <c r="N996" s="258"/>
      <c r="O996" s="258"/>
      <c r="P996" s="258"/>
      <c r="Q996" s="258"/>
      <c r="R996" s="258"/>
      <c r="S996" s="258"/>
      <c r="T996" s="258"/>
      <c r="U996" s="258"/>
      <c r="V996" s="258"/>
      <c r="W996" s="258"/>
      <c r="X996" s="258"/>
      <c r="Y996" s="258"/>
      <c r="Z996" s="258"/>
    </row>
    <row r="997" spans="1:26">
      <c r="A997" s="399"/>
      <c r="B997" s="412"/>
      <c r="C997" s="412"/>
      <c r="D997" s="202" t="s">
        <v>98</v>
      </c>
      <c r="E997" s="203" t="s">
        <v>99</v>
      </c>
      <c r="F997" s="203" t="s">
        <v>100</v>
      </c>
      <c r="G997" s="202" t="s">
        <v>98</v>
      </c>
      <c r="H997" s="120" t="s">
        <v>99</v>
      </c>
      <c r="I997" s="204" t="s">
        <v>100</v>
      </c>
      <c r="J997" s="75" t="s">
        <v>98</v>
      </c>
      <c r="K997" s="153" t="s">
        <v>99</v>
      </c>
      <c r="L997" s="153" t="s">
        <v>100</v>
      </c>
      <c r="M997" s="258"/>
      <c r="N997" s="258"/>
      <c r="O997" s="258"/>
      <c r="P997" s="258"/>
      <c r="Q997" s="258"/>
      <c r="R997" s="258"/>
      <c r="S997" s="258"/>
      <c r="T997" s="258"/>
      <c r="U997" s="258"/>
      <c r="V997" s="258"/>
      <c r="W997" s="258"/>
      <c r="X997" s="258"/>
      <c r="Y997" s="258"/>
      <c r="Z997" s="258"/>
    </row>
    <row r="998" spans="1:26" ht="45">
      <c r="A998" s="173">
        <v>1</v>
      </c>
      <c r="B998" s="174" t="s">
        <v>2005</v>
      </c>
      <c r="C998" s="175" t="s">
        <v>2006</v>
      </c>
      <c r="D998" s="241"/>
      <c r="E998" s="242"/>
      <c r="F998" s="242"/>
      <c r="G998" s="82" t="s">
        <v>79</v>
      </c>
      <c r="H998" s="271" t="s">
        <v>1886</v>
      </c>
      <c r="I998" s="243"/>
      <c r="J998" s="80"/>
      <c r="K998" s="158"/>
      <c r="L998" s="159"/>
      <c r="M998" s="258"/>
      <c r="N998" s="258"/>
      <c r="O998" s="258"/>
      <c r="P998" s="258"/>
      <c r="Q998" s="258"/>
      <c r="R998" s="258"/>
      <c r="S998" s="258"/>
      <c r="T998" s="258"/>
      <c r="U998" s="258"/>
      <c r="V998" s="258"/>
      <c r="W998" s="258"/>
      <c r="X998" s="258"/>
      <c r="Y998" s="258"/>
      <c r="Z998" s="258"/>
    </row>
    <row r="999" spans="1:26" ht="30">
      <c r="A999" s="173">
        <v>2</v>
      </c>
      <c r="B999" s="245" t="s">
        <v>148</v>
      </c>
      <c r="C999" s="246" t="s">
        <v>149</v>
      </c>
      <c r="D999" s="241"/>
      <c r="E999" s="242"/>
      <c r="F999" s="242"/>
      <c r="G999" s="82" t="s">
        <v>79</v>
      </c>
      <c r="H999" s="271" t="s">
        <v>1886</v>
      </c>
      <c r="I999" s="243"/>
      <c r="J999" s="80"/>
      <c r="K999" s="158"/>
      <c r="L999" s="159"/>
      <c r="M999" s="258"/>
      <c r="N999" s="258"/>
      <c r="O999" s="258"/>
      <c r="P999" s="258"/>
      <c r="Q999" s="258"/>
      <c r="R999" s="258"/>
      <c r="S999" s="258"/>
      <c r="T999" s="258"/>
      <c r="U999" s="258"/>
      <c r="V999" s="258"/>
      <c r="W999" s="258"/>
      <c r="X999" s="258"/>
      <c r="Y999" s="258"/>
      <c r="Z999" s="258"/>
    </row>
    <row r="1000" spans="1:26" ht="60">
      <c r="A1000" s="173">
        <v>3</v>
      </c>
      <c r="B1000" s="174" t="s">
        <v>1887</v>
      </c>
      <c r="C1000" s="176" t="s">
        <v>2007</v>
      </c>
      <c r="D1000" s="241"/>
      <c r="E1000" s="242"/>
      <c r="F1000" s="242"/>
      <c r="G1000" s="82" t="s">
        <v>79</v>
      </c>
      <c r="H1000" s="271" t="s">
        <v>1886</v>
      </c>
      <c r="I1000" s="243"/>
      <c r="J1000" s="80"/>
      <c r="K1000" s="158"/>
      <c r="L1000" s="159"/>
      <c r="M1000" s="258"/>
      <c r="N1000" s="258"/>
      <c r="O1000" s="258"/>
      <c r="P1000" s="258"/>
      <c r="Q1000" s="258"/>
      <c r="R1000" s="258"/>
      <c r="S1000" s="258"/>
      <c r="T1000" s="258"/>
      <c r="U1000" s="258"/>
      <c r="V1000" s="258"/>
      <c r="W1000" s="258"/>
      <c r="X1000" s="258"/>
      <c r="Y1000" s="258"/>
      <c r="Z1000" s="258"/>
    </row>
    <row r="1001" spans="1:26">
      <c r="A1001" s="1"/>
      <c r="B1001" s="1"/>
      <c r="C1001" s="1"/>
      <c r="D1001" s="1"/>
      <c r="E1001" s="1"/>
      <c r="F1001" s="1"/>
      <c r="G1001" s="1"/>
      <c r="H1001" s="177"/>
      <c r="I1001" s="1"/>
      <c r="J1001" s="1"/>
      <c r="K1001" s="1"/>
      <c r="L1001" s="1"/>
      <c r="M1001" s="1"/>
      <c r="N1001" s="1"/>
      <c r="O1001" s="1"/>
      <c r="P1001" s="1"/>
      <c r="Q1001" s="1"/>
      <c r="R1001" s="1"/>
      <c r="S1001" s="1"/>
      <c r="T1001" s="1"/>
      <c r="U1001" s="1"/>
      <c r="V1001" s="1"/>
      <c r="W1001" s="1"/>
      <c r="X1001" s="1"/>
      <c r="Y1001" s="1"/>
      <c r="Z1001" s="1"/>
    </row>
    <row r="1002" spans="1:26">
      <c r="A1002" s="1"/>
      <c r="B1002" s="1"/>
      <c r="C1002" s="1"/>
      <c r="D1002" s="1"/>
      <c r="E1002" s="1"/>
      <c r="F1002" s="1"/>
      <c r="G1002" s="1"/>
      <c r="H1002" s="177"/>
      <c r="I1002" s="1"/>
      <c r="J1002" s="1"/>
      <c r="K1002" s="1"/>
      <c r="L1002" s="1"/>
      <c r="M1002" s="1"/>
      <c r="N1002" s="1"/>
      <c r="O1002" s="1"/>
      <c r="P1002" s="1"/>
      <c r="Q1002" s="1"/>
      <c r="R1002" s="1"/>
      <c r="S1002" s="1"/>
      <c r="T1002" s="1"/>
      <c r="U1002" s="1"/>
      <c r="V1002" s="1"/>
      <c r="W1002" s="1"/>
      <c r="X1002" s="1"/>
      <c r="Y1002" s="1"/>
      <c r="Z1002" s="1"/>
    </row>
    <row r="1003" spans="1:26" ht="25.5">
      <c r="A1003" s="162" t="s">
        <v>2008</v>
      </c>
      <c r="B1003" s="163" t="s">
        <v>2009</v>
      </c>
      <c r="C1003" s="146"/>
      <c r="D1003" s="68"/>
      <c r="E1003" s="148"/>
      <c r="F1003" s="148"/>
      <c r="G1003" s="68"/>
      <c r="H1003" s="254"/>
      <c r="I1003" s="67"/>
      <c r="J1003" s="68"/>
      <c r="K1003" s="147"/>
      <c r="L1003" s="148"/>
      <c r="M1003" s="1"/>
      <c r="N1003" s="1"/>
      <c r="O1003" s="1"/>
      <c r="P1003" s="1"/>
      <c r="Q1003" s="1"/>
      <c r="R1003" s="1"/>
      <c r="S1003" s="1"/>
      <c r="T1003" s="1"/>
      <c r="U1003" s="1"/>
      <c r="V1003" s="1"/>
      <c r="W1003" s="1"/>
      <c r="X1003" s="1"/>
      <c r="Y1003" s="1"/>
      <c r="Z1003" s="1"/>
    </row>
    <row r="1004" spans="1:26">
      <c r="A1004" s="1"/>
      <c r="B1004" s="1"/>
      <c r="C1004" s="1"/>
      <c r="D1004" s="1"/>
      <c r="E1004" s="1"/>
      <c r="F1004" s="1"/>
      <c r="G1004" s="1"/>
      <c r="H1004" s="177"/>
      <c r="I1004" s="1"/>
      <c r="J1004" s="1"/>
      <c r="K1004" s="1"/>
      <c r="L1004" s="1"/>
      <c r="M1004" s="1"/>
      <c r="N1004" s="1"/>
      <c r="O1004" s="1"/>
      <c r="P1004" s="1"/>
      <c r="Q1004" s="1"/>
      <c r="R1004" s="1"/>
      <c r="S1004" s="1"/>
      <c r="T1004" s="1"/>
      <c r="U1004" s="1"/>
      <c r="V1004" s="1"/>
      <c r="W1004" s="1"/>
      <c r="X1004" s="1"/>
      <c r="Y1004" s="1"/>
      <c r="Z1004" s="1"/>
    </row>
    <row r="1005" spans="1:26">
      <c r="A1005" s="104" t="s">
        <v>90</v>
      </c>
      <c r="B1005" s="270" t="s">
        <v>2010</v>
      </c>
      <c r="C1005" s="263" t="s">
        <v>85</v>
      </c>
      <c r="D1005" s="422" t="str">
        <f>IF(COUNTIF(E1008:E1010, "Failed") &gt; 0, "Failed", IF(COUNTA(E1008:E1010) = 0, "Not Tested", "Success"))</f>
        <v>Not Tested</v>
      </c>
      <c r="E1005" s="412"/>
      <c r="F1005" s="272" t="s">
        <v>86</v>
      </c>
      <c r="G1005" s="401" t="str">
        <f>IF(COUNTIF(G1008:G1010, "Failed") &gt; 0, "Failed", IF(COUNTIF(G1008:G1010, "Need Testing") &gt; 0, "Need Testing", IF(COUNTA(G1008:G1010) = 0, "Not Tested", "Success")))</f>
        <v>Success</v>
      </c>
      <c r="H1005" s="402"/>
      <c r="I1005" s="263" t="s">
        <v>87</v>
      </c>
      <c r="J1005" s="401" t="str">
        <f>IF(COUNTIF(J1008:J1010, "Failed") &gt; 0, "Failed", IF(COUNTIF(J1008:J1010, "Need Testing") &gt; 0, "Need Testing", IF(COUNTA(J1008:J1010) = 0, "Not Tested", "Success")))</f>
        <v>Not Tested</v>
      </c>
      <c r="K1005" s="402"/>
      <c r="L1005" s="152"/>
      <c r="M1005" s="258"/>
      <c r="N1005" s="258"/>
      <c r="O1005" s="258"/>
      <c r="P1005" s="258"/>
      <c r="Q1005" s="258"/>
      <c r="R1005" s="258"/>
      <c r="S1005" s="258"/>
      <c r="T1005" s="258"/>
      <c r="U1005" s="258"/>
      <c r="V1005" s="258"/>
      <c r="W1005" s="258"/>
      <c r="X1005" s="258"/>
      <c r="Y1005" s="258"/>
      <c r="Z1005" s="258"/>
    </row>
    <row r="1006" spans="1:26">
      <c r="A1006" s="416" t="s">
        <v>92</v>
      </c>
      <c r="B1006" s="417" t="s">
        <v>93</v>
      </c>
      <c r="C1006" s="417" t="s">
        <v>94</v>
      </c>
      <c r="D1006" s="418" t="s">
        <v>95</v>
      </c>
      <c r="E1006" s="411"/>
      <c r="F1006" s="412"/>
      <c r="G1006" s="418" t="s">
        <v>96</v>
      </c>
      <c r="H1006" s="411"/>
      <c r="I1006" s="412"/>
      <c r="J1006" s="408" t="s">
        <v>97</v>
      </c>
      <c r="K1006" s="409"/>
      <c r="L1006" s="402"/>
      <c r="M1006" s="258"/>
      <c r="N1006" s="258"/>
      <c r="O1006" s="258"/>
      <c r="P1006" s="258"/>
      <c r="Q1006" s="258"/>
      <c r="R1006" s="258"/>
      <c r="S1006" s="258"/>
      <c r="T1006" s="258"/>
      <c r="U1006" s="258"/>
      <c r="V1006" s="258"/>
      <c r="W1006" s="258"/>
      <c r="X1006" s="258"/>
      <c r="Y1006" s="258"/>
      <c r="Z1006" s="258"/>
    </row>
    <row r="1007" spans="1:26">
      <c r="A1007" s="399"/>
      <c r="B1007" s="412"/>
      <c r="C1007" s="412"/>
      <c r="D1007" s="202" t="s">
        <v>98</v>
      </c>
      <c r="E1007" s="203" t="s">
        <v>99</v>
      </c>
      <c r="F1007" s="203" t="s">
        <v>100</v>
      </c>
      <c r="G1007" s="202" t="s">
        <v>98</v>
      </c>
      <c r="H1007" s="120" t="s">
        <v>99</v>
      </c>
      <c r="I1007" s="204" t="s">
        <v>100</v>
      </c>
      <c r="J1007" s="75" t="s">
        <v>98</v>
      </c>
      <c r="K1007" s="153" t="s">
        <v>99</v>
      </c>
      <c r="L1007" s="153" t="s">
        <v>100</v>
      </c>
      <c r="M1007" s="258"/>
      <c r="N1007" s="258"/>
      <c r="O1007" s="258"/>
      <c r="P1007" s="258"/>
      <c r="Q1007" s="258"/>
      <c r="R1007" s="258"/>
      <c r="S1007" s="258"/>
      <c r="T1007" s="258"/>
      <c r="U1007" s="258"/>
      <c r="V1007" s="258"/>
      <c r="W1007" s="258"/>
      <c r="X1007" s="258"/>
      <c r="Y1007" s="258"/>
      <c r="Z1007" s="258"/>
    </row>
    <row r="1008" spans="1:26" ht="45">
      <c r="A1008" s="173">
        <v>1</v>
      </c>
      <c r="B1008" s="174" t="s">
        <v>2011</v>
      </c>
      <c r="C1008" s="175" t="s">
        <v>2012</v>
      </c>
      <c r="D1008" s="241"/>
      <c r="E1008" s="242"/>
      <c r="F1008" s="242"/>
      <c r="G1008" s="82" t="s">
        <v>79</v>
      </c>
      <c r="H1008" s="271" t="s">
        <v>1886</v>
      </c>
      <c r="I1008" s="243"/>
      <c r="J1008" s="80"/>
      <c r="K1008" s="158"/>
      <c r="L1008" s="159"/>
      <c r="M1008" s="258"/>
      <c r="N1008" s="258"/>
      <c r="O1008" s="258"/>
      <c r="P1008" s="258"/>
      <c r="Q1008" s="258"/>
      <c r="R1008" s="258"/>
      <c r="S1008" s="258"/>
      <c r="T1008" s="258"/>
      <c r="U1008" s="258"/>
      <c r="V1008" s="258"/>
      <c r="W1008" s="258"/>
      <c r="X1008" s="258"/>
      <c r="Y1008" s="258"/>
      <c r="Z1008" s="258"/>
    </row>
    <row r="1009" spans="1:26" ht="30">
      <c r="A1009" s="173">
        <v>2</v>
      </c>
      <c r="B1009" s="245" t="s">
        <v>148</v>
      </c>
      <c r="C1009" s="246" t="s">
        <v>149</v>
      </c>
      <c r="D1009" s="241"/>
      <c r="E1009" s="242"/>
      <c r="F1009" s="242"/>
      <c r="G1009" s="82" t="s">
        <v>79</v>
      </c>
      <c r="H1009" s="271" t="s">
        <v>1886</v>
      </c>
      <c r="I1009" s="243"/>
      <c r="J1009" s="80"/>
      <c r="K1009" s="158"/>
      <c r="L1009" s="159"/>
      <c r="M1009" s="258"/>
      <c r="N1009" s="258"/>
      <c r="O1009" s="258"/>
      <c r="P1009" s="258"/>
      <c r="Q1009" s="258"/>
      <c r="R1009" s="258"/>
      <c r="S1009" s="258"/>
      <c r="T1009" s="258"/>
      <c r="U1009" s="258"/>
      <c r="V1009" s="258"/>
      <c r="W1009" s="258"/>
      <c r="X1009" s="258"/>
      <c r="Y1009" s="258"/>
      <c r="Z1009" s="258"/>
    </row>
    <row r="1010" spans="1:26" ht="60">
      <c r="A1010" s="173">
        <v>3</v>
      </c>
      <c r="B1010" s="174" t="s">
        <v>1887</v>
      </c>
      <c r="C1010" s="176" t="s">
        <v>2013</v>
      </c>
      <c r="D1010" s="241"/>
      <c r="E1010" s="242"/>
      <c r="F1010" s="242"/>
      <c r="G1010" s="82" t="s">
        <v>79</v>
      </c>
      <c r="H1010" s="271" t="s">
        <v>1886</v>
      </c>
      <c r="I1010" s="243"/>
      <c r="J1010" s="80"/>
      <c r="K1010" s="158"/>
      <c r="L1010" s="159"/>
      <c r="M1010" s="258"/>
      <c r="N1010" s="258"/>
      <c r="O1010" s="258"/>
      <c r="P1010" s="258"/>
      <c r="Q1010" s="258"/>
      <c r="R1010" s="258"/>
      <c r="S1010" s="258"/>
      <c r="T1010" s="258"/>
      <c r="U1010" s="258"/>
      <c r="V1010" s="258"/>
      <c r="W1010" s="258"/>
      <c r="X1010" s="258"/>
      <c r="Y1010" s="258"/>
      <c r="Z1010" s="258"/>
    </row>
    <row r="1011" spans="1:26">
      <c r="A1011" s="1"/>
      <c r="B1011" s="1"/>
      <c r="C1011" s="1"/>
      <c r="D1011" s="1"/>
      <c r="E1011" s="1"/>
      <c r="F1011" s="1"/>
      <c r="G1011" s="1"/>
      <c r="H1011" s="177"/>
      <c r="I1011" s="1"/>
      <c r="J1011" s="1"/>
      <c r="K1011" s="1"/>
      <c r="L1011" s="1"/>
      <c r="M1011" s="1"/>
      <c r="N1011" s="1"/>
      <c r="O1011" s="1"/>
      <c r="P1011" s="1"/>
      <c r="Q1011" s="1"/>
      <c r="R1011" s="1"/>
      <c r="S1011" s="1"/>
      <c r="T1011" s="1"/>
      <c r="U1011" s="1"/>
      <c r="V1011" s="1"/>
      <c r="W1011" s="1"/>
      <c r="X1011" s="1"/>
      <c r="Y1011" s="1"/>
      <c r="Z1011" s="1"/>
    </row>
    <row r="1012" spans="1:26">
      <c r="A1012" s="1"/>
      <c r="B1012" s="1"/>
      <c r="C1012" s="1"/>
      <c r="D1012" s="1"/>
      <c r="E1012" s="1"/>
      <c r="F1012" s="1"/>
      <c r="G1012" s="1"/>
      <c r="H1012" s="177"/>
      <c r="I1012" s="1"/>
      <c r="J1012" s="1"/>
      <c r="K1012" s="1"/>
      <c r="L1012" s="1"/>
      <c r="M1012" s="1"/>
      <c r="N1012" s="1"/>
      <c r="O1012" s="1"/>
      <c r="P1012" s="1"/>
      <c r="Q1012" s="1"/>
      <c r="R1012" s="1"/>
      <c r="S1012" s="1"/>
      <c r="T1012" s="1"/>
      <c r="U1012" s="1"/>
      <c r="V1012" s="1"/>
      <c r="W1012" s="1"/>
      <c r="X1012" s="1"/>
      <c r="Y1012" s="1"/>
      <c r="Z1012" s="1"/>
    </row>
    <row r="1013" spans="1:26" ht="25.5">
      <c r="A1013" s="162" t="s">
        <v>2014</v>
      </c>
      <c r="B1013" s="163" t="s">
        <v>2015</v>
      </c>
      <c r="C1013" s="146"/>
      <c r="D1013" s="68"/>
      <c r="E1013" s="148"/>
      <c r="F1013" s="148"/>
      <c r="G1013" s="68"/>
      <c r="H1013" s="254"/>
      <c r="I1013" s="67"/>
      <c r="J1013" s="68"/>
      <c r="K1013" s="147"/>
      <c r="L1013" s="148"/>
      <c r="M1013" s="1"/>
      <c r="N1013" s="1"/>
      <c r="O1013" s="1"/>
      <c r="P1013" s="1"/>
      <c r="Q1013" s="1"/>
      <c r="R1013" s="1"/>
      <c r="S1013" s="1"/>
      <c r="T1013" s="1"/>
      <c r="U1013" s="1"/>
      <c r="V1013" s="1"/>
      <c r="W1013" s="1"/>
      <c r="X1013" s="1"/>
      <c r="Y1013" s="1"/>
      <c r="Z1013" s="1"/>
    </row>
    <row r="1014" spans="1:26">
      <c r="A1014" s="1"/>
      <c r="B1014" s="1"/>
      <c r="C1014" s="1"/>
      <c r="D1014" s="1"/>
      <c r="E1014" s="1"/>
      <c r="F1014" s="1"/>
      <c r="G1014" s="1"/>
      <c r="H1014" s="177"/>
      <c r="I1014" s="1"/>
      <c r="J1014" s="1"/>
      <c r="K1014" s="1"/>
      <c r="L1014" s="1"/>
      <c r="M1014" s="1"/>
      <c r="N1014" s="1"/>
      <c r="O1014" s="1"/>
      <c r="P1014" s="1"/>
      <c r="Q1014" s="1"/>
      <c r="R1014" s="1"/>
      <c r="S1014" s="1"/>
      <c r="T1014" s="1"/>
      <c r="U1014" s="1"/>
      <c r="V1014" s="1"/>
      <c r="W1014" s="1"/>
      <c r="X1014" s="1"/>
      <c r="Y1014" s="1"/>
      <c r="Z1014" s="1"/>
    </row>
    <row r="1015" spans="1:26">
      <c r="A1015" s="104" t="s">
        <v>90</v>
      </c>
      <c r="B1015" s="270" t="s">
        <v>2016</v>
      </c>
      <c r="C1015" s="263" t="s">
        <v>85</v>
      </c>
      <c r="D1015" s="422" t="str">
        <f>IF(COUNTIF(E1018:E1020, "Failed") &gt; 0, "Failed", IF(COUNTA(E1018:E1020) = 0, "Not Tested", "Success"))</f>
        <v>Not Tested</v>
      </c>
      <c r="E1015" s="412"/>
      <c r="F1015" s="272" t="s">
        <v>86</v>
      </c>
      <c r="G1015" s="401" t="str">
        <f>IF(COUNTIF(G1018:G1020, "Failed") &gt; 0, "Failed", IF(COUNTIF(G1018:G1020, "Need Testing") &gt; 0, "Need Testing", IF(COUNTA(G1018:G1020) = 0, "Not Tested", "Success")))</f>
        <v>Success</v>
      </c>
      <c r="H1015" s="402"/>
      <c r="I1015" s="263" t="s">
        <v>87</v>
      </c>
      <c r="J1015" s="401" t="str">
        <f>IF(COUNTIF(J1018:J1020, "Failed") &gt; 0, "Failed", IF(COUNTIF(J1018:J1020, "Need Testing") &gt; 0, "Need Testing", IF(COUNTA(J1018:J1020) = 0, "Not Tested", "Success")))</f>
        <v>Not Tested</v>
      </c>
      <c r="K1015" s="402"/>
      <c r="L1015" s="152"/>
      <c r="M1015" s="258"/>
      <c r="N1015" s="258"/>
      <c r="O1015" s="258"/>
      <c r="P1015" s="258"/>
      <c r="Q1015" s="258"/>
      <c r="R1015" s="258"/>
      <c r="S1015" s="258"/>
      <c r="T1015" s="258"/>
      <c r="U1015" s="258"/>
      <c r="V1015" s="258"/>
      <c r="W1015" s="258"/>
      <c r="X1015" s="258"/>
      <c r="Y1015" s="258"/>
      <c r="Z1015" s="258"/>
    </row>
    <row r="1016" spans="1:26">
      <c r="A1016" s="416" t="s">
        <v>92</v>
      </c>
      <c r="B1016" s="417" t="s">
        <v>93</v>
      </c>
      <c r="C1016" s="417" t="s">
        <v>94</v>
      </c>
      <c r="D1016" s="418" t="s">
        <v>95</v>
      </c>
      <c r="E1016" s="411"/>
      <c r="F1016" s="412"/>
      <c r="G1016" s="418" t="s">
        <v>96</v>
      </c>
      <c r="H1016" s="411"/>
      <c r="I1016" s="412"/>
      <c r="J1016" s="408" t="s">
        <v>97</v>
      </c>
      <c r="K1016" s="409"/>
      <c r="L1016" s="402"/>
      <c r="M1016" s="258"/>
      <c r="N1016" s="258"/>
      <c r="O1016" s="258"/>
      <c r="P1016" s="258"/>
      <c r="Q1016" s="258"/>
      <c r="R1016" s="258"/>
      <c r="S1016" s="258"/>
      <c r="T1016" s="258"/>
      <c r="U1016" s="258"/>
      <c r="V1016" s="258"/>
      <c r="W1016" s="258"/>
      <c r="X1016" s="258"/>
      <c r="Y1016" s="258"/>
      <c r="Z1016" s="258"/>
    </row>
    <row r="1017" spans="1:26">
      <c r="A1017" s="399"/>
      <c r="B1017" s="412"/>
      <c r="C1017" s="412"/>
      <c r="D1017" s="202" t="s">
        <v>98</v>
      </c>
      <c r="E1017" s="203" t="s">
        <v>99</v>
      </c>
      <c r="F1017" s="203" t="s">
        <v>100</v>
      </c>
      <c r="G1017" s="202" t="s">
        <v>98</v>
      </c>
      <c r="H1017" s="120" t="s">
        <v>99</v>
      </c>
      <c r="I1017" s="204" t="s">
        <v>100</v>
      </c>
      <c r="J1017" s="75" t="s">
        <v>98</v>
      </c>
      <c r="K1017" s="153" t="s">
        <v>99</v>
      </c>
      <c r="L1017" s="153" t="s">
        <v>100</v>
      </c>
      <c r="M1017" s="258"/>
      <c r="N1017" s="258"/>
      <c r="O1017" s="258"/>
      <c r="P1017" s="258"/>
      <c r="Q1017" s="258"/>
      <c r="R1017" s="258"/>
      <c r="S1017" s="258"/>
      <c r="T1017" s="258"/>
      <c r="U1017" s="258"/>
      <c r="V1017" s="258"/>
      <c r="W1017" s="258"/>
      <c r="X1017" s="258"/>
      <c r="Y1017" s="258"/>
      <c r="Z1017" s="258"/>
    </row>
    <row r="1018" spans="1:26" ht="45">
      <c r="A1018" s="173">
        <v>1</v>
      </c>
      <c r="B1018" s="174" t="s">
        <v>2017</v>
      </c>
      <c r="C1018" s="175" t="s">
        <v>2018</v>
      </c>
      <c r="D1018" s="241"/>
      <c r="E1018" s="242"/>
      <c r="F1018" s="242"/>
      <c r="G1018" s="82" t="s">
        <v>79</v>
      </c>
      <c r="H1018" s="271" t="s">
        <v>1886</v>
      </c>
      <c r="I1018" s="243"/>
      <c r="J1018" s="80"/>
      <c r="K1018" s="158"/>
      <c r="L1018" s="159"/>
      <c r="M1018" s="258"/>
      <c r="N1018" s="258"/>
      <c r="O1018" s="258"/>
      <c r="P1018" s="258"/>
      <c r="Q1018" s="258"/>
      <c r="R1018" s="258"/>
      <c r="S1018" s="258"/>
      <c r="T1018" s="258"/>
      <c r="U1018" s="258"/>
      <c r="V1018" s="258"/>
      <c r="W1018" s="258"/>
      <c r="X1018" s="258"/>
      <c r="Y1018" s="258"/>
      <c r="Z1018" s="258"/>
    </row>
    <row r="1019" spans="1:26" ht="30">
      <c r="A1019" s="173">
        <v>2</v>
      </c>
      <c r="B1019" s="245" t="s">
        <v>148</v>
      </c>
      <c r="C1019" s="246" t="s">
        <v>149</v>
      </c>
      <c r="D1019" s="241"/>
      <c r="E1019" s="242"/>
      <c r="F1019" s="242"/>
      <c r="G1019" s="82" t="s">
        <v>79</v>
      </c>
      <c r="H1019" s="271" t="s">
        <v>1886</v>
      </c>
      <c r="I1019" s="243"/>
      <c r="J1019" s="80"/>
      <c r="K1019" s="158"/>
      <c r="L1019" s="159"/>
      <c r="M1019" s="258"/>
      <c r="N1019" s="258"/>
      <c r="O1019" s="258"/>
      <c r="P1019" s="258"/>
      <c r="Q1019" s="258"/>
      <c r="R1019" s="258"/>
      <c r="S1019" s="258"/>
      <c r="T1019" s="258"/>
      <c r="U1019" s="258"/>
      <c r="V1019" s="258"/>
      <c r="W1019" s="258"/>
      <c r="X1019" s="258"/>
      <c r="Y1019" s="258"/>
      <c r="Z1019" s="258"/>
    </row>
    <row r="1020" spans="1:26" ht="60">
      <c r="A1020" s="173">
        <v>3</v>
      </c>
      <c r="B1020" s="174" t="s">
        <v>1887</v>
      </c>
      <c r="C1020" s="176" t="s">
        <v>2019</v>
      </c>
      <c r="D1020" s="241"/>
      <c r="E1020" s="242"/>
      <c r="F1020" s="242"/>
      <c r="G1020" s="82" t="s">
        <v>79</v>
      </c>
      <c r="H1020" s="271" t="s">
        <v>1886</v>
      </c>
      <c r="I1020" s="243"/>
      <c r="J1020" s="80"/>
      <c r="K1020" s="158"/>
      <c r="L1020" s="159"/>
      <c r="M1020" s="258"/>
      <c r="N1020" s="258"/>
      <c r="O1020" s="258"/>
      <c r="P1020" s="258"/>
      <c r="Q1020" s="258"/>
      <c r="R1020" s="258"/>
      <c r="S1020" s="258"/>
      <c r="T1020" s="258"/>
      <c r="U1020" s="258"/>
      <c r="V1020" s="258"/>
      <c r="W1020" s="258"/>
      <c r="X1020" s="258"/>
      <c r="Y1020" s="258"/>
      <c r="Z1020" s="258"/>
    </row>
    <row r="1021" spans="1:26">
      <c r="A1021" s="1"/>
      <c r="B1021" s="1"/>
      <c r="C1021" s="1"/>
      <c r="D1021" s="1"/>
      <c r="E1021" s="1"/>
      <c r="F1021" s="1"/>
      <c r="G1021" s="1"/>
      <c r="H1021" s="177"/>
      <c r="I1021" s="1"/>
      <c r="J1021" s="1"/>
      <c r="K1021" s="1"/>
      <c r="L1021" s="1"/>
      <c r="M1021" s="1"/>
      <c r="N1021" s="1"/>
      <c r="O1021" s="1"/>
      <c r="P1021" s="1"/>
      <c r="Q1021" s="1"/>
      <c r="R1021" s="1"/>
      <c r="S1021" s="1"/>
      <c r="T1021" s="1"/>
      <c r="U1021" s="1"/>
      <c r="V1021" s="1"/>
      <c r="W1021" s="1"/>
      <c r="X1021" s="1"/>
      <c r="Y1021" s="1"/>
      <c r="Z1021" s="1"/>
    </row>
    <row r="1022" spans="1:26">
      <c r="A1022" s="1"/>
      <c r="B1022" s="1"/>
      <c r="C1022" s="1"/>
      <c r="D1022" s="1"/>
      <c r="E1022" s="1"/>
      <c r="F1022" s="1"/>
      <c r="G1022" s="1"/>
      <c r="H1022" s="177"/>
      <c r="I1022" s="1"/>
      <c r="J1022" s="1"/>
      <c r="K1022" s="1"/>
      <c r="L1022" s="1"/>
      <c r="M1022" s="1"/>
      <c r="N1022" s="1"/>
      <c r="O1022" s="1"/>
      <c r="P1022" s="1"/>
      <c r="Q1022" s="1"/>
      <c r="R1022" s="1"/>
      <c r="S1022" s="1"/>
      <c r="T1022" s="1"/>
      <c r="U1022" s="1"/>
      <c r="V1022" s="1"/>
      <c r="W1022" s="1"/>
      <c r="X1022" s="1"/>
      <c r="Y1022" s="1"/>
      <c r="Z1022" s="1"/>
    </row>
    <row r="1023" spans="1:26" ht="30">
      <c r="A1023" s="104" t="s">
        <v>119</v>
      </c>
      <c r="B1023" s="270" t="s">
        <v>2020</v>
      </c>
      <c r="C1023" s="263" t="s">
        <v>85</v>
      </c>
      <c r="D1023" s="422" t="str">
        <f>IF(COUNTIF(E1026:E1028, "Failed") &gt; 0, "Failed", IF(COUNTA(E1026:E1028) = 0, "Not Tested", "Success"))</f>
        <v>Not Tested</v>
      </c>
      <c r="E1023" s="412"/>
      <c r="F1023" s="272" t="s">
        <v>86</v>
      </c>
      <c r="G1023" s="401" t="str">
        <f>IF(COUNTIF(G1026:G1028, "Failed") &gt; 0, "Failed", IF(COUNTIF(G1026:G1028, "Need Testing") &gt; 0, "Need Testing", IF(COUNTA(G1026:G1028) = 0, "Not Tested", "Success")))</f>
        <v>Success</v>
      </c>
      <c r="H1023" s="402"/>
      <c r="I1023" s="263" t="s">
        <v>87</v>
      </c>
      <c r="J1023" s="401" t="str">
        <f>IF(COUNTIF(J1026:J1028, "Failed") &gt; 0, "Failed", IF(COUNTIF(J1026:J1028, "Need Testing") &gt; 0, "Need Testing", IF(COUNTA(J1026:J1028) = 0, "Not Tested", "Success")))</f>
        <v>Not Tested</v>
      </c>
      <c r="K1023" s="402"/>
      <c r="L1023" s="152"/>
      <c r="M1023" s="258"/>
      <c r="N1023" s="258"/>
      <c r="O1023" s="258"/>
      <c r="P1023" s="258"/>
      <c r="Q1023" s="258"/>
      <c r="R1023" s="258"/>
      <c r="S1023" s="258"/>
      <c r="T1023" s="258"/>
      <c r="U1023" s="258"/>
      <c r="V1023" s="258"/>
      <c r="W1023" s="258"/>
      <c r="X1023" s="258"/>
      <c r="Y1023" s="258"/>
      <c r="Z1023" s="258"/>
    </row>
    <row r="1024" spans="1:26">
      <c r="A1024" s="416" t="s">
        <v>92</v>
      </c>
      <c r="B1024" s="417" t="s">
        <v>93</v>
      </c>
      <c r="C1024" s="417" t="s">
        <v>94</v>
      </c>
      <c r="D1024" s="418" t="s">
        <v>95</v>
      </c>
      <c r="E1024" s="411"/>
      <c r="F1024" s="412"/>
      <c r="G1024" s="418" t="s">
        <v>96</v>
      </c>
      <c r="H1024" s="411"/>
      <c r="I1024" s="412"/>
      <c r="J1024" s="408" t="s">
        <v>97</v>
      </c>
      <c r="K1024" s="409"/>
      <c r="L1024" s="402"/>
      <c r="M1024" s="258"/>
      <c r="N1024" s="258"/>
      <c r="O1024" s="258"/>
      <c r="P1024" s="258"/>
      <c r="Q1024" s="258"/>
      <c r="R1024" s="258"/>
      <c r="S1024" s="258"/>
      <c r="T1024" s="258"/>
      <c r="U1024" s="258"/>
      <c r="V1024" s="258"/>
      <c r="W1024" s="258"/>
      <c r="X1024" s="258"/>
      <c r="Y1024" s="258"/>
      <c r="Z1024" s="258"/>
    </row>
    <row r="1025" spans="1:26">
      <c r="A1025" s="399"/>
      <c r="B1025" s="412"/>
      <c r="C1025" s="412"/>
      <c r="D1025" s="202" t="s">
        <v>98</v>
      </c>
      <c r="E1025" s="203" t="s">
        <v>99</v>
      </c>
      <c r="F1025" s="203" t="s">
        <v>100</v>
      </c>
      <c r="G1025" s="202" t="s">
        <v>98</v>
      </c>
      <c r="H1025" s="120" t="s">
        <v>99</v>
      </c>
      <c r="I1025" s="204" t="s">
        <v>100</v>
      </c>
      <c r="J1025" s="75" t="s">
        <v>98</v>
      </c>
      <c r="K1025" s="153" t="s">
        <v>99</v>
      </c>
      <c r="L1025" s="153" t="s">
        <v>100</v>
      </c>
      <c r="M1025" s="258"/>
      <c r="N1025" s="258"/>
      <c r="O1025" s="258"/>
      <c r="P1025" s="258"/>
      <c r="Q1025" s="258"/>
      <c r="R1025" s="258"/>
      <c r="S1025" s="258"/>
      <c r="T1025" s="258"/>
      <c r="U1025" s="258"/>
      <c r="V1025" s="258"/>
      <c r="W1025" s="258"/>
      <c r="X1025" s="258"/>
      <c r="Y1025" s="258"/>
      <c r="Z1025" s="258"/>
    </row>
    <row r="1026" spans="1:26" ht="60">
      <c r="A1026" s="173">
        <v>1</v>
      </c>
      <c r="B1026" s="174" t="s">
        <v>2021</v>
      </c>
      <c r="C1026" s="175" t="s">
        <v>2022</v>
      </c>
      <c r="D1026" s="241"/>
      <c r="E1026" s="242"/>
      <c r="F1026" s="242"/>
      <c r="G1026" s="82" t="s">
        <v>79</v>
      </c>
      <c r="H1026" s="271" t="s">
        <v>1886</v>
      </c>
      <c r="I1026" s="243"/>
      <c r="J1026" s="80"/>
      <c r="K1026" s="158"/>
      <c r="L1026" s="159"/>
      <c r="M1026" s="258"/>
      <c r="N1026" s="258"/>
      <c r="O1026" s="258"/>
      <c r="P1026" s="258"/>
      <c r="Q1026" s="258"/>
      <c r="R1026" s="258"/>
      <c r="S1026" s="258"/>
      <c r="T1026" s="258"/>
      <c r="U1026" s="258"/>
      <c r="V1026" s="258"/>
      <c r="W1026" s="258"/>
      <c r="X1026" s="258"/>
      <c r="Y1026" s="258"/>
      <c r="Z1026" s="258"/>
    </row>
    <row r="1027" spans="1:26" ht="30">
      <c r="A1027" s="173">
        <v>2</v>
      </c>
      <c r="B1027" s="245" t="s">
        <v>148</v>
      </c>
      <c r="C1027" s="246" t="s">
        <v>149</v>
      </c>
      <c r="D1027" s="241"/>
      <c r="E1027" s="242"/>
      <c r="F1027" s="242"/>
      <c r="G1027" s="82" t="s">
        <v>79</v>
      </c>
      <c r="H1027" s="271" t="s">
        <v>1886</v>
      </c>
      <c r="I1027" s="243"/>
      <c r="J1027" s="80"/>
      <c r="K1027" s="158"/>
      <c r="L1027" s="159"/>
      <c r="M1027" s="258"/>
      <c r="N1027" s="258"/>
      <c r="O1027" s="258"/>
      <c r="P1027" s="258"/>
      <c r="Q1027" s="258"/>
      <c r="R1027" s="258"/>
      <c r="S1027" s="258"/>
      <c r="T1027" s="258"/>
      <c r="U1027" s="258"/>
      <c r="V1027" s="258"/>
      <c r="W1027" s="258"/>
      <c r="X1027" s="258"/>
      <c r="Y1027" s="258"/>
      <c r="Z1027" s="258"/>
    </row>
    <row r="1028" spans="1:26" ht="60">
      <c r="A1028" s="173">
        <v>3</v>
      </c>
      <c r="B1028" s="174" t="s">
        <v>1887</v>
      </c>
      <c r="C1028" s="176" t="s">
        <v>2023</v>
      </c>
      <c r="D1028" s="241"/>
      <c r="E1028" s="242"/>
      <c r="F1028" s="242"/>
      <c r="G1028" s="82" t="s">
        <v>79</v>
      </c>
      <c r="H1028" s="271" t="s">
        <v>1886</v>
      </c>
      <c r="I1028" s="243"/>
      <c r="J1028" s="80"/>
      <c r="K1028" s="158"/>
      <c r="L1028" s="159"/>
      <c r="M1028" s="258"/>
      <c r="N1028" s="258"/>
      <c r="O1028" s="258"/>
      <c r="P1028" s="258"/>
      <c r="Q1028" s="258"/>
      <c r="R1028" s="258"/>
      <c r="S1028" s="258"/>
      <c r="T1028" s="258"/>
      <c r="U1028" s="258"/>
      <c r="V1028" s="258"/>
      <c r="W1028" s="258"/>
      <c r="X1028" s="258"/>
      <c r="Y1028" s="258"/>
      <c r="Z1028" s="258"/>
    </row>
    <row r="1029" spans="1:26">
      <c r="A1029" s="1"/>
      <c r="B1029" s="1"/>
      <c r="C1029" s="1"/>
      <c r="D1029" s="1"/>
      <c r="E1029" s="1"/>
      <c r="F1029" s="1"/>
      <c r="G1029" s="1"/>
      <c r="H1029" s="177"/>
      <c r="I1029" s="1"/>
      <c r="J1029" s="1"/>
      <c r="K1029" s="1"/>
      <c r="L1029" s="1"/>
      <c r="M1029" s="1"/>
      <c r="N1029" s="1"/>
      <c r="O1029" s="1"/>
      <c r="P1029" s="1"/>
      <c r="Q1029" s="1"/>
      <c r="R1029" s="1"/>
      <c r="S1029" s="1"/>
      <c r="T1029" s="1"/>
      <c r="U1029" s="1"/>
      <c r="V1029" s="1"/>
      <c r="W1029" s="1"/>
      <c r="X1029" s="1"/>
      <c r="Y1029" s="1"/>
      <c r="Z1029" s="1"/>
    </row>
    <row r="1030" spans="1:26">
      <c r="A1030" s="1"/>
      <c r="B1030" s="1"/>
      <c r="C1030" s="1"/>
      <c r="D1030" s="1"/>
      <c r="E1030" s="1"/>
      <c r="F1030" s="1"/>
      <c r="G1030" s="1"/>
      <c r="H1030" s="177"/>
      <c r="I1030" s="1"/>
      <c r="J1030" s="1"/>
      <c r="K1030" s="1"/>
      <c r="L1030" s="1"/>
      <c r="M1030" s="1"/>
      <c r="N1030" s="1"/>
      <c r="O1030" s="1"/>
      <c r="P1030" s="1"/>
      <c r="Q1030" s="1"/>
      <c r="R1030" s="1"/>
      <c r="S1030" s="1"/>
      <c r="T1030" s="1"/>
      <c r="U1030" s="1"/>
      <c r="V1030" s="1"/>
      <c r="W1030" s="1"/>
      <c r="X1030" s="1"/>
      <c r="Y1030" s="1"/>
      <c r="Z1030" s="1"/>
    </row>
    <row r="1031" spans="1:26">
      <c r="A1031" s="162" t="s">
        <v>2024</v>
      </c>
      <c r="B1031" s="163" t="s">
        <v>2025</v>
      </c>
      <c r="C1031" s="146"/>
      <c r="D1031" s="68"/>
      <c r="E1031" s="148"/>
      <c r="F1031" s="148"/>
      <c r="G1031" s="68"/>
      <c r="H1031" s="254"/>
      <c r="I1031" s="67"/>
      <c r="J1031" s="68"/>
      <c r="K1031" s="147"/>
      <c r="L1031" s="148"/>
      <c r="M1031" s="1"/>
      <c r="N1031" s="1"/>
      <c r="O1031" s="1"/>
      <c r="P1031" s="1"/>
      <c r="Q1031" s="1"/>
      <c r="R1031" s="1"/>
      <c r="S1031" s="1"/>
      <c r="T1031" s="1"/>
      <c r="U1031" s="1"/>
      <c r="V1031" s="1"/>
      <c r="W1031" s="1"/>
      <c r="X1031" s="1"/>
      <c r="Y1031" s="1"/>
      <c r="Z1031" s="1"/>
    </row>
    <row r="1032" spans="1:26">
      <c r="A1032" s="1"/>
      <c r="B1032" s="1"/>
      <c r="C1032" s="1"/>
      <c r="D1032" s="1"/>
      <c r="E1032" s="1"/>
      <c r="F1032" s="1"/>
      <c r="G1032" s="1"/>
      <c r="H1032" s="177"/>
      <c r="I1032" s="1"/>
      <c r="J1032" s="1"/>
      <c r="K1032" s="1"/>
      <c r="L1032" s="1"/>
      <c r="M1032" s="1"/>
      <c r="N1032" s="1"/>
      <c r="O1032" s="1"/>
      <c r="P1032" s="1"/>
      <c r="Q1032" s="1"/>
      <c r="R1032" s="1"/>
      <c r="S1032" s="1"/>
      <c r="T1032" s="1"/>
      <c r="U1032" s="1"/>
      <c r="V1032" s="1"/>
      <c r="W1032" s="1"/>
      <c r="X1032" s="1"/>
      <c r="Y1032" s="1"/>
      <c r="Z1032" s="1"/>
    </row>
    <row r="1033" spans="1:26">
      <c r="A1033" s="104" t="s">
        <v>90</v>
      </c>
      <c r="B1033" s="270" t="s">
        <v>2026</v>
      </c>
      <c r="C1033" s="263" t="s">
        <v>85</v>
      </c>
      <c r="D1033" s="422" t="str">
        <f>IF(COUNTIF(E1036:E1038, "Failed") &gt; 0, "Failed", IF(COUNTA(E1036:E1038) = 0, "Not Tested", "Success"))</f>
        <v>Not Tested</v>
      </c>
      <c r="E1033" s="412"/>
      <c r="F1033" s="272" t="s">
        <v>86</v>
      </c>
      <c r="G1033" s="401" t="str">
        <f>IF(COUNTIF(G1036:G1038, "Failed") &gt; 0, "Failed", IF(COUNTIF(G1036:G1038, "Need Testing") &gt; 0, "Need Testing", IF(COUNTA(G1036:G1038) = 0, "Not Tested", "Success")))</f>
        <v>Success</v>
      </c>
      <c r="H1033" s="402"/>
      <c r="I1033" s="263" t="s">
        <v>87</v>
      </c>
      <c r="J1033" s="401" t="str">
        <f>IF(COUNTIF(J1036:J1038, "Failed") &gt; 0, "Failed", IF(COUNTIF(J1036:J1038, "Need Testing") &gt; 0, "Need Testing", IF(COUNTA(J1036:J1038) = 0, "Not Tested", "Success")))</f>
        <v>Not Tested</v>
      </c>
      <c r="K1033" s="402"/>
      <c r="L1033" s="152"/>
      <c r="M1033" s="258"/>
      <c r="N1033" s="258"/>
      <c r="O1033" s="258"/>
      <c r="P1033" s="258"/>
      <c r="Q1033" s="258"/>
      <c r="R1033" s="258"/>
      <c r="S1033" s="258"/>
      <c r="T1033" s="258"/>
      <c r="U1033" s="258"/>
      <c r="V1033" s="258"/>
      <c r="W1033" s="258"/>
      <c r="X1033" s="258"/>
      <c r="Y1033" s="258"/>
      <c r="Z1033" s="258"/>
    </row>
    <row r="1034" spans="1:26">
      <c r="A1034" s="416" t="s">
        <v>92</v>
      </c>
      <c r="B1034" s="417" t="s">
        <v>93</v>
      </c>
      <c r="C1034" s="417" t="s">
        <v>94</v>
      </c>
      <c r="D1034" s="418" t="s">
        <v>95</v>
      </c>
      <c r="E1034" s="411"/>
      <c r="F1034" s="412"/>
      <c r="G1034" s="418" t="s">
        <v>96</v>
      </c>
      <c r="H1034" s="411"/>
      <c r="I1034" s="412"/>
      <c r="J1034" s="408" t="s">
        <v>97</v>
      </c>
      <c r="K1034" s="409"/>
      <c r="L1034" s="402"/>
      <c r="M1034" s="258"/>
      <c r="N1034" s="258"/>
      <c r="O1034" s="258"/>
      <c r="P1034" s="258"/>
      <c r="Q1034" s="258"/>
      <c r="R1034" s="258"/>
      <c r="S1034" s="258"/>
      <c r="T1034" s="258"/>
      <c r="U1034" s="258"/>
      <c r="V1034" s="258"/>
      <c r="W1034" s="258"/>
      <c r="X1034" s="258"/>
      <c r="Y1034" s="258"/>
      <c r="Z1034" s="258"/>
    </row>
    <row r="1035" spans="1:26">
      <c r="A1035" s="399"/>
      <c r="B1035" s="412"/>
      <c r="C1035" s="412"/>
      <c r="D1035" s="202" t="s">
        <v>98</v>
      </c>
      <c r="E1035" s="203" t="s">
        <v>99</v>
      </c>
      <c r="F1035" s="203" t="s">
        <v>100</v>
      </c>
      <c r="G1035" s="202" t="s">
        <v>98</v>
      </c>
      <c r="H1035" s="120" t="s">
        <v>99</v>
      </c>
      <c r="I1035" s="204" t="s">
        <v>100</v>
      </c>
      <c r="J1035" s="75" t="s">
        <v>98</v>
      </c>
      <c r="K1035" s="153" t="s">
        <v>99</v>
      </c>
      <c r="L1035" s="153" t="s">
        <v>100</v>
      </c>
      <c r="M1035" s="258"/>
      <c r="N1035" s="258"/>
      <c r="O1035" s="258"/>
      <c r="P1035" s="258"/>
      <c r="Q1035" s="258"/>
      <c r="R1035" s="258"/>
      <c r="S1035" s="258"/>
      <c r="T1035" s="258"/>
      <c r="U1035" s="258"/>
      <c r="V1035" s="258"/>
      <c r="W1035" s="258"/>
      <c r="X1035" s="258"/>
      <c r="Y1035" s="258"/>
      <c r="Z1035" s="258"/>
    </row>
    <row r="1036" spans="1:26" ht="45">
      <c r="A1036" s="173">
        <v>1</v>
      </c>
      <c r="B1036" s="174" t="s">
        <v>2027</v>
      </c>
      <c r="C1036" s="175" t="s">
        <v>2028</v>
      </c>
      <c r="D1036" s="241"/>
      <c r="E1036" s="242"/>
      <c r="F1036" s="242"/>
      <c r="G1036" s="82" t="s">
        <v>79</v>
      </c>
      <c r="H1036" s="271" t="s">
        <v>1886</v>
      </c>
      <c r="I1036" s="243"/>
      <c r="J1036" s="80"/>
      <c r="K1036" s="158"/>
      <c r="L1036" s="159"/>
      <c r="M1036" s="258"/>
      <c r="N1036" s="258"/>
      <c r="O1036" s="258"/>
      <c r="P1036" s="258"/>
      <c r="Q1036" s="258"/>
      <c r="R1036" s="258"/>
      <c r="S1036" s="258"/>
      <c r="T1036" s="258"/>
      <c r="U1036" s="258"/>
      <c r="V1036" s="258"/>
      <c r="W1036" s="258"/>
      <c r="X1036" s="258"/>
      <c r="Y1036" s="258"/>
      <c r="Z1036" s="258"/>
    </row>
    <row r="1037" spans="1:26" ht="30">
      <c r="A1037" s="173">
        <v>2</v>
      </c>
      <c r="B1037" s="245" t="s">
        <v>148</v>
      </c>
      <c r="C1037" s="246" t="s">
        <v>149</v>
      </c>
      <c r="D1037" s="241"/>
      <c r="E1037" s="242"/>
      <c r="F1037" s="242"/>
      <c r="G1037" s="82" t="s">
        <v>79</v>
      </c>
      <c r="H1037" s="271" t="s">
        <v>1886</v>
      </c>
      <c r="I1037" s="243"/>
      <c r="J1037" s="80"/>
      <c r="K1037" s="158"/>
      <c r="L1037" s="159"/>
      <c r="M1037" s="258"/>
      <c r="N1037" s="258"/>
      <c r="O1037" s="258"/>
      <c r="P1037" s="258"/>
      <c r="Q1037" s="258"/>
      <c r="R1037" s="258"/>
      <c r="S1037" s="258"/>
      <c r="T1037" s="258"/>
      <c r="U1037" s="258"/>
      <c r="V1037" s="258"/>
      <c r="W1037" s="258"/>
      <c r="X1037" s="258"/>
      <c r="Y1037" s="258"/>
      <c r="Z1037" s="258"/>
    </row>
    <row r="1038" spans="1:26" ht="45">
      <c r="A1038" s="173">
        <v>3</v>
      </c>
      <c r="B1038" s="174" t="s">
        <v>1887</v>
      </c>
      <c r="C1038" s="176" t="s">
        <v>2029</v>
      </c>
      <c r="D1038" s="241"/>
      <c r="E1038" s="242"/>
      <c r="F1038" s="242"/>
      <c r="G1038" s="82" t="s">
        <v>79</v>
      </c>
      <c r="H1038" s="271" t="s">
        <v>1886</v>
      </c>
      <c r="I1038" s="243"/>
      <c r="J1038" s="80"/>
      <c r="K1038" s="158"/>
      <c r="L1038" s="159"/>
      <c r="M1038" s="258"/>
      <c r="N1038" s="258"/>
      <c r="O1038" s="258"/>
      <c r="P1038" s="258"/>
      <c r="Q1038" s="258"/>
      <c r="R1038" s="258"/>
      <c r="S1038" s="258"/>
      <c r="T1038" s="258"/>
      <c r="U1038" s="258"/>
      <c r="V1038" s="258"/>
      <c r="W1038" s="258"/>
      <c r="X1038" s="258"/>
      <c r="Y1038" s="258"/>
      <c r="Z1038" s="258"/>
    </row>
    <row r="1039" spans="1:26">
      <c r="A1039" s="1"/>
      <c r="B1039" s="1"/>
      <c r="C1039" s="1"/>
      <c r="D1039" s="1"/>
      <c r="E1039" s="1"/>
      <c r="F1039" s="1"/>
      <c r="G1039" s="1"/>
      <c r="H1039" s="177"/>
      <c r="I1039" s="1"/>
      <c r="J1039" s="1"/>
      <c r="K1039" s="1"/>
      <c r="L1039" s="1"/>
      <c r="M1039" s="1"/>
      <c r="N1039" s="1"/>
      <c r="O1039" s="1"/>
      <c r="P1039" s="1"/>
      <c r="Q1039" s="1"/>
      <c r="R1039" s="1"/>
      <c r="S1039" s="1"/>
      <c r="T1039" s="1"/>
      <c r="U1039" s="1"/>
      <c r="V1039" s="1"/>
      <c r="W1039" s="1"/>
      <c r="X1039" s="1"/>
      <c r="Y1039" s="1"/>
      <c r="Z1039" s="1"/>
    </row>
    <row r="1040" spans="1:26">
      <c r="A1040" s="1"/>
      <c r="B1040" s="1"/>
      <c r="C1040" s="1"/>
      <c r="D1040" s="1"/>
      <c r="E1040" s="1"/>
      <c r="F1040" s="1"/>
      <c r="G1040" s="1"/>
      <c r="H1040" s="177"/>
      <c r="I1040" s="1"/>
      <c r="J1040" s="1"/>
      <c r="K1040" s="1"/>
      <c r="L1040" s="1"/>
      <c r="M1040" s="1"/>
      <c r="N1040" s="1"/>
      <c r="O1040" s="1"/>
      <c r="P1040" s="1"/>
      <c r="Q1040" s="1"/>
      <c r="R1040" s="1"/>
      <c r="S1040" s="1"/>
      <c r="T1040" s="1"/>
      <c r="U1040" s="1"/>
      <c r="V1040" s="1"/>
      <c r="W1040" s="1"/>
      <c r="X1040" s="1"/>
      <c r="Y1040" s="1"/>
      <c r="Z1040" s="1"/>
    </row>
    <row r="1041" spans="1:26" ht="25.5">
      <c r="A1041" s="162" t="s">
        <v>2030</v>
      </c>
      <c r="B1041" s="163" t="s">
        <v>2031</v>
      </c>
      <c r="C1041" s="146"/>
      <c r="D1041" s="68"/>
      <c r="E1041" s="148"/>
      <c r="F1041" s="148"/>
      <c r="G1041" s="68"/>
      <c r="H1041" s="254"/>
      <c r="I1041" s="67"/>
      <c r="J1041" s="68"/>
      <c r="K1041" s="147"/>
      <c r="L1041" s="148"/>
      <c r="M1041" s="1"/>
      <c r="N1041" s="1"/>
      <c r="O1041" s="1"/>
      <c r="P1041" s="1"/>
      <c r="Q1041" s="1"/>
      <c r="R1041" s="1"/>
      <c r="S1041" s="1"/>
      <c r="T1041" s="1"/>
      <c r="U1041" s="1"/>
      <c r="V1041" s="1"/>
      <c r="W1041" s="1"/>
      <c r="X1041" s="1"/>
      <c r="Y1041" s="1"/>
      <c r="Z1041" s="1"/>
    </row>
    <row r="1042" spans="1:26">
      <c r="A1042" s="1"/>
      <c r="B1042" s="1"/>
      <c r="C1042" s="1"/>
      <c r="D1042" s="1"/>
      <c r="E1042" s="1"/>
      <c r="F1042" s="1"/>
      <c r="G1042" s="1"/>
      <c r="H1042" s="177"/>
      <c r="I1042" s="1"/>
      <c r="J1042" s="1"/>
      <c r="K1042" s="1"/>
      <c r="L1042" s="1"/>
      <c r="M1042" s="1"/>
      <c r="N1042" s="1"/>
      <c r="O1042" s="1"/>
      <c r="P1042" s="1"/>
      <c r="Q1042" s="1"/>
      <c r="R1042" s="1"/>
      <c r="S1042" s="1"/>
      <c r="T1042" s="1"/>
      <c r="U1042" s="1"/>
      <c r="V1042" s="1"/>
      <c r="W1042" s="1"/>
      <c r="X1042" s="1"/>
      <c r="Y1042" s="1"/>
      <c r="Z1042" s="1"/>
    </row>
    <row r="1043" spans="1:26">
      <c r="A1043" s="104" t="s">
        <v>90</v>
      </c>
      <c r="B1043" s="270" t="s">
        <v>2032</v>
      </c>
      <c r="C1043" s="263" t="s">
        <v>85</v>
      </c>
      <c r="D1043" s="422" t="str">
        <f>IF(COUNTIF(D1046:D1048, "Failed") &gt; 0, "Failed", IF(COUNTA(D1046:D1048) = 0, "Not Tested", "Success"))</f>
        <v>Not Tested</v>
      </c>
      <c r="E1043" s="412"/>
      <c r="F1043" s="272" t="s">
        <v>86</v>
      </c>
      <c r="G1043" s="401" t="str">
        <f>IF(COUNTIF(G1046:G1048, "Failed") &gt; 0, "Failed", IF(COUNTIF(G1046:G1048, "Need Testing") &gt; 0, "Need Testing", IF(COUNTA(G1046:G1048) = 0, "Not Tested", "Success")))</f>
        <v>Success</v>
      </c>
      <c r="H1043" s="402"/>
      <c r="I1043" s="263" t="s">
        <v>87</v>
      </c>
      <c r="J1043" s="401" t="str">
        <f>IF(COUNTIF(J1046:J1048, "Failed") &gt; 0, "Failed", IF(COUNTIF(J1046:J1048, "Need Testing") &gt; 0, "Need Testing", IF(COUNTA(J1046:J1048) = 0, "Not Tested", "Success")))</f>
        <v>Not Tested</v>
      </c>
      <c r="K1043" s="402"/>
      <c r="L1043" s="152"/>
      <c r="M1043" s="258"/>
      <c r="N1043" s="258"/>
      <c r="O1043" s="258"/>
      <c r="P1043" s="258"/>
      <c r="Q1043" s="258"/>
      <c r="R1043" s="258"/>
      <c r="S1043" s="258"/>
      <c r="T1043" s="258"/>
      <c r="U1043" s="258"/>
      <c r="V1043" s="258"/>
      <c r="W1043" s="258"/>
      <c r="X1043" s="258"/>
      <c r="Y1043" s="258"/>
      <c r="Z1043" s="258"/>
    </row>
    <row r="1044" spans="1:26">
      <c r="A1044" s="416" t="s">
        <v>92</v>
      </c>
      <c r="B1044" s="417" t="s">
        <v>93</v>
      </c>
      <c r="C1044" s="417" t="s">
        <v>94</v>
      </c>
      <c r="D1044" s="418" t="s">
        <v>95</v>
      </c>
      <c r="E1044" s="411"/>
      <c r="F1044" s="412"/>
      <c r="G1044" s="418" t="s">
        <v>96</v>
      </c>
      <c r="H1044" s="411"/>
      <c r="I1044" s="412"/>
      <c r="J1044" s="408" t="s">
        <v>97</v>
      </c>
      <c r="K1044" s="409"/>
      <c r="L1044" s="402"/>
      <c r="M1044" s="258"/>
      <c r="N1044" s="258"/>
      <c r="O1044" s="258"/>
      <c r="P1044" s="258"/>
      <c r="Q1044" s="258"/>
      <c r="R1044" s="258"/>
      <c r="S1044" s="258"/>
      <c r="T1044" s="258"/>
      <c r="U1044" s="258"/>
      <c r="V1044" s="258"/>
      <c r="W1044" s="258"/>
      <c r="X1044" s="258"/>
      <c r="Y1044" s="258"/>
      <c r="Z1044" s="258"/>
    </row>
    <row r="1045" spans="1:26">
      <c r="A1045" s="399"/>
      <c r="B1045" s="412"/>
      <c r="C1045" s="412"/>
      <c r="D1045" s="202" t="s">
        <v>98</v>
      </c>
      <c r="E1045" s="203" t="s">
        <v>99</v>
      </c>
      <c r="F1045" s="203" t="s">
        <v>100</v>
      </c>
      <c r="G1045" s="202" t="s">
        <v>98</v>
      </c>
      <c r="H1045" s="120" t="s">
        <v>99</v>
      </c>
      <c r="I1045" s="204" t="s">
        <v>100</v>
      </c>
      <c r="J1045" s="75" t="s">
        <v>98</v>
      </c>
      <c r="K1045" s="153" t="s">
        <v>99</v>
      </c>
      <c r="L1045" s="153" t="s">
        <v>100</v>
      </c>
      <c r="M1045" s="258"/>
      <c r="N1045" s="258"/>
      <c r="O1045" s="258"/>
      <c r="P1045" s="258"/>
      <c r="Q1045" s="258"/>
      <c r="R1045" s="258"/>
      <c r="S1045" s="258"/>
      <c r="T1045" s="258"/>
      <c r="U1045" s="258"/>
      <c r="V1045" s="258"/>
      <c r="W1045" s="258"/>
      <c r="X1045" s="258"/>
      <c r="Y1045" s="258"/>
      <c r="Z1045" s="258"/>
    </row>
    <row r="1046" spans="1:26" ht="45">
      <c r="A1046" s="173">
        <v>1</v>
      </c>
      <c r="B1046" s="174" t="s">
        <v>2033</v>
      </c>
      <c r="C1046" s="175" t="s">
        <v>2034</v>
      </c>
      <c r="D1046" s="241"/>
      <c r="E1046" s="242"/>
      <c r="F1046" s="242"/>
      <c r="G1046" s="82" t="s">
        <v>79</v>
      </c>
      <c r="H1046" s="271" t="s">
        <v>2035</v>
      </c>
      <c r="I1046" s="243"/>
      <c r="J1046" s="80"/>
      <c r="K1046" s="158"/>
      <c r="L1046" s="159"/>
      <c r="M1046" s="258"/>
      <c r="N1046" s="258"/>
      <c r="O1046" s="258"/>
      <c r="P1046" s="258"/>
      <c r="Q1046" s="258"/>
      <c r="R1046" s="258"/>
      <c r="S1046" s="258"/>
      <c r="T1046" s="258"/>
      <c r="U1046" s="258"/>
      <c r="V1046" s="258"/>
      <c r="W1046" s="258"/>
      <c r="X1046" s="258"/>
      <c r="Y1046" s="258"/>
      <c r="Z1046" s="258"/>
    </row>
    <row r="1047" spans="1:26" ht="30">
      <c r="A1047" s="173">
        <v>2</v>
      </c>
      <c r="B1047" s="245" t="s">
        <v>148</v>
      </c>
      <c r="C1047" s="246" t="s">
        <v>149</v>
      </c>
      <c r="D1047" s="241"/>
      <c r="E1047" s="242"/>
      <c r="F1047" s="242"/>
      <c r="G1047" s="82" t="s">
        <v>79</v>
      </c>
      <c r="H1047" s="271" t="s">
        <v>2035</v>
      </c>
      <c r="I1047" s="243"/>
      <c r="J1047" s="80"/>
      <c r="K1047" s="158"/>
      <c r="L1047" s="159"/>
      <c r="M1047" s="258"/>
      <c r="N1047" s="258"/>
      <c r="O1047" s="258"/>
      <c r="P1047" s="258"/>
      <c r="Q1047" s="258"/>
      <c r="R1047" s="258"/>
      <c r="S1047" s="258"/>
      <c r="T1047" s="258"/>
      <c r="U1047" s="258"/>
      <c r="V1047" s="258"/>
      <c r="W1047" s="258"/>
      <c r="X1047" s="258"/>
      <c r="Y1047" s="258"/>
      <c r="Z1047" s="258"/>
    </row>
    <row r="1048" spans="1:26" ht="60">
      <c r="A1048" s="173">
        <v>3</v>
      </c>
      <c r="B1048" s="174" t="s">
        <v>1887</v>
      </c>
      <c r="C1048" s="176" t="s">
        <v>2036</v>
      </c>
      <c r="D1048" s="241"/>
      <c r="E1048" s="242"/>
      <c r="F1048" s="242"/>
      <c r="G1048" s="82" t="s">
        <v>79</v>
      </c>
      <c r="H1048" s="271" t="s">
        <v>2035</v>
      </c>
      <c r="I1048" s="243"/>
      <c r="J1048" s="80"/>
      <c r="K1048" s="158"/>
      <c r="L1048" s="159"/>
      <c r="M1048" s="258"/>
      <c r="N1048" s="258"/>
      <c r="O1048" s="258"/>
      <c r="P1048" s="258"/>
      <c r="Q1048" s="258"/>
      <c r="R1048" s="258"/>
      <c r="S1048" s="258"/>
      <c r="T1048" s="258"/>
      <c r="U1048" s="258"/>
      <c r="V1048" s="258"/>
      <c r="W1048" s="258"/>
      <c r="X1048" s="258"/>
      <c r="Y1048" s="258"/>
      <c r="Z1048" s="258"/>
    </row>
    <row r="1049" spans="1:26">
      <c r="A1049" s="1"/>
      <c r="B1049" s="1"/>
      <c r="C1049" s="1"/>
      <c r="D1049" s="1"/>
      <c r="E1049" s="1"/>
      <c r="F1049" s="1"/>
      <c r="G1049" s="1"/>
      <c r="H1049" s="177"/>
      <c r="I1049" s="1"/>
      <c r="J1049" s="1"/>
      <c r="K1049" s="1"/>
      <c r="L1049" s="1"/>
      <c r="M1049" s="1"/>
      <c r="N1049" s="1"/>
      <c r="O1049" s="1"/>
      <c r="P1049" s="1"/>
      <c r="Q1049" s="1"/>
      <c r="R1049" s="1"/>
      <c r="S1049" s="1"/>
      <c r="T1049" s="1"/>
      <c r="U1049" s="1"/>
      <c r="V1049" s="1"/>
      <c r="W1049" s="1"/>
      <c r="X1049" s="1"/>
      <c r="Y1049" s="1"/>
      <c r="Z1049" s="1"/>
    </row>
    <row r="1050" spans="1:26">
      <c r="A1050" s="1"/>
      <c r="B1050" s="1"/>
      <c r="C1050" s="1"/>
      <c r="D1050" s="1"/>
      <c r="E1050" s="1"/>
      <c r="F1050" s="1"/>
      <c r="G1050" s="1"/>
      <c r="H1050" s="177"/>
      <c r="I1050" s="1"/>
      <c r="J1050" s="1"/>
      <c r="K1050" s="1"/>
      <c r="L1050" s="1"/>
      <c r="M1050" s="1"/>
      <c r="N1050" s="1"/>
      <c r="O1050" s="1"/>
      <c r="P1050" s="1"/>
      <c r="Q1050" s="1"/>
      <c r="R1050" s="1"/>
      <c r="S1050" s="1"/>
      <c r="T1050" s="1"/>
      <c r="U1050" s="1"/>
      <c r="V1050" s="1"/>
      <c r="W1050" s="1"/>
      <c r="X1050" s="1"/>
      <c r="Y1050" s="1"/>
      <c r="Z1050" s="1"/>
    </row>
    <row r="1051" spans="1:26" ht="25.5">
      <c r="A1051" s="162" t="s">
        <v>2037</v>
      </c>
      <c r="B1051" s="163" t="s">
        <v>2038</v>
      </c>
      <c r="C1051" s="146"/>
      <c r="D1051" s="68"/>
      <c r="E1051" s="148"/>
      <c r="F1051" s="148"/>
      <c r="G1051" s="68"/>
      <c r="H1051" s="254"/>
      <c r="I1051" s="67"/>
      <c r="J1051" s="68"/>
      <c r="K1051" s="147"/>
      <c r="L1051" s="148"/>
      <c r="M1051" s="1"/>
      <c r="N1051" s="1"/>
      <c r="O1051" s="1"/>
      <c r="P1051" s="1"/>
      <c r="Q1051" s="1"/>
      <c r="R1051" s="1"/>
      <c r="S1051" s="1"/>
      <c r="T1051" s="1"/>
      <c r="U1051" s="1"/>
      <c r="V1051" s="1"/>
      <c r="W1051" s="1"/>
      <c r="X1051" s="1"/>
      <c r="Y1051" s="1"/>
      <c r="Z1051" s="1"/>
    </row>
    <row r="1052" spans="1:26">
      <c r="A1052" s="1"/>
      <c r="B1052" s="1"/>
      <c r="C1052" s="1"/>
      <c r="D1052" s="1"/>
      <c r="E1052" s="1"/>
      <c r="F1052" s="1"/>
      <c r="G1052" s="1"/>
      <c r="H1052" s="177"/>
      <c r="I1052" s="1"/>
      <c r="J1052" s="1"/>
      <c r="K1052" s="1"/>
      <c r="L1052" s="1"/>
      <c r="M1052" s="1"/>
      <c r="N1052" s="1"/>
      <c r="O1052" s="1"/>
      <c r="P1052" s="1"/>
      <c r="Q1052" s="1"/>
      <c r="R1052" s="1"/>
      <c r="S1052" s="1"/>
      <c r="T1052" s="1"/>
      <c r="U1052" s="1"/>
      <c r="V1052" s="1"/>
      <c r="W1052" s="1"/>
      <c r="X1052" s="1"/>
      <c r="Y1052" s="1"/>
      <c r="Z1052" s="1"/>
    </row>
    <row r="1053" spans="1:26">
      <c r="A1053" s="104" t="s">
        <v>90</v>
      </c>
      <c r="B1053" s="270" t="s">
        <v>2039</v>
      </c>
      <c r="C1053" s="263" t="s">
        <v>85</v>
      </c>
      <c r="D1053" s="422" t="str">
        <f>IF(COUNTIF(D1056:D1058, "Failed") &gt; 0, "Failed", IF(COUNTA(D1056:D1058) = 0, "Not Tested", "Success"))</f>
        <v>Not Tested</v>
      </c>
      <c r="E1053" s="412"/>
      <c r="F1053" s="272" t="s">
        <v>86</v>
      </c>
      <c r="G1053" s="401" t="str">
        <f>IF(COUNTIF(G1056:G1058, "Failed") &gt; 0, "Failed", IF(COUNTIF(G1056:G1058, "Need Testing") &gt; 0, "Need Testing", IF(COUNTA(G1056:G1058) = 0, "Not Tested", "Success")))</f>
        <v>Success</v>
      </c>
      <c r="H1053" s="402"/>
      <c r="I1053" s="263" t="s">
        <v>87</v>
      </c>
      <c r="J1053" s="401" t="str">
        <f>IF(COUNTIF(J1056:J1058, "Failed") &gt; 0, "Failed", IF(COUNTIF(J1056:J1058, "Need Testing") &gt; 0, "Need Testing", IF(COUNTA(J1056:J1058) = 0, "Not Tested", "Success")))</f>
        <v>Not Tested</v>
      </c>
      <c r="K1053" s="402"/>
      <c r="L1053" s="152"/>
      <c r="M1053" s="258"/>
      <c r="N1053" s="258"/>
      <c r="O1053" s="258"/>
      <c r="P1053" s="258"/>
      <c r="Q1053" s="258"/>
      <c r="R1053" s="258"/>
      <c r="S1053" s="258"/>
      <c r="T1053" s="258"/>
      <c r="U1053" s="258"/>
      <c r="V1053" s="258"/>
      <c r="W1053" s="258"/>
      <c r="X1053" s="258"/>
      <c r="Y1053" s="258"/>
      <c r="Z1053" s="258"/>
    </row>
    <row r="1054" spans="1:26">
      <c r="A1054" s="416" t="s">
        <v>92</v>
      </c>
      <c r="B1054" s="417" t="s">
        <v>93</v>
      </c>
      <c r="C1054" s="417" t="s">
        <v>94</v>
      </c>
      <c r="D1054" s="418" t="s">
        <v>95</v>
      </c>
      <c r="E1054" s="411"/>
      <c r="F1054" s="412"/>
      <c r="G1054" s="418" t="s">
        <v>96</v>
      </c>
      <c r="H1054" s="411"/>
      <c r="I1054" s="412"/>
      <c r="J1054" s="408" t="s">
        <v>97</v>
      </c>
      <c r="K1054" s="409"/>
      <c r="L1054" s="402"/>
      <c r="M1054" s="258"/>
      <c r="N1054" s="258"/>
      <c r="O1054" s="258"/>
      <c r="P1054" s="258"/>
      <c r="Q1054" s="258"/>
      <c r="R1054" s="258"/>
      <c r="S1054" s="258"/>
      <c r="T1054" s="258"/>
      <c r="U1054" s="258"/>
      <c r="V1054" s="258"/>
      <c r="W1054" s="258"/>
      <c r="X1054" s="258"/>
      <c r="Y1054" s="258"/>
      <c r="Z1054" s="258"/>
    </row>
    <row r="1055" spans="1:26">
      <c r="A1055" s="399"/>
      <c r="B1055" s="412"/>
      <c r="C1055" s="412"/>
      <c r="D1055" s="202" t="s">
        <v>98</v>
      </c>
      <c r="E1055" s="203" t="s">
        <v>99</v>
      </c>
      <c r="F1055" s="203" t="s">
        <v>100</v>
      </c>
      <c r="G1055" s="202" t="s">
        <v>98</v>
      </c>
      <c r="H1055" s="120" t="s">
        <v>99</v>
      </c>
      <c r="I1055" s="204" t="s">
        <v>100</v>
      </c>
      <c r="J1055" s="75" t="s">
        <v>98</v>
      </c>
      <c r="K1055" s="153" t="s">
        <v>99</v>
      </c>
      <c r="L1055" s="153" t="s">
        <v>100</v>
      </c>
      <c r="M1055" s="258"/>
      <c r="N1055" s="258"/>
      <c r="O1055" s="258"/>
      <c r="P1055" s="258"/>
      <c r="Q1055" s="258"/>
      <c r="R1055" s="258"/>
      <c r="S1055" s="258"/>
      <c r="T1055" s="258"/>
      <c r="U1055" s="258"/>
      <c r="V1055" s="258"/>
      <c r="W1055" s="258"/>
      <c r="X1055" s="258"/>
      <c r="Y1055" s="258"/>
      <c r="Z1055" s="258"/>
    </row>
    <row r="1056" spans="1:26" ht="45">
      <c r="A1056" s="173">
        <v>1</v>
      </c>
      <c r="B1056" s="174" t="s">
        <v>2040</v>
      </c>
      <c r="C1056" s="175" t="s">
        <v>2041</v>
      </c>
      <c r="D1056" s="241"/>
      <c r="E1056" s="242"/>
      <c r="F1056" s="242"/>
      <c r="G1056" s="82" t="s">
        <v>79</v>
      </c>
      <c r="H1056" s="271" t="s">
        <v>2035</v>
      </c>
      <c r="I1056" s="243"/>
      <c r="J1056" s="80"/>
      <c r="K1056" s="158"/>
      <c r="L1056" s="159"/>
      <c r="M1056" s="258"/>
      <c r="N1056" s="258"/>
      <c r="O1056" s="258"/>
      <c r="P1056" s="258"/>
      <c r="Q1056" s="258"/>
      <c r="R1056" s="258"/>
      <c r="S1056" s="258"/>
      <c r="T1056" s="258"/>
      <c r="U1056" s="258"/>
      <c r="V1056" s="258"/>
      <c r="W1056" s="258"/>
      <c r="X1056" s="258"/>
      <c r="Y1056" s="258"/>
      <c r="Z1056" s="258"/>
    </row>
    <row r="1057" spans="1:26" ht="30">
      <c r="A1057" s="173">
        <v>2</v>
      </c>
      <c r="B1057" s="245" t="s">
        <v>148</v>
      </c>
      <c r="C1057" s="246" t="s">
        <v>149</v>
      </c>
      <c r="D1057" s="241"/>
      <c r="E1057" s="242"/>
      <c r="F1057" s="242"/>
      <c r="G1057" s="82" t="s">
        <v>79</v>
      </c>
      <c r="H1057" s="271" t="s">
        <v>2035</v>
      </c>
      <c r="I1057" s="243"/>
      <c r="J1057" s="80"/>
      <c r="K1057" s="158"/>
      <c r="L1057" s="159"/>
      <c r="M1057" s="258"/>
      <c r="N1057" s="258"/>
      <c r="O1057" s="258"/>
      <c r="P1057" s="258"/>
      <c r="Q1057" s="258"/>
      <c r="R1057" s="258"/>
      <c r="S1057" s="258"/>
      <c r="T1057" s="258"/>
      <c r="U1057" s="258"/>
      <c r="V1057" s="258"/>
      <c r="W1057" s="258"/>
      <c r="X1057" s="258"/>
      <c r="Y1057" s="258"/>
      <c r="Z1057" s="258"/>
    </row>
    <row r="1058" spans="1:26" ht="75">
      <c r="A1058" s="173">
        <v>3</v>
      </c>
      <c r="B1058" s="174" t="s">
        <v>1887</v>
      </c>
      <c r="C1058" s="176" t="s">
        <v>2042</v>
      </c>
      <c r="D1058" s="241"/>
      <c r="E1058" s="242"/>
      <c r="F1058" s="242"/>
      <c r="G1058" s="82" t="s">
        <v>79</v>
      </c>
      <c r="H1058" s="271" t="s">
        <v>2035</v>
      </c>
      <c r="I1058" s="243"/>
      <c r="J1058" s="80"/>
      <c r="K1058" s="158"/>
      <c r="L1058" s="159"/>
      <c r="M1058" s="258"/>
      <c r="N1058" s="258"/>
      <c r="O1058" s="258"/>
      <c r="P1058" s="258"/>
      <c r="Q1058" s="258"/>
      <c r="R1058" s="258"/>
      <c r="S1058" s="258"/>
      <c r="T1058" s="258"/>
      <c r="U1058" s="258"/>
      <c r="V1058" s="258"/>
      <c r="W1058" s="258"/>
      <c r="X1058" s="258"/>
      <c r="Y1058" s="258"/>
      <c r="Z1058" s="258"/>
    </row>
    <row r="1059" spans="1:26">
      <c r="A1059" s="1"/>
      <c r="B1059" s="1"/>
      <c r="C1059" s="1"/>
      <c r="D1059" s="1"/>
      <c r="E1059" s="1"/>
      <c r="F1059" s="1"/>
      <c r="G1059" s="1"/>
      <c r="H1059" s="177"/>
      <c r="I1059" s="1"/>
      <c r="J1059" s="1"/>
      <c r="K1059" s="1"/>
      <c r="L1059" s="1"/>
      <c r="M1059" s="1"/>
      <c r="N1059" s="1"/>
      <c r="O1059" s="1"/>
      <c r="P1059" s="1"/>
      <c r="Q1059" s="1"/>
      <c r="R1059" s="1"/>
      <c r="S1059" s="1"/>
      <c r="T1059" s="1"/>
      <c r="U1059" s="1"/>
      <c r="V1059" s="1"/>
      <c r="W1059" s="1"/>
      <c r="X1059" s="1"/>
      <c r="Y1059" s="1"/>
      <c r="Z1059" s="1"/>
    </row>
    <row r="1060" spans="1:26">
      <c r="A1060" s="104" t="s">
        <v>119</v>
      </c>
      <c r="B1060" s="270" t="s">
        <v>2043</v>
      </c>
      <c r="C1060" s="263" t="s">
        <v>85</v>
      </c>
      <c r="D1060" s="422" t="str">
        <f>IF(COUNTIF(D1063:D1065, "Failed") &gt; 0, "Failed", IF(COUNTA(D1063:D1065) = 0, "Not Tested", "Success"))</f>
        <v>Not Tested</v>
      </c>
      <c r="E1060" s="412"/>
      <c r="F1060" s="272" t="s">
        <v>86</v>
      </c>
      <c r="G1060" s="401" t="str">
        <f>IF(COUNTIF(G1063:G1065, "Failed") &gt; 0, "Failed", IF(COUNTIF(G1063:G1065, "Need Testing") &gt; 0, "Need Testing", IF(COUNTA(G1063:G1065) = 0, "Not Tested", "Success")))</f>
        <v>Success</v>
      </c>
      <c r="H1060" s="402"/>
      <c r="I1060" s="263" t="s">
        <v>87</v>
      </c>
      <c r="J1060" s="401" t="str">
        <f>IF(COUNTIF(J1063:J1065, "Failed") &gt; 0, "Failed", IF(COUNTIF(J1063:J1065, "Need Testing") &gt; 0, "Need Testing", IF(COUNTA(J1063:J1065) = 0, "Not Tested", "Success")))</f>
        <v>Not Tested</v>
      </c>
      <c r="K1060" s="402"/>
      <c r="L1060" s="152"/>
      <c r="M1060" s="258"/>
      <c r="N1060" s="258"/>
      <c r="O1060" s="258"/>
      <c r="P1060" s="258"/>
      <c r="Q1060" s="258"/>
      <c r="R1060" s="258"/>
      <c r="S1060" s="258"/>
      <c r="T1060" s="258"/>
      <c r="U1060" s="258"/>
      <c r="V1060" s="258"/>
      <c r="W1060" s="258"/>
      <c r="X1060" s="258"/>
      <c r="Y1060" s="258"/>
      <c r="Z1060" s="258"/>
    </row>
    <row r="1061" spans="1:26">
      <c r="A1061" s="416" t="s">
        <v>92</v>
      </c>
      <c r="B1061" s="417" t="s">
        <v>93</v>
      </c>
      <c r="C1061" s="417" t="s">
        <v>94</v>
      </c>
      <c r="D1061" s="418" t="s">
        <v>95</v>
      </c>
      <c r="E1061" s="411"/>
      <c r="F1061" s="412"/>
      <c r="G1061" s="418" t="s">
        <v>96</v>
      </c>
      <c r="H1061" s="411"/>
      <c r="I1061" s="412"/>
      <c r="J1061" s="408" t="s">
        <v>97</v>
      </c>
      <c r="K1061" s="409"/>
      <c r="L1061" s="402"/>
      <c r="M1061" s="258"/>
      <c r="N1061" s="258"/>
      <c r="O1061" s="258"/>
      <c r="P1061" s="258"/>
      <c r="Q1061" s="258"/>
      <c r="R1061" s="258"/>
      <c r="S1061" s="258"/>
      <c r="T1061" s="258"/>
      <c r="U1061" s="258"/>
      <c r="V1061" s="258"/>
      <c r="W1061" s="258"/>
      <c r="X1061" s="258"/>
      <c r="Y1061" s="258"/>
      <c r="Z1061" s="258"/>
    </row>
    <row r="1062" spans="1:26">
      <c r="A1062" s="399"/>
      <c r="B1062" s="412"/>
      <c r="C1062" s="412"/>
      <c r="D1062" s="202" t="s">
        <v>98</v>
      </c>
      <c r="E1062" s="203" t="s">
        <v>99</v>
      </c>
      <c r="F1062" s="203" t="s">
        <v>100</v>
      </c>
      <c r="G1062" s="202" t="s">
        <v>98</v>
      </c>
      <c r="H1062" s="120" t="s">
        <v>99</v>
      </c>
      <c r="I1062" s="204" t="s">
        <v>100</v>
      </c>
      <c r="J1062" s="75" t="s">
        <v>98</v>
      </c>
      <c r="K1062" s="153" t="s">
        <v>99</v>
      </c>
      <c r="L1062" s="153" t="s">
        <v>100</v>
      </c>
      <c r="M1062" s="258"/>
      <c r="N1062" s="258"/>
      <c r="O1062" s="258"/>
      <c r="P1062" s="258"/>
      <c r="Q1062" s="258"/>
      <c r="R1062" s="258"/>
      <c r="S1062" s="258"/>
      <c r="T1062" s="258"/>
      <c r="U1062" s="258"/>
      <c r="V1062" s="258"/>
      <c r="W1062" s="258"/>
      <c r="X1062" s="258"/>
      <c r="Y1062" s="258"/>
      <c r="Z1062" s="258"/>
    </row>
    <row r="1063" spans="1:26" ht="45">
      <c r="A1063" s="173">
        <v>1</v>
      </c>
      <c r="B1063" s="174" t="s">
        <v>633</v>
      </c>
      <c r="C1063" s="175" t="s">
        <v>634</v>
      </c>
      <c r="D1063" s="241"/>
      <c r="E1063" s="242"/>
      <c r="F1063" s="242"/>
      <c r="G1063" s="82" t="s">
        <v>79</v>
      </c>
      <c r="H1063" s="271" t="s">
        <v>2035</v>
      </c>
      <c r="I1063" s="243"/>
      <c r="J1063" s="80"/>
      <c r="K1063" s="158"/>
      <c r="L1063" s="159"/>
      <c r="M1063" s="258"/>
      <c r="N1063" s="258"/>
      <c r="O1063" s="258"/>
      <c r="P1063" s="258"/>
      <c r="Q1063" s="258"/>
      <c r="R1063" s="258"/>
      <c r="S1063" s="258"/>
      <c r="T1063" s="258"/>
      <c r="U1063" s="258"/>
      <c r="V1063" s="258"/>
      <c r="W1063" s="258"/>
      <c r="X1063" s="258"/>
      <c r="Y1063" s="258"/>
      <c r="Z1063" s="258"/>
    </row>
    <row r="1064" spans="1:26" ht="30">
      <c r="A1064" s="173">
        <v>2</v>
      </c>
      <c r="B1064" s="245" t="s">
        <v>148</v>
      </c>
      <c r="C1064" s="246" t="s">
        <v>149</v>
      </c>
      <c r="D1064" s="241"/>
      <c r="E1064" s="242"/>
      <c r="F1064" s="242"/>
      <c r="G1064" s="82" t="s">
        <v>79</v>
      </c>
      <c r="H1064" s="271" t="s">
        <v>2035</v>
      </c>
      <c r="I1064" s="243"/>
      <c r="J1064" s="80"/>
      <c r="K1064" s="158"/>
      <c r="L1064" s="159"/>
      <c r="M1064" s="258"/>
      <c r="N1064" s="258"/>
      <c r="O1064" s="258"/>
      <c r="P1064" s="258"/>
      <c r="Q1064" s="258"/>
      <c r="R1064" s="258"/>
      <c r="S1064" s="258"/>
      <c r="T1064" s="258"/>
      <c r="U1064" s="258"/>
      <c r="V1064" s="258"/>
      <c r="W1064" s="258"/>
      <c r="X1064" s="258"/>
      <c r="Y1064" s="258"/>
      <c r="Z1064" s="258"/>
    </row>
    <row r="1065" spans="1:26" ht="75">
      <c r="A1065" s="173">
        <v>3</v>
      </c>
      <c r="B1065" s="174" t="s">
        <v>1887</v>
      </c>
      <c r="C1065" s="176" t="s">
        <v>2044</v>
      </c>
      <c r="D1065" s="241"/>
      <c r="E1065" s="242"/>
      <c r="F1065" s="242"/>
      <c r="G1065" s="82" t="s">
        <v>79</v>
      </c>
      <c r="H1065" s="271" t="s">
        <v>2035</v>
      </c>
      <c r="I1065" s="243"/>
      <c r="J1065" s="80"/>
      <c r="K1065" s="158"/>
      <c r="L1065" s="159"/>
      <c r="M1065" s="258"/>
      <c r="N1065" s="258"/>
      <c r="O1065" s="258"/>
      <c r="P1065" s="258"/>
      <c r="Q1065" s="258"/>
      <c r="R1065" s="258"/>
      <c r="S1065" s="258"/>
      <c r="T1065" s="258"/>
      <c r="U1065" s="258"/>
      <c r="V1065" s="258"/>
      <c r="W1065" s="258"/>
      <c r="X1065" s="258"/>
      <c r="Y1065" s="258"/>
      <c r="Z1065" s="258"/>
    </row>
    <row r="1066" spans="1:26">
      <c r="A1066" s="1"/>
      <c r="B1066" s="1"/>
      <c r="C1066" s="1"/>
      <c r="D1066" s="1"/>
      <c r="E1066" s="1"/>
      <c r="F1066" s="1"/>
      <c r="G1066" s="1"/>
      <c r="H1066" s="177"/>
      <c r="I1066" s="1"/>
      <c r="J1066" s="1"/>
      <c r="K1066" s="1"/>
      <c r="L1066" s="1"/>
      <c r="M1066" s="1"/>
      <c r="N1066" s="1"/>
      <c r="O1066" s="1"/>
      <c r="P1066" s="1"/>
      <c r="Q1066" s="1"/>
      <c r="R1066" s="1"/>
      <c r="S1066" s="1"/>
      <c r="T1066" s="1"/>
      <c r="U1066" s="1"/>
      <c r="V1066" s="1"/>
      <c r="W1066" s="1"/>
      <c r="X1066" s="1"/>
      <c r="Y1066" s="1"/>
      <c r="Z1066" s="1"/>
    </row>
    <row r="1067" spans="1:26" ht="30">
      <c r="A1067" s="104" t="s">
        <v>134</v>
      </c>
      <c r="B1067" s="270" t="s">
        <v>2045</v>
      </c>
      <c r="C1067" s="263" t="s">
        <v>85</v>
      </c>
      <c r="D1067" s="422" t="str">
        <f>IF(COUNTIF(D1070:D1072, "Failed") &gt; 0, "Failed", IF(COUNTA(D1070:D1072) = 0, "Not Tested", "Success"))</f>
        <v>Not Tested</v>
      </c>
      <c r="E1067" s="412"/>
      <c r="F1067" s="272" t="s">
        <v>86</v>
      </c>
      <c r="G1067" s="401" t="str">
        <f>IF(COUNTIF(G1070:G1072, "Failed") &gt; 0, "Failed", IF(COUNTIF(G1070:G1072, "Need Testing") &gt; 0, "Need Testing", IF(COUNTA(G1070:G1072) = 0, "Not Tested", "Success")))</f>
        <v>Success</v>
      </c>
      <c r="H1067" s="402"/>
      <c r="I1067" s="263" t="s">
        <v>87</v>
      </c>
      <c r="J1067" s="401" t="str">
        <f>IF(COUNTIF(J1070:J1072, "Failed") &gt; 0, "Failed", IF(COUNTIF(J1070:J1072, "Need Testing") &gt; 0, "Need Testing", IF(COUNTA(J1070:J1072) = 0, "Not Tested", "Success")))</f>
        <v>Not Tested</v>
      </c>
      <c r="K1067" s="402"/>
      <c r="L1067" s="152"/>
      <c r="M1067" s="258"/>
      <c r="N1067" s="258"/>
      <c r="O1067" s="258"/>
      <c r="P1067" s="258"/>
      <c r="Q1067" s="258"/>
      <c r="R1067" s="258"/>
      <c r="S1067" s="258"/>
      <c r="T1067" s="258"/>
      <c r="U1067" s="258"/>
      <c r="V1067" s="258"/>
      <c r="W1067" s="258"/>
      <c r="X1067" s="258"/>
      <c r="Y1067" s="258"/>
      <c r="Z1067" s="258"/>
    </row>
    <row r="1068" spans="1:26">
      <c r="A1068" s="416" t="s">
        <v>92</v>
      </c>
      <c r="B1068" s="417" t="s">
        <v>93</v>
      </c>
      <c r="C1068" s="417" t="s">
        <v>94</v>
      </c>
      <c r="D1068" s="418" t="s">
        <v>95</v>
      </c>
      <c r="E1068" s="411"/>
      <c r="F1068" s="412"/>
      <c r="G1068" s="418" t="s">
        <v>96</v>
      </c>
      <c r="H1068" s="411"/>
      <c r="I1068" s="412"/>
      <c r="J1068" s="408" t="s">
        <v>97</v>
      </c>
      <c r="K1068" s="409"/>
      <c r="L1068" s="402"/>
      <c r="M1068" s="258"/>
      <c r="N1068" s="258"/>
      <c r="O1068" s="258"/>
      <c r="P1068" s="258"/>
      <c r="Q1068" s="258"/>
      <c r="R1068" s="258"/>
      <c r="S1068" s="258"/>
      <c r="T1068" s="258"/>
      <c r="U1068" s="258"/>
      <c r="V1068" s="258"/>
      <c r="W1068" s="258"/>
      <c r="X1068" s="258"/>
      <c r="Y1068" s="258"/>
      <c r="Z1068" s="258"/>
    </row>
    <row r="1069" spans="1:26">
      <c r="A1069" s="399"/>
      <c r="B1069" s="412"/>
      <c r="C1069" s="412"/>
      <c r="D1069" s="202" t="s">
        <v>98</v>
      </c>
      <c r="E1069" s="203" t="s">
        <v>99</v>
      </c>
      <c r="F1069" s="203" t="s">
        <v>100</v>
      </c>
      <c r="G1069" s="202" t="s">
        <v>98</v>
      </c>
      <c r="H1069" s="120" t="s">
        <v>99</v>
      </c>
      <c r="I1069" s="204" t="s">
        <v>100</v>
      </c>
      <c r="J1069" s="75" t="s">
        <v>98</v>
      </c>
      <c r="K1069" s="153" t="s">
        <v>99</v>
      </c>
      <c r="L1069" s="153" t="s">
        <v>100</v>
      </c>
      <c r="M1069" s="258"/>
      <c r="N1069" s="258"/>
      <c r="O1069" s="258"/>
      <c r="P1069" s="258"/>
      <c r="Q1069" s="258"/>
      <c r="R1069" s="258"/>
      <c r="S1069" s="258"/>
      <c r="T1069" s="258"/>
      <c r="U1069" s="258"/>
      <c r="V1069" s="258"/>
      <c r="W1069" s="258"/>
      <c r="X1069" s="258"/>
      <c r="Y1069" s="258"/>
      <c r="Z1069" s="258"/>
    </row>
    <row r="1070" spans="1:26" ht="75">
      <c r="A1070" s="173">
        <v>1</v>
      </c>
      <c r="B1070" s="174" t="s">
        <v>2046</v>
      </c>
      <c r="C1070" s="175" t="s">
        <v>2047</v>
      </c>
      <c r="D1070" s="241"/>
      <c r="E1070" s="242"/>
      <c r="F1070" s="242"/>
      <c r="G1070" s="82" t="s">
        <v>79</v>
      </c>
      <c r="H1070" s="271" t="s">
        <v>2035</v>
      </c>
      <c r="I1070" s="243"/>
      <c r="J1070" s="80"/>
      <c r="K1070" s="158"/>
      <c r="L1070" s="159"/>
      <c r="M1070" s="258"/>
      <c r="N1070" s="258"/>
      <c r="O1070" s="258"/>
      <c r="P1070" s="258"/>
      <c r="Q1070" s="258"/>
      <c r="R1070" s="258"/>
      <c r="S1070" s="258"/>
      <c r="T1070" s="258"/>
      <c r="U1070" s="258"/>
      <c r="V1070" s="258"/>
      <c r="W1070" s="258"/>
      <c r="X1070" s="258"/>
      <c r="Y1070" s="258"/>
      <c r="Z1070" s="258"/>
    </row>
    <row r="1071" spans="1:26" ht="30">
      <c r="A1071" s="173">
        <v>2</v>
      </c>
      <c r="B1071" s="245" t="s">
        <v>148</v>
      </c>
      <c r="C1071" s="246" t="s">
        <v>149</v>
      </c>
      <c r="D1071" s="241"/>
      <c r="E1071" s="242"/>
      <c r="F1071" s="242"/>
      <c r="G1071" s="82" t="s">
        <v>79</v>
      </c>
      <c r="H1071" s="271" t="s">
        <v>2035</v>
      </c>
      <c r="I1071" s="243"/>
      <c r="J1071" s="80"/>
      <c r="K1071" s="158"/>
      <c r="L1071" s="159"/>
      <c r="M1071" s="258"/>
      <c r="N1071" s="258"/>
      <c r="O1071" s="258"/>
      <c r="P1071" s="258"/>
      <c r="Q1071" s="258"/>
      <c r="R1071" s="258"/>
      <c r="S1071" s="258"/>
      <c r="T1071" s="258"/>
      <c r="U1071" s="258"/>
      <c r="V1071" s="258"/>
      <c r="W1071" s="258"/>
      <c r="X1071" s="258"/>
      <c r="Y1071" s="258"/>
      <c r="Z1071" s="258"/>
    </row>
    <row r="1072" spans="1:26" ht="45">
      <c r="A1072" s="173">
        <v>3</v>
      </c>
      <c r="B1072" s="174" t="s">
        <v>1887</v>
      </c>
      <c r="C1072" s="176" t="s">
        <v>2048</v>
      </c>
      <c r="D1072" s="241"/>
      <c r="E1072" s="242"/>
      <c r="F1072" s="242"/>
      <c r="G1072" s="82" t="s">
        <v>79</v>
      </c>
      <c r="H1072" s="271" t="s">
        <v>2035</v>
      </c>
      <c r="I1072" s="243"/>
      <c r="J1072" s="80"/>
      <c r="K1072" s="158"/>
      <c r="L1072" s="159"/>
      <c r="M1072" s="258"/>
      <c r="N1072" s="258"/>
      <c r="O1072" s="258"/>
      <c r="P1072" s="258"/>
      <c r="Q1072" s="258"/>
      <c r="R1072" s="258"/>
      <c r="S1072" s="258"/>
      <c r="T1072" s="258"/>
      <c r="U1072" s="258"/>
      <c r="V1072" s="258"/>
      <c r="W1072" s="258"/>
      <c r="X1072" s="258"/>
      <c r="Y1072" s="258"/>
      <c r="Z1072" s="258"/>
    </row>
    <row r="1073" spans="1:26">
      <c r="A1073" s="1"/>
      <c r="B1073" s="1"/>
      <c r="C1073" s="1"/>
      <c r="D1073" s="1"/>
      <c r="E1073" s="1"/>
      <c r="F1073" s="1"/>
      <c r="G1073" s="1"/>
      <c r="H1073" s="177"/>
      <c r="I1073" s="1"/>
      <c r="J1073" s="1"/>
      <c r="K1073" s="1"/>
      <c r="L1073" s="1"/>
      <c r="M1073" s="1"/>
      <c r="N1073" s="1"/>
      <c r="O1073" s="1"/>
      <c r="P1073" s="1"/>
      <c r="Q1073" s="1"/>
      <c r="R1073" s="1"/>
      <c r="S1073" s="1"/>
      <c r="T1073" s="1"/>
      <c r="U1073" s="1"/>
      <c r="V1073" s="1"/>
      <c r="W1073" s="1"/>
      <c r="X1073" s="1"/>
      <c r="Y1073" s="1"/>
      <c r="Z1073" s="1"/>
    </row>
    <row r="1074" spans="1:26">
      <c r="A1074" s="1"/>
      <c r="B1074" s="1"/>
      <c r="C1074" s="1"/>
      <c r="D1074" s="1"/>
      <c r="E1074" s="1"/>
      <c r="F1074" s="1"/>
      <c r="G1074" s="1"/>
      <c r="H1074" s="177"/>
      <c r="I1074" s="1"/>
      <c r="J1074" s="1"/>
      <c r="K1074" s="1"/>
      <c r="L1074" s="1"/>
      <c r="M1074" s="1"/>
      <c r="N1074" s="1"/>
      <c r="O1074" s="1"/>
      <c r="P1074" s="1"/>
      <c r="Q1074" s="1"/>
      <c r="R1074" s="1"/>
      <c r="S1074" s="1"/>
      <c r="T1074" s="1"/>
      <c r="U1074" s="1"/>
      <c r="V1074" s="1"/>
      <c r="W1074" s="1"/>
      <c r="X1074" s="1"/>
      <c r="Y1074" s="1"/>
      <c r="Z1074" s="1"/>
    </row>
    <row r="1075" spans="1:26" ht="25.5">
      <c r="A1075" s="162" t="s">
        <v>2049</v>
      </c>
      <c r="B1075" s="163" t="s">
        <v>2050</v>
      </c>
      <c r="C1075" s="146"/>
      <c r="D1075" s="68"/>
      <c r="E1075" s="148"/>
      <c r="F1075" s="148"/>
      <c r="G1075" s="68"/>
      <c r="H1075" s="254"/>
      <c r="I1075" s="67"/>
      <c r="J1075" s="68"/>
      <c r="K1075" s="147"/>
      <c r="L1075" s="148"/>
      <c r="M1075" s="1"/>
      <c r="N1075" s="1"/>
      <c r="O1075" s="1"/>
      <c r="P1075" s="1"/>
      <c r="Q1075" s="1"/>
      <c r="R1075" s="1"/>
      <c r="S1075" s="1"/>
      <c r="T1075" s="1"/>
      <c r="U1075" s="1"/>
      <c r="V1075" s="1"/>
      <c r="W1075" s="1"/>
      <c r="X1075" s="1"/>
      <c r="Y1075" s="1"/>
      <c r="Z1075" s="1"/>
    </row>
    <row r="1076" spans="1:26">
      <c r="A1076" s="1"/>
      <c r="B1076" s="1"/>
      <c r="C1076" s="1"/>
      <c r="D1076" s="1"/>
      <c r="E1076" s="1"/>
      <c r="F1076" s="1"/>
      <c r="G1076" s="1"/>
      <c r="H1076" s="177"/>
      <c r="I1076" s="1"/>
      <c r="J1076" s="1"/>
      <c r="K1076" s="1"/>
      <c r="L1076" s="1"/>
      <c r="M1076" s="1"/>
      <c r="N1076" s="1"/>
      <c r="O1076" s="1"/>
      <c r="P1076" s="1"/>
      <c r="Q1076" s="1"/>
      <c r="R1076" s="1"/>
      <c r="S1076" s="1"/>
      <c r="T1076" s="1"/>
      <c r="U1076" s="1"/>
      <c r="V1076" s="1"/>
      <c r="W1076" s="1"/>
      <c r="X1076" s="1"/>
      <c r="Y1076" s="1"/>
      <c r="Z1076" s="1"/>
    </row>
    <row r="1077" spans="1:26">
      <c r="A1077" s="104" t="s">
        <v>90</v>
      </c>
      <c r="B1077" s="270" t="s">
        <v>2039</v>
      </c>
      <c r="C1077" s="263" t="s">
        <v>85</v>
      </c>
      <c r="D1077" s="422" t="str">
        <f>IF(COUNTIF(D1080:D1082, "Failed") &gt; 0, "Failed", IF(COUNTA(D1080:D1082) = 0, "Not Tested", "Success"))</f>
        <v>Not Tested</v>
      </c>
      <c r="E1077" s="412"/>
      <c r="F1077" s="272" t="s">
        <v>86</v>
      </c>
      <c r="G1077" s="401" t="str">
        <f>IF(COUNTIF(G1080:G1082, "Failed") &gt; 0, "Failed", IF(COUNTIF(G1080:G1082, "Need Testing") &gt; 0, "Need Testing", IF(COUNTA(G1080:G1082) = 0, "Not Tested", "Success")))</f>
        <v>Success</v>
      </c>
      <c r="H1077" s="402"/>
      <c r="I1077" s="263" t="s">
        <v>87</v>
      </c>
      <c r="J1077" s="401" t="str">
        <f>IF(COUNTIF(J1080:J1082, "Failed") &gt; 0, "Failed", IF(COUNTIF(J1080:J1082, "Need Testing") &gt; 0, "Need Testing", IF(COUNTA(J1080:J1082) = 0, "Not Tested", "Success")))</f>
        <v>Not Tested</v>
      </c>
      <c r="K1077" s="402"/>
      <c r="L1077" s="152"/>
      <c r="M1077" s="258"/>
      <c r="N1077" s="258"/>
      <c r="O1077" s="258"/>
      <c r="P1077" s="258"/>
      <c r="Q1077" s="258"/>
      <c r="R1077" s="258"/>
      <c r="S1077" s="258"/>
      <c r="T1077" s="258"/>
      <c r="U1077" s="258"/>
      <c r="V1077" s="258"/>
      <c r="W1077" s="258"/>
      <c r="X1077" s="258"/>
      <c r="Y1077" s="258"/>
      <c r="Z1077" s="258"/>
    </row>
    <row r="1078" spans="1:26">
      <c r="A1078" s="416" t="s">
        <v>92</v>
      </c>
      <c r="B1078" s="417" t="s">
        <v>93</v>
      </c>
      <c r="C1078" s="417" t="s">
        <v>94</v>
      </c>
      <c r="D1078" s="418" t="s">
        <v>95</v>
      </c>
      <c r="E1078" s="411"/>
      <c r="F1078" s="412"/>
      <c r="G1078" s="418" t="s">
        <v>96</v>
      </c>
      <c r="H1078" s="411"/>
      <c r="I1078" s="412"/>
      <c r="J1078" s="408" t="s">
        <v>97</v>
      </c>
      <c r="K1078" s="409"/>
      <c r="L1078" s="402"/>
      <c r="M1078" s="258"/>
      <c r="N1078" s="258"/>
      <c r="O1078" s="258"/>
      <c r="P1078" s="258"/>
      <c r="Q1078" s="258"/>
      <c r="R1078" s="258"/>
      <c r="S1078" s="258"/>
      <c r="T1078" s="258"/>
      <c r="U1078" s="258"/>
      <c r="V1078" s="258"/>
      <c r="W1078" s="258"/>
      <c r="X1078" s="258"/>
      <c r="Y1078" s="258"/>
      <c r="Z1078" s="258"/>
    </row>
    <row r="1079" spans="1:26">
      <c r="A1079" s="399"/>
      <c r="B1079" s="412"/>
      <c r="C1079" s="412"/>
      <c r="D1079" s="202" t="s">
        <v>98</v>
      </c>
      <c r="E1079" s="203" t="s">
        <v>99</v>
      </c>
      <c r="F1079" s="203" t="s">
        <v>100</v>
      </c>
      <c r="G1079" s="202" t="s">
        <v>98</v>
      </c>
      <c r="H1079" s="120" t="s">
        <v>99</v>
      </c>
      <c r="I1079" s="204" t="s">
        <v>100</v>
      </c>
      <c r="J1079" s="75" t="s">
        <v>98</v>
      </c>
      <c r="K1079" s="153" t="s">
        <v>99</v>
      </c>
      <c r="L1079" s="153" t="s">
        <v>100</v>
      </c>
      <c r="M1079" s="258"/>
      <c r="N1079" s="258"/>
      <c r="O1079" s="258"/>
      <c r="P1079" s="258"/>
      <c r="Q1079" s="258"/>
      <c r="R1079" s="258"/>
      <c r="S1079" s="258"/>
      <c r="T1079" s="258"/>
      <c r="U1079" s="258"/>
      <c r="V1079" s="258"/>
      <c r="W1079" s="258"/>
      <c r="X1079" s="258"/>
      <c r="Y1079" s="258"/>
      <c r="Z1079" s="258"/>
    </row>
    <row r="1080" spans="1:26" ht="45">
      <c r="A1080" s="173">
        <v>1</v>
      </c>
      <c r="B1080" s="174" t="s">
        <v>2040</v>
      </c>
      <c r="C1080" s="175" t="s">
        <v>2041</v>
      </c>
      <c r="D1080" s="241"/>
      <c r="E1080" s="242"/>
      <c r="F1080" s="242"/>
      <c r="G1080" s="82" t="s">
        <v>79</v>
      </c>
      <c r="H1080" s="271" t="s">
        <v>2035</v>
      </c>
      <c r="I1080" s="243"/>
      <c r="J1080" s="80"/>
      <c r="K1080" s="158"/>
      <c r="L1080" s="159"/>
      <c r="M1080" s="258"/>
      <c r="N1080" s="258"/>
      <c r="O1080" s="258"/>
      <c r="P1080" s="258"/>
      <c r="Q1080" s="258"/>
      <c r="R1080" s="258"/>
      <c r="S1080" s="258"/>
      <c r="T1080" s="258"/>
      <c r="U1080" s="258"/>
      <c r="V1080" s="258"/>
      <c r="W1080" s="258"/>
      <c r="X1080" s="258"/>
      <c r="Y1080" s="258"/>
      <c r="Z1080" s="258"/>
    </row>
    <row r="1081" spans="1:26" ht="30">
      <c r="A1081" s="173">
        <v>2</v>
      </c>
      <c r="B1081" s="245" t="s">
        <v>148</v>
      </c>
      <c r="C1081" s="246" t="s">
        <v>149</v>
      </c>
      <c r="D1081" s="241"/>
      <c r="E1081" s="242"/>
      <c r="F1081" s="242"/>
      <c r="G1081" s="82" t="s">
        <v>79</v>
      </c>
      <c r="H1081" s="271" t="s">
        <v>2035</v>
      </c>
      <c r="I1081" s="243"/>
      <c r="J1081" s="80"/>
      <c r="K1081" s="158"/>
      <c r="L1081" s="159"/>
      <c r="M1081" s="258"/>
      <c r="N1081" s="258"/>
      <c r="O1081" s="258"/>
      <c r="P1081" s="258"/>
      <c r="Q1081" s="258"/>
      <c r="R1081" s="258"/>
      <c r="S1081" s="258"/>
      <c r="T1081" s="258"/>
      <c r="U1081" s="258"/>
      <c r="V1081" s="258"/>
      <c r="W1081" s="258"/>
      <c r="X1081" s="258"/>
      <c r="Y1081" s="258"/>
      <c r="Z1081" s="258"/>
    </row>
    <row r="1082" spans="1:26" ht="75">
      <c r="A1082" s="173">
        <v>3</v>
      </c>
      <c r="B1082" s="174" t="s">
        <v>1887</v>
      </c>
      <c r="C1082" s="176" t="s">
        <v>2042</v>
      </c>
      <c r="D1082" s="241"/>
      <c r="E1082" s="242"/>
      <c r="F1082" s="242"/>
      <c r="G1082" s="82" t="s">
        <v>79</v>
      </c>
      <c r="H1082" s="271" t="s">
        <v>2035</v>
      </c>
      <c r="I1082" s="243"/>
      <c r="J1082" s="80"/>
      <c r="K1082" s="158"/>
      <c r="L1082" s="159"/>
      <c r="M1082" s="258"/>
      <c r="N1082" s="258"/>
      <c r="O1082" s="258"/>
      <c r="P1082" s="258"/>
      <c r="Q1082" s="258"/>
      <c r="R1082" s="258"/>
      <c r="S1082" s="258"/>
      <c r="T1082" s="258"/>
      <c r="U1082" s="258"/>
      <c r="V1082" s="258"/>
      <c r="W1082" s="258"/>
      <c r="X1082" s="258"/>
      <c r="Y1082" s="258"/>
      <c r="Z1082" s="258"/>
    </row>
    <row r="1083" spans="1:26">
      <c r="A1083" s="1"/>
      <c r="B1083" s="1"/>
      <c r="C1083" s="1"/>
      <c r="D1083" s="1"/>
      <c r="E1083" s="1"/>
      <c r="F1083" s="1"/>
      <c r="G1083" s="1"/>
      <c r="H1083" s="177"/>
      <c r="I1083" s="1"/>
      <c r="J1083" s="1"/>
      <c r="K1083" s="1"/>
      <c r="L1083" s="1"/>
      <c r="M1083" s="1"/>
      <c r="N1083" s="1"/>
      <c r="O1083" s="1"/>
      <c r="P1083" s="1"/>
      <c r="Q1083" s="1"/>
      <c r="R1083" s="1"/>
      <c r="S1083" s="1"/>
      <c r="T1083" s="1"/>
      <c r="U1083" s="1"/>
      <c r="V1083" s="1"/>
      <c r="W1083" s="1"/>
      <c r="X1083" s="1"/>
      <c r="Y1083" s="1"/>
      <c r="Z1083" s="1"/>
    </row>
    <row r="1084" spans="1:26">
      <c r="A1084" s="104" t="s">
        <v>119</v>
      </c>
      <c r="B1084" s="270" t="s">
        <v>2043</v>
      </c>
      <c r="C1084" s="263" t="s">
        <v>85</v>
      </c>
      <c r="D1084" s="422" t="str">
        <f>IF(COUNTIF(D1087:D1089, "Failed") &gt; 0, "Failed", IF(COUNTA(D1087:D1089) = 0, "Not Tested", "Success"))</f>
        <v>Not Tested</v>
      </c>
      <c r="E1084" s="412"/>
      <c r="F1084" s="272" t="s">
        <v>86</v>
      </c>
      <c r="G1084" s="401" t="str">
        <f>IF(COUNTIF(G1087:G1089, "Failed") &gt; 0, "Failed", IF(COUNTIF(G1087:G1089, "Need Testing") &gt; 0, "Need Testing", IF(COUNTA(G1087:G1089) = 0, "Not Tested", "Success")))</f>
        <v>Success</v>
      </c>
      <c r="H1084" s="402"/>
      <c r="I1084" s="263" t="s">
        <v>87</v>
      </c>
      <c r="J1084" s="401" t="str">
        <f>IF(COUNTIF(J1087:J1089, "Failed") &gt; 0, "Failed", IF(COUNTIF(J1087:J1089, "Need Testing") &gt; 0, "Need Testing", IF(COUNTA(J1087:J1089) = 0, "Not Tested", "Success")))</f>
        <v>Not Tested</v>
      </c>
      <c r="K1084" s="402"/>
      <c r="L1084" s="152"/>
      <c r="M1084" s="258"/>
      <c r="N1084" s="258"/>
      <c r="O1084" s="258"/>
      <c r="P1084" s="258"/>
      <c r="Q1084" s="258"/>
      <c r="R1084" s="258"/>
      <c r="S1084" s="258"/>
      <c r="T1084" s="258"/>
      <c r="U1084" s="258"/>
      <c r="V1084" s="258"/>
      <c r="W1084" s="258"/>
      <c r="X1084" s="258"/>
      <c r="Y1084" s="258"/>
      <c r="Z1084" s="258"/>
    </row>
    <row r="1085" spans="1:26">
      <c r="A1085" s="416" t="s">
        <v>92</v>
      </c>
      <c r="B1085" s="417" t="s">
        <v>93</v>
      </c>
      <c r="C1085" s="417" t="s">
        <v>94</v>
      </c>
      <c r="D1085" s="418" t="s">
        <v>95</v>
      </c>
      <c r="E1085" s="411"/>
      <c r="F1085" s="412"/>
      <c r="G1085" s="418" t="s">
        <v>96</v>
      </c>
      <c r="H1085" s="411"/>
      <c r="I1085" s="412"/>
      <c r="J1085" s="408" t="s">
        <v>97</v>
      </c>
      <c r="K1085" s="409"/>
      <c r="L1085" s="402"/>
      <c r="M1085" s="258"/>
      <c r="N1085" s="258"/>
      <c r="O1085" s="258"/>
      <c r="P1085" s="258"/>
      <c r="Q1085" s="258"/>
      <c r="R1085" s="258"/>
      <c r="S1085" s="258"/>
      <c r="T1085" s="258"/>
      <c r="U1085" s="258"/>
      <c r="V1085" s="258"/>
      <c r="W1085" s="258"/>
      <c r="X1085" s="258"/>
      <c r="Y1085" s="258"/>
      <c r="Z1085" s="258"/>
    </row>
    <row r="1086" spans="1:26">
      <c r="A1086" s="399"/>
      <c r="B1086" s="412"/>
      <c r="C1086" s="412"/>
      <c r="D1086" s="202" t="s">
        <v>98</v>
      </c>
      <c r="E1086" s="203" t="s">
        <v>99</v>
      </c>
      <c r="F1086" s="203" t="s">
        <v>100</v>
      </c>
      <c r="G1086" s="202" t="s">
        <v>98</v>
      </c>
      <c r="H1086" s="120" t="s">
        <v>99</v>
      </c>
      <c r="I1086" s="204" t="s">
        <v>100</v>
      </c>
      <c r="J1086" s="75" t="s">
        <v>98</v>
      </c>
      <c r="K1086" s="153" t="s">
        <v>99</v>
      </c>
      <c r="L1086" s="153" t="s">
        <v>100</v>
      </c>
      <c r="M1086" s="258"/>
      <c r="N1086" s="258"/>
      <c r="O1086" s="258"/>
      <c r="P1086" s="258"/>
      <c r="Q1086" s="258"/>
      <c r="R1086" s="258"/>
      <c r="S1086" s="258"/>
      <c r="T1086" s="258"/>
      <c r="U1086" s="258"/>
      <c r="V1086" s="258"/>
      <c r="W1086" s="258"/>
      <c r="X1086" s="258"/>
      <c r="Y1086" s="258"/>
      <c r="Z1086" s="258"/>
    </row>
    <row r="1087" spans="1:26" ht="45">
      <c r="A1087" s="173">
        <v>1</v>
      </c>
      <c r="B1087" s="174" t="s">
        <v>633</v>
      </c>
      <c r="C1087" s="175" t="s">
        <v>634</v>
      </c>
      <c r="D1087" s="241"/>
      <c r="E1087" s="242"/>
      <c r="F1087" s="242"/>
      <c r="G1087" s="82" t="s">
        <v>79</v>
      </c>
      <c r="H1087" s="271" t="s">
        <v>2035</v>
      </c>
      <c r="I1087" s="243"/>
      <c r="J1087" s="80"/>
      <c r="K1087" s="158"/>
      <c r="L1087" s="159"/>
      <c r="M1087" s="258"/>
      <c r="N1087" s="258"/>
      <c r="O1087" s="258"/>
      <c r="P1087" s="258"/>
      <c r="Q1087" s="258"/>
      <c r="R1087" s="258"/>
      <c r="S1087" s="258"/>
      <c r="T1087" s="258"/>
      <c r="U1087" s="258"/>
      <c r="V1087" s="258"/>
      <c r="W1087" s="258"/>
      <c r="X1087" s="258"/>
      <c r="Y1087" s="258"/>
      <c r="Z1087" s="258"/>
    </row>
    <row r="1088" spans="1:26" ht="30">
      <c r="A1088" s="173">
        <v>2</v>
      </c>
      <c r="B1088" s="245" t="s">
        <v>148</v>
      </c>
      <c r="C1088" s="246" t="s">
        <v>149</v>
      </c>
      <c r="D1088" s="241"/>
      <c r="E1088" s="242"/>
      <c r="F1088" s="242"/>
      <c r="G1088" s="82" t="s">
        <v>79</v>
      </c>
      <c r="H1088" s="271" t="s">
        <v>2035</v>
      </c>
      <c r="I1088" s="243"/>
      <c r="J1088" s="80"/>
      <c r="K1088" s="158"/>
      <c r="L1088" s="159"/>
      <c r="M1088" s="258"/>
      <c r="N1088" s="258"/>
      <c r="O1088" s="258"/>
      <c r="P1088" s="258"/>
      <c r="Q1088" s="258"/>
      <c r="R1088" s="258"/>
      <c r="S1088" s="258"/>
      <c r="T1088" s="258"/>
      <c r="U1088" s="258"/>
      <c r="V1088" s="258"/>
      <c r="W1088" s="258"/>
      <c r="X1088" s="258"/>
      <c r="Y1088" s="258"/>
      <c r="Z1088" s="258"/>
    </row>
    <row r="1089" spans="1:26" ht="75">
      <c r="A1089" s="173">
        <v>3</v>
      </c>
      <c r="B1089" s="174" t="s">
        <v>1887</v>
      </c>
      <c r="C1089" s="176" t="s">
        <v>2044</v>
      </c>
      <c r="D1089" s="241"/>
      <c r="E1089" s="242"/>
      <c r="F1089" s="242"/>
      <c r="G1089" s="82" t="s">
        <v>79</v>
      </c>
      <c r="H1089" s="271" t="s">
        <v>2035</v>
      </c>
      <c r="I1089" s="243"/>
      <c r="J1089" s="80"/>
      <c r="K1089" s="158"/>
      <c r="L1089" s="159"/>
      <c r="M1089" s="258"/>
      <c r="N1089" s="258"/>
      <c r="O1089" s="258"/>
      <c r="P1089" s="258"/>
      <c r="Q1089" s="258"/>
      <c r="R1089" s="258"/>
      <c r="S1089" s="258"/>
      <c r="T1089" s="258"/>
      <c r="U1089" s="258"/>
      <c r="V1089" s="258"/>
      <c r="W1089" s="258"/>
      <c r="X1089" s="258"/>
      <c r="Y1089" s="258"/>
      <c r="Z1089" s="258"/>
    </row>
    <row r="1090" spans="1:26">
      <c r="A1090" s="1"/>
      <c r="B1090" s="1"/>
      <c r="C1090" s="1"/>
      <c r="D1090" s="1"/>
      <c r="E1090" s="1"/>
      <c r="F1090" s="1"/>
      <c r="G1090" s="1"/>
      <c r="H1090" s="177"/>
      <c r="I1090" s="1"/>
      <c r="J1090" s="1"/>
      <c r="K1090" s="1"/>
      <c r="L1090" s="1"/>
      <c r="M1090" s="1"/>
      <c r="N1090" s="1"/>
      <c r="O1090" s="1"/>
      <c r="P1090" s="1"/>
      <c r="Q1090" s="1"/>
      <c r="R1090" s="1"/>
      <c r="S1090" s="1"/>
      <c r="T1090" s="1"/>
      <c r="U1090" s="1"/>
      <c r="V1090" s="1"/>
      <c r="W1090" s="1"/>
      <c r="X1090" s="1"/>
      <c r="Y1090" s="1"/>
      <c r="Z1090" s="1"/>
    </row>
    <row r="1091" spans="1:26">
      <c r="A1091" s="104" t="s">
        <v>134</v>
      </c>
      <c r="B1091" s="270" t="s">
        <v>2051</v>
      </c>
      <c r="C1091" s="263" t="s">
        <v>85</v>
      </c>
      <c r="D1091" s="422" t="str">
        <f>IF(COUNTIF(D1094:D1096, "Failed") &gt; 0, "Failed", IF(COUNTA(D1094:D1096) = 0, "Not Tested", "Success"))</f>
        <v>Not Tested</v>
      </c>
      <c r="E1091" s="412"/>
      <c r="F1091" s="272" t="s">
        <v>86</v>
      </c>
      <c r="G1091" s="401" t="str">
        <f>IF(COUNTIF(G1094:G1096, "Failed") &gt; 0, "Failed", IF(COUNTIF(G1094:G1096, "Need Testing") &gt; 0, "Need Testing", IF(COUNTA(G1094:G1096) = 0, "Not Tested", "Success")))</f>
        <v>Success</v>
      </c>
      <c r="H1091" s="402"/>
      <c r="I1091" s="263" t="s">
        <v>87</v>
      </c>
      <c r="J1091" s="401" t="str">
        <f>IF(COUNTIF(J1094:J1096, "Failed") &gt; 0, "Failed", IF(COUNTIF(J1094:J1096, "Need Testing") &gt; 0, "Need Testing", IF(COUNTA(J1094:J1096) = 0, "Not Tested", "Success")))</f>
        <v>Not Tested</v>
      </c>
      <c r="K1091" s="402"/>
      <c r="L1091" s="152"/>
      <c r="M1091" s="258"/>
      <c r="N1091" s="258"/>
      <c r="O1091" s="258"/>
      <c r="P1091" s="258"/>
      <c r="Q1091" s="258"/>
      <c r="R1091" s="258"/>
      <c r="S1091" s="258"/>
      <c r="T1091" s="258"/>
      <c r="U1091" s="258"/>
      <c r="V1091" s="258"/>
      <c r="W1091" s="258"/>
      <c r="X1091" s="258"/>
      <c r="Y1091" s="258"/>
      <c r="Z1091" s="258"/>
    </row>
    <row r="1092" spans="1:26">
      <c r="A1092" s="416" t="s">
        <v>92</v>
      </c>
      <c r="B1092" s="417" t="s">
        <v>93</v>
      </c>
      <c r="C1092" s="417" t="s">
        <v>94</v>
      </c>
      <c r="D1092" s="418" t="s">
        <v>95</v>
      </c>
      <c r="E1092" s="411"/>
      <c r="F1092" s="412"/>
      <c r="G1092" s="418" t="s">
        <v>96</v>
      </c>
      <c r="H1092" s="411"/>
      <c r="I1092" s="412"/>
      <c r="J1092" s="408" t="s">
        <v>97</v>
      </c>
      <c r="K1092" s="409"/>
      <c r="L1092" s="402"/>
      <c r="M1092" s="258"/>
      <c r="N1092" s="258"/>
      <c r="O1092" s="258"/>
      <c r="P1092" s="258"/>
      <c r="Q1092" s="258"/>
      <c r="R1092" s="258"/>
      <c r="S1092" s="258"/>
      <c r="T1092" s="258"/>
      <c r="U1092" s="258"/>
      <c r="V1092" s="258"/>
      <c r="W1092" s="258"/>
      <c r="X1092" s="258"/>
      <c r="Y1092" s="258"/>
      <c r="Z1092" s="258"/>
    </row>
    <row r="1093" spans="1:26">
      <c r="A1093" s="399"/>
      <c r="B1093" s="412"/>
      <c r="C1093" s="412"/>
      <c r="D1093" s="202" t="s">
        <v>98</v>
      </c>
      <c r="E1093" s="203" t="s">
        <v>99</v>
      </c>
      <c r="F1093" s="203" t="s">
        <v>100</v>
      </c>
      <c r="G1093" s="202" t="s">
        <v>98</v>
      </c>
      <c r="H1093" s="120" t="s">
        <v>99</v>
      </c>
      <c r="I1093" s="204" t="s">
        <v>100</v>
      </c>
      <c r="J1093" s="75" t="s">
        <v>98</v>
      </c>
      <c r="K1093" s="153" t="s">
        <v>99</v>
      </c>
      <c r="L1093" s="153" t="s">
        <v>100</v>
      </c>
      <c r="M1093" s="258"/>
      <c r="N1093" s="258"/>
      <c r="O1093" s="258"/>
      <c r="P1093" s="258"/>
      <c r="Q1093" s="258"/>
      <c r="R1093" s="258"/>
      <c r="S1093" s="258"/>
      <c r="T1093" s="258"/>
      <c r="U1093" s="258"/>
      <c r="V1093" s="258"/>
      <c r="W1093" s="258"/>
      <c r="X1093" s="258"/>
      <c r="Y1093" s="258"/>
      <c r="Z1093" s="258"/>
    </row>
    <row r="1094" spans="1:26" ht="45">
      <c r="A1094" s="173">
        <v>1</v>
      </c>
      <c r="B1094" s="174" t="s">
        <v>2052</v>
      </c>
      <c r="C1094" s="175" t="s">
        <v>2053</v>
      </c>
      <c r="D1094" s="241"/>
      <c r="E1094" s="242"/>
      <c r="F1094" s="242"/>
      <c r="G1094" s="82" t="s">
        <v>79</v>
      </c>
      <c r="H1094" s="271" t="s">
        <v>2035</v>
      </c>
      <c r="I1094" s="243"/>
      <c r="J1094" s="80"/>
      <c r="K1094" s="158"/>
      <c r="L1094" s="159"/>
      <c r="M1094" s="258"/>
      <c r="N1094" s="258"/>
      <c r="O1094" s="258"/>
      <c r="P1094" s="258"/>
      <c r="Q1094" s="258"/>
      <c r="R1094" s="258"/>
      <c r="S1094" s="258"/>
      <c r="T1094" s="258"/>
      <c r="U1094" s="258"/>
      <c r="V1094" s="258"/>
      <c r="W1094" s="258"/>
      <c r="X1094" s="258"/>
      <c r="Y1094" s="258"/>
      <c r="Z1094" s="258"/>
    </row>
    <row r="1095" spans="1:26" ht="30">
      <c r="A1095" s="173">
        <v>2</v>
      </c>
      <c r="B1095" s="245" t="s">
        <v>148</v>
      </c>
      <c r="C1095" s="246" t="s">
        <v>149</v>
      </c>
      <c r="D1095" s="241"/>
      <c r="E1095" s="242"/>
      <c r="F1095" s="242"/>
      <c r="G1095" s="82" t="s">
        <v>79</v>
      </c>
      <c r="H1095" s="271" t="s">
        <v>2035</v>
      </c>
      <c r="I1095" s="243"/>
      <c r="J1095" s="80"/>
      <c r="K1095" s="158"/>
      <c r="L1095" s="159"/>
      <c r="M1095" s="258"/>
      <c r="N1095" s="258"/>
      <c r="O1095" s="258"/>
      <c r="P1095" s="258"/>
      <c r="Q1095" s="258"/>
      <c r="R1095" s="258"/>
      <c r="S1095" s="258"/>
      <c r="T1095" s="258"/>
      <c r="U1095" s="258"/>
      <c r="V1095" s="258"/>
      <c r="W1095" s="258"/>
      <c r="X1095" s="258"/>
      <c r="Y1095" s="258"/>
      <c r="Z1095" s="258"/>
    </row>
    <row r="1096" spans="1:26" ht="75">
      <c r="A1096" s="173">
        <v>3</v>
      </c>
      <c r="B1096" s="174" t="s">
        <v>1887</v>
      </c>
      <c r="C1096" s="176" t="s">
        <v>2054</v>
      </c>
      <c r="D1096" s="241"/>
      <c r="E1096" s="242"/>
      <c r="F1096" s="242"/>
      <c r="G1096" s="82" t="s">
        <v>79</v>
      </c>
      <c r="H1096" s="271" t="s">
        <v>2035</v>
      </c>
      <c r="I1096" s="243"/>
      <c r="J1096" s="80"/>
      <c r="K1096" s="158"/>
      <c r="L1096" s="159"/>
      <c r="M1096" s="258"/>
      <c r="N1096" s="258"/>
      <c r="O1096" s="258"/>
      <c r="P1096" s="258"/>
      <c r="Q1096" s="258"/>
      <c r="R1096" s="258"/>
      <c r="S1096" s="258"/>
      <c r="T1096" s="258"/>
      <c r="U1096" s="258"/>
      <c r="V1096" s="258"/>
      <c r="W1096" s="258"/>
      <c r="X1096" s="258"/>
      <c r="Y1096" s="258"/>
      <c r="Z1096" s="258"/>
    </row>
    <row r="1097" spans="1:26">
      <c r="A1097" s="1"/>
      <c r="B1097" s="1"/>
      <c r="C1097" s="1"/>
      <c r="D1097" s="1"/>
      <c r="E1097" s="1"/>
      <c r="F1097" s="1"/>
      <c r="G1097" s="1"/>
      <c r="H1097" s="177"/>
      <c r="I1097" s="1"/>
      <c r="J1097" s="1"/>
      <c r="K1097" s="1"/>
      <c r="L1097" s="1"/>
      <c r="M1097" s="1"/>
      <c r="N1097" s="1"/>
      <c r="O1097" s="1"/>
      <c r="P1097" s="1"/>
      <c r="Q1097" s="1"/>
      <c r="R1097" s="1"/>
      <c r="S1097" s="1"/>
      <c r="T1097" s="1"/>
      <c r="U1097" s="1"/>
      <c r="V1097" s="1"/>
      <c r="W1097" s="1"/>
      <c r="X1097" s="1"/>
      <c r="Y1097" s="1"/>
      <c r="Z1097" s="1"/>
    </row>
    <row r="1098" spans="1:26">
      <c r="A1098" s="104" t="s">
        <v>139</v>
      </c>
      <c r="B1098" s="270" t="s">
        <v>2055</v>
      </c>
      <c r="C1098" s="263" t="s">
        <v>85</v>
      </c>
      <c r="D1098" s="422" t="str">
        <f>IF(COUNTIF(D1101:D1103, "Failed") &gt; 0, "Failed", IF(COUNTA(D1101:D1103) = 0, "Not Tested", "Success"))</f>
        <v>Not Tested</v>
      </c>
      <c r="E1098" s="412"/>
      <c r="F1098" s="272" t="s">
        <v>86</v>
      </c>
      <c r="G1098" s="401" t="str">
        <f>IF(COUNTIF(G1101:G1103, "Failed") &gt; 0, "Failed", IF(COUNTIF(G1101:G1103, "Need Testing") &gt; 0, "Need Testing", IF(COUNTA(G1101:G1103) = 0, "Not Tested", "Success")))</f>
        <v>Success</v>
      </c>
      <c r="H1098" s="402"/>
      <c r="I1098" s="263" t="s">
        <v>87</v>
      </c>
      <c r="J1098" s="401" t="str">
        <f>IF(COUNTIF(J1101:J1103, "Failed") &gt; 0, "Failed", IF(COUNTIF(J1101:J1103, "Need Testing") &gt; 0, "Need Testing", IF(COUNTA(J1101:J1103) = 0, "Not Tested", "Success")))</f>
        <v>Not Tested</v>
      </c>
      <c r="K1098" s="402"/>
      <c r="L1098" s="152"/>
      <c r="M1098" s="258"/>
      <c r="N1098" s="258"/>
      <c r="O1098" s="258"/>
      <c r="P1098" s="258"/>
      <c r="Q1098" s="258"/>
      <c r="R1098" s="258"/>
      <c r="S1098" s="258"/>
      <c r="T1098" s="258"/>
      <c r="U1098" s="258"/>
      <c r="V1098" s="258"/>
      <c r="W1098" s="258"/>
      <c r="X1098" s="258"/>
      <c r="Y1098" s="258"/>
      <c r="Z1098" s="258"/>
    </row>
    <row r="1099" spans="1:26">
      <c r="A1099" s="416" t="s">
        <v>92</v>
      </c>
      <c r="B1099" s="417" t="s">
        <v>93</v>
      </c>
      <c r="C1099" s="417" t="s">
        <v>94</v>
      </c>
      <c r="D1099" s="418" t="s">
        <v>95</v>
      </c>
      <c r="E1099" s="411"/>
      <c r="F1099" s="412"/>
      <c r="G1099" s="418" t="s">
        <v>96</v>
      </c>
      <c r="H1099" s="411"/>
      <c r="I1099" s="412"/>
      <c r="J1099" s="408" t="s">
        <v>97</v>
      </c>
      <c r="K1099" s="409"/>
      <c r="L1099" s="402"/>
      <c r="M1099" s="258"/>
      <c r="N1099" s="258"/>
      <c r="O1099" s="258"/>
      <c r="P1099" s="258"/>
      <c r="Q1099" s="258"/>
      <c r="R1099" s="258"/>
      <c r="S1099" s="258"/>
      <c r="T1099" s="258"/>
      <c r="U1099" s="258"/>
      <c r="V1099" s="258"/>
      <c r="W1099" s="258"/>
      <c r="X1099" s="258"/>
      <c r="Y1099" s="258"/>
      <c r="Z1099" s="258"/>
    </row>
    <row r="1100" spans="1:26">
      <c r="A1100" s="399"/>
      <c r="B1100" s="412"/>
      <c r="C1100" s="412"/>
      <c r="D1100" s="202" t="s">
        <v>98</v>
      </c>
      <c r="E1100" s="203" t="s">
        <v>99</v>
      </c>
      <c r="F1100" s="203" t="s">
        <v>100</v>
      </c>
      <c r="G1100" s="202" t="s">
        <v>98</v>
      </c>
      <c r="H1100" s="120" t="s">
        <v>99</v>
      </c>
      <c r="I1100" s="204" t="s">
        <v>100</v>
      </c>
      <c r="J1100" s="75" t="s">
        <v>98</v>
      </c>
      <c r="K1100" s="153" t="s">
        <v>99</v>
      </c>
      <c r="L1100" s="153" t="s">
        <v>100</v>
      </c>
      <c r="M1100" s="258"/>
      <c r="N1100" s="258"/>
      <c r="O1100" s="258"/>
      <c r="P1100" s="258"/>
      <c r="Q1100" s="258"/>
      <c r="R1100" s="258"/>
      <c r="S1100" s="258"/>
      <c r="T1100" s="258"/>
      <c r="U1100" s="258"/>
      <c r="V1100" s="258"/>
      <c r="W1100" s="258"/>
      <c r="X1100" s="258"/>
      <c r="Y1100" s="258"/>
      <c r="Z1100" s="258"/>
    </row>
    <row r="1101" spans="1:26" ht="45">
      <c r="A1101" s="173">
        <v>1</v>
      </c>
      <c r="B1101" s="174" t="s">
        <v>1140</v>
      </c>
      <c r="C1101" s="175" t="s">
        <v>1141</v>
      </c>
      <c r="D1101" s="241"/>
      <c r="E1101" s="242"/>
      <c r="F1101" s="242"/>
      <c r="G1101" s="82" t="s">
        <v>79</v>
      </c>
      <c r="H1101" s="271" t="s">
        <v>2035</v>
      </c>
      <c r="I1101" s="243"/>
      <c r="J1101" s="80"/>
      <c r="K1101" s="158"/>
      <c r="L1101" s="159"/>
      <c r="M1101" s="258"/>
      <c r="N1101" s="258"/>
      <c r="O1101" s="258"/>
      <c r="P1101" s="258"/>
      <c r="Q1101" s="258"/>
      <c r="R1101" s="258"/>
      <c r="S1101" s="258"/>
      <c r="T1101" s="258"/>
      <c r="U1101" s="258"/>
      <c r="V1101" s="258"/>
      <c r="W1101" s="258"/>
      <c r="X1101" s="258"/>
      <c r="Y1101" s="258"/>
      <c r="Z1101" s="258"/>
    </row>
    <row r="1102" spans="1:26" ht="30">
      <c r="A1102" s="173">
        <v>2</v>
      </c>
      <c r="B1102" s="245" t="s">
        <v>148</v>
      </c>
      <c r="C1102" s="246" t="s">
        <v>149</v>
      </c>
      <c r="D1102" s="241"/>
      <c r="E1102" s="242"/>
      <c r="F1102" s="242"/>
      <c r="G1102" s="82" t="s">
        <v>79</v>
      </c>
      <c r="H1102" s="271" t="s">
        <v>2035</v>
      </c>
      <c r="I1102" s="243"/>
      <c r="J1102" s="80"/>
      <c r="K1102" s="158"/>
      <c r="L1102" s="159"/>
      <c r="M1102" s="258"/>
      <c r="N1102" s="258"/>
      <c r="O1102" s="258"/>
      <c r="P1102" s="258"/>
      <c r="Q1102" s="258"/>
      <c r="R1102" s="258"/>
      <c r="S1102" s="258"/>
      <c r="T1102" s="258"/>
      <c r="U1102" s="258"/>
      <c r="V1102" s="258"/>
      <c r="W1102" s="258"/>
      <c r="X1102" s="258"/>
      <c r="Y1102" s="258"/>
      <c r="Z1102" s="258"/>
    </row>
    <row r="1103" spans="1:26" ht="75">
      <c r="A1103" s="173">
        <v>3</v>
      </c>
      <c r="B1103" s="174" t="s">
        <v>1887</v>
      </c>
      <c r="C1103" s="176" t="s">
        <v>2056</v>
      </c>
      <c r="D1103" s="241"/>
      <c r="E1103" s="242"/>
      <c r="F1103" s="242"/>
      <c r="G1103" s="82" t="s">
        <v>79</v>
      </c>
      <c r="H1103" s="271" t="s">
        <v>2035</v>
      </c>
      <c r="I1103" s="243"/>
      <c r="J1103" s="80"/>
      <c r="K1103" s="158"/>
      <c r="L1103" s="159"/>
      <c r="M1103" s="258"/>
      <c r="N1103" s="258"/>
      <c r="O1103" s="258"/>
      <c r="P1103" s="258"/>
      <c r="Q1103" s="258"/>
      <c r="R1103" s="258"/>
      <c r="S1103" s="258"/>
      <c r="T1103" s="258"/>
      <c r="U1103" s="258"/>
      <c r="V1103" s="258"/>
      <c r="W1103" s="258"/>
      <c r="X1103" s="258"/>
      <c r="Y1103" s="258"/>
      <c r="Z1103" s="258"/>
    </row>
    <row r="1104" spans="1:26">
      <c r="A1104" s="1"/>
      <c r="B1104" s="1"/>
      <c r="C1104" s="1"/>
      <c r="D1104" s="1"/>
      <c r="E1104" s="1"/>
      <c r="F1104" s="1"/>
      <c r="G1104" s="1"/>
      <c r="H1104" s="177"/>
      <c r="I1104" s="1"/>
      <c r="J1104" s="1"/>
      <c r="K1104" s="1"/>
      <c r="L1104" s="1"/>
      <c r="M1104" s="1"/>
      <c r="N1104" s="1"/>
      <c r="O1104" s="1"/>
      <c r="P1104" s="1"/>
      <c r="Q1104" s="1"/>
      <c r="R1104" s="1"/>
      <c r="S1104" s="1"/>
      <c r="T1104" s="1"/>
      <c r="U1104" s="1"/>
      <c r="V1104" s="1"/>
      <c r="W1104" s="1"/>
      <c r="X1104" s="1"/>
      <c r="Y1104" s="1"/>
      <c r="Z1104" s="1"/>
    </row>
    <row r="1105" spans="1:26">
      <c r="A1105" s="1"/>
      <c r="B1105" s="1"/>
      <c r="C1105" s="1"/>
      <c r="D1105" s="1"/>
      <c r="E1105" s="1"/>
      <c r="F1105" s="1"/>
      <c r="G1105" s="1"/>
      <c r="H1105" s="177"/>
      <c r="I1105" s="1"/>
      <c r="J1105" s="1"/>
      <c r="K1105" s="1"/>
      <c r="L1105" s="1"/>
      <c r="M1105" s="1"/>
      <c r="N1105" s="1"/>
      <c r="O1105" s="1"/>
      <c r="P1105" s="1"/>
      <c r="Q1105" s="1"/>
      <c r="R1105" s="1"/>
      <c r="S1105" s="1"/>
      <c r="T1105" s="1"/>
      <c r="U1105" s="1"/>
      <c r="V1105" s="1"/>
      <c r="W1105" s="1"/>
      <c r="X1105" s="1"/>
      <c r="Y1105" s="1"/>
      <c r="Z1105" s="1"/>
    </row>
    <row r="1106" spans="1:26" ht="25.5">
      <c r="A1106" s="162" t="s">
        <v>2057</v>
      </c>
      <c r="B1106" s="163" t="s">
        <v>2058</v>
      </c>
      <c r="C1106" s="146"/>
      <c r="D1106" s="68"/>
      <c r="E1106" s="148"/>
      <c r="F1106" s="148"/>
      <c r="G1106" s="68"/>
      <c r="H1106" s="254"/>
      <c r="I1106" s="67"/>
      <c r="J1106" s="68"/>
      <c r="K1106" s="147"/>
      <c r="L1106" s="148"/>
      <c r="M1106" s="1"/>
      <c r="N1106" s="1"/>
      <c r="O1106" s="1"/>
      <c r="P1106" s="1"/>
      <c r="Q1106" s="1"/>
      <c r="R1106" s="1"/>
      <c r="S1106" s="1"/>
      <c r="T1106" s="1"/>
      <c r="U1106" s="1"/>
      <c r="V1106" s="1"/>
      <c r="W1106" s="1"/>
      <c r="X1106" s="1"/>
      <c r="Y1106" s="1"/>
      <c r="Z1106" s="1"/>
    </row>
    <row r="1107" spans="1:26">
      <c r="A1107" s="1"/>
      <c r="B1107" s="1"/>
      <c r="C1107" s="1"/>
      <c r="D1107" s="1"/>
      <c r="E1107" s="1"/>
      <c r="F1107" s="1"/>
      <c r="G1107" s="1"/>
      <c r="H1107" s="177"/>
      <c r="I1107" s="1"/>
      <c r="J1107" s="1"/>
      <c r="K1107" s="1"/>
      <c r="L1107" s="1"/>
      <c r="M1107" s="1"/>
      <c r="N1107" s="1"/>
      <c r="O1107" s="1"/>
      <c r="P1107" s="1"/>
      <c r="Q1107" s="1"/>
      <c r="R1107" s="1"/>
      <c r="S1107" s="1"/>
      <c r="T1107" s="1"/>
      <c r="U1107" s="1"/>
      <c r="V1107" s="1"/>
      <c r="W1107" s="1"/>
      <c r="X1107" s="1"/>
      <c r="Y1107" s="1"/>
      <c r="Z1107" s="1"/>
    </row>
    <row r="1108" spans="1:26">
      <c r="A1108" s="104" t="s">
        <v>90</v>
      </c>
      <c r="B1108" s="270" t="s">
        <v>2059</v>
      </c>
      <c r="C1108" s="263" t="s">
        <v>85</v>
      </c>
      <c r="D1108" s="422" t="str">
        <f>IF(COUNTIF(D1111:D1113, "Failed") &gt; 0, "Failed", IF(COUNTA(D1111:D1113) = 0, "Not Tested", "Success"))</f>
        <v>Not Tested</v>
      </c>
      <c r="E1108" s="412"/>
      <c r="F1108" s="272" t="s">
        <v>86</v>
      </c>
      <c r="G1108" s="401" t="str">
        <f>IF(COUNTIF(G1111:G1113, "Failed") &gt; 0, "Failed", IF(COUNTIF(G1111:G1113, "Need Testing") &gt; 0, "Need Testing", IF(COUNTA(G1111:G1113) = 0, "Not Tested", "Success")))</f>
        <v>Success</v>
      </c>
      <c r="H1108" s="402"/>
      <c r="I1108" s="263" t="s">
        <v>87</v>
      </c>
      <c r="J1108" s="401" t="str">
        <f>IF(COUNTIF(J1111:J1113, "Failed") &gt; 0, "Failed", IF(COUNTIF(J1111:J1113, "Need Testing") &gt; 0, "Need Testing", IF(COUNTA(J1111:J1113) = 0, "Not Tested", "Success")))</f>
        <v>Not Tested</v>
      </c>
      <c r="K1108" s="402"/>
      <c r="L1108" s="152"/>
      <c r="M1108" s="258"/>
      <c r="N1108" s="258"/>
      <c r="O1108" s="258"/>
      <c r="P1108" s="258"/>
      <c r="Q1108" s="258"/>
      <c r="R1108" s="258"/>
      <c r="S1108" s="258"/>
      <c r="T1108" s="258"/>
      <c r="U1108" s="258"/>
      <c r="V1108" s="258"/>
      <c r="W1108" s="258"/>
      <c r="X1108" s="258"/>
      <c r="Y1108" s="258"/>
      <c r="Z1108" s="258"/>
    </row>
    <row r="1109" spans="1:26">
      <c r="A1109" s="416" t="s">
        <v>92</v>
      </c>
      <c r="B1109" s="417" t="s">
        <v>93</v>
      </c>
      <c r="C1109" s="417" t="s">
        <v>94</v>
      </c>
      <c r="D1109" s="418" t="s">
        <v>95</v>
      </c>
      <c r="E1109" s="411"/>
      <c r="F1109" s="412"/>
      <c r="G1109" s="418" t="s">
        <v>96</v>
      </c>
      <c r="H1109" s="411"/>
      <c r="I1109" s="412"/>
      <c r="J1109" s="408" t="s">
        <v>97</v>
      </c>
      <c r="K1109" s="409"/>
      <c r="L1109" s="402"/>
      <c r="M1109" s="258"/>
      <c r="N1109" s="258"/>
      <c r="O1109" s="258"/>
      <c r="P1109" s="258"/>
      <c r="Q1109" s="258"/>
      <c r="R1109" s="258"/>
      <c r="S1109" s="258"/>
      <c r="T1109" s="258"/>
      <c r="U1109" s="258"/>
      <c r="V1109" s="258"/>
      <c r="W1109" s="258"/>
      <c r="X1109" s="258"/>
      <c r="Y1109" s="258"/>
      <c r="Z1109" s="258"/>
    </row>
    <row r="1110" spans="1:26">
      <c r="A1110" s="399"/>
      <c r="B1110" s="412"/>
      <c r="C1110" s="412"/>
      <c r="D1110" s="202" t="s">
        <v>98</v>
      </c>
      <c r="E1110" s="203" t="s">
        <v>99</v>
      </c>
      <c r="F1110" s="203" t="s">
        <v>100</v>
      </c>
      <c r="G1110" s="202" t="s">
        <v>98</v>
      </c>
      <c r="H1110" s="120" t="s">
        <v>99</v>
      </c>
      <c r="I1110" s="204" t="s">
        <v>100</v>
      </c>
      <c r="J1110" s="75" t="s">
        <v>98</v>
      </c>
      <c r="K1110" s="153" t="s">
        <v>99</v>
      </c>
      <c r="L1110" s="153" t="s">
        <v>100</v>
      </c>
      <c r="M1110" s="258"/>
      <c r="N1110" s="258"/>
      <c r="O1110" s="258"/>
      <c r="P1110" s="258"/>
      <c r="Q1110" s="258"/>
      <c r="R1110" s="258"/>
      <c r="S1110" s="258"/>
      <c r="T1110" s="258"/>
      <c r="U1110" s="258"/>
      <c r="V1110" s="258"/>
      <c r="W1110" s="258"/>
      <c r="X1110" s="258"/>
      <c r="Y1110" s="258"/>
      <c r="Z1110" s="258"/>
    </row>
    <row r="1111" spans="1:26" ht="45">
      <c r="A1111" s="173">
        <v>1</v>
      </c>
      <c r="B1111" s="174" t="s">
        <v>2060</v>
      </c>
      <c r="C1111" s="175" t="s">
        <v>2061</v>
      </c>
      <c r="D1111" s="241"/>
      <c r="E1111" s="242"/>
      <c r="F1111" s="242"/>
      <c r="G1111" s="82" t="s">
        <v>79</v>
      </c>
      <c r="H1111" s="271" t="s">
        <v>2062</v>
      </c>
      <c r="I1111" s="243"/>
      <c r="J1111" s="80"/>
      <c r="K1111" s="158"/>
      <c r="L1111" s="159"/>
      <c r="M1111" s="258"/>
      <c r="N1111" s="258"/>
      <c r="O1111" s="258"/>
      <c r="P1111" s="258"/>
      <c r="Q1111" s="258"/>
      <c r="R1111" s="258"/>
      <c r="S1111" s="258"/>
      <c r="T1111" s="258"/>
      <c r="U1111" s="258"/>
      <c r="V1111" s="258"/>
      <c r="W1111" s="258"/>
      <c r="X1111" s="258"/>
      <c r="Y1111" s="258"/>
      <c r="Z1111" s="258"/>
    </row>
    <row r="1112" spans="1:26" ht="30">
      <c r="A1112" s="173">
        <v>2</v>
      </c>
      <c r="B1112" s="245" t="s">
        <v>148</v>
      </c>
      <c r="C1112" s="246" t="s">
        <v>149</v>
      </c>
      <c r="D1112" s="241"/>
      <c r="E1112" s="242"/>
      <c r="F1112" s="242"/>
      <c r="G1112" s="82" t="s">
        <v>79</v>
      </c>
      <c r="H1112" s="271" t="s">
        <v>2062</v>
      </c>
      <c r="I1112" s="243"/>
      <c r="J1112" s="80"/>
      <c r="K1112" s="158"/>
      <c r="L1112" s="159"/>
      <c r="M1112" s="258"/>
      <c r="N1112" s="258"/>
      <c r="O1112" s="258"/>
      <c r="P1112" s="258"/>
      <c r="Q1112" s="258"/>
      <c r="R1112" s="258"/>
      <c r="S1112" s="258"/>
      <c r="T1112" s="258"/>
      <c r="U1112" s="258"/>
      <c r="V1112" s="258"/>
      <c r="W1112" s="258"/>
      <c r="X1112" s="258"/>
      <c r="Y1112" s="258"/>
      <c r="Z1112" s="258"/>
    </row>
    <row r="1113" spans="1:26" ht="60">
      <c r="A1113" s="173">
        <v>3</v>
      </c>
      <c r="B1113" s="174" t="s">
        <v>1887</v>
      </c>
      <c r="C1113" s="176" t="s">
        <v>2063</v>
      </c>
      <c r="D1113" s="241"/>
      <c r="E1113" s="242"/>
      <c r="F1113" s="242"/>
      <c r="G1113" s="82" t="s">
        <v>79</v>
      </c>
      <c r="H1113" s="271" t="s">
        <v>2062</v>
      </c>
      <c r="I1113" s="243"/>
      <c r="J1113" s="80"/>
      <c r="K1113" s="158"/>
      <c r="L1113" s="159"/>
      <c r="M1113" s="258"/>
      <c r="N1113" s="258"/>
      <c r="O1113" s="258"/>
      <c r="P1113" s="258"/>
      <c r="Q1113" s="258"/>
      <c r="R1113" s="258"/>
      <c r="S1113" s="258"/>
      <c r="T1113" s="258"/>
      <c r="U1113" s="258"/>
      <c r="V1113" s="258"/>
      <c r="W1113" s="258"/>
      <c r="X1113" s="258"/>
      <c r="Y1113" s="258"/>
      <c r="Z1113" s="258"/>
    </row>
    <row r="1114" spans="1:26">
      <c r="A1114" s="1"/>
      <c r="B1114" s="1"/>
      <c r="C1114" s="1"/>
      <c r="D1114" s="1"/>
      <c r="E1114" s="1"/>
      <c r="F1114" s="1"/>
      <c r="G1114" s="1"/>
      <c r="H1114" s="177"/>
      <c r="I1114" s="1"/>
      <c r="J1114" s="1"/>
      <c r="K1114" s="1"/>
      <c r="L1114" s="1"/>
      <c r="M1114" s="1"/>
      <c r="N1114" s="1"/>
      <c r="O1114" s="1"/>
      <c r="P1114" s="1"/>
      <c r="Q1114" s="1"/>
      <c r="R1114" s="1"/>
      <c r="S1114" s="1"/>
      <c r="T1114" s="1"/>
      <c r="U1114" s="1"/>
      <c r="V1114" s="1"/>
      <c r="W1114" s="1"/>
      <c r="X1114" s="1"/>
      <c r="Y1114" s="1"/>
      <c r="Z1114" s="1"/>
    </row>
    <row r="1115" spans="1:26">
      <c r="A1115" s="1"/>
      <c r="B1115" s="1"/>
      <c r="C1115" s="1"/>
      <c r="D1115" s="1"/>
      <c r="E1115" s="1"/>
      <c r="F1115" s="1"/>
      <c r="G1115" s="1"/>
      <c r="H1115" s="177"/>
      <c r="I1115" s="1"/>
      <c r="J1115" s="1"/>
      <c r="K1115" s="1"/>
      <c r="L1115" s="1"/>
      <c r="M1115" s="1"/>
      <c r="N1115" s="1"/>
      <c r="O1115" s="1"/>
      <c r="P1115" s="1"/>
      <c r="Q1115" s="1"/>
      <c r="R1115" s="1"/>
      <c r="S1115" s="1"/>
      <c r="T1115" s="1"/>
      <c r="U1115" s="1"/>
      <c r="V1115" s="1"/>
      <c r="W1115" s="1"/>
      <c r="X1115" s="1"/>
      <c r="Y1115" s="1"/>
      <c r="Z1115" s="1"/>
    </row>
    <row r="1116" spans="1:26">
      <c r="A1116" s="162" t="s">
        <v>2064</v>
      </c>
      <c r="B1116" s="163" t="s">
        <v>2065</v>
      </c>
      <c r="C1116" s="146"/>
      <c r="D1116" s="68"/>
      <c r="E1116" s="148"/>
      <c r="F1116" s="148"/>
      <c r="G1116" s="68"/>
      <c r="H1116" s="254"/>
      <c r="I1116" s="67"/>
      <c r="J1116" s="68"/>
      <c r="K1116" s="147"/>
      <c r="L1116" s="148"/>
      <c r="M1116" s="1"/>
      <c r="N1116" s="1"/>
      <c r="O1116" s="1"/>
      <c r="P1116" s="1"/>
      <c r="Q1116" s="1"/>
      <c r="R1116" s="1"/>
      <c r="S1116" s="1"/>
      <c r="T1116" s="1"/>
      <c r="U1116" s="1"/>
      <c r="V1116" s="1"/>
      <c r="W1116" s="1"/>
      <c r="X1116" s="1"/>
      <c r="Y1116" s="1"/>
      <c r="Z1116" s="1"/>
    </row>
    <row r="1117" spans="1:26">
      <c r="A1117" s="1"/>
      <c r="B1117" s="1"/>
      <c r="C1117" s="1"/>
      <c r="D1117" s="1"/>
      <c r="E1117" s="1"/>
      <c r="F1117" s="1"/>
      <c r="G1117" s="1"/>
      <c r="H1117" s="177"/>
      <c r="I1117" s="1"/>
      <c r="J1117" s="1"/>
      <c r="K1117" s="1"/>
      <c r="L1117" s="1"/>
      <c r="M1117" s="1"/>
      <c r="N1117" s="1"/>
      <c r="O1117" s="1"/>
      <c r="P1117" s="1"/>
      <c r="Q1117" s="1"/>
      <c r="R1117" s="1"/>
      <c r="S1117" s="1"/>
      <c r="T1117" s="1"/>
      <c r="U1117" s="1"/>
      <c r="V1117" s="1"/>
      <c r="W1117" s="1"/>
      <c r="X1117" s="1"/>
      <c r="Y1117" s="1"/>
      <c r="Z1117" s="1"/>
    </row>
    <row r="1118" spans="1:26">
      <c r="A1118" s="104" t="s">
        <v>90</v>
      </c>
      <c r="B1118" s="270" t="s">
        <v>2066</v>
      </c>
      <c r="C1118" s="263" t="s">
        <v>85</v>
      </c>
      <c r="D1118" s="422" t="str">
        <f>IF(COUNTIF(D1121:D1123, "Failed") &gt; 0, "Failed", IF(COUNTA(D1121:D1123) = 0, "Not Tested", "Success"))</f>
        <v>Not Tested</v>
      </c>
      <c r="E1118" s="412"/>
      <c r="F1118" s="272" t="s">
        <v>86</v>
      </c>
      <c r="G1118" s="401" t="str">
        <f>IF(COUNTIF(G1121:G1123, "Failed") &gt; 0, "Failed", IF(COUNTIF(G1121:G1123, "Need Testing") &gt; 0, "Need Testing", IF(COUNTA(G1121:G1123) = 0, "Not Tested", "Success")))</f>
        <v>Success</v>
      </c>
      <c r="H1118" s="402"/>
      <c r="I1118" s="263" t="s">
        <v>87</v>
      </c>
      <c r="J1118" s="401" t="str">
        <f>IF(COUNTIF(J1121:J1123, "Failed") &gt; 0, "Failed", IF(COUNTIF(J1121:J1123, "Need Testing") &gt; 0, "Need Testing", IF(COUNTA(J1121:J1123) = 0, "Not Tested", "Success")))</f>
        <v>Not Tested</v>
      </c>
      <c r="K1118" s="402"/>
      <c r="L1118" s="152"/>
      <c r="M1118" s="258"/>
      <c r="N1118" s="258"/>
      <c r="O1118" s="258"/>
      <c r="P1118" s="258"/>
      <c r="Q1118" s="258"/>
      <c r="R1118" s="258"/>
      <c r="S1118" s="258"/>
      <c r="T1118" s="258"/>
      <c r="U1118" s="258"/>
      <c r="V1118" s="258"/>
      <c r="W1118" s="258"/>
      <c r="X1118" s="258"/>
      <c r="Y1118" s="258"/>
      <c r="Z1118" s="258"/>
    </row>
    <row r="1119" spans="1:26">
      <c r="A1119" s="416" t="s">
        <v>92</v>
      </c>
      <c r="B1119" s="417" t="s">
        <v>93</v>
      </c>
      <c r="C1119" s="417" t="s">
        <v>94</v>
      </c>
      <c r="D1119" s="418" t="s">
        <v>95</v>
      </c>
      <c r="E1119" s="411"/>
      <c r="F1119" s="412"/>
      <c r="G1119" s="418" t="s">
        <v>96</v>
      </c>
      <c r="H1119" s="411"/>
      <c r="I1119" s="412"/>
      <c r="J1119" s="408" t="s">
        <v>97</v>
      </c>
      <c r="K1119" s="409"/>
      <c r="L1119" s="402"/>
      <c r="M1119" s="258"/>
      <c r="N1119" s="258"/>
      <c r="O1119" s="258"/>
      <c r="P1119" s="258"/>
      <c r="Q1119" s="258"/>
      <c r="R1119" s="258"/>
      <c r="S1119" s="258"/>
      <c r="T1119" s="258"/>
      <c r="U1119" s="258"/>
      <c r="V1119" s="258"/>
      <c r="W1119" s="258"/>
      <c r="X1119" s="258"/>
      <c r="Y1119" s="258"/>
      <c r="Z1119" s="258"/>
    </row>
    <row r="1120" spans="1:26">
      <c r="A1120" s="399"/>
      <c r="B1120" s="412"/>
      <c r="C1120" s="412"/>
      <c r="D1120" s="202" t="s">
        <v>98</v>
      </c>
      <c r="E1120" s="203" t="s">
        <v>99</v>
      </c>
      <c r="F1120" s="203" t="s">
        <v>100</v>
      </c>
      <c r="G1120" s="202" t="s">
        <v>98</v>
      </c>
      <c r="H1120" s="120" t="s">
        <v>99</v>
      </c>
      <c r="I1120" s="204" t="s">
        <v>100</v>
      </c>
      <c r="J1120" s="75" t="s">
        <v>98</v>
      </c>
      <c r="K1120" s="153" t="s">
        <v>99</v>
      </c>
      <c r="L1120" s="153" t="s">
        <v>100</v>
      </c>
      <c r="M1120" s="258"/>
      <c r="N1120" s="258"/>
      <c r="O1120" s="258"/>
      <c r="P1120" s="258"/>
      <c r="Q1120" s="258"/>
      <c r="R1120" s="258"/>
      <c r="S1120" s="258"/>
      <c r="T1120" s="258"/>
      <c r="U1120" s="258"/>
      <c r="V1120" s="258"/>
      <c r="W1120" s="258"/>
      <c r="X1120" s="258"/>
      <c r="Y1120" s="258"/>
      <c r="Z1120" s="258"/>
    </row>
    <row r="1121" spans="1:26" ht="45">
      <c r="A1121" s="173">
        <v>1</v>
      </c>
      <c r="B1121" s="174" t="s">
        <v>2067</v>
      </c>
      <c r="C1121" s="175" t="s">
        <v>2068</v>
      </c>
      <c r="D1121" s="241"/>
      <c r="E1121" s="242"/>
      <c r="F1121" s="242"/>
      <c r="G1121" s="82" t="s">
        <v>79</v>
      </c>
      <c r="H1121" s="271" t="s">
        <v>2062</v>
      </c>
      <c r="I1121" s="243"/>
      <c r="J1121" s="80"/>
      <c r="K1121" s="158"/>
      <c r="L1121" s="159"/>
      <c r="M1121" s="258"/>
      <c r="N1121" s="258"/>
      <c r="O1121" s="258"/>
      <c r="P1121" s="258"/>
      <c r="Q1121" s="258"/>
      <c r="R1121" s="258"/>
      <c r="S1121" s="258"/>
      <c r="T1121" s="258"/>
      <c r="U1121" s="258"/>
      <c r="V1121" s="258"/>
      <c r="W1121" s="258"/>
      <c r="X1121" s="258"/>
      <c r="Y1121" s="258"/>
      <c r="Z1121" s="258"/>
    </row>
    <row r="1122" spans="1:26" ht="30">
      <c r="A1122" s="173">
        <v>2</v>
      </c>
      <c r="B1122" s="245" t="s">
        <v>148</v>
      </c>
      <c r="C1122" s="246" t="s">
        <v>149</v>
      </c>
      <c r="D1122" s="241"/>
      <c r="E1122" s="242"/>
      <c r="F1122" s="242"/>
      <c r="G1122" s="82" t="s">
        <v>79</v>
      </c>
      <c r="H1122" s="271" t="s">
        <v>2062</v>
      </c>
      <c r="I1122" s="243"/>
      <c r="J1122" s="80"/>
      <c r="K1122" s="158"/>
      <c r="L1122" s="159"/>
      <c r="M1122" s="258"/>
      <c r="N1122" s="258"/>
      <c r="O1122" s="258"/>
      <c r="P1122" s="258"/>
      <c r="Q1122" s="258"/>
      <c r="R1122" s="258"/>
      <c r="S1122" s="258"/>
      <c r="T1122" s="258"/>
      <c r="U1122" s="258"/>
      <c r="V1122" s="258"/>
      <c r="W1122" s="258"/>
      <c r="X1122" s="258"/>
      <c r="Y1122" s="258"/>
      <c r="Z1122" s="258"/>
    </row>
    <row r="1123" spans="1:26" ht="45">
      <c r="A1123" s="173">
        <v>3</v>
      </c>
      <c r="B1123" s="174" t="s">
        <v>1887</v>
      </c>
      <c r="C1123" s="176" t="s">
        <v>2069</v>
      </c>
      <c r="D1123" s="241"/>
      <c r="E1123" s="242"/>
      <c r="F1123" s="242"/>
      <c r="G1123" s="82" t="s">
        <v>79</v>
      </c>
      <c r="H1123" s="271" t="s">
        <v>2062</v>
      </c>
      <c r="I1123" s="243"/>
      <c r="J1123" s="80"/>
      <c r="K1123" s="158"/>
      <c r="L1123" s="159"/>
      <c r="M1123" s="258"/>
      <c r="N1123" s="258"/>
      <c r="O1123" s="258"/>
      <c r="P1123" s="258"/>
      <c r="Q1123" s="258"/>
      <c r="R1123" s="258"/>
      <c r="S1123" s="258"/>
      <c r="T1123" s="258"/>
      <c r="U1123" s="258"/>
      <c r="V1123" s="258"/>
      <c r="W1123" s="258"/>
      <c r="X1123" s="258"/>
      <c r="Y1123" s="258"/>
      <c r="Z1123" s="258"/>
    </row>
    <row r="1124" spans="1:26">
      <c r="A1124" s="1"/>
      <c r="B1124" s="1"/>
      <c r="C1124" s="1"/>
      <c r="D1124" s="1"/>
      <c r="E1124" s="1"/>
      <c r="F1124" s="1"/>
      <c r="G1124" s="1"/>
      <c r="H1124" s="177"/>
      <c r="I1124" s="1"/>
      <c r="J1124" s="1"/>
      <c r="K1124" s="1"/>
      <c r="L1124" s="1"/>
      <c r="M1124" s="1"/>
      <c r="N1124" s="1"/>
      <c r="O1124" s="1"/>
      <c r="P1124" s="1"/>
      <c r="Q1124" s="1"/>
      <c r="R1124" s="1"/>
      <c r="S1124" s="1"/>
      <c r="T1124" s="1"/>
      <c r="U1124" s="1"/>
      <c r="V1124" s="1"/>
      <c r="W1124" s="1"/>
      <c r="X1124" s="1"/>
      <c r="Y1124" s="1"/>
      <c r="Z1124" s="1"/>
    </row>
    <row r="1125" spans="1:26">
      <c r="A1125" s="1"/>
      <c r="B1125" s="1"/>
      <c r="C1125" s="1"/>
      <c r="D1125" s="1"/>
      <c r="E1125" s="1"/>
      <c r="F1125" s="1"/>
      <c r="G1125" s="1"/>
      <c r="H1125" s="177"/>
      <c r="I1125" s="1"/>
      <c r="J1125" s="1"/>
      <c r="K1125" s="1"/>
      <c r="L1125" s="1"/>
      <c r="M1125" s="1"/>
      <c r="N1125" s="1"/>
      <c r="O1125" s="1"/>
      <c r="P1125" s="1"/>
      <c r="Q1125" s="1"/>
      <c r="R1125" s="1"/>
      <c r="S1125" s="1"/>
      <c r="T1125" s="1"/>
      <c r="U1125" s="1"/>
      <c r="V1125" s="1"/>
      <c r="W1125" s="1"/>
      <c r="X1125" s="1"/>
      <c r="Y1125" s="1"/>
      <c r="Z1125" s="1"/>
    </row>
    <row r="1126" spans="1:26">
      <c r="A1126" s="162" t="s">
        <v>2070</v>
      </c>
      <c r="B1126" s="163" t="s">
        <v>2071</v>
      </c>
      <c r="C1126" s="146"/>
      <c r="D1126" s="68"/>
      <c r="E1126" s="148"/>
      <c r="F1126" s="148"/>
      <c r="G1126" s="68"/>
      <c r="H1126" s="254"/>
      <c r="I1126" s="67"/>
      <c r="J1126" s="68"/>
      <c r="K1126" s="147"/>
      <c r="L1126" s="148"/>
      <c r="M1126" s="1"/>
      <c r="N1126" s="1"/>
      <c r="O1126" s="1"/>
      <c r="P1126" s="1"/>
      <c r="Q1126" s="1"/>
      <c r="R1126" s="1"/>
      <c r="S1126" s="1"/>
      <c r="T1126" s="1"/>
      <c r="U1126" s="1"/>
      <c r="V1126" s="1"/>
      <c r="W1126" s="1"/>
      <c r="X1126" s="1"/>
      <c r="Y1126" s="1"/>
      <c r="Z1126" s="1"/>
    </row>
    <row r="1127" spans="1:26">
      <c r="A1127" s="1"/>
      <c r="B1127" s="1"/>
      <c r="C1127" s="1"/>
      <c r="D1127" s="1"/>
      <c r="E1127" s="1"/>
      <c r="F1127" s="1"/>
      <c r="G1127" s="1"/>
      <c r="H1127" s="177"/>
      <c r="I1127" s="1"/>
      <c r="J1127" s="1"/>
      <c r="K1127" s="1"/>
      <c r="L1127" s="1"/>
      <c r="M1127" s="1"/>
      <c r="N1127" s="1"/>
      <c r="O1127" s="1"/>
      <c r="P1127" s="1"/>
      <c r="Q1127" s="1"/>
      <c r="R1127" s="1"/>
      <c r="S1127" s="1"/>
      <c r="T1127" s="1"/>
      <c r="U1127" s="1"/>
      <c r="V1127" s="1"/>
      <c r="W1127" s="1"/>
      <c r="X1127" s="1"/>
      <c r="Y1127" s="1"/>
      <c r="Z1127" s="1"/>
    </row>
    <row r="1128" spans="1:26">
      <c r="A1128" s="104" t="s">
        <v>90</v>
      </c>
      <c r="B1128" s="270" t="s">
        <v>2072</v>
      </c>
      <c r="C1128" s="263" t="s">
        <v>85</v>
      </c>
      <c r="D1128" s="422" t="str">
        <f>IF(COUNTIF(D1131:D1133, "Failed") &gt; 0, "Failed", IF(COUNTA(D1131:D1133) = 0, "Not Tested", "Success"))</f>
        <v>Not Tested</v>
      </c>
      <c r="E1128" s="412"/>
      <c r="F1128" s="272" t="s">
        <v>86</v>
      </c>
      <c r="G1128" s="401" t="str">
        <f>IF(COUNTIF(G1131:G1133, "Failed") &gt; 0, "Failed", IF(COUNTIF(G1131:G1133, "Need Testing") &gt; 0, "Need Testing", IF(COUNTA(G1131:G1133) = 0, "Not Tested", "Success")))</f>
        <v>Success</v>
      </c>
      <c r="H1128" s="402"/>
      <c r="I1128" s="263" t="s">
        <v>87</v>
      </c>
      <c r="J1128" s="401" t="str">
        <f>IF(COUNTIF(J1131:J1133, "Failed") &gt; 0, "Failed", IF(COUNTIF(J1131:J1133, "Need Testing") &gt; 0, "Need Testing", IF(COUNTA(J1131:J1133) = 0, "Not Tested", "Success")))</f>
        <v>Not Tested</v>
      </c>
      <c r="K1128" s="402"/>
      <c r="L1128" s="152"/>
      <c r="M1128" s="258"/>
      <c r="N1128" s="258"/>
      <c r="O1128" s="258"/>
      <c r="P1128" s="258"/>
      <c r="Q1128" s="258"/>
      <c r="R1128" s="258"/>
      <c r="S1128" s="258"/>
      <c r="T1128" s="258"/>
      <c r="U1128" s="258"/>
      <c r="V1128" s="258"/>
      <c r="W1128" s="258"/>
      <c r="X1128" s="258"/>
      <c r="Y1128" s="258"/>
      <c r="Z1128" s="258"/>
    </row>
    <row r="1129" spans="1:26">
      <c r="A1129" s="416" t="s">
        <v>92</v>
      </c>
      <c r="B1129" s="417" t="s">
        <v>93</v>
      </c>
      <c r="C1129" s="417" t="s">
        <v>94</v>
      </c>
      <c r="D1129" s="418" t="s">
        <v>95</v>
      </c>
      <c r="E1129" s="411"/>
      <c r="F1129" s="412"/>
      <c r="G1129" s="418" t="s">
        <v>96</v>
      </c>
      <c r="H1129" s="411"/>
      <c r="I1129" s="412"/>
      <c r="J1129" s="408" t="s">
        <v>97</v>
      </c>
      <c r="K1129" s="409"/>
      <c r="L1129" s="402"/>
      <c r="M1129" s="258"/>
      <c r="N1129" s="258"/>
      <c r="O1129" s="258"/>
      <c r="P1129" s="258"/>
      <c r="Q1129" s="258"/>
      <c r="R1129" s="258"/>
      <c r="S1129" s="258"/>
      <c r="T1129" s="258"/>
      <c r="U1129" s="258"/>
      <c r="V1129" s="258"/>
      <c r="W1129" s="258"/>
      <c r="X1129" s="258"/>
      <c r="Y1129" s="258"/>
      <c r="Z1129" s="258"/>
    </row>
    <row r="1130" spans="1:26">
      <c r="A1130" s="399"/>
      <c r="B1130" s="412"/>
      <c r="C1130" s="412"/>
      <c r="D1130" s="202" t="s">
        <v>98</v>
      </c>
      <c r="E1130" s="203" t="s">
        <v>99</v>
      </c>
      <c r="F1130" s="203" t="s">
        <v>100</v>
      </c>
      <c r="G1130" s="202" t="s">
        <v>98</v>
      </c>
      <c r="H1130" s="120" t="s">
        <v>99</v>
      </c>
      <c r="I1130" s="204" t="s">
        <v>100</v>
      </c>
      <c r="J1130" s="75" t="s">
        <v>98</v>
      </c>
      <c r="K1130" s="153" t="s">
        <v>99</v>
      </c>
      <c r="L1130" s="153" t="s">
        <v>100</v>
      </c>
      <c r="M1130" s="258"/>
      <c r="N1130" s="258"/>
      <c r="O1130" s="258"/>
      <c r="P1130" s="258"/>
      <c r="Q1130" s="258"/>
      <c r="R1130" s="258"/>
      <c r="S1130" s="258"/>
      <c r="T1130" s="258"/>
      <c r="U1130" s="258"/>
      <c r="V1130" s="258"/>
      <c r="W1130" s="258"/>
      <c r="X1130" s="258"/>
      <c r="Y1130" s="258"/>
      <c r="Z1130" s="258"/>
    </row>
    <row r="1131" spans="1:26" ht="45">
      <c r="A1131" s="173">
        <v>1</v>
      </c>
      <c r="B1131" s="174" t="s">
        <v>2073</v>
      </c>
      <c r="C1131" s="175" t="s">
        <v>2074</v>
      </c>
      <c r="D1131" s="241"/>
      <c r="E1131" s="242"/>
      <c r="F1131" s="242"/>
      <c r="G1131" s="82" t="s">
        <v>79</v>
      </c>
      <c r="H1131" s="271" t="s">
        <v>2062</v>
      </c>
      <c r="I1131" s="243"/>
      <c r="J1131" s="80"/>
      <c r="K1131" s="158"/>
      <c r="L1131" s="159"/>
      <c r="M1131" s="258"/>
      <c r="N1131" s="258"/>
      <c r="O1131" s="258"/>
      <c r="P1131" s="258"/>
      <c r="Q1131" s="258"/>
      <c r="R1131" s="258"/>
      <c r="S1131" s="258"/>
      <c r="T1131" s="258"/>
      <c r="U1131" s="258"/>
      <c r="V1131" s="258"/>
      <c r="W1131" s="258"/>
      <c r="X1131" s="258"/>
      <c r="Y1131" s="258"/>
      <c r="Z1131" s="258"/>
    </row>
    <row r="1132" spans="1:26" ht="30">
      <c r="A1132" s="173">
        <v>2</v>
      </c>
      <c r="B1132" s="245" t="s">
        <v>148</v>
      </c>
      <c r="C1132" s="246" t="s">
        <v>149</v>
      </c>
      <c r="D1132" s="241"/>
      <c r="E1132" s="242"/>
      <c r="F1132" s="242"/>
      <c r="G1132" s="82" t="s">
        <v>79</v>
      </c>
      <c r="H1132" s="271" t="s">
        <v>2062</v>
      </c>
      <c r="I1132" s="243"/>
      <c r="J1132" s="80"/>
      <c r="K1132" s="158"/>
      <c r="L1132" s="159"/>
      <c r="M1132" s="258"/>
      <c r="N1132" s="258"/>
      <c r="O1132" s="258"/>
      <c r="P1132" s="258"/>
      <c r="Q1132" s="258"/>
      <c r="R1132" s="258"/>
      <c r="S1132" s="258"/>
      <c r="T1132" s="258"/>
      <c r="U1132" s="258"/>
      <c r="V1132" s="258"/>
      <c r="W1132" s="258"/>
      <c r="X1132" s="258"/>
      <c r="Y1132" s="258"/>
      <c r="Z1132" s="258"/>
    </row>
    <row r="1133" spans="1:26" ht="60">
      <c r="A1133" s="173">
        <v>3</v>
      </c>
      <c r="B1133" s="174" t="s">
        <v>150</v>
      </c>
      <c r="C1133" s="176" t="s">
        <v>2075</v>
      </c>
      <c r="D1133" s="241"/>
      <c r="E1133" s="242"/>
      <c r="F1133" s="242"/>
      <c r="G1133" s="82" t="s">
        <v>79</v>
      </c>
      <c r="H1133" s="271" t="s">
        <v>2062</v>
      </c>
      <c r="I1133" s="243"/>
      <c r="J1133" s="80"/>
      <c r="K1133" s="158"/>
      <c r="L1133" s="159"/>
      <c r="M1133" s="258"/>
      <c r="N1133" s="258"/>
      <c r="O1133" s="258"/>
      <c r="P1133" s="258"/>
      <c r="Q1133" s="258"/>
      <c r="R1133" s="258"/>
      <c r="S1133" s="258"/>
      <c r="T1133" s="258"/>
      <c r="U1133" s="258"/>
      <c r="V1133" s="258"/>
      <c r="W1133" s="258"/>
      <c r="X1133" s="258"/>
      <c r="Y1133" s="258"/>
      <c r="Z1133" s="258"/>
    </row>
    <row r="1134" spans="1:26">
      <c r="A1134" s="1"/>
      <c r="B1134" s="1"/>
      <c r="C1134" s="1"/>
      <c r="D1134" s="1"/>
      <c r="E1134" s="1"/>
      <c r="F1134" s="1"/>
      <c r="G1134" s="1"/>
      <c r="H1134" s="177"/>
      <c r="I1134" s="1"/>
      <c r="J1134" s="1"/>
      <c r="K1134" s="1"/>
      <c r="L1134" s="1"/>
      <c r="M1134" s="1"/>
      <c r="N1134" s="1"/>
      <c r="O1134" s="1"/>
      <c r="P1134" s="1"/>
      <c r="Q1134" s="1"/>
      <c r="R1134" s="1"/>
      <c r="S1134" s="1"/>
      <c r="T1134" s="1"/>
      <c r="U1134" s="1"/>
      <c r="V1134" s="1"/>
      <c r="W1134" s="1"/>
      <c r="X1134" s="1"/>
      <c r="Y1134" s="1"/>
      <c r="Z1134" s="1"/>
    </row>
    <row r="1135" spans="1:26">
      <c r="A1135" s="1"/>
      <c r="B1135" s="1"/>
      <c r="C1135" s="1"/>
      <c r="D1135" s="1"/>
      <c r="E1135" s="1"/>
      <c r="F1135" s="1"/>
      <c r="G1135" s="1"/>
      <c r="H1135" s="177"/>
      <c r="I1135" s="1"/>
      <c r="J1135" s="1"/>
      <c r="K1135" s="1"/>
      <c r="L1135" s="1"/>
      <c r="M1135" s="1"/>
      <c r="N1135" s="1"/>
      <c r="O1135" s="1"/>
      <c r="P1135" s="1"/>
      <c r="Q1135" s="1"/>
      <c r="R1135" s="1"/>
      <c r="S1135" s="1"/>
      <c r="T1135" s="1"/>
      <c r="U1135" s="1"/>
      <c r="V1135" s="1"/>
      <c r="W1135" s="1"/>
      <c r="X1135" s="1"/>
      <c r="Y1135" s="1"/>
      <c r="Z1135" s="1"/>
    </row>
    <row r="1136" spans="1:26">
      <c r="A1136" s="162" t="s">
        <v>2076</v>
      </c>
      <c r="B1136" s="163" t="s">
        <v>164</v>
      </c>
      <c r="C1136" s="146"/>
      <c r="D1136" s="68"/>
      <c r="E1136" s="148"/>
      <c r="F1136" s="148"/>
      <c r="G1136" s="68"/>
      <c r="H1136" s="254"/>
      <c r="I1136" s="67"/>
      <c r="J1136" s="68"/>
      <c r="K1136" s="147"/>
      <c r="L1136" s="148"/>
      <c r="M1136" s="1"/>
      <c r="N1136" s="1"/>
      <c r="O1136" s="1"/>
      <c r="P1136" s="1"/>
      <c r="Q1136" s="1"/>
      <c r="R1136" s="1"/>
      <c r="S1136" s="1"/>
      <c r="T1136" s="1"/>
      <c r="U1136" s="1"/>
      <c r="V1136" s="1"/>
      <c r="W1136" s="1"/>
      <c r="X1136" s="1"/>
      <c r="Y1136" s="1"/>
      <c r="Z1136" s="1"/>
    </row>
    <row r="1137" spans="1:26">
      <c r="A1137" s="1"/>
      <c r="B1137" s="1"/>
      <c r="C1137" s="1"/>
      <c r="D1137" s="1"/>
      <c r="E1137" s="1"/>
      <c r="F1137" s="1"/>
      <c r="G1137" s="1"/>
      <c r="H1137" s="177"/>
      <c r="I1137" s="1"/>
      <c r="J1137" s="1"/>
      <c r="K1137" s="1"/>
      <c r="L1137" s="1"/>
      <c r="M1137" s="1"/>
      <c r="N1137" s="1"/>
      <c r="O1137" s="1"/>
      <c r="P1137" s="1"/>
      <c r="Q1137" s="1"/>
      <c r="R1137" s="1"/>
      <c r="S1137" s="1"/>
      <c r="T1137" s="1"/>
      <c r="U1137" s="1"/>
      <c r="V1137" s="1"/>
      <c r="W1137" s="1"/>
      <c r="X1137" s="1"/>
      <c r="Y1137" s="1"/>
      <c r="Z1137" s="1"/>
    </row>
    <row r="1138" spans="1:26">
      <c r="A1138" s="104" t="s">
        <v>90</v>
      </c>
      <c r="B1138" s="270" t="s">
        <v>2077</v>
      </c>
      <c r="C1138" s="263" t="s">
        <v>85</v>
      </c>
      <c r="D1138" s="422" t="str">
        <f>IF(COUNTIF(D1141:D1148, "Failed") &gt; 0, "Failed", IF(COUNTA(D1141:D1148) = 0, "Not Tested", "Success"))</f>
        <v>Not Tested</v>
      </c>
      <c r="E1138" s="412"/>
      <c r="F1138" s="272" t="s">
        <v>86</v>
      </c>
      <c r="G1138" s="401" t="str">
        <f>IF(COUNTIF(G1141:G1148, "Failed") &gt; 0, "Failed", IF(COUNTIF(G1141:G1148, "Need Testing") &gt; 0, "Need Testing", IF(COUNTA(G1141:G1148) = 0, "Not Tested", "Success")))</f>
        <v>Success</v>
      </c>
      <c r="H1138" s="402"/>
      <c r="I1138" s="263" t="s">
        <v>87</v>
      </c>
      <c r="J1138" s="422" t="str">
        <f>IF(COUNTIF(J1141:J1148, "Failed") &gt; 0, "Failed", IF(COUNTIF(J1141:J1148, "Need Testing") &gt; 0, "Need Testing", IF(COUNTA(J1141:J1148) = 0, "Not Tested", "Success")))</f>
        <v>Not Tested</v>
      </c>
      <c r="K1138" s="412"/>
      <c r="L1138" s="275"/>
      <c r="M1138" s="258"/>
      <c r="N1138" s="258"/>
      <c r="O1138" s="258"/>
      <c r="P1138" s="258"/>
      <c r="Q1138" s="258"/>
      <c r="R1138" s="258"/>
      <c r="S1138" s="258"/>
      <c r="T1138" s="258"/>
      <c r="U1138" s="258"/>
      <c r="V1138" s="258"/>
      <c r="W1138" s="258"/>
      <c r="X1138" s="258"/>
      <c r="Y1138" s="258"/>
      <c r="Z1138" s="258"/>
    </row>
    <row r="1139" spans="1:26">
      <c r="A1139" s="416" t="s">
        <v>92</v>
      </c>
      <c r="B1139" s="417" t="s">
        <v>93</v>
      </c>
      <c r="C1139" s="417" t="s">
        <v>94</v>
      </c>
      <c r="D1139" s="418" t="s">
        <v>95</v>
      </c>
      <c r="E1139" s="411"/>
      <c r="F1139" s="412"/>
      <c r="G1139" s="418" t="s">
        <v>96</v>
      </c>
      <c r="H1139" s="411"/>
      <c r="I1139" s="412"/>
      <c r="J1139" s="418" t="s">
        <v>97</v>
      </c>
      <c r="K1139" s="411"/>
      <c r="L1139" s="412"/>
      <c r="M1139" s="258"/>
      <c r="N1139" s="258"/>
      <c r="O1139" s="258"/>
      <c r="P1139" s="258"/>
      <c r="Q1139" s="258"/>
      <c r="R1139" s="258"/>
      <c r="S1139" s="258"/>
      <c r="T1139" s="258"/>
      <c r="U1139" s="258"/>
      <c r="V1139" s="258"/>
      <c r="W1139" s="258"/>
      <c r="X1139" s="258"/>
      <c r="Y1139" s="258"/>
      <c r="Z1139" s="258"/>
    </row>
    <row r="1140" spans="1:26">
      <c r="A1140" s="399"/>
      <c r="B1140" s="412"/>
      <c r="C1140" s="412"/>
      <c r="D1140" s="202" t="s">
        <v>98</v>
      </c>
      <c r="E1140" s="203" t="s">
        <v>99</v>
      </c>
      <c r="F1140" s="203" t="s">
        <v>100</v>
      </c>
      <c r="G1140" s="202" t="s">
        <v>98</v>
      </c>
      <c r="H1140" s="120" t="s">
        <v>99</v>
      </c>
      <c r="I1140" s="204" t="s">
        <v>100</v>
      </c>
      <c r="J1140" s="202" t="s">
        <v>98</v>
      </c>
      <c r="K1140" s="203" t="s">
        <v>99</v>
      </c>
      <c r="L1140" s="203" t="s">
        <v>100</v>
      </c>
      <c r="M1140" s="258"/>
      <c r="N1140" s="258"/>
      <c r="O1140" s="258"/>
      <c r="P1140" s="258"/>
      <c r="Q1140" s="258"/>
      <c r="R1140" s="258"/>
      <c r="S1140" s="258"/>
      <c r="T1140" s="258"/>
      <c r="U1140" s="258"/>
      <c r="V1140" s="258"/>
      <c r="W1140" s="258"/>
      <c r="X1140" s="258"/>
      <c r="Y1140" s="258"/>
      <c r="Z1140" s="258"/>
    </row>
    <row r="1141" spans="1:26" ht="30">
      <c r="A1141" s="173">
        <v>1</v>
      </c>
      <c r="B1141" s="174" t="s">
        <v>2078</v>
      </c>
      <c r="C1141" s="276" t="s">
        <v>2079</v>
      </c>
      <c r="D1141" s="241"/>
      <c r="E1141" s="242"/>
      <c r="F1141" s="242"/>
      <c r="G1141" s="82" t="s">
        <v>79</v>
      </c>
      <c r="H1141" s="271" t="s">
        <v>2080</v>
      </c>
      <c r="I1141" s="243"/>
      <c r="J1141" s="241"/>
      <c r="K1141" s="242"/>
      <c r="L1141" s="242"/>
      <c r="M1141" s="258"/>
      <c r="N1141" s="258"/>
      <c r="O1141" s="258"/>
      <c r="P1141" s="258"/>
      <c r="Q1141" s="258"/>
      <c r="R1141" s="258"/>
      <c r="S1141" s="258"/>
      <c r="T1141" s="258"/>
      <c r="U1141" s="258"/>
      <c r="V1141" s="258"/>
      <c r="W1141" s="258"/>
      <c r="X1141" s="258"/>
      <c r="Y1141" s="258"/>
      <c r="Z1141" s="258"/>
    </row>
    <row r="1142" spans="1:26" ht="30">
      <c r="A1142" s="173">
        <v>2</v>
      </c>
      <c r="B1142" s="174" t="s">
        <v>2081</v>
      </c>
      <c r="C1142" s="176" t="s">
        <v>2082</v>
      </c>
      <c r="D1142" s="241"/>
      <c r="E1142" s="242"/>
      <c r="F1142" s="242"/>
      <c r="G1142" s="82" t="s">
        <v>79</v>
      </c>
      <c r="H1142" s="271" t="s">
        <v>2080</v>
      </c>
      <c r="I1142" s="243"/>
      <c r="J1142" s="241"/>
      <c r="K1142" s="242"/>
      <c r="L1142" s="242"/>
      <c r="M1142" s="258"/>
      <c r="N1142" s="258"/>
      <c r="O1142" s="258"/>
      <c r="P1142" s="258"/>
      <c r="Q1142" s="258"/>
      <c r="R1142" s="258"/>
      <c r="S1142" s="258"/>
      <c r="T1142" s="258"/>
      <c r="U1142" s="258"/>
      <c r="V1142" s="258"/>
      <c r="W1142" s="258"/>
      <c r="X1142" s="258"/>
      <c r="Y1142" s="258"/>
      <c r="Z1142" s="258"/>
    </row>
    <row r="1143" spans="1:26" ht="30">
      <c r="A1143" s="173">
        <v>3</v>
      </c>
      <c r="B1143" s="174" t="s">
        <v>2083</v>
      </c>
      <c r="C1143" s="176" t="s">
        <v>2084</v>
      </c>
      <c r="D1143" s="241"/>
      <c r="E1143" s="242"/>
      <c r="F1143" s="242"/>
      <c r="G1143" s="82" t="s">
        <v>79</v>
      </c>
      <c r="H1143" s="271" t="s">
        <v>2080</v>
      </c>
      <c r="I1143" s="243"/>
      <c r="J1143" s="241"/>
      <c r="K1143" s="242"/>
      <c r="L1143" s="242"/>
      <c r="M1143" s="258"/>
      <c r="N1143" s="258"/>
      <c r="O1143" s="258"/>
      <c r="P1143" s="258"/>
      <c r="Q1143" s="258"/>
      <c r="R1143" s="258"/>
      <c r="S1143" s="258"/>
      <c r="T1143" s="258"/>
      <c r="U1143" s="258"/>
      <c r="V1143" s="258"/>
      <c r="W1143" s="258"/>
      <c r="X1143" s="258"/>
      <c r="Y1143" s="258"/>
      <c r="Z1143" s="258"/>
    </row>
    <row r="1144" spans="1:26" ht="30">
      <c r="A1144" s="173">
        <v>4</v>
      </c>
      <c r="B1144" s="174" t="s">
        <v>1254</v>
      </c>
      <c r="C1144" s="276" t="s">
        <v>2085</v>
      </c>
      <c r="D1144" s="241"/>
      <c r="E1144" s="242"/>
      <c r="F1144" s="242"/>
      <c r="G1144" s="82" t="s">
        <v>79</v>
      </c>
      <c r="H1144" s="271" t="s">
        <v>2080</v>
      </c>
      <c r="I1144" s="243"/>
      <c r="J1144" s="241"/>
      <c r="K1144" s="242"/>
      <c r="L1144" s="242"/>
      <c r="M1144" s="258"/>
      <c r="N1144" s="258"/>
      <c r="O1144" s="258"/>
      <c r="P1144" s="258"/>
      <c r="Q1144" s="258"/>
      <c r="R1144" s="258"/>
      <c r="S1144" s="258"/>
      <c r="T1144" s="258"/>
      <c r="U1144" s="258"/>
      <c r="V1144" s="258"/>
      <c r="W1144" s="258"/>
      <c r="X1144" s="258"/>
      <c r="Y1144" s="258"/>
      <c r="Z1144" s="258"/>
    </row>
    <row r="1145" spans="1:26">
      <c r="A1145" s="173">
        <v>5</v>
      </c>
      <c r="B1145" s="174" t="s">
        <v>2086</v>
      </c>
      <c r="C1145" s="176" t="s">
        <v>2087</v>
      </c>
      <c r="D1145" s="241"/>
      <c r="E1145" s="242"/>
      <c r="F1145" s="242"/>
      <c r="G1145" s="82" t="s">
        <v>79</v>
      </c>
      <c r="H1145" s="271" t="s">
        <v>2080</v>
      </c>
      <c r="I1145" s="243"/>
      <c r="J1145" s="241"/>
      <c r="K1145" s="242"/>
      <c r="L1145" s="242"/>
      <c r="M1145" s="258"/>
      <c r="N1145" s="258"/>
      <c r="O1145" s="258"/>
      <c r="P1145" s="258"/>
      <c r="Q1145" s="258"/>
      <c r="R1145" s="258"/>
      <c r="S1145" s="258"/>
      <c r="T1145" s="258"/>
      <c r="U1145" s="258"/>
      <c r="V1145" s="258"/>
      <c r="W1145" s="258"/>
      <c r="X1145" s="258"/>
      <c r="Y1145" s="258"/>
      <c r="Z1145" s="258"/>
    </row>
    <row r="1146" spans="1:26">
      <c r="A1146" s="173">
        <v>6</v>
      </c>
      <c r="B1146" s="174" t="s">
        <v>2088</v>
      </c>
      <c r="C1146" s="176" t="s">
        <v>2087</v>
      </c>
      <c r="D1146" s="241"/>
      <c r="E1146" s="242"/>
      <c r="F1146" s="242"/>
      <c r="G1146" s="82" t="s">
        <v>79</v>
      </c>
      <c r="H1146" s="271" t="s">
        <v>2080</v>
      </c>
      <c r="I1146" s="243"/>
      <c r="J1146" s="241"/>
      <c r="K1146" s="242"/>
      <c r="L1146" s="242"/>
      <c r="M1146" s="258"/>
      <c r="N1146" s="258"/>
      <c r="O1146" s="258"/>
      <c r="P1146" s="258"/>
      <c r="Q1146" s="258"/>
      <c r="R1146" s="258"/>
      <c r="S1146" s="258"/>
      <c r="T1146" s="258"/>
      <c r="U1146" s="258"/>
      <c r="V1146" s="258"/>
      <c r="W1146" s="258"/>
      <c r="X1146" s="258"/>
      <c r="Y1146" s="258"/>
      <c r="Z1146" s="258"/>
    </row>
    <row r="1147" spans="1:26">
      <c r="A1147" s="173">
        <v>7</v>
      </c>
      <c r="B1147" s="174" t="s">
        <v>2089</v>
      </c>
      <c r="C1147" s="176" t="s">
        <v>2087</v>
      </c>
      <c r="D1147" s="241"/>
      <c r="E1147" s="242"/>
      <c r="F1147" s="242"/>
      <c r="G1147" s="82" t="s">
        <v>79</v>
      </c>
      <c r="H1147" s="271" t="s">
        <v>2080</v>
      </c>
      <c r="I1147" s="243"/>
      <c r="J1147" s="241"/>
      <c r="K1147" s="242"/>
      <c r="L1147" s="242"/>
      <c r="M1147" s="258"/>
      <c r="N1147" s="258"/>
      <c r="O1147" s="258"/>
      <c r="P1147" s="258"/>
      <c r="Q1147" s="258"/>
      <c r="R1147" s="258"/>
      <c r="S1147" s="258"/>
      <c r="T1147" s="258"/>
      <c r="U1147" s="258"/>
      <c r="V1147" s="258"/>
      <c r="W1147" s="258"/>
      <c r="X1147" s="258"/>
      <c r="Y1147" s="258"/>
      <c r="Z1147" s="258"/>
    </row>
    <row r="1148" spans="1:26" ht="30">
      <c r="A1148" s="173">
        <v>8</v>
      </c>
      <c r="B1148" s="174" t="s">
        <v>583</v>
      </c>
      <c r="C1148" s="176" t="s">
        <v>2090</v>
      </c>
      <c r="D1148" s="241"/>
      <c r="E1148" s="242"/>
      <c r="F1148" s="242"/>
      <c r="G1148" s="82" t="s">
        <v>79</v>
      </c>
      <c r="H1148" s="271" t="s">
        <v>2080</v>
      </c>
      <c r="I1148" s="243"/>
      <c r="J1148" s="241"/>
      <c r="K1148" s="242"/>
      <c r="L1148" s="242"/>
      <c r="M1148" s="258"/>
      <c r="N1148" s="258"/>
      <c r="O1148" s="258"/>
      <c r="P1148" s="258"/>
      <c r="Q1148" s="258"/>
      <c r="R1148" s="258"/>
      <c r="S1148" s="258"/>
      <c r="T1148" s="258"/>
      <c r="U1148" s="258"/>
      <c r="V1148" s="258"/>
      <c r="W1148" s="258"/>
      <c r="X1148" s="258"/>
      <c r="Y1148" s="258"/>
      <c r="Z1148" s="258"/>
    </row>
    <row r="1149" spans="1:26">
      <c r="A1149" s="1"/>
      <c r="B1149" s="1"/>
      <c r="C1149" s="1"/>
      <c r="D1149" s="1"/>
      <c r="E1149" s="1"/>
      <c r="F1149" s="1"/>
      <c r="G1149" s="1"/>
      <c r="H1149" s="177"/>
      <c r="I1149" s="1"/>
      <c r="J1149" s="1"/>
      <c r="K1149" s="1"/>
      <c r="L1149" s="1"/>
      <c r="M1149" s="1"/>
      <c r="N1149" s="1"/>
      <c r="O1149" s="1"/>
      <c r="P1149" s="1"/>
      <c r="Q1149" s="1"/>
      <c r="R1149" s="1"/>
      <c r="S1149" s="1"/>
      <c r="T1149" s="1"/>
      <c r="U1149" s="1"/>
      <c r="V1149" s="1"/>
      <c r="W1149" s="1"/>
      <c r="X1149" s="1"/>
      <c r="Y1149" s="1"/>
      <c r="Z1149" s="1"/>
    </row>
    <row r="1150" spans="1:26">
      <c r="A1150" s="104" t="s">
        <v>119</v>
      </c>
      <c r="B1150" s="270" t="s">
        <v>2091</v>
      </c>
      <c r="C1150" s="263" t="s">
        <v>85</v>
      </c>
      <c r="D1150" s="422" t="str">
        <f>IF(COUNTIF(E1153:E1162, "Failed") &gt; 0, "Failed", IF(COUNTA(E1153:E1162) = 0, "Not Tested", "Success"))</f>
        <v>Not Tested</v>
      </c>
      <c r="E1150" s="412"/>
      <c r="F1150" s="272" t="s">
        <v>86</v>
      </c>
      <c r="G1150" s="401" t="str">
        <f>IF(COUNTIF(G1153:G1162, "Failed") &gt; 0, "Failed", IF(COUNTIF(G1153:G1162, "Need Testing") &gt; 0, "Need Testing", IF(COUNTA(G1153:G1162) = 0, "Not Tested", "Success")))</f>
        <v>Success</v>
      </c>
      <c r="H1150" s="402"/>
      <c r="I1150" s="263" t="s">
        <v>87</v>
      </c>
      <c r="J1150" s="422" t="str">
        <f>IF(COUNTIF(K1153:K1155, "Failed") &gt; 0, "Failed", IF(COUNTIF(K1153:K1155, "Need Testing") &gt; 0, "Need Testing", IF(COUNTA(K1153:K1155) = 0, "Not Tested", "Success")))</f>
        <v>Not Tested</v>
      </c>
      <c r="K1150" s="412"/>
      <c r="L1150" s="275"/>
      <c r="M1150" s="258"/>
      <c r="N1150" s="258"/>
      <c r="O1150" s="258"/>
      <c r="P1150" s="258"/>
      <c r="Q1150" s="258"/>
      <c r="R1150" s="258"/>
      <c r="S1150" s="258"/>
      <c r="T1150" s="258"/>
      <c r="U1150" s="258"/>
      <c r="V1150" s="258"/>
      <c r="W1150" s="258"/>
      <c r="X1150" s="258"/>
      <c r="Y1150" s="258"/>
      <c r="Z1150" s="258"/>
    </row>
    <row r="1151" spans="1:26">
      <c r="A1151" s="416" t="s">
        <v>92</v>
      </c>
      <c r="B1151" s="417" t="s">
        <v>93</v>
      </c>
      <c r="C1151" s="417" t="s">
        <v>94</v>
      </c>
      <c r="D1151" s="418" t="s">
        <v>95</v>
      </c>
      <c r="E1151" s="411"/>
      <c r="F1151" s="412"/>
      <c r="G1151" s="418" t="s">
        <v>96</v>
      </c>
      <c r="H1151" s="411"/>
      <c r="I1151" s="412"/>
      <c r="J1151" s="418" t="s">
        <v>97</v>
      </c>
      <c r="K1151" s="411"/>
      <c r="L1151" s="412"/>
      <c r="M1151" s="258"/>
      <c r="N1151" s="258"/>
      <c r="O1151" s="258"/>
      <c r="P1151" s="258"/>
      <c r="Q1151" s="258"/>
      <c r="R1151" s="258"/>
      <c r="S1151" s="258"/>
      <c r="T1151" s="258"/>
      <c r="U1151" s="258"/>
      <c r="V1151" s="258"/>
      <c r="W1151" s="258"/>
      <c r="X1151" s="258"/>
      <c r="Y1151" s="258"/>
      <c r="Z1151" s="258"/>
    </row>
    <row r="1152" spans="1:26">
      <c r="A1152" s="399"/>
      <c r="B1152" s="412"/>
      <c r="C1152" s="412"/>
      <c r="D1152" s="202" t="s">
        <v>98</v>
      </c>
      <c r="E1152" s="203" t="s">
        <v>99</v>
      </c>
      <c r="F1152" s="203" t="s">
        <v>100</v>
      </c>
      <c r="G1152" s="202" t="s">
        <v>98</v>
      </c>
      <c r="H1152" s="120" t="s">
        <v>99</v>
      </c>
      <c r="I1152" s="204" t="s">
        <v>100</v>
      </c>
      <c r="J1152" s="202" t="s">
        <v>98</v>
      </c>
      <c r="K1152" s="203" t="s">
        <v>99</v>
      </c>
      <c r="L1152" s="203" t="s">
        <v>100</v>
      </c>
      <c r="M1152" s="258"/>
      <c r="N1152" s="258"/>
      <c r="O1152" s="258"/>
      <c r="P1152" s="258"/>
      <c r="Q1152" s="258"/>
      <c r="R1152" s="258"/>
      <c r="S1152" s="258"/>
      <c r="T1152" s="258"/>
      <c r="U1152" s="258"/>
      <c r="V1152" s="258"/>
      <c r="W1152" s="258"/>
      <c r="X1152" s="258"/>
      <c r="Y1152" s="258"/>
      <c r="Z1152" s="258"/>
    </row>
    <row r="1153" spans="1:26" ht="30">
      <c r="A1153" s="173">
        <v>1</v>
      </c>
      <c r="B1153" s="174" t="s">
        <v>2078</v>
      </c>
      <c r="C1153" s="276" t="s">
        <v>2079</v>
      </c>
      <c r="D1153" s="241"/>
      <c r="E1153" s="242"/>
      <c r="F1153" s="242"/>
      <c r="G1153" s="82" t="s">
        <v>79</v>
      </c>
      <c r="H1153" s="271" t="s">
        <v>2080</v>
      </c>
      <c r="I1153" s="243"/>
      <c r="J1153" s="241"/>
      <c r="K1153" s="242"/>
      <c r="L1153" s="242"/>
      <c r="M1153" s="258"/>
      <c r="N1153" s="258"/>
      <c r="O1153" s="258"/>
      <c r="P1153" s="258"/>
      <c r="Q1153" s="258"/>
      <c r="R1153" s="258"/>
      <c r="S1153" s="258"/>
      <c r="T1153" s="258"/>
      <c r="U1153" s="258"/>
      <c r="V1153" s="258"/>
      <c r="W1153" s="258"/>
      <c r="X1153" s="258"/>
      <c r="Y1153" s="258"/>
      <c r="Z1153" s="258"/>
    </row>
    <row r="1154" spans="1:26" ht="30">
      <c r="A1154" s="173">
        <v>2</v>
      </c>
      <c r="B1154" s="174" t="s">
        <v>2081</v>
      </c>
      <c r="C1154" s="176" t="s">
        <v>2082</v>
      </c>
      <c r="D1154" s="241"/>
      <c r="E1154" s="242"/>
      <c r="F1154" s="242"/>
      <c r="G1154" s="82" t="s">
        <v>79</v>
      </c>
      <c r="H1154" s="271" t="s">
        <v>2080</v>
      </c>
      <c r="I1154" s="243"/>
      <c r="J1154" s="241"/>
      <c r="K1154" s="242"/>
      <c r="L1154" s="242"/>
      <c r="M1154" s="258"/>
      <c r="N1154" s="258"/>
      <c r="O1154" s="258"/>
      <c r="P1154" s="258"/>
      <c r="Q1154" s="258"/>
      <c r="R1154" s="258"/>
      <c r="S1154" s="258"/>
      <c r="T1154" s="258"/>
      <c r="U1154" s="258"/>
      <c r="V1154" s="258"/>
      <c r="W1154" s="258"/>
      <c r="X1154" s="258"/>
      <c r="Y1154" s="258"/>
      <c r="Z1154" s="258"/>
    </row>
    <row r="1155" spans="1:26" ht="30">
      <c r="A1155" s="173">
        <v>3</v>
      </c>
      <c r="B1155" s="174" t="s">
        <v>2092</v>
      </c>
      <c r="C1155" s="176" t="s">
        <v>2093</v>
      </c>
      <c r="D1155" s="241"/>
      <c r="E1155" s="242"/>
      <c r="F1155" s="242"/>
      <c r="G1155" s="82" t="s">
        <v>79</v>
      </c>
      <c r="H1155" s="271" t="s">
        <v>2080</v>
      </c>
      <c r="I1155" s="243"/>
      <c r="J1155" s="241"/>
      <c r="K1155" s="242"/>
      <c r="L1155" s="242"/>
      <c r="M1155" s="258"/>
      <c r="N1155" s="258"/>
      <c r="O1155" s="258"/>
      <c r="P1155" s="258"/>
      <c r="Q1155" s="258"/>
      <c r="R1155" s="258"/>
      <c r="S1155" s="258"/>
      <c r="T1155" s="258"/>
      <c r="U1155" s="258"/>
      <c r="V1155" s="258"/>
      <c r="W1155" s="258"/>
      <c r="X1155" s="258"/>
      <c r="Y1155" s="258"/>
      <c r="Z1155" s="258"/>
    </row>
    <row r="1156" spans="1:26" ht="30">
      <c r="A1156" s="173">
        <v>4</v>
      </c>
      <c r="B1156" s="174" t="s">
        <v>1254</v>
      </c>
      <c r="C1156" s="276" t="s">
        <v>2085</v>
      </c>
      <c r="D1156" s="241"/>
      <c r="E1156" s="242"/>
      <c r="F1156" s="242"/>
      <c r="G1156" s="82" t="s">
        <v>79</v>
      </c>
      <c r="H1156" s="271" t="s">
        <v>2080</v>
      </c>
      <c r="I1156" s="243"/>
      <c r="J1156" s="241"/>
      <c r="K1156" s="242"/>
      <c r="L1156" s="242"/>
      <c r="M1156" s="258"/>
      <c r="N1156" s="258"/>
      <c r="O1156" s="258"/>
      <c r="P1156" s="258"/>
      <c r="Q1156" s="258"/>
      <c r="R1156" s="258"/>
      <c r="S1156" s="258"/>
      <c r="T1156" s="258"/>
      <c r="U1156" s="258"/>
      <c r="V1156" s="258"/>
      <c r="W1156" s="258"/>
      <c r="X1156" s="258"/>
      <c r="Y1156" s="258"/>
      <c r="Z1156" s="258"/>
    </row>
    <row r="1157" spans="1:26" ht="30">
      <c r="A1157" s="173">
        <v>5</v>
      </c>
      <c r="B1157" s="174" t="s">
        <v>2094</v>
      </c>
      <c r="C1157" s="176" t="s">
        <v>2095</v>
      </c>
      <c r="D1157" s="241"/>
      <c r="E1157" s="242"/>
      <c r="F1157" s="242"/>
      <c r="G1157" s="82" t="s">
        <v>79</v>
      </c>
      <c r="H1157" s="271" t="s">
        <v>2080</v>
      </c>
      <c r="I1157" s="243"/>
      <c r="J1157" s="241"/>
      <c r="K1157" s="242"/>
      <c r="L1157" s="242"/>
      <c r="M1157" s="258"/>
      <c r="N1157" s="258"/>
      <c r="O1157" s="258"/>
      <c r="P1157" s="258"/>
      <c r="Q1157" s="258"/>
      <c r="R1157" s="258"/>
      <c r="S1157" s="258"/>
      <c r="T1157" s="258"/>
      <c r="U1157" s="258"/>
      <c r="V1157" s="258"/>
      <c r="W1157" s="258"/>
      <c r="X1157" s="258"/>
      <c r="Y1157" s="258"/>
      <c r="Z1157" s="258"/>
    </row>
    <row r="1158" spans="1:26">
      <c r="A1158" s="173">
        <v>6</v>
      </c>
      <c r="B1158" s="174" t="s">
        <v>2096</v>
      </c>
      <c r="C1158" s="176" t="s">
        <v>2087</v>
      </c>
      <c r="D1158" s="241"/>
      <c r="E1158" s="242"/>
      <c r="F1158" s="242"/>
      <c r="G1158" s="82" t="s">
        <v>79</v>
      </c>
      <c r="H1158" s="271" t="s">
        <v>2080</v>
      </c>
      <c r="I1158" s="243"/>
      <c r="J1158" s="241"/>
      <c r="K1158" s="242"/>
      <c r="L1158" s="242"/>
      <c r="M1158" s="258"/>
      <c r="N1158" s="258"/>
      <c r="O1158" s="258"/>
      <c r="P1158" s="258"/>
      <c r="Q1158" s="258"/>
      <c r="R1158" s="258"/>
      <c r="S1158" s="258"/>
      <c r="T1158" s="258"/>
      <c r="U1158" s="258"/>
      <c r="V1158" s="258"/>
      <c r="W1158" s="258"/>
      <c r="X1158" s="258"/>
      <c r="Y1158" s="258"/>
      <c r="Z1158" s="258"/>
    </row>
    <row r="1159" spans="1:26">
      <c r="A1159" s="173">
        <v>7</v>
      </c>
      <c r="B1159" s="174" t="s">
        <v>2097</v>
      </c>
      <c r="C1159" s="176" t="s">
        <v>2087</v>
      </c>
      <c r="D1159" s="241"/>
      <c r="E1159" s="242"/>
      <c r="F1159" s="242"/>
      <c r="G1159" s="82" t="s">
        <v>79</v>
      </c>
      <c r="H1159" s="271" t="s">
        <v>2080</v>
      </c>
      <c r="I1159" s="243"/>
      <c r="J1159" s="241"/>
      <c r="K1159" s="242"/>
      <c r="L1159" s="242"/>
      <c r="M1159" s="258"/>
      <c r="N1159" s="258"/>
      <c r="O1159" s="258"/>
      <c r="P1159" s="258"/>
      <c r="Q1159" s="258"/>
      <c r="R1159" s="258"/>
      <c r="S1159" s="258"/>
      <c r="T1159" s="258"/>
      <c r="U1159" s="258"/>
      <c r="V1159" s="258"/>
      <c r="W1159" s="258"/>
      <c r="X1159" s="258"/>
      <c r="Y1159" s="258"/>
      <c r="Z1159" s="258"/>
    </row>
    <row r="1160" spans="1:26">
      <c r="A1160" s="173">
        <v>8</v>
      </c>
      <c r="B1160" s="174" t="s">
        <v>2098</v>
      </c>
      <c r="C1160" s="176" t="s">
        <v>2087</v>
      </c>
      <c r="D1160" s="241"/>
      <c r="E1160" s="242"/>
      <c r="F1160" s="242"/>
      <c r="G1160" s="82" t="s">
        <v>79</v>
      </c>
      <c r="H1160" s="271" t="s">
        <v>2080</v>
      </c>
      <c r="I1160" s="243"/>
      <c r="J1160" s="241"/>
      <c r="K1160" s="242"/>
      <c r="L1160" s="242"/>
      <c r="M1160" s="258"/>
      <c r="N1160" s="258"/>
      <c r="O1160" s="258"/>
      <c r="P1160" s="258"/>
      <c r="Q1160" s="258"/>
      <c r="R1160" s="258"/>
      <c r="S1160" s="258"/>
      <c r="T1160" s="258"/>
      <c r="U1160" s="258"/>
      <c r="V1160" s="258"/>
      <c r="W1160" s="258"/>
      <c r="X1160" s="258"/>
      <c r="Y1160" s="258"/>
      <c r="Z1160" s="258"/>
    </row>
    <row r="1161" spans="1:26">
      <c r="A1161" s="277">
        <v>9</v>
      </c>
      <c r="B1161" s="174" t="s">
        <v>2099</v>
      </c>
      <c r="C1161" s="176" t="s">
        <v>2087</v>
      </c>
      <c r="D1161" s="241"/>
      <c r="E1161" s="242"/>
      <c r="F1161" s="242"/>
      <c r="G1161" s="82" t="s">
        <v>79</v>
      </c>
      <c r="H1161" s="271" t="s">
        <v>2080</v>
      </c>
      <c r="I1161" s="243"/>
      <c r="J1161" s="241"/>
      <c r="K1161" s="242"/>
      <c r="L1161" s="242"/>
      <c r="M1161" s="258"/>
      <c r="N1161" s="258"/>
      <c r="O1161" s="258"/>
      <c r="P1161" s="258"/>
      <c r="Q1161" s="258"/>
      <c r="R1161" s="258"/>
      <c r="S1161" s="258"/>
      <c r="T1161" s="258"/>
      <c r="U1161" s="258"/>
      <c r="V1161" s="258"/>
      <c r="W1161" s="258"/>
      <c r="X1161" s="258"/>
      <c r="Y1161" s="258"/>
      <c r="Z1161" s="258"/>
    </row>
    <row r="1162" spans="1:26" ht="30">
      <c r="A1162" s="277">
        <v>10</v>
      </c>
      <c r="B1162" s="174" t="s">
        <v>583</v>
      </c>
      <c r="C1162" s="176" t="s">
        <v>2100</v>
      </c>
      <c r="D1162" s="241"/>
      <c r="E1162" s="242"/>
      <c r="F1162" s="242"/>
      <c r="G1162" s="82" t="s">
        <v>79</v>
      </c>
      <c r="H1162" s="271" t="s">
        <v>2080</v>
      </c>
      <c r="I1162" s="243"/>
      <c r="J1162" s="241"/>
      <c r="K1162" s="242"/>
      <c r="L1162" s="242"/>
      <c r="M1162" s="258"/>
      <c r="N1162" s="258"/>
      <c r="O1162" s="258"/>
      <c r="P1162" s="258"/>
      <c r="Q1162" s="258"/>
      <c r="R1162" s="258"/>
      <c r="S1162" s="258"/>
      <c r="T1162" s="258"/>
      <c r="U1162" s="258"/>
      <c r="V1162" s="258"/>
      <c r="W1162" s="258"/>
      <c r="X1162" s="258"/>
      <c r="Y1162" s="258"/>
      <c r="Z1162" s="258"/>
    </row>
    <row r="1163" spans="1:26">
      <c r="A1163" s="1"/>
      <c r="B1163" s="1"/>
      <c r="C1163" s="1"/>
      <c r="D1163" s="1"/>
      <c r="E1163" s="1"/>
      <c r="F1163" s="1"/>
      <c r="G1163" s="1"/>
      <c r="H1163" s="177"/>
      <c r="I1163" s="1"/>
      <c r="J1163" s="1"/>
      <c r="K1163" s="1"/>
      <c r="L1163" s="1"/>
      <c r="M1163" s="1"/>
      <c r="N1163" s="1"/>
      <c r="O1163" s="1"/>
      <c r="P1163" s="1"/>
      <c r="Q1163" s="1"/>
      <c r="R1163" s="1"/>
      <c r="S1163" s="1"/>
      <c r="T1163" s="1"/>
      <c r="U1163" s="1"/>
      <c r="V1163" s="1"/>
      <c r="W1163" s="1"/>
      <c r="X1163" s="1"/>
      <c r="Y1163" s="1"/>
      <c r="Z1163" s="1"/>
    </row>
    <row r="1164" spans="1:26">
      <c r="A1164" s="104" t="s">
        <v>134</v>
      </c>
      <c r="B1164" s="270" t="s">
        <v>2101</v>
      </c>
      <c r="C1164" s="263" t="s">
        <v>85</v>
      </c>
      <c r="D1164" s="422" t="str">
        <f>IF(COUNTIF(E1167:E1175, "Failed") &gt; 0, "Failed", IF(COUNTA(E1167:E1175) = 0, "Not Tested", "Success"))</f>
        <v>Not Tested</v>
      </c>
      <c r="E1164" s="412"/>
      <c r="F1164" s="272" t="s">
        <v>86</v>
      </c>
      <c r="G1164" s="401" t="str">
        <f>IF(COUNTIF(G1167:G1175, "Failed") &gt; 0, "Failed", IF(COUNTIF(G1167:G1175, "Need Testing") &gt; 0, "Need Testing", IF(COUNTA(G1167:G1175) = 0, "Not Tested", "Success")))</f>
        <v>Success</v>
      </c>
      <c r="H1164" s="402"/>
      <c r="I1164" s="263" t="s">
        <v>87</v>
      </c>
      <c r="J1164" s="422" t="str">
        <f>IF(COUNTIF(K1167:K1169, "Failed") &gt; 0, "Failed", IF(COUNTIF(K1167:K1169, "Need Testing") &gt; 0, "Need Testing", IF(COUNTA(K1167:K1169) = 0, "Not Tested", "Success")))</f>
        <v>Not Tested</v>
      </c>
      <c r="K1164" s="412"/>
      <c r="L1164" s="275"/>
      <c r="M1164" s="258"/>
      <c r="N1164" s="258"/>
      <c r="O1164" s="258"/>
      <c r="P1164" s="258"/>
      <c r="Q1164" s="258"/>
      <c r="R1164" s="258"/>
      <c r="S1164" s="258"/>
      <c r="T1164" s="258"/>
      <c r="U1164" s="258"/>
      <c r="V1164" s="258"/>
      <c r="W1164" s="258"/>
      <c r="X1164" s="258"/>
      <c r="Y1164" s="258"/>
      <c r="Z1164" s="258"/>
    </row>
    <row r="1165" spans="1:26">
      <c r="A1165" s="416" t="s">
        <v>92</v>
      </c>
      <c r="B1165" s="417" t="s">
        <v>93</v>
      </c>
      <c r="C1165" s="417" t="s">
        <v>94</v>
      </c>
      <c r="D1165" s="418" t="s">
        <v>95</v>
      </c>
      <c r="E1165" s="411"/>
      <c r="F1165" s="412"/>
      <c r="G1165" s="418" t="s">
        <v>96</v>
      </c>
      <c r="H1165" s="411"/>
      <c r="I1165" s="412"/>
      <c r="J1165" s="418" t="s">
        <v>97</v>
      </c>
      <c r="K1165" s="411"/>
      <c r="L1165" s="412"/>
      <c r="M1165" s="258"/>
      <c r="N1165" s="258"/>
      <c r="O1165" s="258"/>
      <c r="P1165" s="258"/>
      <c r="Q1165" s="258"/>
      <c r="R1165" s="258"/>
      <c r="S1165" s="258"/>
      <c r="T1165" s="258"/>
      <c r="U1165" s="258"/>
      <c r="V1165" s="258"/>
      <c r="W1165" s="258"/>
      <c r="X1165" s="258"/>
      <c r="Y1165" s="258"/>
      <c r="Z1165" s="258"/>
    </row>
    <row r="1166" spans="1:26">
      <c r="A1166" s="399"/>
      <c r="B1166" s="412"/>
      <c r="C1166" s="412"/>
      <c r="D1166" s="202" t="s">
        <v>98</v>
      </c>
      <c r="E1166" s="203" t="s">
        <v>99</v>
      </c>
      <c r="F1166" s="203" t="s">
        <v>100</v>
      </c>
      <c r="G1166" s="202" t="s">
        <v>98</v>
      </c>
      <c r="H1166" s="120" t="s">
        <v>99</v>
      </c>
      <c r="I1166" s="204" t="s">
        <v>100</v>
      </c>
      <c r="J1166" s="202" t="s">
        <v>98</v>
      </c>
      <c r="K1166" s="203" t="s">
        <v>99</v>
      </c>
      <c r="L1166" s="203" t="s">
        <v>100</v>
      </c>
      <c r="M1166" s="258"/>
      <c r="N1166" s="258"/>
      <c r="O1166" s="258"/>
      <c r="P1166" s="258"/>
      <c r="Q1166" s="258"/>
      <c r="R1166" s="258"/>
      <c r="S1166" s="258"/>
      <c r="T1166" s="258"/>
      <c r="U1166" s="258"/>
      <c r="V1166" s="258"/>
      <c r="W1166" s="258"/>
      <c r="X1166" s="258"/>
      <c r="Y1166" s="258"/>
      <c r="Z1166" s="258"/>
    </row>
    <row r="1167" spans="1:26" ht="30">
      <c r="A1167" s="173">
        <v>1</v>
      </c>
      <c r="B1167" s="174" t="s">
        <v>2078</v>
      </c>
      <c r="C1167" s="276" t="s">
        <v>2079</v>
      </c>
      <c r="D1167" s="241"/>
      <c r="E1167" s="242"/>
      <c r="F1167" s="242"/>
      <c r="G1167" s="82" t="s">
        <v>79</v>
      </c>
      <c r="H1167" s="271" t="s">
        <v>2080</v>
      </c>
      <c r="I1167" s="243"/>
      <c r="J1167" s="241"/>
      <c r="K1167" s="242"/>
      <c r="L1167" s="242"/>
      <c r="M1167" s="258"/>
      <c r="N1167" s="258"/>
      <c r="O1167" s="258"/>
      <c r="P1167" s="258"/>
      <c r="Q1167" s="258"/>
      <c r="R1167" s="258"/>
      <c r="S1167" s="258"/>
      <c r="T1167" s="258"/>
      <c r="U1167" s="258"/>
      <c r="V1167" s="258"/>
      <c r="W1167" s="258"/>
      <c r="X1167" s="258"/>
      <c r="Y1167" s="258"/>
      <c r="Z1167" s="258"/>
    </row>
    <row r="1168" spans="1:26" ht="30">
      <c r="A1168" s="173">
        <v>2</v>
      </c>
      <c r="B1168" s="174" t="s">
        <v>2081</v>
      </c>
      <c r="C1168" s="176" t="s">
        <v>2082</v>
      </c>
      <c r="D1168" s="241"/>
      <c r="E1168" s="242"/>
      <c r="F1168" s="242"/>
      <c r="G1168" s="82" t="s">
        <v>79</v>
      </c>
      <c r="H1168" s="271" t="s">
        <v>2080</v>
      </c>
      <c r="I1168" s="243"/>
      <c r="J1168" s="241"/>
      <c r="K1168" s="242"/>
      <c r="L1168" s="242"/>
      <c r="M1168" s="258"/>
      <c r="N1168" s="258"/>
      <c r="O1168" s="258"/>
      <c r="P1168" s="258"/>
      <c r="Q1168" s="258"/>
      <c r="R1168" s="258"/>
      <c r="S1168" s="258"/>
      <c r="T1168" s="258"/>
      <c r="U1168" s="258"/>
      <c r="V1168" s="258"/>
      <c r="W1168" s="258"/>
      <c r="X1168" s="258"/>
      <c r="Y1168" s="258"/>
      <c r="Z1168" s="258"/>
    </row>
    <row r="1169" spans="1:26" ht="30">
      <c r="A1169" s="173">
        <v>3</v>
      </c>
      <c r="B1169" s="174" t="s">
        <v>2102</v>
      </c>
      <c r="C1169" s="176" t="s">
        <v>2103</v>
      </c>
      <c r="D1169" s="241"/>
      <c r="E1169" s="242"/>
      <c r="F1169" s="242"/>
      <c r="G1169" s="82" t="s">
        <v>79</v>
      </c>
      <c r="H1169" s="271" t="s">
        <v>2080</v>
      </c>
      <c r="I1169" s="243"/>
      <c r="J1169" s="241"/>
      <c r="K1169" s="242"/>
      <c r="L1169" s="242"/>
      <c r="M1169" s="258"/>
      <c r="N1169" s="258"/>
      <c r="O1169" s="258"/>
      <c r="P1169" s="258"/>
      <c r="Q1169" s="258"/>
      <c r="R1169" s="258"/>
      <c r="S1169" s="258"/>
      <c r="T1169" s="258"/>
      <c r="U1169" s="258"/>
      <c r="V1169" s="258"/>
      <c r="W1169" s="258"/>
      <c r="X1169" s="258"/>
      <c r="Y1169" s="258"/>
      <c r="Z1169" s="258"/>
    </row>
    <row r="1170" spans="1:26" ht="30">
      <c r="A1170" s="173">
        <v>4</v>
      </c>
      <c r="B1170" s="174" t="s">
        <v>1254</v>
      </c>
      <c r="C1170" s="276" t="s">
        <v>2104</v>
      </c>
      <c r="D1170" s="241"/>
      <c r="E1170" s="242"/>
      <c r="F1170" s="242"/>
      <c r="G1170" s="82" t="s">
        <v>79</v>
      </c>
      <c r="H1170" s="271" t="s">
        <v>2080</v>
      </c>
      <c r="I1170" s="243"/>
      <c r="J1170" s="241"/>
      <c r="K1170" s="242"/>
      <c r="L1170" s="242"/>
      <c r="M1170" s="258"/>
      <c r="N1170" s="258"/>
      <c r="O1170" s="258"/>
      <c r="P1170" s="258"/>
      <c r="Q1170" s="258"/>
      <c r="R1170" s="258"/>
      <c r="S1170" s="258"/>
      <c r="T1170" s="258"/>
      <c r="U1170" s="258"/>
      <c r="V1170" s="258"/>
      <c r="W1170" s="258"/>
      <c r="X1170" s="258"/>
      <c r="Y1170" s="258"/>
      <c r="Z1170" s="258"/>
    </row>
    <row r="1171" spans="1:26">
      <c r="A1171" s="173">
        <v>5</v>
      </c>
      <c r="B1171" s="174" t="s">
        <v>2105</v>
      </c>
      <c r="C1171" s="176" t="s">
        <v>2095</v>
      </c>
      <c r="D1171" s="241"/>
      <c r="E1171" s="242"/>
      <c r="F1171" s="242"/>
      <c r="G1171" s="82" t="s">
        <v>79</v>
      </c>
      <c r="H1171" s="271" t="s">
        <v>2080</v>
      </c>
      <c r="I1171" s="243"/>
      <c r="J1171" s="241"/>
      <c r="K1171" s="242"/>
      <c r="L1171" s="242"/>
      <c r="M1171" s="258"/>
      <c r="N1171" s="258"/>
      <c r="O1171" s="258"/>
      <c r="P1171" s="258"/>
      <c r="Q1171" s="258"/>
      <c r="R1171" s="258"/>
      <c r="S1171" s="258"/>
      <c r="T1171" s="258"/>
      <c r="U1171" s="258"/>
      <c r="V1171" s="258"/>
      <c r="W1171" s="258"/>
      <c r="X1171" s="258"/>
      <c r="Y1171" s="258"/>
      <c r="Z1171" s="258"/>
    </row>
    <row r="1172" spans="1:26">
      <c r="A1172" s="173">
        <v>6</v>
      </c>
      <c r="B1172" s="174" t="s">
        <v>2106</v>
      </c>
      <c r="C1172" s="176" t="s">
        <v>2087</v>
      </c>
      <c r="D1172" s="241"/>
      <c r="E1172" s="242"/>
      <c r="F1172" s="242"/>
      <c r="G1172" s="82" t="s">
        <v>79</v>
      </c>
      <c r="H1172" s="271" t="s">
        <v>2080</v>
      </c>
      <c r="I1172" s="243"/>
      <c r="J1172" s="241"/>
      <c r="K1172" s="242"/>
      <c r="L1172" s="242"/>
      <c r="M1172" s="258"/>
      <c r="N1172" s="258"/>
      <c r="O1172" s="258"/>
      <c r="P1172" s="258"/>
      <c r="Q1172" s="258"/>
      <c r="R1172" s="258"/>
      <c r="S1172" s="258"/>
      <c r="T1172" s="258"/>
      <c r="U1172" s="258"/>
      <c r="V1172" s="258"/>
      <c r="W1172" s="258"/>
      <c r="X1172" s="258"/>
      <c r="Y1172" s="258"/>
      <c r="Z1172" s="258"/>
    </row>
    <row r="1173" spans="1:26">
      <c r="A1173" s="173">
        <v>7</v>
      </c>
      <c r="B1173" s="174" t="s">
        <v>2107</v>
      </c>
      <c r="C1173" s="176" t="s">
        <v>2087</v>
      </c>
      <c r="D1173" s="241"/>
      <c r="E1173" s="242"/>
      <c r="F1173" s="242"/>
      <c r="G1173" s="82" t="s">
        <v>79</v>
      </c>
      <c r="H1173" s="271" t="s">
        <v>2080</v>
      </c>
      <c r="I1173" s="243"/>
      <c r="J1173" s="241"/>
      <c r="K1173" s="242"/>
      <c r="L1173" s="242"/>
      <c r="M1173" s="258"/>
      <c r="N1173" s="258"/>
      <c r="O1173" s="258"/>
      <c r="P1173" s="258"/>
      <c r="Q1173" s="258"/>
      <c r="R1173" s="258"/>
      <c r="S1173" s="258"/>
      <c r="T1173" s="258"/>
      <c r="U1173" s="258"/>
      <c r="V1173" s="258"/>
      <c r="W1173" s="258"/>
      <c r="X1173" s="258"/>
      <c r="Y1173" s="258"/>
      <c r="Z1173" s="258"/>
    </row>
    <row r="1174" spans="1:26">
      <c r="A1174" s="173">
        <v>8</v>
      </c>
      <c r="B1174" s="174" t="s">
        <v>2098</v>
      </c>
      <c r="C1174" s="176" t="s">
        <v>2087</v>
      </c>
      <c r="D1174" s="241"/>
      <c r="E1174" s="242"/>
      <c r="F1174" s="242"/>
      <c r="G1174" s="82" t="s">
        <v>79</v>
      </c>
      <c r="H1174" s="271" t="s">
        <v>2080</v>
      </c>
      <c r="I1174" s="243"/>
      <c r="J1174" s="241"/>
      <c r="K1174" s="242"/>
      <c r="L1174" s="242"/>
      <c r="M1174" s="258"/>
      <c r="N1174" s="258"/>
      <c r="O1174" s="258"/>
      <c r="P1174" s="258"/>
      <c r="Q1174" s="258"/>
      <c r="R1174" s="258"/>
      <c r="S1174" s="258"/>
      <c r="T1174" s="258"/>
      <c r="U1174" s="258"/>
      <c r="V1174" s="258"/>
      <c r="W1174" s="258"/>
      <c r="X1174" s="258"/>
      <c r="Y1174" s="258"/>
      <c r="Z1174" s="258"/>
    </row>
    <row r="1175" spans="1:26" ht="30">
      <c r="A1175" s="173">
        <v>9</v>
      </c>
      <c r="B1175" s="174" t="s">
        <v>583</v>
      </c>
      <c r="C1175" s="176" t="s">
        <v>2108</v>
      </c>
      <c r="D1175" s="241"/>
      <c r="E1175" s="242"/>
      <c r="F1175" s="242"/>
      <c r="G1175" s="82" t="s">
        <v>79</v>
      </c>
      <c r="H1175" s="271" t="s">
        <v>2080</v>
      </c>
      <c r="I1175" s="243"/>
      <c r="J1175" s="241"/>
      <c r="K1175" s="242"/>
      <c r="L1175" s="242"/>
      <c r="M1175" s="258"/>
      <c r="N1175" s="258"/>
      <c r="O1175" s="258"/>
      <c r="P1175" s="258"/>
      <c r="Q1175" s="258"/>
      <c r="R1175" s="258"/>
      <c r="S1175" s="258"/>
      <c r="T1175" s="258"/>
      <c r="U1175" s="258"/>
      <c r="V1175" s="258"/>
      <c r="W1175" s="258"/>
      <c r="X1175" s="258"/>
      <c r="Y1175" s="258"/>
      <c r="Z1175" s="258"/>
    </row>
    <row r="1176" spans="1:26">
      <c r="A1176" s="1"/>
      <c r="B1176" s="1"/>
      <c r="C1176" s="1"/>
      <c r="D1176" s="1"/>
      <c r="E1176" s="1"/>
      <c r="F1176" s="1"/>
      <c r="G1176" s="1"/>
      <c r="H1176" s="177"/>
      <c r="I1176" s="1"/>
      <c r="J1176" s="1"/>
      <c r="K1176" s="1"/>
      <c r="L1176" s="1"/>
      <c r="M1176" s="1"/>
      <c r="N1176" s="1"/>
      <c r="O1176" s="1"/>
      <c r="P1176" s="1"/>
      <c r="Q1176" s="1"/>
      <c r="R1176" s="1"/>
      <c r="S1176" s="1"/>
      <c r="T1176" s="1"/>
      <c r="U1176" s="1"/>
      <c r="V1176" s="1"/>
      <c r="W1176" s="1"/>
      <c r="X1176" s="1"/>
      <c r="Y1176" s="1"/>
      <c r="Z1176" s="1"/>
    </row>
    <row r="1177" spans="1:26">
      <c r="A1177" s="104" t="s">
        <v>139</v>
      </c>
      <c r="B1177" s="270" t="s">
        <v>2109</v>
      </c>
      <c r="C1177" s="263" t="s">
        <v>85</v>
      </c>
      <c r="D1177" s="422" t="str">
        <f>IF(COUNTIF(E1180:E1185, "Failed") &gt; 0, "Failed", IF(COUNTA(E1180:E1185) = 0, "Not Tested", "Success"))</f>
        <v>Not Tested</v>
      </c>
      <c r="E1177" s="412"/>
      <c r="F1177" s="272" t="s">
        <v>86</v>
      </c>
      <c r="G1177" s="401" t="str">
        <f>IF(COUNTIF(G1180:G1185, "Failed") &gt; 0, "Failed", IF(COUNTIF(G1180:G1185, "Need Testing") &gt; 0, "Need Testing", IF(COUNTA(G1180:G1185) = 0, "Not Tested", "Success")))</f>
        <v>Success</v>
      </c>
      <c r="H1177" s="402"/>
      <c r="I1177" s="263" t="s">
        <v>87</v>
      </c>
      <c r="J1177" s="422" t="str">
        <f>IF(COUNTIF(K1180:K1182, "Failed") &gt; 0, "Failed", IF(COUNTIF(K1180:K1182, "Need Testing") &gt; 0, "Need Testing", IF(COUNTA(K1180:K1182) = 0, "Not Tested", "Success")))</f>
        <v>Not Tested</v>
      </c>
      <c r="K1177" s="412"/>
      <c r="L1177" s="275"/>
      <c r="M1177" s="258"/>
      <c r="N1177" s="258"/>
      <c r="O1177" s="258"/>
      <c r="P1177" s="258"/>
      <c r="Q1177" s="258"/>
      <c r="R1177" s="258"/>
      <c r="S1177" s="258"/>
      <c r="T1177" s="258"/>
      <c r="U1177" s="258"/>
      <c r="V1177" s="258"/>
      <c r="W1177" s="258"/>
      <c r="X1177" s="258"/>
      <c r="Y1177" s="258"/>
      <c r="Z1177" s="258"/>
    </row>
    <row r="1178" spans="1:26">
      <c r="A1178" s="416" t="s">
        <v>92</v>
      </c>
      <c r="B1178" s="417" t="s">
        <v>93</v>
      </c>
      <c r="C1178" s="417" t="s">
        <v>94</v>
      </c>
      <c r="D1178" s="418" t="s">
        <v>95</v>
      </c>
      <c r="E1178" s="411"/>
      <c r="F1178" s="412"/>
      <c r="G1178" s="418" t="s">
        <v>96</v>
      </c>
      <c r="H1178" s="411"/>
      <c r="I1178" s="412"/>
      <c r="J1178" s="418" t="s">
        <v>97</v>
      </c>
      <c r="K1178" s="411"/>
      <c r="L1178" s="412"/>
      <c r="M1178" s="258"/>
      <c r="N1178" s="258"/>
      <c r="O1178" s="258"/>
      <c r="P1178" s="258"/>
      <c r="Q1178" s="258"/>
      <c r="R1178" s="258"/>
      <c r="S1178" s="258"/>
      <c r="T1178" s="258"/>
      <c r="U1178" s="258"/>
      <c r="V1178" s="258"/>
      <c r="W1178" s="258"/>
      <c r="X1178" s="258"/>
      <c r="Y1178" s="258"/>
      <c r="Z1178" s="258"/>
    </row>
    <row r="1179" spans="1:26">
      <c r="A1179" s="399"/>
      <c r="B1179" s="412"/>
      <c r="C1179" s="412"/>
      <c r="D1179" s="202" t="s">
        <v>98</v>
      </c>
      <c r="E1179" s="203" t="s">
        <v>99</v>
      </c>
      <c r="F1179" s="203" t="s">
        <v>100</v>
      </c>
      <c r="G1179" s="202" t="s">
        <v>98</v>
      </c>
      <c r="H1179" s="120" t="s">
        <v>99</v>
      </c>
      <c r="I1179" s="204" t="s">
        <v>100</v>
      </c>
      <c r="J1179" s="202" t="s">
        <v>98</v>
      </c>
      <c r="K1179" s="203" t="s">
        <v>99</v>
      </c>
      <c r="L1179" s="203" t="s">
        <v>100</v>
      </c>
      <c r="M1179" s="258"/>
      <c r="N1179" s="258"/>
      <c r="O1179" s="258"/>
      <c r="P1179" s="258"/>
      <c r="Q1179" s="258"/>
      <c r="R1179" s="258"/>
      <c r="S1179" s="258"/>
      <c r="T1179" s="258"/>
      <c r="U1179" s="258"/>
      <c r="V1179" s="258"/>
      <c r="W1179" s="258"/>
      <c r="X1179" s="258"/>
      <c r="Y1179" s="258"/>
      <c r="Z1179" s="258"/>
    </row>
    <row r="1180" spans="1:26" ht="30">
      <c r="A1180" s="173">
        <v>1</v>
      </c>
      <c r="B1180" s="174" t="s">
        <v>2078</v>
      </c>
      <c r="C1180" s="276" t="s">
        <v>2079</v>
      </c>
      <c r="D1180" s="241"/>
      <c r="E1180" s="242"/>
      <c r="F1180" s="242"/>
      <c r="G1180" s="82" t="s">
        <v>79</v>
      </c>
      <c r="H1180" s="271" t="s">
        <v>2080</v>
      </c>
      <c r="I1180" s="243"/>
      <c r="J1180" s="241"/>
      <c r="K1180" s="242"/>
      <c r="L1180" s="242"/>
      <c r="M1180" s="258"/>
      <c r="N1180" s="258"/>
      <c r="O1180" s="258"/>
      <c r="P1180" s="258"/>
      <c r="Q1180" s="258"/>
      <c r="R1180" s="258"/>
      <c r="S1180" s="258"/>
      <c r="T1180" s="258"/>
      <c r="U1180" s="258"/>
      <c r="V1180" s="258"/>
      <c r="W1180" s="258"/>
      <c r="X1180" s="258"/>
      <c r="Y1180" s="258"/>
      <c r="Z1180" s="258"/>
    </row>
    <row r="1181" spans="1:26" ht="30">
      <c r="A1181" s="173">
        <v>2</v>
      </c>
      <c r="B1181" s="174" t="s">
        <v>2110</v>
      </c>
      <c r="C1181" s="176" t="s">
        <v>2111</v>
      </c>
      <c r="D1181" s="241"/>
      <c r="E1181" s="242"/>
      <c r="F1181" s="242"/>
      <c r="G1181" s="82" t="s">
        <v>79</v>
      </c>
      <c r="H1181" s="271" t="s">
        <v>2080</v>
      </c>
      <c r="I1181" s="243"/>
      <c r="J1181" s="241"/>
      <c r="K1181" s="242"/>
      <c r="L1181" s="242"/>
      <c r="M1181" s="258"/>
      <c r="N1181" s="258"/>
      <c r="O1181" s="258"/>
      <c r="P1181" s="258"/>
      <c r="Q1181" s="258"/>
      <c r="R1181" s="258"/>
      <c r="S1181" s="258"/>
      <c r="T1181" s="258"/>
      <c r="U1181" s="258"/>
      <c r="V1181" s="258"/>
      <c r="W1181" s="258"/>
      <c r="X1181" s="258"/>
      <c r="Y1181" s="258"/>
      <c r="Z1181" s="258"/>
    </row>
    <row r="1182" spans="1:26" ht="30">
      <c r="A1182" s="173">
        <v>3</v>
      </c>
      <c r="B1182" s="174" t="s">
        <v>2112</v>
      </c>
      <c r="C1182" s="176" t="s">
        <v>2113</v>
      </c>
      <c r="D1182" s="241"/>
      <c r="E1182" s="242"/>
      <c r="F1182" s="242"/>
      <c r="G1182" s="82" t="s">
        <v>79</v>
      </c>
      <c r="H1182" s="271" t="s">
        <v>2080</v>
      </c>
      <c r="I1182" s="243"/>
      <c r="J1182" s="241"/>
      <c r="K1182" s="242"/>
      <c r="L1182" s="242"/>
      <c r="M1182" s="258"/>
      <c r="N1182" s="258"/>
      <c r="O1182" s="258"/>
      <c r="P1182" s="258"/>
      <c r="Q1182" s="258"/>
      <c r="R1182" s="258"/>
      <c r="S1182" s="258"/>
      <c r="T1182" s="258"/>
      <c r="U1182" s="258"/>
      <c r="V1182" s="258"/>
      <c r="W1182" s="258"/>
      <c r="X1182" s="258"/>
      <c r="Y1182" s="258"/>
      <c r="Z1182" s="258"/>
    </row>
    <row r="1183" spans="1:26" ht="30">
      <c r="A1183" s="173">
        <v>4</v>
      </c>
      <c r="B1183" s="174" t="s">
        <v>1254</v>
      </c>
      <c r="C1183" s="276" t="s">
        <v>2114</v>
      </c>
      <c r="D1183" s="241"/>
      <c r="E1183" s="242"/>
      <c r="F1183" s="242"/>
      <c r="G1183" s="82" t="s">
        <v>79</v>
      </c>
      <c r="H1183" s="271" t="s">
        <v>2080</v>
      </c>
      <c r="I1183" s="243"/>
      <c r="J1183" s="241"/>
      <c r="K1183" s="242"/>
      <c r="L1183" s="242"/>
      <c r="M1183" s="258"/>
      <c r="N1183" s="258"/>
      <c r="O1183" s="258"/>
      <c r="P1183" s="258"/>
      <c r="Q1183" s="258"/>
      <c r="R1183" s="258"/>
      <c r="S1183" s="258"/>
      <c r="T1183" s="258"/>
      <c r="U1183" s="258"/>
      <c r="V1183" s="258"/>
      <c r="W1183" s="258"/>
      <c r="X1183" s="258"/>
      <c r="Y1183" s="258"/>
      <c r="Z1183" s="258"/>
    </row>
    <row r="1184" spans="1:26">
      <c r="A1184" s="173">
        <v>5</v>
      </c>
      <c r="B1184" s="174" t="s">
        <v>2115</v>
      </c>
      <c r="C1184" s="176" t="s">
        <v>2087</v>
      </c>
      <c r="D1184" s="241"/>
      <c r="E1184" s="242"/>
      <c r="F1184" s="242"/>
      <c r="G1184" s="82" t="s">
        <v>79</v>
      </c>
      <c r="H1184" s="271" t="s">
        <v>2080</v>
      </c>
      <c r="I1184" s="243"/>
      <c r="J1184" s="241"/>
      <c r="K1184" s="242"/>
      <c r="L1184" s="242"/>
      <c r="M1184" s="258"/>
      <c r="N1184" s="258"/>
      <c r="O1184" s="258"/>
      <c r="P1184" s="258"/>
      <c r="Q1184" s="258"/>
      <c r="R1184" s="258"/>
      <c r="S1184" s="258"/>
      <c r="T1184" s="258"/>
      <c r="U1184" s="258"/>
      <c r="V1184" s="258"/>
      <c r="W1184" s="258"/>
      <c r="X1184" s="258"/>
      <c r="Y1184" s="258"/>
      <c r="Z1184" s="258"/>
    </row>
    <row r="1185" spans="1:26" ht="45">
      <c r="A1185" s="173">
        <v>6</v>
      </c>
      <c r="B1185" s="174" t="s">
        <v>583</v>
      </c>
      <c r="C1185" s="176" t="s">
        <v>2116</v>
      </c>
      <c r="D1185" s="241"/>
      <c r="E1185" s="242"/>
      <c r="F1185" s="242"/>
      <c r="G1185" s="82" t="s">
        <v>79</v>
      </c>
      <c r="H1185" s="271" t="s">
        <v>2080</v>
      </c>
      <c r="I1185" s="243"/>
      <c r="J1185" s="241"/>
      <c r="K1185" s="242"/>
      <c r="L1185" s="242"/>
      <c r="M1185" s="258"/>
      <c r="N1185" s="258"/>
      <c r="O1185" s="258"/>
      <c r="P1185" s="258"/>
      <c r="Q1185" s="258"/>
      <c r="R1185" s="258"/>
      <c r="S1185" s="258"/>
      <c r="T1185" s="258"/>
      <c r="U1185" s="258"/>
      <c r="V1185" s="258"/>
      <c r="W1185" s="258"/>
      <c r="X1185" s="258"/>
      <c r="Y1185" s="258"/>
      <c r="Z1185" s="258"/>
    </row>
    <row r="1186" spans="1:26">
      <c r="A1186" s="1"/>
      <c r="B1186" s="1"/>
      <c r="C1186" s="1"/>
      <c r="D1186" s="1"/>
      <c r="E1186" s="1"/>
      <c r="F1186" s="1"/>
      <c r="G1186" s="1"/>
      <c r="H1186" s="177"/>
      <c r="I1186" s="1"/>
      <c r="J1186" s="1"/>
      <c r="K1186" s="1"/>
      <c r="L1186" s="1"/>
      <c r="M1186" s="1"/>
      <c r="N1186" s="1"/>
      <c r="O1186" s="1"/>
      <c r="P1186" s="1"/>
      <c r="Q1186" s="1"/>
      <c r="R1186" s="1"/>
      <c r="S1186" s="1"/>
      <c r="T1186" s="1"/>
      <c r="U1186" s="1"/>
      <c r="V1186" s="1"/>
      <c r="W1186" s="1"/>
      <c r="X1186" s="1"/>
      <c r="Y1186" s="1"/>
      <c r="Z1186" s="1"/>
    </row>
    <row r="1187" spans="1:26">
      <c r="A1187" s="104" t="s">
        <v>397</v>
      </c>
      <c r="B1187" s="270" t="s">
        <v>2117</v>
      </c>
      <c r="C1187" s="263" t="s">
        <v>85</v>
      </c>
      <c r="D1187" s="422" t="str">
        <f>IF(COUNTIF(E1190:E1197, "Failed") &gt; 0, "Failed", IF(COUNTA(E1190:E1197) = 0, "Not Tested", "Success"))</f>
        <v>Not Tested</v>
      </c>
      <c r="E1187" s="412"/>
      <c r="F1187" s="272" t="s">
        <v>86</v>
      </c>
      <c r="G1187" s="401" t="str">
        <f>IF(COUNTIF(G1190:G1197, "Failed") &gt; 0, "Failed", IF(COUNTIF(G1190:G1197, "Need Testing") &gt; 0, "Need Testing", IF(COUNTA(G1190:G1197) = 0, "Not Tested", "Success")))</f>
        <v>Success</v>
      </c>
      <c r="H1187" s="402"/>
      <c r="I1187" s="263" t="s">
        <v>87</v>
      </c>
      <c r="J1187" s="422" t="str">
        <f>IF(COUNTIF(K1190:K1192, "Failed") &gt; 0, "Failed", IF(COUNTIF(K1190:K1192, "Need Testing") &gt; 0, "Need Testing", IF(COUNTA(K1190:K1192) = 0, "Not Tested", "Success")))</f>
        <v>Not Tested</v>
      </c>
      <c r="K1187" s="412"/>
      <c r="L1187" s="275"/>
      <c r="M1187" s="258"/>
      <c r="N1187" s="258"/>
      <c r="O1187" s="258"/>
      <c r="P1187" s="258"/>
      <c r="Q1187" s="258"/>
      <c r="R1187" s="258"/>
      <c r="S1187" s="258"/>
      <c r="T1187" s="258"/>
      <c r="U1187" s="258"/>
      <c r="V1187" s="258"/>
      <c r="W1187" s="258"/>
      <c r="X1187" s="258"/>
      <c r="Y1187" s="258"/>
      <c r="Z1187" s="258"/>
    </row>
    <row r="1188" spans="1:26">
      <c r="A1188" s="416" t="s">
        <v>92</v>
      </c>
      <c r="B1188" s="417" t="s">
        <v>93</v>
      </c>
      <c r="C1188" s="417" t="s">
        <v>94</v>
      </c>
      <c r="D1188" s="418" t="s">
        <v>95</v>
      </c>
      <c r="E1188" s="411"/>
      <c r="F1188" s="412"/>
      <c r="G1188" s="418" t="s">
        <v>96</v>
      </c>
      <c r="H1188" s="411"/>
      <c r="I1188" s="412"/>
      <c r="J1188" s="418" t="s">
        <v>97</v>
      </c>
      <c r="K1188" s="411"/>
      <c r="L1188" s="412"/>
      <c r="M1188" s="258"/>
      <c r="N1188" s="258"/>
      <c r="O1188" s="258"/>
      <c r="P1188" s="258"/>
      <c r="Q1188" s="258"/>
      <c r="R1188" s="258"/>
      <c r="S1188" s="258"/>
      <c r="T1188" s="258"/>
      <c r="U1188" s="258"/>
      <c r="V1188" s="258"/>
      <c r="W1188" s="258"/>
      <c r="X1188" s="258"/>
      <c r="Y1188" s="258"/>
      <c r="Z1188" s="258"/>
    </row>
    <row r="1189" spans="1:26">
      <c r="A1189" s="399"/>
      <c r="B1189" s="412"/>
      <c r="C1189" s="412"/>
      <c r="D1189" s="202" t="s">
        <v>98</v>
      </c>
      <c r="E1189" s="203" t="s">
        <v>99</v>
      </c>
      <c r="F1189" s="203" t="s">
        <v>100</v>
      </c>
      <c r="G1189" s="202" t="s">
        <v>98</v>
      </c>
      <c r="H1189" s="120" t="s">
        <v>99</v>
      </c>
      <c r="I1189" s="204" t="s">
        <v>100</v>
      </c>
      <c r="J1189" s="202" t="s">
        <v>98</v>
      </c>
      <c r="K1189" s="203" t="s">
        <v>99</v>
      </c>
      <c r="L1189" s="203" t="s">
        <v>100</v>
      </c>
      <c r="M1189" s="258"/>
      <c r="N1189" s="258"/>
      <c r="O1189" s="258"/>
      <c r="P1189" s="258"/>
      <c r="Q1189" s="258"/>
      <c r="R1189" s="258"/>
      <c r="S1189" s="258"/>
      <c r="T1189" s="258"/>
      <c r="U1189" s="258"/>
      <c r="V1189" s="258"/>
      <c r="W1189" s="258"/>
      <c r="X1189" s="258"/>
      <c r="Y1189" s="258"/>
      <c r="Z1189" s="258"/>
    </row>
    <row r="1190" spans="1:26" ht="30">
      <c r="A1190" s="173">
        <v>1</v>
      </c>
      <c r="B1190" s="174" t="s">
        <v>2078</v>
      </c>
      <c r="C1190" s="276" t="s">
        <v>2079</v>
      </c>
      <c r="D1190" s="241"/>
      <c r="E1190" s="242"/>
      <c r="F1190" s="242"/>
      <c r="G1190" s="82" t="s">
        <v>79</v>
      </c>
      <c r="H1190" s="271" t="s">
        <v>2080</v>
      </c>
      <c r="I1190" s="243"/>
      <c r="J1190" s="241"/>
      <c r="K1190" s="242"/>
      <c r="L1190" s="242"/>
      <c r="M1190" s="258"/>
      <c r="N1190" s="258"/>
      <c r="O1190" s="258"/>
      <c r="P1190" s="258"/>
      <c r="Q1190" s="258"/>
      <c r="R1190" s="258"/>
      <c r="S1190" s="258"/>
      <c r="T1190" s="258"/>
      <c r="U1190" s="258"/>
      <c r="V1190" s="258"/>
      <c r="W1190" s="258"/>
      <c r="X1190" s="258"/>
      <c r="Y1190" s="258"/>
      <c r="Z1190" s="258"/>
    </row>
    <row r="1191" spans="1:26" ht="30">
      <c r="A1191" s="173">
        <v>2</v>
      </c>
      <c r="B1191" s="174" t="s">
        <v>2110</v>
      </c>
      <c r="C1191" s="176" t="s">
        <v>2111</v>
      </c>
      <c r="D1191" s="241"/>
      <c r="E1191" s="242"/>
      <c r="F1191" s="242"/>
      <c r="G1191" s="82" t="s">
        <v>79</v>
      </c>
      <c r="H1191" s="271" t="s">
        <v>2080</v>
      </c>
      <c r="I1191" s="243"/>
      <c r="J1191" s="241"/>
      <c r="K1191" s="242"/>
      <c r="L1191" s="242"/>
      <c r="M1191" s="258"/>
      <c r="N1191" s="258"/>
      <c r="O1191" s="258"/>
      <c r="P1191" s="258"/>
      <c r="Q1191" s="258"/>
      <c r="R1191" s="258"/>
      <c r="S1191" s="258"/>
      <c r="T1191" s="258"/>
      <c r="U1191" s="258"/>
      <c r="V1191" s="258"/>
      <c r="W1191" s="258"/>
      <c r="X1191" s="258"/>
      <c r="Y1191" s="258"/>
      <c r="Z1191" s="258"/>
    </row>
    <row r="1192" spans="1:26" ht="30">
      <c r="A1192" s="173">
        <v>3</v>
      </c>
      <c r="B1192" s="174" t="s">
        <v>2112</v>
      </c>
      <c r="C1192" s="176" t="s">
        <v>2113</v>
      </c>
      <c r="D1192" s="241"/>
      <c r="E1192" s="242"/>
      <c r="F1192" s="242"/>
      <c r="G1192" s="82" t="s">
        <v>79</v>
      </c>
      <c r="H1192" s="271" t="s">
        <v>2080</v>
      </c>
      <c r="I1192" s="243"/>
      <c r="J1192" s="241"/>
      <c r="K1192" s="242"/>
      <c r="L1192" s="242"/>
      <c r="M1192" s="258"/>
      <c r="N1192" s="258"/>
      <c r="O1192" s="258"/>
      <c r="P1192" s="258"/>
      <c r="Q1192" s="258"/>
      <c r="R1192" s="258"/>
      <c r="S1192" s="258"/>
      <c r="T1192" s="258"/>
      <c r="U1192" s="258"/>
      <c r="V1192" s="258"/>
      <c r="W1192" s="258"/>
      <c r="X1192" s="258"/>
      <c r="Y1192" s="258"/>
      <c r="Z1192" s="258"/>
    </row>
    <row r="1193" spans="1:26" ht="30">
      <c r="A1193" s="173">
        <v>4</v>
      </c>
      <c r="B1193" s="174" t="s">
        <v>1254</v>
      </c>
      <c r="C1193" s="276" t="s">
        <v>2114</v>
      </c>
      <c r="D1193" s="241"/>
      <c r="E1193" s="242"/>
      <c r="F1193" s="242"/>
      <c r="G1193" s="82" t="s">
        <v>79</v>
      </c>
      <c r="H1193" s="271" t="s">
        <v>2080</v>
      </c>
      <c r="I1193" s="243"/>
      <c r="J1193" s="241"/>
      <c r="K1193" s="242"/>
      <c r="L1193" s="242"/>
      <c r="M1193" s="258"/>
      <c r="N1193" s="258"/>
      <c r="O1193" s="258"/>
      <c r="P1193" s="258"/>
      <c r="Q1193" s="258"/>
      <c r="R1193" s="258"/>
      <c r="S1193" s="258"/>
      <c r="T1193" s="258"/>
      <c r="U1193" s="258"/>
      <c r="V1193" s="258"/>
      <c r="W1193" s="258"/>
      <c r="X1193" s="258"/>
      <c r="Y1193" s="258"/>
      <c r="Z1193" s="258"/>
    </row>
    <row r="1194" spans="1:26">
      <c r="A1194" s="173">
        <v>5</v>
      </c>
      <c r="B1194" s="174" t="s">
        <v>2118</v>
      </c>
      <c r="C1194" s="176" t="s">
        <v>2119</v>
      </c>
      <c r="D1194" s="241"/>
      <c r="E1194" s="242"/>
      <c r="F1194" s="242"/>
      <c r="G1194" s="82" t="s">
        <v>79</v>
      </c>
      <c r="H1194" s="271" t="s">
        <v>2080</v>
      </c>
      <c r="I1194" s="243"/>
      <c r="J1194" s="241"/>
      <c r="K1194" s="242"/>
      <c r="L1194" s="242"/>
      <c r="M1194" s="258"/>
      <c r="N1194" s="258"/>
      <c r="O1194" s="258"/>
      <c r="P1194" s="258"/>
      <c r="Q1194" s="258"/>
      <c r="R1194" s="258"/>
      <c r="S1194" s="258"/>
      <c r="T1194" s="258"/>
      <c r="U1194" s="258"/>
      <c r="V1194" s="258"/>
      <c r="W1194" s="258"/>
      <c r="X1194" s="258"/>
      <c r="Y1194" s="258"/>
      <c r="Z1194" s="258"/>
    </row>
    <row r="1195" spans="1:26" ht="30">
      <c r="A1195" s="173">
        <v>6</v>
      </c>
      <c r="B1195" s="174" t="s">
        <v>2120</v>
      </c>
      <c r="C1195" s="176" t="s">
        <v>2087</v>
      </c>
      <c r="D1195" s="241"/>
      <c r="E1195" s="242"/>
      <c r="F1195" s="242"/>
      <c r="G1195" s="82" t="s">
        <v>79</v>
      </c>
      <c r="H1195" s="271" t="s">
        <v>2080</v>
      </c>
      <c r="I1195" s="243"/>
      <c r="J1195" s="241"/>
      <c r="K1195" s="242"/>
      <c r="L1195" s="242"/>
      <c r="M1195" s="258"/>
      <c r="N1195" s="258"/>
      <c r="O1195" s="258"/>
      <c r="P1195" s="258"/>
      <c r="Q1195" s="258"/>
      <c r="R1195" s="258"/>
      <c r="S1195" s="258"/>
      <c r="T1195" s="258"/>
      <c r="U1195" s="258"/>
      <c r="V1195" s="258"/>
      <c r="W1195" s="258"/>
      <c r="X1195" s="258"/>
      <c r="Y1195" s="258"/>
      <c r="Z1195" s="258"/>
    </row>
    <row r="1196" spans="1:26">
      <c r="A1196" s="173">
        <v>7</v>
      </c>
      <c r="B1196" s="174" t="s">
        <v>2121</v>
      </c>
      <c r="C1196" s="176" t="s">
        <v>2087</v>
      </c>
      <c r="D1196" s="241"/>
      <c r="E1196" s="242"/>
      <c r="F1196" s="242"/>
      <c r="G1196" s="82" t="s">
        <v>79</v>
      </c>
      <c r="H1196" s="271" t="s">
        <v>2080</v>
      </c>
      <c r="I1196" s="243"/>
      <c r="J1196" s="241"/>
      <c r="K1196" s="242"/>
      <c r="L1196" s="242"/>
      <c r="M1196" s="258"/>
      <c r="N1196" s="258"/>
      <c r="O1196" s="258"/>
      <c r="P1196" s="258"/>
      <c r="Q1196" s="258"/>
      <c r="R1196" s="258"/>
      <c r="S1196" s="258"/>
      <c r="T1196" s="258"/>
      <c r="U1196" s="258"/>
      <c r="V1196" s="258"/>
      <c r="W1196" s="258"/>
      <c r="X1196" s="258"/>
      <c r="Y1196" s="258"/>
      <c r="Z1196" s="258"/>
    </row>
    <row r="1197" spans="1:26" ht="30">
      <c r="A1197" s="173">
        <v>8</v>
      </c>
      <c r="B1197" s="174" t="s">
        <v>583</v>
      </c>
      <c r="C1197" s="176" t="s">
        <v>2122</v>
      </c>
      <c r="D1197" s="241"/>
      <c r="E1197" s="242"/>
      <c r="F1197" s="242"/>
      <c r="G1197" s="82" t="s">
        <v>79</v>
      </c>
      <c r="H1197" s="271" t="s">
        <v>2080</v>
      </c>
      <c r="I1197" s="243"/>
      <c r="J1197" s="241"/>
      <c r="K1197" s="242"/>
      <c r="L1197" s="242"/>
      <c r="M1197" s="258"/>
      <c r="N1197" s="258"/>
      <c r="O1197" s="258"/>
      <c r="P1197" s="258"/>
      <c r="Q1197" s="258"/>
      <c r="R1197" s="258"/>
      <c r="S1197" s="258"/>
      <c r="T1197" s="258"/>
      <c r="U1197" s="258"/>
      <c r="V1197" s="258"/>
      <c r="W1197" s="258"/>
      <c r="X1197" s="258"/>
      <c r="Y1197" s="258"/>
      <c r="Z1197" s="258"/>
    </row>
    <row r="1198" spans="1:26">
      <c r="A1198" s="1"/>
      <c r="B1198" s="1"/>
      <c r="C1198" s="1"/>
      <c r="D1198" s="1"/>
      <c r="E1198" s="1"/>
      <c r="F1198" s="1"/>
      <c r="G1198" s="1"/>
      <c r="H1198" s="177"/>
      <c r="I1198" s="1"/>
      <c r="J1198" s="1"/>
      <c r="K1198" s="1"/>
      <c r="L1198" s="1"/>
      <c r="M1198" s="1"/>
      <c r="N1198" s="1"/>
      <c r="O1198" s="1"/>
      <c r="P1198" s="1"/>
      <c r="Q1198" s="1"/>
      <c r="R1198" s="1"/>
      <c r="S1198" s="1"/>
      <c r="T1198" s="1"/>
      <c r="U1198" s="1"/>
      <c r="V1198" s="1"/>
      <c r="W1198" s="1"/>
      <c r="X1198" s="1"/>
      <c r="Y1198" s="1"/>
      <c r="Z1198" s="1"/>
    </row>
    <row r="1199" spans="1:26">
      <c r="A1199" s="104" t="s">
        <v>402</v>
      </c>
      <c r="B1199" s="270" t="s">
        <v>2123</v>
      </c>
      <c r="C1199" s="263" t="s">
        <v>85</v>
      </c>
      <c r="D1199" s="422" t="str">
        <f>IF(COUNTIF(E1202:E1207, "Failed") &gt; 0, "Failed", IF(COUNTA(E1202:E1207) = 0, "Not Tested", "Success"))</f>
        <v>Not Tested</v>
      </c>
      <c r="E1199" s="412"/>
      <c r="F1199" s="272" t="s">
        <v>86</v>
      </c>
      <c r="G1199" s="401" t="str">
        <f>IF(COUNTIF(G1202:G1207, "Failed") &gt; 0, "Failed", IF(COUNTIF(G1202:G1207, "Need Testing") &gt; 0, "Need Testing", IF(COUNTA(G1202:G1207) = 0, "Not Tested", "Success")))</f>
        <v>Success</v>
      </c>
      <c r="H1199" s="402"/>
      <c r="I1199" s="263" t="s">
        <v>87</v>
      </c>
      <c r="J1199" s="422" t="str">
        <f>IF(COUNTIF(K1202:K1204, "Failed") &gt; 0, "Failed", IF(COUNTIF(K1202:K1204, "Need Testing") &gt; 0, "Need Testing", IF(COUNTA(K1202:K1204) = 0, "Not Tested", "Success")))</f>
        <v>Not Tested</v>
      </c>
      <c r="K1199" s="412"/>
      <c r="L1199" s="275"/>
      <c r="M1199" s="258"/>
      <c r="N1199" s="258"/>
      <c r="O1199" s="258"/>
      <c r="P1199" s="258"/>
      <c r="Q1199" s="258"/>
      <c r="R1199" s="258"/>
      <c r="S1199" s="258"/>
      <c r="T1199" s="258"/>
      <c r="U1199" s="258"/>
      <c r="V1199" s="258"/>
      <c r="W1199" s="258"/>
      <c r="X1199" s="258"/>
      <c r="Y1199" s="258"/>
      <c r="Z1199" s="258"/>
    </row>
    <row r="1200" spans="1:26">
      <c r="A1200" s="416" t="s">
        <v>92</v>
      </c>
      <c r="B1200" s="417" t="s">
        <v>93</v>
      </c>
      <c r="C1200" s="417" t="s">
        <v>94</v>
      </c>
      <c r="D1200" s="418" t="s">
        <v>95</v>
      </c>
      <c r="E1200" s="411"/>
      <c r="F1200" s="412"/>
      <c r="G1200" s="418" t="s">
        <v>96</v>
      </c>
      <c r="H1200" s="411"/>
      <c r="I1200" s="412"/>
      <c r="J1200" s="418" t="s">
        <v>97</v>
      </c>
      <c r="K1200" s="411"/>
      <c r="L1200" s="412"/>
      <c r="M1200" s="258"/>
      <c r="N1200" s="258"/>
      <c r="O1200" s="258"/>
      <c r="P1200" s="258"/>
      <c r="Q1200" s="258"/>
      <c r="R1200" s="258"/>
      <c r="S1200" s="258"/>
      <c r="T1200" s="258"/>
      <c r="U1200" s="258"/>
      <c r="V1200" s="258"/>
      <c r="W1200" s="258"/>
      <c r="X1200" s="258"/>
      <c r="Y1200" s="258"/>
      <c r="Z1200" s="258"/>
    </row>
    <row r="1201" spans="1:26">
      <c r="A1201" s="399"/>
      <c r="B1201" s="412"/>
      <c r="C1201" s="412"/>
      <c r="D1201" s="202" t="s">
        <v>98</v>
      </c>
      <c r="E1201" s="203" t="s">
        <v>99</v>
      </c>
      <c r="F1201" s="203" t="s">
        <v>100</v>
      </c>
      <c r="G1201" s="202" t="s">
        <v>98</v>
      </c>
      <c r="H1201" s="120" t="s">
        <v>99</v>
      </c>
      <c r="I1201" s="204" t="s">
        <v>100</v>
      </c>
      <c r="J1201" s="202" t="s">
        <v>98</v>
      </c>
      <c r="K1201" s="203" t="s">
        <v>99</v>
      </c>
      <c r="L1201" s="203" t="s">
        <v>100</v>
      </c>
      <c r="M1201" s="258"/>
      <c r="N1201" s="258"/>
      <c r="O1201" s="258"/>
      <c r="P1201" s="258"/>
      <c r="Q1201" s="258"/>
      <c r="R1201" s="258"/>
      <c r="S1201" s="258"/>
      <c r="T1201" s="258"/>
      <c r="U1201" s="258"/>
      <c r="V1201" s="258"/>
      <c r="W1201" s="258"/>
      <c r="X1201" s="258"/>
      <c r="Y1201" s="258"/>
      <c r="Z1201" s="258"/>
    </row>
    <row r="1202" spans="1:26" ht="30">
      <c r="A1202" s="173">
        <v>1</v>
      </c>
      <c r="B1202" s="174" t="s">
        <v>2078</v>
      </c>
      <c r="C1202" s="276" t="s">
        <v>2079</v>
      </c>
      <c r="D1202" s="241"/>
      <c r="E1202" s="242"/>
      <c r="F1202" s="242"/>
      <c r="G1202" s="82" t="s">
        <v>79</v>
      </c>
      <c r="H1202" s="271" t="s">
        <v>2080</v>
      </c>
      <c r="I1202" s="243"/>
      <c r="J1202" s="241"/>
      <c r="K1202" s="242"/>
      <c r="L1202" s="242"/>
      <c r="M1202" s="258"/>
      <c r="N1202" s="258"/>
      <c r="O1202" s="258"/>
      <c r="P1202" s="258"/>
      <c r="Q1202" s="258"/>
      <c r="R1202" s="258"/>
      <c r="S1202" s="258"/>
      <c r="T1202" s="258"/>
      <c r="U1202" s="258"/>
      <c r="V1202" s="258"/>
      <c r="W1202" s="258"/>
      <c r="X1202" s="258"/>
      <c r="Y1202" s="258"/>
      <c r="Z1202" s="258"/>
    </row>
    <row r="1203" spans="1:26" ht="30">
      <c r="A1203" s="173">
        <v>2</v>
      </c>
      <c r="B1203" s="174" t="s">
        <v>2124</v>
      </c>
      <c r="C1203" s="176" t="s">
        <v>2125</v>
      </c>
      <c r="D1203" s="241"/>
      <c r="E1203" s="242"/>
      <c r="F1203" s="242"/>
      <c r="G1203" s="82" t="s">
        <v>79</v>
      </c>
      <c r="H1203" s="271" t="s">
        <v>2080</v>
      </c>
      <c r="I1203" s="243"/>
      <c r="J1203" s="241"/>
      <c r="K1203" s="242"/>
      <c r="L1203" s="242"/>
      <c r="M1203" s="258"/>
      <c r="N1203" s="258"/>
      <c r="O1203" s="258"/>
      <c r="P1203" s="258"/>
      <c r="Q1203" s="258"/>
      <c r="R1203" s="258"/>
      <c r="S1203" s="258"/>
      <c r="T1203" s="258"/>
      <c r="U1203" s="258"/>
      <c r="V1203" s="258"/>
      <c r="W1203" s="258"/>
      <c r="X1203" s="258"/>
      <c r="Y1203" s="258"/>
      <c r="Z1203" s="258"/>
    </row>
    <row r="1204" spans="1:26" ht="30">
      <c r="A1204" s="173">
        <v>3</v>
      </c>
      <c r="B1204" s="174" t="s">
        <v>2126</v>
      </c>
      <c r="C1204" s="176" t="s">
        <v>2127</v>
      </c>
      <c r="D1204" s="241"/>
      <c r="E1204" s="242"/>
      <c r="F1204" s="242"/>
      <c r="G1204" s="82" t="s">
        <v>79</v>
      </c>
      <c r="H1204" s="271" t="s">
        <v>2080</v>
      </c>
      <c r="I1204" s="243"/>
      <c r="J1204" s="241"/>
      <c r="K1204" s="242"/>
      <c r="L1204" s="242"/>
      <c r="M1204" s="258"/>
      <c r="N1204" s="258"/>
      <c r="O1204" s="258"/>
      <c r="P1204" s="258"/>
      <c r="Q1204" s="258"/>
      <c r="R1204" s="258"/>
      <c r="S1204" s="258"/>
      <c r="T1204" s="258"/>
      <c r="U1204" s="258"/>
      <c r="V1204" s="258"/>
      <c r="W1204" s="258"/>
      <c r="X1204" s="258"/>
      <c r="Y1204" s="258"/>
      <c r="Z1204" s="258"/>
    </row>
    <row r="1205" spans="1:26" ht="30">
      <c r="A1205" s="173">
        <v>4</v>
      </c>
      <c r="B1205" s="174" t="s">
        <v>1254</v>
      </c>
      <c r="C1205" s="276" t="s">
        <v>2128</v>
      </c>
      <c r="D1205" s="241"/>
      <c r="E1205" s="242"/>
      <c r="F1205" s="242"/>
      <c r="G1205" s="82" t="s">
        <v>79</v>
      </c>
      <c r="H1205" s="271" t="s">
        <v>2080</v>
      </c>
      <c r="I1205" s="243"/>
      <c r="J1205" s="241"/>
      <c r="K1205" s="242"/>
      <c r="L1205" s="242"/>
      <c r="M1205" s="258"/>
      <c r="N1205" s="258"/>
      <c r="O1205" s="258"/>
      <c r="P1205" s="258"/>
      <c r="Q1205" s="258"/>
      <c r="R1205" s="258"/>
      <c r="S1205" s="258"/>
      <c r="T1205" s="258"/>
      <c r="U1205" s="258"/>
      <c r="V1205" s="258"/>
      <c r="W1205" s="258"/>
      <c r="X1205" s="258"/>
      <c r="Y1205" s="258"/>
      <c r="Z1205" s="258"/>
    </row>
    <row r="1206" spans="1:26">
      <c r="A1206" s="173">
        <v>5</v>
      </c>
      <c r="B1206" s="174" t="s">
        <v>2106</v>
      </c>
      <c r="C1206" s="176" t="s">
        <v>2087</v>
      </c>
      <c r="D1206" s="241"/>
      <c r="E1206" s="242"/>
      <c r="F1206" s="242"/>
      <c r="G1206" s="82" t="s">
        <v>79</v>
      </c>
      <c r="H1206" s="271" t="s">
        <v>2080</v>
      </c>
      <c r="I1206" s="243"/>
      <c r="J1206" s="241"/>
      <c r="K1206" s="242"/>
      <c r="L1206" s="242"/>
      <c r="M1206" s="258"/>
      <c r="N1206" s="258"/>
      <c r="O1206" s="258"/>
      <c r="P1206" s="258"/>
      <c r="Q1206" s="258"/>
      <c r="R1206" s="258"/>
      <c r="S1206" s="258"/>
      <c r="T1206" s="258"/>
      <c r="U1206" s="258"/>
      <c r="V1206" s="258"/>
      <c r="W1206" s="258"/>
      <c r="X1206" s="258"/>
      <c r="Y1206" s="258"/>
      <c r="Z1206" s="258"/>
    </row>
    <row r="1207" spans="1:26" ht="30">
      <c r="A1207" s="173">
        <v>6</v>
      </c>
      <c r="B1207" s="174" t="s">
        <v>583</v>
      </c>
      <c r="C1207" s="176" t="s">
        <v>2129</v>
      </c>
      <c r="D1207" s="241"/>
      <c r="E1207" s="242"/>
      <c r="F1207" s="242"/>
      <c r="G1207" s="82" t="s">
        <v>79</v>
      </c>
      <c r="H1207" s="271" t="s">
        <v>2080</v>
      </c>
      <c r="I1207" s="243"/>
      <c r="J1207" s="241"/>
      <c r="K1207" s="242"/>
      <c r="L1207" s="242"/>
      <c r="M1207" s="258"/>
      <c r="N1207" s="258"/>
      <c r="O1207" s="258"/>
      <c r="P1207" s="258"/>
      <c r="Q1207" s="258"/>
      <c r="R1207" s="258"/>
      <c r="S1207" s="258"/>
      <c r="T1207" s="258"/>
      <c r="U1207" s="258"/>
      <c r="V1207" s="258"/>
      <c r="W1207" s="258"/>
      <c r="X1207" s="258"/>
      <c r="Y1207" s="258"/>
      <c r="Z1207" s="258"/>
    </row>
    <row r="1208" spans="1:26">
      <c r="A1208" s="1"/>
      <c r="B1208" s="1"/>
      <c r="C1208" s="1"/>
      <c r="D1208" s="1"/>
      <c r="E1208" s="1"/>
      <c r="F1208" s="1"/>
      <c r="G1208" s="1"/>
      <c r="H1208" s="177"/>
      <c r="I1208" s="1"/>
      <c r="J1208" s="1"/>
      <c r="K1208" s="1"/>
      <c r="L1208" s="1"/>
      <c r="M1208" s="1"/>
      <c r="N1208" s="1"/>
      <c r="O1208" s="1"/>
      <c r="P1208" s="1"/>
      <c r="Q1208" s="1"/>
      <c r="R1208" s="1"/>
      <c r="S1208" s="1"/>
      <c r="T1208" s="1"/>
      <c r="U1208" s="1"/>
      <c r="V1208" s="1"/>
      <c r="W1208" s="1"/>
      <c r="X1208" s="1"/>
      <c r="Y1208" s="1"/>
      <c r="Z1208" s="1"/>
    </row>
    <row r="1209" spans="1:26">
      <c r="A1209" s="104" t="s">
        <v>419</v>
      </c>
      <c r="B1209" s="270" t="s">
        <v>2130</v>
      </c>
      <c r="C1209" s="263" t="s">
        <v>85</v>
      </c>
      <c r="D1209" s="422" t="str">
        <f>IF(COUNTIF(E1212:E1219, "Failed") &gt; 0, "Failed", IF(COUNTA(E1212:E1219) = 0, "Not Tested", "Success"))</f>
        <v>Not Tested</v>
      </c>
      <c r="E1209" s="412"/>
      <c r="F1209" s="272" t="s">
        <v>86</v>
      </c>
      <c r="G1209" s="401" t="str">
        <f>IF(COUNTIF(G1212:G1219, "Failed") &gt; 0, "Failed", IF(COUNTIF(G1212:G1219, "Need Testing") &gt; 0, "Need Testing", IF(COUNTA(G1212:G1219) = 0, "Not Tested", "Success")))</f>
        <v>Success</v>
      </c>
      <c r="H1209" s="402"/>
      <c r="I1209" s="263" t="s">
        <v>87</v>
      </c>
      <c r="J1209" s="422" t="str">
        <f>IF(COUNTIF(K1212:K1214, "Failed") &gt; 0, "Failed", IF(COUNTIF(K1212:K1214, "Need Testing") &gt; 0, "Need Testing", IF(COUNTA(K1212:K1214) = 0, "Not Tested", "Success")))</f>
        <v>Not Tested</v>
      </c>
      <c r="K1209" s="412"/>
      <c r="L1209" s="275"/>
      <c r="M1209" s="258"/>
      <c r="N1209" s="258"/>
      <c r="O1209" s="258"/>
      <c r="P1209" s="258"/>
      <c r="Q1209" s="258"/>
      <c r="R1209" s="258"/>
      <c r="S1209" s="258"/>
      <c r="T1209" s="258"/>
      <c r="U1209" s="258"/>
      <c r="V1209" s="258"/>
      <c r="W1209" s="258"/>
      <c r="X1209" s="258"/>
      <c r="Y1209" s="258"/>
      <c r="Z1209" s="258"/>
    </row>
    <row r="1210" spans="1:26">
      <c r="A1210" s="416" t="s">
        <v>92</v>
      </c>
      <c r="B1210" s="417" t="s">
        <v>93</v>
      </c>
      <c r="C1210" s="417" t="s">
        <v>94</v>
      </c>
      <c r="D1210" s="418" t="s">
        <v>95</v>
      </c>
      <c r="E1210" s="411"/>
      <c r="F1210" s="412"/>
      <c r="G1210" s="418" t="s">
        <v>96</v>
      </c>
      <c r="H1210" s="411"/>
      <c r="I1210" s="412"/>
      <c r="J1210" s="418" t="s">
        <v>97</v>
      </c>
      <c r="K1210" s="411"/>
      <c r="L1210" s="412"/>
      <c r="M1210" s="258"/>
      <c r="N1210" s="258"/>
      <c r="O1210" s="258"/>
      <c r="P1210" s="258"/>
      <c r="Q1210" s="258"/>
      <c r="R1210" s="258"/>
      <c r="S1210" s="258"/>
      <c r="T1210" s="258"/>
      <c r="U1210" s="258"/>
      <c r="V1210" s="258"/>
      <c r="W1210" s="258"/>
      <c r="X1210" s="258"/>
      <c r="Y1210" s="258"/>
      <c r="Z1210" s="258"/>
    </row>
    <row r="1211" spans="1:26">
      <c r="A1211" s="399"/>
      <c r="B1211" s="412"/>
      <c r="C1211" s="412"/>
      <c r="D1211" s="202" t="s">
        <v>98</v>
      </c>
      <c r="E1211" s="203" t="s">
        <v>99</v>
      </c>
      <c r="F1211" s="203" t="s">
        <v>100</v>
      </c>
      <c r="G1211" s="202" t="s">
        <v>98</v>
      </c>
      <c r="H1211" s="120" t="s">
        <v>99</v>
      </c>
      <c r="I1211" s="204" t="s">
        <v>100</v>
      </c>
      <c r="J1211" s="202" t="s">
        <v>98</v>
      </c>
      <c r="K1211" s="203" t="s">
        <v>99</v>
      </c>
      <c r="L1211" s="203" t="s">
        <v>100</v>
      </c>
      <c r="M1211" s="258"/>
      <c r="N1211" s="258"/>
      <c r="O1211" s="258"/>
      <c r="P1211" s="258"/>
      <c r="Q1211" s="258"/>
      <c r="R1211" s="258"/>
      <c r="S1211" s="258"/>
      <c r="T1211" s="258"/>
      <c r="U1211" s="258"/>
      <c r="V1211" s="258"/>
      <c r="W1211" s="258"/>
      <c r="X1211" s="258"/>
      <c r="Y1211" s="258"/>
      <c r="Z1211" s="258"/>
    </row>
    <row r="1212" spans="1:26" ht="30">
      <c r="A1212" s="173">
        <v>1</v>
      </c>
      <c r="B1212" s="174" t="s">
        <v>2078</v>
      </c>
      <c r="C1212" s="276" t="s">
        <v>2079</v>
      </c>
      <c r="D1212" s="241"/>
      <c r="E1212" s="242"/>
      <c r="F1212" s="242"/>
      <c r="G1212" s="82" t="s">
        <v>79</v>
      </c>
      <c r="H1212" s="271" t="s">
        <v>2080</v>
      </c>
      <c r="I1212" s="243"/>
      <c r="J1212" s="241"/>
      <c r="K1212" s="242"/>
      <c r="L1212" s="242"/>
      <c r="M1212" s="258"/>
      <c r="N1212" s="258"/>
      <c r="O1212" s="258"/>
      <c r="P1212" s="258"/>
      <c r="Q1212" s="258"/>
      <c r="R1212" s="258"/>
      <c r="S1212" s="258"/>
      <c r="T1212" s="258"/>
      <c r="U1212" s="258"/>
      <c r="V1212" s="258"/>
      <c r="W1212" s="258"/>
      <c r="X1212" s="258"/>
      <c r="Y1212" s="258"/>
      <c r="Z1212" s="258"/>
    </row>
    <row r="1213" spans="1:26" ht="30">
      <c r="A1213" s="173">
        <v>2</v>
      </c>
      <c r="B1213" s="174" t="s">
        <v>2124</v>
      </c>
      <c r="C1213" s="176" t="s">
        <v>2125</v>
      </c>
      <c r="D1213" s="241"/>
      <c r="E1213" s="242"/>
      <c r="F1213" s="242"/>
      <c r="G1213" s="82" t="s">
        <v>79</v>
      </c>
      <c r="H1213" s="271" t="s">
        <v>2080</v>
      </c>
      <c r="I1213" s="243"/>
      <c r="J1213" s="241"/>
      <c r="K1213" s="242"/>
      <c r="L1213" s="242"/>
      <c r="M1213" s="258"/>
      <c r="N1213" s="258"/>
      <c r="O1213" s="258"/>
      <c r="P1213" s="258"/>
      <c r="Q1213" s="258"/>
      <c r="R1213" s="258"/>
      <c r="S1213" s="258"/>
      <c r="T1213" s="258"/>
      <c r="U1213" s="258"/>
      <c r="V1213" s="258"/>
      <c r="W1213" s="258"/>
      <c r="X1213" s="258"/>
      <c r="Y1213" s="258"/>
      <c r="Z1213" s="258"/>
    </row>
    <row r="1214" spans="1:26" ht="30">
      <c r="A1214" s="173">
        <v>3</v>
      </c>
      <c r="B1214" s="174" t="s">
        <v>2126</v>
      </c>
      <c r="C1214" s="176" t="s">
        <v>2127</v>
      </c>
      <c r="D1214" s="241"/>
      <c r="E1214" s="242"/>
      <c r="F1214" s="242"/>
      <c r="G1214" s="82" t="s">
        <v>79</v>
      </c>
      <c r="H1214" s="271" t="s">
        <v>2080</v>
      </c>
      <c r="I1214" s="243"/>
      <c r="J1214" s="241"/>
      <c r="K1214" s="242"/>
      <c r="L1214" s="242"/>
      <c r="M1214" s="258"/>
      <c r="N1214" s="258"/>
      <c r="O1214" s="258"/>
      <c r="P1214" s="258"/>
      <c r="Q1214" s="258"/>
      <c r="R1214" s="258"/>
      <c r="S1214" s="258"/>
      <c r="T1214" s="258"/>
      <c r="U1214" s="258"/>
      <c r="V1214" s="258"/>
      <c r="W1214" s="258"/>
      <c r="X1214" s="258"/>
      <c r="Y1214" s="258"/>
      <c r="Z1214" s="258"/>
    </row>
    <row r="1215" spans="1:26" ht="30">
      <c r="A1215" s="173">
        <v>4</v>
      </c>
      <c r="B1215" s="174" t="s">
        <v>1254</v>
      </c>
      <c r="C1215" s="276" t="s">
        <v>2128</v>
      </c>
      <c r="D1215" s="241"/>
      <c r="E1215" s="242"/>
      <c r="F1215" s="242"/>
      <c r="G1215" s="82" t="s">
        <v>79</v>
      </c>
      <c r="H1215" s="271" t="s">
        <v>2080</v>
      </c>
      <c r="I1215" s="243"/>
      <c r="J1215" s="241"/>
      <c r="K1215" s="242"/>
      <c r="L1215" s="242"/>
      <c r="M1215" s="258"/>
      <c r="N1215" s="258"/>
      <c r="O1215" s="258"/>
      <c r="P1215" s="258"/>
      <c r="Q1215" s="258"/>
      <c r="R1215" s="258"/>
      <c r="S1215" s="258"/>
      <c r="T1215" s="258"/>
      <c r="U1215" s="258"/>
      <c r="V1215" s="258"/>
      <c r="W1215" s="258"/>
      <c r="X1215" s="258"/>
      <c r="Y1215" s="258"/>
      <c r="Z1215" s="258"/>
    </row>
    <row r="1216" spans="1:26">
      <c r="A1216" s="173">
        <v>5</v>
      </c>
      <c r="B1216" s="174" t="s">
        <v>2131</v>
      </c>
      <c r="C1216" s="176" t="s">
        <v>2119</v>
      </c>
      <c r="D1216" s="241"/>
      <c r="E1216" s="242"/>
      <c r="F1216" s="242"/>
      <c r="G1216" s="82" t="s">
        <v>79</v>
      </c>
      <c r="H1216" s="271" t="s">
        <v>2080</v>
      </c>
      <c r="I1216" s="243"/>
      <c r="J1216" s="241"/>
      <c r="K1216" s="242"/>
      <c r="L1216" s="242"/>
      <c r="M1216" s="258"/>
      <c r="N1216" s="258"/>
      <c r="O1216" s="258"/>
      <c r="P1216" s="258"/>
      <c r="Q1216" s="258"/>
      <c r="R1216" s="258"/>
      <c r="S1216" s="258"/>
      <c r="T1216" s="258"/>
      <c r="U1216" s="258"/>
      <c r="V1216" s="258"/>
      <c r="W1216" s="258"/>
      <c r="X1216" s="258"/>
      <c r="Y1216" s="258"/>
      <c r="Z1216" s="258"/>
    </row>
    <row r="1217" spans="1:26">
      <c r="A1217" s="173">
        <v>6</v>
      </c>
      <c r="B1217" s="174" t="s">
        <v>2132</v>
      </c>
      <c r="C1217" s="176" t="s">
        <v>2087</v>
      </c>
      <c r="D1217" s="241"/>
      <c r="E1217" s="242"/>
      <c r="F1217" s="242"/>
      <c r="G1217" s="82" t="s">
        <v>79</v>
      </c>
      <c r="H1217" s="271" t="s">
        <v>2080</v>
      </c>
      <c r="I1217" s="243"/>
      <c r="J1217" s="241"/>
      <c r="K1217" s="242"/>
      <c r="L1217" s="242"/>
      <c r="M1217" s="258"/>
      <c r="N1217" s="258"/>
      <c r="O1217" s="258"/>
      <c r="P1217" s="258"/>
      <c r="Q1217" s="258"/>
      <c r="R1217" s="258"/>
      <c r="S1217" s="258"/>
      <c r="T1217" s="258"/>
      <c r="U1217" s="258"/>
      <c r="V1217" s="258"/>
      <c r="W1217" s="258"/>
      <c r="X1217" s="258"/>
      <c r="Y1217" s="258"/>
      <c r="Z1217" s="258"/>
    </row>
    <row r="1218" spans="1:26">
      <c r="A1218" s="173">
        <v>7</v>
      </c>
      <c r="B1218" s="174" t="s">
        <v>2133</v>
      </c>
      <c r="C1218" s="176" t="s">
        <v>2087</v>
      </c>
      <c r="D1218" s="241"/>
      <c r="E1218" s="242"/>
      <c r="F1218" s="242"/>
      <c r="G1218" s="82" t="s">
        <v>79</v>
      </c>
      <c r="H1218" s="271" t="s">
        <v>2080</v>
      </c>
      <c r="I1218" s="243"/>
      <c r="J1218" s="241"/>
      <c r="K1218" s="242"/>
      <c r="L1218" s="242"/>
      <c r="M1218" s="258"/>
      <c r="N1218" s="258"/>
      <c r="O1218" s="258"/>
      <c r="P1218" s="258"/>
      <c r="Q1218" s="258"/>
      <c r="R1218" s="258"/>
      <c r="S1218" s="258"/>
      <c r="T1218" s="258"/>
      <c r="U1218" s="258"/>
      <c r="V1218" s="258"/>
      <c r="W1218" s="258"/>
      <c r="X1218" s="258"/>
      <c r="Y1218" s="258"/>
      <c r="Z1218" s="258"/>
    </row>
    <row r="1219" spans="1:26" ht="30">
      <c r="A1219" s="173">
        <v>8</v>
      </c>
      <c r="B1219" s="174" t="s">
        <v>583</v>
      </c>
      <c r="C1219" s="176" t="s">
        <v>2134</v>
      </c>
      <c r="D1219" s="241"/>
      <c r="E1219" s="242"/>
      <c r="F1219" s="242"/>
      <c r="G1219" s="82" t="s">
        <v>79</v>
      </c>
      <c r="H1219" s="271" t="s">
        <v>2080</v>
      </c>
      <c r="I1219" s="243"/>
      <c r="J1219" s="241"/>
      <c r="K1219" s="242"/>
      <c r="L1219" s="242"/>
      <c r="M1219" s="258"/>
      <c r="N1219" s="258"/>
      <c r="O1219" s="258"/>
      <c r="P1219" s="258"/>
      <c r="Q1219" s="258"/>
      <c r="R1219" s="258"/>
      <c r="S1219" s="258"/>
      <c r="T1219" s="258"/>
      <c r="U1219" s="258"/>
      <c r="V1219" s="258"/>
      <c r="W1219" s="258"/>
      <c r="X1219" s="258"/>
      <c r="Y1219" s="258"/>
      <c r="Z1219" s="258"/>
    </row>
    <row r="1220" spans="1:26">
      <c r="A1220" s="1"/>
      <c r="B1220" s="1"/>
      <c r="C1220" s="1"/>
      <c r="D1220" s="1"/>
      <c r="E1220" s="1"/>
      <c r="F1220" s="1"/>
      <c r="G1220" s="1"/>
      <c r="H1220" s="177"/>
      <c r="I1220" s="1"/>
      <c r="J1220" s="1"/>
      <c r="K1220" s="1"/>
      <c r="L1220" s="1"/>
      <c r="M1220" s="1"/>
      <c r="N1220" s="1"/>
      <c r="O1220" s="1"/>
      <c r="P1220" s="1"/>
      <c r="Q1220" s="1"/>
      <c r="R1220" s="1"/>
      <c r="S1220" s="1"/>
      <c r="T1220" s="1"/>
      <c r="U1220" s="1"/>
      <c r="V1220" s="1"/>
      <c r="W1220" s="1"/>
      <c r="X1220" s="1"/>
      <c r="Y1220" s="1"/>
      <c r="Z1220" s="1"/>
    </row>
    <row r="1221" spans="1:26">
      <c r="A1221" s="104" t="s">
        <v>431</v>
      </c>
      <c r="B1221" s="270" t="s">
        <v>2135</v>
      </c>
      <c r="C1221" s="263" t="s">
        <v>85</v>
      </c>
      <c r="D1221" s="422" t="str">
        <f>IF(COUNTIF(E1224:E1230, "Failed") &gt; 0, "Failed", IF(COUNTA(E1224:E1230) = 0, "Not Tested", "Success"))</f>
        <v>Not Tested</v>
      </c>
      <c r="E1221" s="412"/>
      <c r="F1221" s="272" t="s">
        <v>86</v>
      </c>
      <c r="G1221" s="401" t="str">
        <f>IF(COUNTIF(G1224:G1230, "Failed") &gt; 0, "Failed", IF(COUNTIF(G1224:G1230, "Need Testing") &gt; 0, "Need Testing", IF(COUNTA(G1224:G1230) = 0, "Not Tested", "Success")))</f>
        <v>Success</v>
      </c>
      <c r="H1221" s="402"/>
      <c r="I1221" s="263" t="s">
        <v>87</v>
      </c>
      <c r="J1221" s="422" t="str">
        <f>IF(COUNTIF(K1224:K1226, "Failed") &gt; 0, "Failed", IF(COUNTIF(K1224:K1226, "Need Testing") &gt; 0, "Need Testing", IF(COUNTA(K1224:K1226) = 0, "Not Tested", "Success")))</f>
        <v>Not Tested</v>
      </c>
      <c r="K1221" s="412"/>
      <c r="L1221" s="275"/>
      <c r="M1221" s="258"/>
      <c r="N1221" s="258"/>
      <c r="O1221" s="258"/>
      <c r="P1221" s="258"/>
      <c r="Q1221" s="258"/>
      <c r="R1221" s="258"/>
      <c r="S1221" s="258"/>
      <c r="T1221" s="258"/>
      <c r="U1221" s="258"/>
      <c r="V1221" s="258"/>
      <c r="W1221" s="258"/>
      <c r="X1221" s="258"/>
      <c r="Y1221" s="258"/>
      <c r="Z1221" s="258"/>
    </row>
    <row r="1222" spans="1:26">
      <c r="A1222" s="416" t="s">
        <v>92</v>
      </c>
      <c r="B1222" s="417" t="s">
        <v>93</v>
      </c>
      <c r="C1222" s="417" t="s">
        <v>94</v>
      </c>
      <c r="D1222" s="418" t="s">
        <v>95</v>
      </c>
      <c r="E1222" s="411"/>
      <c r="F1222" s="412"/>
      <c r="G1222" s="418" t="s">
        <v>96</v>
      </c>
      <c r="H1222" s="411"/>
      <c r="I1222" s="412"/>
      <c r="J1222" s="418" t="s">
        <v>97</v>
      </c>
      <c r="K1222" s="411"/>
      <c r="L1222" s="412"/>
      <c r="M1222" s="258"/>
      <c r="N1222" s="258"/>
      <c r="O1222" s="258"/>
      <c r="P1222" s="258"/>
      <c r="Q1222" s="258"/>
      <c r="R1222" s="258"/>
      <c r="S1222" s="258"/>
      <c r="T1222" s="258"/>
      <c r="U1222" s="258"/>
      <c r="V1222" s="258"/>
      <c r="W1222" s="258"/>
      <c r="X1222" s="258"/>
      <c r="Y1222" s="258"/>
      <c r="Z1222" s="258"/>
    </row>
    <row r="1223" spans="1:26">
      <c r="A1223" s="399"/>
      <c r="B1223" s="412"/>
      <c r="C1223" s="412"/>
      <c r="D1223" s="202" t="s">
        <v>98</v>
      </c>
      <c r="E1223" s="203" t="s">
        <v>99</v>
      </c>
      <c r="F1223" s="203" t="s">
        <v>100</v>
      </c>
      <c r="G1223" s="202" t="s">
        <v>98</v>
      </c>
      <c r="H1223" s="120" t="s">
        <v>99</v>
      </c>
      <c r="I1223" s="204" t="s">
        <v>100</v>
      </c>
      <c r="J1223" s="202" t="s">
        <v>98</v>
      </c>
      <c r="K1223" s="203" t="s">
        <v>99</v>
      </c>
      <c r="L1223" s="203" t="s">
        <v>100</v>
      </c>
      <c r="M1223" s="258"/>
      <c r="N1223" s="258"/>
      <c r="O1223" s="258"/>
      <c r="P1223" s="258"/>
      <c r="Q1223" s="258"/>
      <c r="R1223" s="258"/>
      <c r="S1223" s="258"/>
      <c r="T1223" s="258"/>
      <c r="U1223" s="258"/>
      <c r="V1223" s="258"/>
      <c r="W1223" s="258"/>
      <c r="X1223" s="258"/>
      <c r="Y1223" s="258"/>
      <c r="Z1223" s="258"/>
    </row>
    <row r="1224" spans="1:26" ht="30">
      <c r="A1224" s="173">
        <v>1</v>
      </c>
      <c r="B1224" s="174" t="s">
        <v>2078</v>
      </c>
      <c r="C1224" s="276" t="s">
        <v>2079</v>
      </c>
      <c r="D1224" s="241"/>
      <c r="E1224" s="242"/>
      <c r="F1224" s="242"/>
      <c r="G1224" s="82" t="s">
        <v>79</v>
      </c>
      <c r="H1224" s="271" t="s">
        <v>2136</v>
      </c>
      <c r="I1224" s="243"/>
      <c r="J1224" s="241"/>
      <c r="K1224" s="242"/>
      <c r="L1224" s="242"/>
      <c r="M1224" s="258"/>
      <c r="N1224" s="258"/>
      <c r="O1224" s="258"/>
      <c r="P1224" s="258"/>
      <c r="Q1224" s="258"/>
      <c r="R1224" s="258"/>
      <c r="S1224" s="258"/>
      <c r="T1224" s="258"/>
      <c r="U1224" s="258"/>
      <c r="V1224" s="258"/>
      <c r="W1224" s="258"/>
      <c r="X1224" s="258"/>
      <c r="Y1224" s="258"/>
      <c r="Z1224" s="258"/>
    </row>
    <row r="1225" spans="1:26" ht="30">
      <c r="A1225" s="173">
        <v>2</v>
      </c>
      <c r="B1225" s="174" t="s">
        <v>2137</v>
      </c>
      <c r="C1225" s="176" t="s">
        <v>2138</v>
      </c>
      <c r="D1225" s="241"/>
      <c r="E1225" s="242"/>
      <c r="F1225" s="242"/>
      <c r="G1225" s="82" t="s">
        <v>79</v>
      </c>
      <c r="H1225" s="271" t="s">
        <v>2136</v>
      </c>
      <c r="I1225" s="243"/>
      <c r="J1225" s="241"/>
      <c r="K1225" s="242"/>
      <c r="L1225" s="242"/>
      <c r="M1225" s="258"/>
      <c r="N1225" s="258"/>
      <c r="O1225" s="258"/>
      <c r="P1225" s="258"/>
      <c r="Q1225" s="258"/>
      <c r="R1225" s="258"/>
      <c r="S1225" s="258"/>
      <c r="T1225" s="258"/>
      <c r="U1225" s="258"/>
      <c r="V1225" s="258"/>
      <c r="W1225" s="258"/>
      <c r="X1225" s="258"/>
      <c r="Y1225" s="258"/>
      <c r="Z1225" s="258"/>
    </row>
    <row r="1226" spans="1:26" ht="30">
      <c r="A1226" s="173">
        <v>3</v>
      </c>
      <c r="B1226" s="174" t="s">
        <v>2139</v>
      </c>
      <c r="C1226" s="176" t="s">
        <v>2140</v>
      </c>
      <c r="D1226" s="241"/>
      <c r="E1226" s="242"/>
      <c r="F1226" s="242"/>
      <c r="G1226" s="82" t="s">
        <v>79</v>
      </c>
      <c r="H1226" s="271" t="s">
        <v>2136</v>
      </c>
      <c r="I1226" s="243"/>
      <c r="J1226" s="241"/>
      <c r="K1226" s="242"/>
      <c r="L1226" s="242"/>
      <c r="M1226" s="258"/>
      <c r="N1226" s="258"/>
      <c r="O1226" s="258"/>
      <c r="P1226" s="258"/>
      <c r="Q1226" s="258"/>
      <c r="R1226" s="258"/>
      <c r="S1226" s="258"/>
      <c r="T1226" s="258"/>
      <c r="U1226" s="258"/>
      <c r="V1226" s="258"/>
      <c r="W1226" s="258"/>
      <c r="X1226" s="258"/>
      <c r="Y1226" s="258"/>
      <c r="Z1226" s="258"/>
    </row>
    <row r="1227" spans="1:26" ht="30">
      <c r="A1227" s="173">
        <v>4</v>
      </c>
      <c r="B1227" s="174" t="s">
        <v>1254</v>
      </c>
      <c r="C1227" s="276" t="s">
        <v>2141</v>
      </c>
      <c r="D1227" s="241"/>
      <c r="E1227" s="242"/>
      <c r="F1227" s="242"/>
      <c r="G1227" s="82" t="s">
        <v>79</v>
      </c>
      <c r="H1227" s="271" t="s">
        <v>2136</v>
      </c>
      <c r="I1227" s="243"/>
      <c r="J1227" s="241"/>
      <c r="K1227" s="242"/>
      <c r="L1227" s="242"/>
      <c r="M1227" s="258"/>
      <c r="N1227" s="258"/>
      <c r="O1227" s="258"/>
      <c r="P1227" s="258"/>
      <c r="Q1227" s="258"/>
      <c r="R1227" s="258"/>
      <c r="S1227" s="258"/>
      <c r="T1227" s="258"/>
      <c r="U1227" s="258"/>
      <c r="V1227" s="258"/>
      <c r="W1227" s="258"/>
      <c r="X1227" s="258"/>
      <c r="Y1227" s="258"/>
      <c r="Z1227" s="258"/>
    </row>
    <row r="1228" spans="1:26">
      <c r="A1228" s="173">
        <v>6</v>
      </c>
      <c r="B1228" s="174" t="s">
        <v>2142</v>
      </c>
      <c r="C1228" s="176" t="s">
        <v>2087</v>
      </c>
      <c r="D1228" s="241"/>
      <c r="E1228" s="242"/>
      <c r="F1228" s="242"/>
      <c r="G1228" s="82" t="s">
        <v>79</v>
      </c>
      <c r="H1228" s="271" t="s">
        <v>2136</v>
      </c>
      <c r="I1228" s="243"/>
      <c r="J1228" s="241"/>
      <c r="K1228" s="242"/>
      <c r="L1228" s="242"/>
      <c r="M1228" s="258"/>
      <c r="N1228" s="258"/>
      <c r="O1228" s="258"/>
      <c r="P1228" s="258"/>
      <c r="Q1228" s="258"/>
      <c r="R1228" s="258"/>
      <c r="S1228" s="258"/>
      <c r="T1228" s="258"/>
      <c r="U1228" s="258"/>
      <c r="V1228" s="258"/>
      <c r="W1228" s="258"/>
      <c r="X1228" s="258"/>
      <c r="Y1228" s="258"/>
      <c r="Z1228" s="258"/>
    </row>
    <row r="1229" spans="1:26">
      <c r="A1229" s="173">
        <v>7</v>
      </c>
      <c r="B1229" s="174" t="s">
        <v>2133</v>
      </c>
      <c r="C1229" s="176" t="s">
        <v>2087</v>
      </c>
      <c r="D1229" s="241"/>
      <c r="E1229" s="242"/>
      <c r="F1229" s="242"/>
      <c r="G1229" s="82" t="s">
        <v>79</v>
      </c>
      <c r="H1229" s="271" t="s">
        <v>2136</v>
      </c>
      <c r="I1229" s="243"/>
      <c r="J1229" s="241"/>
      <c r="K1229" s="242"/>
      <c r="L1229" s="242"/>
      <c r="M1229" s="258"/>
      <c r="N1229" s="258"/>
      <c r="O1229" s="258"/>
      <c r="P1229" s="258"/>
      <c r="Q1229" s="258"/>
      <c r="R1229" s="258"/>
      <c r="S1229" s="258"/>
      <c r="T1229" s="258"/>
      <c r="U1229" s="258"/>
      <c r="V1229" s="258"/>
      <c r="W1229" s="258"/>
      <c r="X1229" s="258"/>
      <c r="Y1229" s="258"/>
      <c r="Z1229" s="258"/>
    </row>
    <row r="1230" spans="1:26" ht="30">
      <c r="A1230" s="173">
        <v>8</v>
      </c>
      <c r="B1230" s="174" t="s">
        <v>583</v>
      </c>
      <c r="C1230" s="176" t="s">
        <v>2143</v>
      </c>
      <c r="D1230" s="241"/>
      <c r="E1230" s="242"/>
      <c r="F1230" s="242"/>
      <c r="G1230" s="82" t="s">
        <v>79</v>
      </c>
      <c r="H1230" s="271" t="s">
        <v>2136</v>
      </c>
      <c r="I1230" s="243"/>
      <c r="J1230" s="241"/>
      <c r="K1230" s="242"/>
      <c r="L1230" s="242"/>
      <c r="M1230" s="258"/>
      <c r="N1230" s="258"/>
      <c r="O1230" s="258"/>
      <c r="P1230" s="258"/>
      <c r="Q1230" s="258"/>
      <c r="R1230" s="258"/>
      <c r="S1230" s="258"/>
      <c r="T1230" s="258"/>
      <c r="U1230" s="258"/>
      <c r="V1230" s="258"/>
      <c r="W1230" s="258"/>
      <c r="X1230" s="258"/>
      <c r="Y1230" s="258"/>
      <c r="Z1230" s="258"/>
    </row>
    <row r="1231" spans="1:26">
      <c r="A1231" s="1"/>
      <c r="B1231" s="1"/>
      <c r="C1231" s="1"/>
      <c r="D1231" s="1"/>
      <c r="E1231" s="1"/>
      <c r="F1231" s="1"/>
      <c r="G1231" s="1"/>
      <c r="H1231" s="177"/>
      <c r="I1231" s="1"/>
      <c r="J1231" s="1"/>
      <c r="K1231" s="1"/>
      <c r="L1231" s="1"/>
      <c r="M1231" s="1"/>
      <c r="N1231" s="1"/>
      <c r="O1231" s="1"/>
      <c r="P1231" s="1"/>
      <c r="Q1231" s="1"/>
      <c r="R1231" s="1"/>
      <c r="S1231" s="1"/>
      <c r="T1231" s="1"/>
      <c r="U1231" s="1"/>
      <c r="V1231" s="1"/>
      <c r="W1231" s="1"/>
      <c r="X1231" s="1"/>
      <c r="Y1231" s="1"/>
      <c r="Z1231" s="1"/>
    </row>
    <row r="1232" spans="1:26">
      <c r="A1232" s="104" t="s">
        <v>434</v>
      </c>
      <c r="B1232" s="270" t="s">
        <v>2144</v>
      </c>
      <c r="C1232" s="263" t="s">
        <v>85</v>
      </c>
      <c r="D1232" s="422" t="str">
        <f>IF(COUNTIF(D1235:D1247, "Failed") &gt; 0, "Failed", IF(COUNTA(D1235:D1247) = 0, "Not Tested", "Success"))</f>
        <v>Not Tested</v>
      </c>
      <c r="E1232" s="412"/>
      <c r="F1232" s="272" t="s">
        <v>86</v>
      </c>
      <c r="G1232" s="401" t="str">
        <f>IF(COUNTIF(G1235:G1247, "Failed") &gt; 0, "Failed", IF(COUNTIF(G1235:G1247, "Need Testing") &gt; 0, "Need Testing", IF(COUNTA(G1235:G1247) = 0, "Not Tested", "Success")))</f>
        <v>Success</v>
      </c>
      <c r="H1232" s="402"/>
      <c r="I1232" s="263" t="s">
        <v>87</v>
      </c>
      <c r="J1232" s="422" t="str">
        <f>IF(COUNTIF(J1235:J1247, "Failed") &gt; 0, "Failed", IF(COUNTIF(J1235:J1247, "Need Testing") &gt; 0, "Need Testing", IF(COUNTA(J1235:J1247) = 0, "Not Tested", "Success")))</f>
        <v>Not Tested</v>
      </c>
      <c r="K1232" s="412"/>
      <c r="L1232" s="275"/>
      <c r="M1232" s="258"/>
      <c r="N1232" s="258"/>
      <c r="O1232" s="258"/>
      <c r="P1232" s="258"/>
      <c r="Q1232" s="258"/>
      <c r="R1232" s="258"/>
      <c r="S1232" s="258"/>
      <c r="T1232" s="258"/>
      <c r="U1232" s="258"/>
      <c r="V1232" s="258"/>
      <c r="W1232" s="258"/>
      <c r="X1232" s="258"/>
      <c r="Y1232" s="258"/>
      <c r="Z1232" s="258"/>
    </row>
    <row r="1233" spans="1:26">
      <c r="A1233" s="416" t="s">
        <v>92</v>
      </c>
      <c r="B1233" s="417" t="s">
        <v>93</v>
      </c>
      <c r="C1233" s="417" t="s">
        <v>94</v>
      </c>
      <c r="D1233" s="418" t="s">
        <v>95</v>
      </c>
      <c r="E1233" s="411"/>
      <c r="F1233" s="412"/>
      <c r="G1233" s="418" t="s">
        <v>96</v>
      </c>
      <c r="H1233" s="411"/>
      <c r="I1233" s="412"/>
      <c r="J1233" s="418" t="s">
        <v>97</v>
      </c>
      <c r="K1233" s="411"/>
      <c r="L1233" s="412"/>
      <c r="M1233" s="258"/>
      <c r="N1233" s="258"/>
      <c r="O1233" s="258"/>
      <c r="P1233" s="258"/>
      <c r="Q1233" s="258"/>
      <c r="R1233" s="258"/>
      <c r="S1233" s="258"/>
      <c r="T1233" s="258"/>
      <c r="U1233" s="258"/>
      <c r="V1233" s="258"/>
      <c r="W1233" s="258"/>
      <c r="X1233" s="258"/>
      <c r="Y1233" s="258"/>
      <c r="Z1233" s="258"/>
    </row>
    <row r="1234" spans="1:26">
      <c r="A1234" s="399"/>
      <c r="B1234" s="412"/>
      <c r="C1234" s="412"/>
      <c r="D1234" s="202" t="s">
        <v>98</v>
      </c>
      <c r="E1234" s="203" t="s">
        <v>99</v>
      </c>
      <c r="F1234" s="203" t="s">
        <v>100</v>
      </c>
      <c r="G1234" s="202" t="s">
        <v>98</v>
      </c>
      <c r="H1234" s="120" t="s">
        <v>99</v>
      </c>
      <c r="I1234" s="204" t="s">
        <v>100</v>
      </c>
      <c r="J1234" s="202" t="s">
        <v>98</v>
      </c>
      <c r="K1234" s="203" t="s">
        <v>99</v>
      </c>
      <c r="L1234" s="203" t="s">
        <v>100</v>
      </c>
      <c r="M1234" s="258"/>
      <c r="N1234" s="258"/>
      <c r="O1234" s="258"/>
      <c r="P1234" s="258"/>
      <c r="Q1234" s="258"/>
      <c r="R1234" s="258"/>
      <c r="S1234" s="258"/>
      <c r="T1234" s="258"/>
      <c r="U1234" s="258"/>
      <c r="V1234" s="258"/>
      <c r="W1234" s="258"/>
      <c r="X1234" s="258"/>
      <c r="Y1234" s="258"/>
      <c r="Z1234" s="258"/>
    </row>
    <row r="1235" spans="1:26" ht="30">
      <c r="A1235" s="173">
        <v>1</v>
      </c>
      <c r="B1235" s="174" t="s">
        <v>2078</v>
      </c>
      <c r="C1235" s="276" t="s">
        <v>2079</v>
      </c>
      <c r="D1235" s="241"/>
      <c r="E1235" s="242"/>
      <c r="F1235" s="242"/>
      <c r="G1235" s="82" t="s">
        <v>79</v>
      </c>
      <c r="H1235" s="271" t="s">
        <v>2136</v>
      </c>
      <c r="I1235" s="243"/>
      <c r="J1235" s="241"/>
      <c r="K1235" s="242"/>
      <c r="L1235" s="242"/>
      <c r="M1235" s="258"/>
      <c r="N1235" s="258"/>
      <c r="O1235" s="258"/>
      <c r="P1235" s="258"/>
      <c r="Q1235" s="258"/>
      <c r="R1235" s="258"/>
      <c r="S1235" s="258"/>
      <c r="T1235" s="258"/>
      <c r="U1235" s="258"/>
      <c r="V1235" s="258"/>
      <c r="W1235" s="258"/>
      <c r="X1235" s="258"/>
      <c r="Y1235" s="258"/>
      <c r="Z1235" s="258"/>
    </row>
    <row r="1236" spans="1:26" ht="30">
      <c r="A1236" s="173">
        <v>2</v>
      </c>
      <c r="B1236" s="174" t="s">
        <v>2145</v>
      </c>
      <c r="C1236" s="176" t="s">
        <v>2146</v>
      </c>
      <c r="D1236" s="241"/>
      <c r="E1236" s="242"/>
      <c r="F1236" s="242"/>
      <c r="G1236" s="82" t="s">
        <v>79</v>
      </c>
      <c r="H1236" s="271" t="s">
        <v>2136</v>
      </c>
      <c r="I1236" s="243"/>
      <c r="J1236" s="241"/>
      <c r="K1236" s="242"/>
      <c r="L1236" s="242"/>
      <c r="M1236" s="258"/>
      <c r="N1236" s="258"/>
      <c r="O1236" s="258"/>
      <c r="P1236" s="258"/>
      <c r="Q1236" s="258"/>
      <c r="R1236" s="258"/>
      <c r="S1236" s="258"/>
      <c r="T1236" s="258"/>
      <c r="U1236" s="258"/>
      <c r="V1236" s="258"/>
      <c r="W1236" s="258"/>
      <c r="X1236" s="258"/>
      <c r="Y1236" s="258"/>
      <c r="Z1236" s="258"/>
    </row>
    <row r="1237" spans="1:26" ht="30">
      <c r="A1237" s="173">
        <v>3</v>
      </c>
      <c r="B1237" s="174" t="s">
        <v>2147</v>
      </c>
      <c r="C1237" s="176" t="s">
        <v>2148</v>
      </c>
      <c r="D1237" s="241"/>
      <c r="E1237" s="242"/>
      <c r="F1237" s="242"/>
      <c r="G1237" s="82" t="s">
        <v>79</v>
      </c>
      <c r="H1237" s="271" t="s">
        <v>2136</v>
      </c>
      <c r="I1237" s="243"/>
      <c r="J1237" s="241"/>
      <c r="K1237" s="242"/>
      <c r="L1237" s="242"/>
      <c r="M1237" s="258"/>
      <c r="N1237" s="258"/>
      <c r="O1237" s="258"/>
      <c r="P1237" s="258"/>
      <c r="Q1237" s="258"/>
      <c r="R1237" s="258"/>
      <c r="S1237" s="258"/>
      <c r="T1237" s="258"/>
      <c r="U1237" s="258"/>
      <c r="V1237" s="258"/>
      <c r="W1237" s="258"/>
      <c r="X1237" s="258"/>
      <c r="Y1237" s="258"/>
      <c r="Z1237" s="258"/>
    </row>
    <row r="1238" spans="1:26" ht="30">
      <c r="A1238" s="173">
        <v>4</v>
      </c>
      <c r="B1238" s="174" t="s">
        <v>1254</v>
      </c>
      <c r="C1238" s="276" t="s">
        <v>2149</v>
      </c>
      <c r="D1238" s="241"/>
      <c r="E1238" s="242"/>
      <c r="F1238" s="242"/>
      <c r="G1238" s="82" t="s">
        <v>79</v>
      </c>
      <c r="H1238" s="271" t="s">
        <v>2136</v>
      </c>
      <c r="I1238" s="243"/>
      <c r="J1238" s="241"/>
      <c r="K1238" s="242"/>
      <c r="L1238" s="242"/>
      <c r="M1238" s="258"/>
      <c r="N1238" s="258"/>
      <c r="O1238" s="258"/>
      <c r="P1238" s="258"/>
      <c r="Q1238" s="258"/>
      <c r="R1238" s="258"/>
      <c r="S1238" s="258"/>
      <c r="T1238" s="258"/>
      <c r="U1238" s="258"/>
      <c r="V1238" s="258"/>
      <c r="W1238" s="258"/>
      <c r="X1238" s="258"/>
      <c r="Y1238" s="258"/>
      <c r="Z1238" s="258"/>
    </row>
    <row r="1239" spans="1:26">
      <c r="A1239" s="173">
        <v>5</v>
      </c>
      <c r="B1239" s="174" t="s">
        <v>2150</v>
      </c>
      <c r="C1239" s="176" t="s">
        <v>2151</v>
      </c>
      <c r="D1239" s="241"/>
      <c r="E1239" s="242"/>
      <c r="F1239" s="242"/>
      <c r="G1239" s="82" t="s">
        <v>79</v>
      </c>
      <c r="H1239" s="271" t="s">
        <v>2136</v>
      </c>
      <c r="I1239" s="243"/>
      <c r="J1239" s="241"/>
      <c r="K1239" s="242"/>
      <c r="L1239" s="242"/>
      <c r="M1239" s="258"/>
      <c r="N1239" s="258"/>
      <c r="O1239" s="258"/>
      <c r="P1239" s="258"/>
      <c r="Q1239" s="258"/>
      <c r="R1239" s="258"/>
      <c r="S1239" s="258"/>
      <c r="T1239" s="258"/>
      <c r="U1239" s="258"/>
      <c r="V1239" s="258"/>
      <c r="W1239" s="258"/>
      <c r="X1239" s="258"/>
      <c r="Y1239" s="258"/>
      <c r="Z1239" s="258"/>
    </row>
    <row r="1240" spans="1:26">
      <c r="A1240" s="173">
        <v>6</v>
      </c>
      <c r="B1240" s="174" t="s">
        <v>2152</v>
      </c>
      <c r="C1240" s="176" t="s">
        <v>2153</v>
      </c>
      <c r="D1240" s="241"/>
      <c r="E1240" s="242"/>
      <c r="F1240" s="242"/>
      <c r="G1240" s="82" t="s">
        <v>79</v>
      </c>
      <c r="H1240" s="271" t="s">
        <v>2136</v>
      </c>
      <c r="I1240" s="243"/>
      <c r="J1240" s="241"/>
      <c r="K1240" s="242"/>
      <c r="L1240" s="242"/>
      <c r="M1240" s="258"/>
      <c r="N1240" s="258"/>
      <c r="O1240" s="258"/>
      <c r="P1240" s="258"/>
      <c r="Q1240" s="258"/>
      <c r="R1240" s="258"/>
      <c r="S1240" s="258"/>
      <c r="T1240" s="258"/>
      <c r="U1240" s="258"/>
      <c r="V1240" s="258"/>
      <c r="W1240" s="258"/>
      <c r="X1240" s="258"/>
      <c r="Y1240" s="258"/>
      <c r="Z1240" s="258"/>
    </row>
    <row r="1241" spans="1:26">
      <c r="A1241" s="173">
        <v>7</v>
      </c>
      <c r="B1241" s="174" t="s">
        <v>2154</v>
      </c>
      <c r="C1241" s="176" t="s">
        <v>2087</v>
      </c>
      <c r="D1241" s="241"/>
      <c r="E1241" s="242"/>
      <c r="F1241" s="242"/>
      <c r="G1241" s="82" t="s">
        <v>79</v>
      </c>
      <c r="H1241" s="271" t="s">
        <v>2136</v>
      </c>
      <c r="I1241" s="243"/>
      <c r="J1241" s="241"/>
      <c r="K1241" s="242"/>
      <c r="L1241" s="242"/>
      <c r="M1241" s="258"/>
      <c r="N1241" s="258"/>
      <c r="O1241" s="258"/>
      <c r="P1241" s="258"/>
      <c r="Q1241" s="258"/>
      <c r="R1241" s="258"/>
      <c r="S1241" s="258"/>
      <c r="T1241" s="258"/>
      <c r="U1241" s="258"/>
      <c r="V1241" s="258"/>
      <c r="W1241" s="258"/>
      <c r="X1241" s="258"/>
      <c r="Y1241" s="258"/>
      <c r="Z1241" s="258"/>
    </row>
    <row r="1242" spans="1:26">
      <c r="A1242" s="173">
        <v>8</v>
      </c>
      <c r="B1242" s="174" t="s">
        <v>2155</v>
      </c>
      <c r="C1242" s="176" t="s">
        <v>2087</v>
      </c>
      <c r="D1242" s="241"/>
      <c r="E1242" s="242"/>
      <c r="F1242" s="242"/>
      <c r="G1242" s="82" t="s">
        <v>79</v>
      </c>
      <c r="H1242" s="271" t="s">
        <v>2136</v>
      </c>
      <c r="I1242" s="243"/>
      <c r="J1242" s="241"/>
      <c r="K1242" s="242"/>
      <c r="L1242" s="242"/>
      <c r="M1242" s="258"/>
      <c r="N1242" s="258"/>
      <c r="O1242" s="258"/>
      <c r="P1242" s="258"/>
      <c r="Q1242" s="258"/>
      <c r="R1242" s="258"/>
      <c r="S1242" s="258"/>
      <c r="T1242" s="258"/>
      <c r="U1242" s="258"/>
      <c r="V1242" s="258"/>
      <c r="W1242" s="258"/>
      <c r="X1242" s="258"/>
      <c r="Y1242" s="258"/>
      <c r="Z1242" s="258"/>
    </row>
    <row r="1243" spans="1:26">
      <c r="A1243" s="173">
        <v>9</v>
      </c>
      <c r="B1243" s="174" t="s">
        <v>2156</v>
      </c>
      <c r="C1243" s="176" t="s">
        <v>2157</v>
      </c>
      <c r="D1243" s="241"/>
      <c r="E1243" s="242"/>
      <c r="F1243" s="242"/>
      <c r="G1243" s="82" t="s">
        <v>79</v>
      </c>
      <c r="H1243" s="271" t="s">
        <v>2136</v>
      </c>
      <c r="I1243" s="243"/>
      <c r="J1243" s="241"/>
      <c r="K1243" s="242"/>
      <c r="L1243" s="242"/>
      <c r="M1243" s="258"/>
      <c r="N1243" s="258"/>
      <c r="O1243" s="258"/>
      <c r="P1243" s="258"/>
      <c r="Q1243" s="258"/>
      <c r="R1243" s="258"/>
      <c r="S1243" s="258"/>
      <c r="T1243" s="258"/>
      <c r="U1243" s="258"/>
      <c r="V1243" s="258"/>
      <c r="W1243" s="258"/>
      <c r="X1243" s="258"/>
      <c r="Y1243" s="258"/>
      <c r="Z1243" s="258"/>
    </row>
    <row r="1244" spans="1:26">
      <c r="A1244" s="173">
        <v>10</v>
      </c>
      <c r="B1244" s="174" t="s">
        <v>2158</v>
      </c>
      <c r="C1244" s="176" t="s">
        <v>2159</v>
      </c>
      <c r="D1244" s="241"/>
      <c r="E1244" s="242"/>
      <c r="F1244" s="242"/>
      <c r="G1244" s="82" t="s">
        <v>79</v>
      </c>
      <c r="H1244" s="271" t="s">
        <v>2136</v>
      </c>
      <c r="I1244" s="243"/>
      <c r="J1244" s="241"/>
      <c r="K1244" s="242"/>
      <c r="L1244" s="242"/>
      <c r="M1244" s="258"/>
      <c r="N1244" s="258"/>
      <c r="O1244" s="258"/>
      <c r="P1244" s="258"/>
      <c r="Q1244" s="258"/>
      <c r="R1244" s="258"/>
      <c r="S1244" s="258"/>
      <c r="T1244" s="258"/>
      <c r="U1244" s="258"/>
      <c r="V1244" s="258"/>
      <c r="W1244" s="258"/>
      <c r="X1244" s="258"/>
      <c r="Y1244" s="258"/>
      <c r="Z1244" s="258"/>
    </row>
    <row r="1245" spans="1:26">
      <c r="A1245" s="173">
        <v>11</v>
      </c>
      <c r="B1245" s="174" t="s">
        <v>2160</v>
      </c>
      <c r="C1245" s="176" t="s">
        <v>2087</v>
      </c>
      <c r="D1245" s="241"/>
      <c r="E1245" s="242"/>
      <c r="F1245" s="242"/>
      <c r="G1245" s="82" t="s">
        <v>79</v>
      </c>
      <c r="H1245" s="271" t="s">
        <v>2136</v>
      </c>
      <c r="I1245" s="243"/>
      <c r="J1245" s="241"/>
      <c r="K1245" s="242"/>
      <c r="L1245" s="242"/>
      <c r="M1245" s="258"/>
      <c r="N1245" s="258"/>
      <c r="O1245" s="258"/>
      <c r="P1245" s="258"/>
      <c r="Q1245" s="258"/>
      <c r="R1245" s="258"/>
      <c r="S1245" s="258"/>
      <c r="T1245" s="258"/>
      <c r="U1245" s="258"/>
      <c r="V1245" s="258"/>
      <c r="W1245" s="258"/>
      <c r="X1245" s="258"/>
      <c r="Y1245" s="258"/>
      <c r="Z1245" s="258"/>
    </row>
    <row r="1246" spans="1:26">
      <c r="A1246" s="173">
        <v>12</v>
      </c>
      <c r="B1246" s="174" t="s">
        <v>2161</v>
      </c>
      <c r="C1246" s="176" t="s">
        <v>2087</v>
      </c>
      <c r="D1246" s="241"/>
      <c r="E1246" s="242"/>
      <c r="F1246" s="242"/>
      <c r="G1246" s="82" t="s">
        <v>79</v>
      </c>
      <c r="H1246" s="271" t="s">
        <v>2136</v>
      </c>
      <c r="I1246" s="243"/>
      <c r="J1246" s="241"/>
      <c r="K1246" s="242"/>
      <c r="L1246" s="242"/>
      <c r="M1246" s="258"/>
      <c r="N1246" s="258"/>
      <c r="O1246" s="258"/>
      <c r="P1246" s="258"/>
      <c r="Q1246" s="258"/>
      <c r="R1246" s="258"/>
      <c r="S1246" s="258"/>
      <c r="T1246" s="258"/>
      <c r="U1246" s="258"/>
      <c r="V1246" s="258"/>
      <c r="W1246" s="258"/>
      <c r="X1246" s="258"/>
      <c r="Y1246" s="258"/>
      <c r="Z1246" s="258"/>
    </row>
    <row r="1247" spans="1:26" ht="30">
      <c r="A1247" s="173">
        <v>13</v>
      </c>
      <c r="B1247" s="174" t="s">
        <v>583</v>
      </c>
      <c r="C1247" s="176" t="s">
        <v>2162</v>
      </c>
      <c r="D1247" s="241"/>
      <c r="E1247" s="242"/>
      <c r="F1247" s="242"/>
      <c r="G1247" s="82" t="s">
        <v>79</v>
      </c>
      <c r="H1247" s="271" t="s">
        <v>2136</v>
      </c>
      <c r="I1247" s="243"/>
      <c r="J1247" s="241"/>
      <c r="K1247" s="242"/>
      <c r="L1247" s="242"/>
      <c r="M1247" s="258"/>
      <c r="N1247" s="258"/>
      <c r="O1247" s="258"/>
      <c r="P1247" s="258"/>
      <c r="Q1247" s="258"/>
      <c r="R1247" s="258"/>
      <c r="S1247" s="258"/>
      <c r="T1247" s="258"/>
      <c r="U1247" s="258"/>
      <c r="V1247" s="258"/>
      <c r="W1247" s="258"/>
      <c r="X1247" s="258"/>
      <c r="Y1247" s="258"/>
      <c r="Z1247" s="258"/>
    </row>
    <row r="1248" spans="1:26">
      <c r="A1248" s="1"/>
      <c r="B1248" s="1"/>
      <c r="C1248" s="1"/>
      <c r="D1248" s="1"/>
      <c r="E1248" s="1"/>
      <c r="F1248" s="1"/>
      <c r="G1248" s="1"/>
      <c r="H1248" s="177"/>
      <c r="I1248" s="1"/>
      <c r="J1248" s="1"/>
      <c r="K1248" s="1"/>
      <c r="L1248" s="1"/>
      <c r="M1248" s="1"/>
      <c r="N1248" s="1"/>
      <c r="O1248" s="1"/>
      <c r="P1248" s="1"/>
      <c r="Q1248" s="1"/>
      <c r="R1248" s="1"/>
      <c r="S1248" s="1"/>
      <c r="T1248" s="1"/>
      <c r="U1248" s="1"/>
      <c r="V1248" s="1"/>
      <c r="W1248" s="1"/>
      <c r="X1248" s="1"/>
      <c r="Y1248" s="1"/>
      <c r="Z1248" s="1"/>
    </row>
    <row r="1249" spans="1:26">
      <c r="A1249" s="104" t="s">
        <v>443</v>
      </c>
      <c r="B1249" s="270" t="s">
        <v>2163</v>
      </c>
      <c r="C1249" s="263" t="s">
        <v>85</v>
      </c>
      <c r="D1249" s="422" t="str">
        <f>IF(COUNTIF(D1252:D1258, "Failed") &gt; 0, "Failed", IF(COUNTA(D1252:D1258) = 0, "Not Tested", "Success"))</f>
        <v>Not Tested</v>
      </c>
      <c r="E1249" s="412"/>
      <c r="F1249" s="272" t="s">
        <v>86</v>
      </c>
      <c r="G1249" s="401" t="str">
        <f>IF(COUNTIF(G1252:G1258, "Failed") &gt; 0, "Failed", IF(COUNTIF(G1252:G1258, "Need Testing") &gt; 0, "Need Testing", IF(COUNTA(G1252:G1258) = 0, "Not Tested", "Success")))</f>
        <v>Success</v>
      </c>
      <c r="H1249" s="402"/>
      <c r="I1249" s="263" t="s">
        <v>87</v>
      </c>
      <c r="J1249" s="422" t="str">
        <f>IF(COUNTIF(J1252:J1258, "Failed") &gt; 0, "Failed", IF(COUNTIF(J1252:J1258, "Need Testing") &gt; 0, "Need Testing", IF(COUNTA(J1252:J1258) = 0, "Not Tested", "Success")))</f>
        <v>Not Tested</v>
      </c>
      <c r="K1249" s="412"/>
      <c r="L1249" s="275"/>
      <c r="M1249" s="258"/>
      <c r="N1249" s="258"/>
      <c r="O1249" s="258"/>
      <c r="P1249" s="258"/>
      <c r="Q1249" s="258"/>
      <c r="R1249" s="258"/>
      <c r="S1249" s="258"/>
      <c r="T1249" s="258"/>
      <c r="U1249" s="258"/>
      <c r="V1249" s="258"/>
      <c r="W1249" s="258"/>
      <c r="X1249" s="258"/>
      <c r="Y1249" s="258"/>
      <c r="Z1249" s="258"/>
    </row>
    <row r="1250" spans="1:26">
      <c r="A1250" s="416" t="s">
        <v>92</v>
      </c>
      <c r="B1250" s="417" t="s">
        <v>93</v>
      </c>
      <c r="C1250" s="417" t="s">
        <v>94</v>
      </c>
      <c r="D1250" s="418" t="s">
        <v>95</v>
      </c>
      <c r="E1250" s="411"/>
      <c r="F1250" s="412"/>
      <c r="G1250" s="418" t="s">
        <v>96</v>
      </c>
      <c r="H1250" s="411"/>
      <c r="I1250" s="412"/>
      <c r="J1250" s="418" t="s">
        <v>97</v>
      </c>
      <c r="K1250" s="411"/>
      <c r="L1250" s="412"/>
      <c r="M1250" s="258"/>
      <c r="N1250" s="258"/>
      <c r="O1250" s="258"/>
      <c r="P1250" s="258"/>
      <c r="Q1250" s="258"/>
      <c r="R1250" s="258"/>
      <c r="S1250" s="258"/>
      <c r="T1250" s="258"/>
      <c r="U1250" s="258"/>
      <c r="V1250" s="258"/>
      <c r="W1250" s="258"/>
      <c r="X1250" s="258"/>
      <c r="Y1250" s="258"/>
      <c r="Z1250" s="258"/>
    </row>
    <row r="1251" spans="1:26">
      <c r="A1251" s="399"/>
      <c r="B1251" s="412"/>
      <c r="C1251" s="412"/>
      <c r="D1251" s="202" t="s">
        <v>98</v>
      </c>
      <c r="E1251" s="203" t="s">
        <v>99</v>
      </c>
      <c r="F1251" s="203" t="s">
        <v>100</v>
      </c>
      <c r="G1251" s="202" t="s">
        <v>98</v>
      </c>
      <c r="H1251" s="120" t="s">
        <v>99</v>
      </c>
      <c r="I1251" s="204" t="s">
        <v>100</v>
      </c>
      <c r="J1251" s="202" t="s">
        <v>98</v>
      </c>
      <c r="K1251" s="203" t="s">
        <v>99</v>
      </c>
      <c r="L1251" s="203" t="s">
        <v>100</v>
      </c>
      <c r="M1251" s="258"/>
      <c r="N1251" s="258"/>
      <c r="O1251" s="258"/>
      <c r="P1251" s="258"/>
      <c r="Q1251" s="258"/>
      <c r="R1251" s="258"/>
      <c r="S1251" s="258"/>
      <c r="T1251" s="258"/>
      <c r="U1251" s="258"/>
      <c r="V1251" s="258"/>
      <c r="W1251" s="258"/>
      <c r="X1251" s="258"/>
      <c r="Y1251" s="258"/>
      <c r="Z1251" s="258"/>
    </row>
    <row r="1252" spans="1:26" ht="30">
      <c r="A1252" s="173">
        <v>1</v>
      </c>
      <c r="B1252" s="174" t="s">
        <v>2078</v>
      </c>
      <c r="C1252" s="276" t="s">
        <v>2079</v>
      </c>
      <c r="D1252" s="241"/>
      <c r="E1252" s="242"/>
      <c r="F1252" s="242"/>
      <c r="G1252" s="82" t="s">
        <v>79</v>
      </c>
      <c r="H1252" s="271" t="s">
        <v>2136</v>
      </c>
      <c r="I1252" s="243"/>
      <c r="J1252" s="241"/>
      <c r="K1252" s="242"/>
      <c r="L1252" s="242"/>
      <c r="M1252" s="258"/>
      <c r="N1252" s="258"/>
      <c r="O1252" s="258"/>
      <c r="P1252" s="258"/>
      <c r="Q1252" s="258"/>
      <c r="R1252" s="258"/>
      <c r="S1252" s="258"/>
      <c r="T1252" s="258"/>
      <c r="U1252" s="258"/>
      <c r="V1252" s="258"/>
      <c r="W1252" s="258"/>
      <c r="X1252" s="258"/>
      <c r="Y1252" s="258"/>
      <c r="Z1252" s="258"/>
    </row>
    <row r="1253" spans="1:26" ht="30">
      <c r="A1253" s="173">
        <v>2</v>
      </c>
      <c r="B1253" s="174" t="s">
        <v>2145</v>
      </c>
      <c r="C1253" s="176" t="s">
        <v>2146</v>
      </c>
      <c r="D1253" s="241"/>
      <c r="E1253" s="242"/>
      <c r="F1253" s="242"/>
      <c r="G1253" s="82" t="s">
        <v>79</v>
      </c>
      <c r="H1253" s="271" t="s">
        <v>2136</v>
      </c>
      <c r="I1253" s="243"/>
      <c r="J1253" s="241"/>
      <c r="K1253" s="242"/>
      <c r="L1253" s="242"/>
      <c r="M1253" s="258"/>
      <c r="N1253" s="258"/>
      <c r="O1253" s="258"/>
      <c r="P1253" s="258"/>
      <c r="Q1253" s="258"/>
      <c r="R1253" s="258"/>
      <c r="S1253" s="258"/>
      <c r="T1253" s="258"/>
      <c r="U1253" s="258"/>
      <c r="V1253" s="258"/>
      <c r="W1253" s="258"/>
      <c r="X1253" s="258"/>
      <c r="Y1253" s="258"/>
      <c r="Z1253" s="258"/>
    </row>
    <row r="1254" spans="1:26" ht="30">
      <c r="A1254" s="173">
        <v>3</v>
      </c>
      <c r="B1254" s="174" t="s">
        <v>2164</v>
      </c>
      <c r="C1254" s="176" t="s">
        <v>2165</v>
      </c>
      <c r="D1254" s="241"/>
      <c r="E1254" s="242"/>
      <c r="F1254" s="242"/>
      <c r="G1254" s="82" t="s">
        <v>79</v>
      </c>
      <c r="H1254" s="271" t="s">
        <v>2136</v>
      </c>
      <c r="I1254" s="243"/>
      <c r="J1254" s="241"/>
      <c r="K1254" s="242"/>
      <c r="L1254" s="242"/>
      <c r="M1254" s="258"/>
      <c r="N1254" s="258"/>
      <c r="O1254" s="258"/>
      <c r="P1254" s="258"/>
      <c r="Q1254" s="258"/>
      <c r="R1254" s="258"/>
      <c r="S1254" s="258"/>
      <c r="T1254" s="258"/>
      <c r="U1254" s="258"/>
      <c r="V1254" s="258"/>
      <c r="W1254" s="258"/>
      <c r="X1254" s="258"/>
      <c r="Y1254" s="258"/>
      <c r="Z1254" s="258"/>
    </row>
    <row r="1255" spans="1:26" ht="30">
      <c r="A1255" s="173">
        <v>4</v>
      </c>
      <c r="B1255" s="174" t="s">
        <v>1254</v>
      </c>
      <c r="C1255" s="276" t="s">
        <v>2166</v>
      </c>
      <c r="D1255" s="241"/>
      <c r="E1255" s="242"/>
      <c r="F1255" s="242"/>
      <c r="G1255" s="82" t="s">
        <v>79</v>
      </c>
      <c r="H1255" s="271" t="s">
        <v>2136</v>
      </c>
      <c r="I1255" s="243"/>
      <c r="J1255" s="241"/>
      <c r="K1255" s="242"/>
      <c r="L1255" s="242"/>
      <c r="M1255" s="258"/>
      <c r="N1255" s="258"/>
      <c r="O1255" s="258"/>
      <c r="P1255" s="258"/>
      <c r="Q1255" s="258"/>
      <c r="R1255" s="258"/>
      <c r="S1255" s="258"/>
      <c r="T1255" s="258"/>
      <c r="U1255" s="258"/>
      <c r="V1255" s="258"/>
      <c r="W1255" s="258"/>
      <c r="X1255" s="258"/>
      <c r="Y1255" s="258"/>
      <c r="Z1255" s="258"/>
    </row>
    <row r="1256" spans="1:26">
      <c r="A1256" s="173">
        <v>5</v>
      </c>
      <c r="B1256" s="174" t="s">
        <v>2167</v>
      </c>
      <c r="C1256" s="176" t="s">
        <v>2151</v>
      </c>
      <c r="D1256" s="241"/>
      <c r="E1256" s="242"/>
      <c r="F1256" s="242"/>
      <c r="G1256" s="82" t="s">
        <v>79</v>
      </c>
      <c r="H1256" s="271" t="s">
        <v>2136</v>
      </c>
      <c r="I1256" s="243"/>
      <c r="J1256" s="241"/>
      <c r="K1256" s="242"/>
      <c r="L1256" s="242"/>
      <c r="M1256" s="258"/>
      <c r="N1256" s="258"/>
      <c r="O1256" s="258"/>
      <c r="P1256" s="258"/>
      <c r="Q1256" s="258"/>
      <c r="R1256" s="258"/>
      <c r="S1256" s="258"/>
      <c r="T1256" s="258"/>
      <c r="U1256" s="258"/>
      <c r="V1256" s="258"/>
      <c r="W1256" s="258"/>
      <c r="X1256" s="258"/>
      <c r="Y1256" s="258"/>
      <c r="Z1256" s="258"/>
    </row>
    <row r="1257" spans="1:26">
      <c r="A1257" s="173">
        <v>6</v>
      </c>
      <c r="B1257" s="174" t="s">
        <v>2168</v>
      </c>
      <c r="C1257" s="176" t="s">
        <v>2153</v>
      </c>
      <c r="D1257" s="241"/>
      <c r="E1257" s="242"/>
      <c r="F1257" s="242"/>
      <c r="G1257" s="82" t="s">
        <v>79</v>
      </c>
      <c r="H1257" s="271" t="s">
        <v>2136</v>
      </c>
      <c r="I1257" s="243"/>
      <c r="J1257" s="241"/>
      <c r="K1257" s="242"/>
      <c r="L1257" s="242"/>
      <c r="M1257" s="258"/>
      <c r="N1257" s="258"/>
      <c r="O1257" s="258"/>
      <c r="P1257" s="258"/>
      <c r="Q1257" s="258"/>
      <c r="R1257" s="258"/>
      <c r="S1257" s="258"/>
      <c r="T1257" s="258"/>
      <c r="U1257" s="258"/>
      <c r="V1257" s="258"/>
      <c r="W1257" s="258"/>
      <c r="X1257" s="258"/>
      <c r="Y1257" s="258"/>
      <c r="Z1257" s="258"/>
    </row>
    <row r="1258" spans="1:26" ht="30">
      <c r="A1258" s="173">
        <v>7</v>
      </c>
      <c r="B1258" s="174" t="s">
        <v>583</v>
      </c>
      <c r="C1258" s="176" t="s">
        <v>2169</v>
      </c>
      <c r="D1258" s="241"/>
      <c r="E1258" s="242"/>
      <c r="F1258" s="242"/>
      <c r="G1258" s="82" t="s">
        <v>79</v>
      </c>
      <c r="H1258" s="271" t="s">
        <v>2136</v>
      </c>
      <c r="I1258" s="243"/>
      <c r="J1258" s="241"/>
      <c r="K1258" s="242"/>
      <c r="L1258" s="242"/>
      <c r="M1258" s="258"/>
      <c r="N1258" s="258"/>
      <c r="O1258" s="258"/>
      <c r="P1258" s="258"/>
      <c r="Q1258" s="258"/>
      <c r="R1258" s="258"/>
      <c r="S1258" s="258"/>
      <c r="T1258" s="258"/>
      <c r="U1258" s="258"/>
      <c r="V1258" s="258"/>
      <c r="W1258" s="258"/>
      <c r="X1258" s="258"/>
      <c r="Y1258" s="258"/>
      <c r="Z1258" s="258"/>
    </row>
    <row r="1259" spans="1:26">
      <c r="A1259" s="1"/>
      <c r="B1259" s="1"/>
      <c r="C1259" s="1"/>
      <c r="D1259" s="1"/>
      <c r="E1259" s="1"/>
      <c r="F1259" s="1"/>
      <c r="G1259" s="1"/>
      <c r="H1259" s="177"/>
      <c r="I1259" s="1"/>
      <c r="J1259" s="1"/>
      <c r="K1259" s="1"/>
      <c r="L1259" s="1"/>
      <c r="M1259" s="1"/>
      <c r="N1259" s="1"/>
      <c r="O1259" s="1"/>
      <c r="P1259" s="1"/>
      <c r="Q1259" s="1"/>
      <c r="R1259" s="1"/>
      <c r="S1259" s="1"/>
      <c r="T1259" s="1"/>
      <c r="U1259" s="1"/>
      <c r="V1259" s="1"/>
      <c r="W1259" s="1"/>
      <c r="X1259" s="1"/>
      <c r="Y1259" s="1"/>
      <c r="Z1259" s="1"/>
    </row>
    <row r="1260" spans="1:26">
      <c r="A1260" s="104" t="s">
        <v>448</v>
      </c>
      <c r="B1260" s="270" t="s">
        <v>2170</v>
      </c>
      <c r="C1260" s="263" t="s">
        <v>85</v>
      </c>
      <c r="D1260" s="422" t="str">
        <f>IF(COUNTIF(D1263:D1270, "Failed") &gt; 0, "Failed", IF(COUNTA(D1263:D1270) = 0, "Not Tested", "Success"))</f>
        <v>Not Tested</v>
      </c>
      <c r="E1260" s="412"/>
      <c r="F1260" s="272" t="s">
        <v>86</v>
      </c>
      <c r="G1260" s="401" t="str">
        <f>IF(COUNTIF(G1263:G1270, "Failed") &gt; 0, "Failed", IF(COUNTIF(G1263:G1270, "Need Testing") &gt; 0, "Need Testing", IF(COUNTA(G1263:G1270) = 0, "Not Tested", "Success")))</f>
        <v>Success</v>
      </c>
      <c r="H1260" s="402"/>
      <c r="I1260" s="263" t="s">
        <v>87</v>
      </c>
      <c r="J1260" s="422" t="str">
        <f>IF(COUNTIF(J1263:J1270, "Failed") &gt; 0, "Failed", IF(COUNTIF(J1263:J1270, "Need Testing") &gt; 0, "Need Testing", IF(COUNTA(J1263:J1270) = 0, "Not Tested", "Success")))</f>
        <v>Not Tested</v>
      </c>
      <c r="K1260" s="412"/>
      <c r="L1260" s="275"/>
      <c r="M1260" s="258"/>
      <c r="N1260" s="258"/>
      <c r="O1260" s="258"/>
      <c r="P1260" s="258"/>
      <c r="Q1260" s="258"/>
      <c r="R1260" s="258"/>
      <c r="S1260" s="258"/>
      <c r="T1260" s="258"/>
      <c r="U1260" s="258"/>
      <c r="V1260" s="258"/>
      <c r="W1260" s="258"/>
      <c r="X1260" s="258"/>
      <c r="Y1260" s="258"/>
      <c r="Z1260" s="258"/>
    </row>
    <row r="1261" spans="1:26">
      <c r="A1261" s="416" t="s">
        <v>92</v>
      </c>
      <c r="B1261" s="417" t="s">
        <v>93</v>
      </c>
      <c r="C1261" s="417" t="s">
        <v>94</v>
      </c>
      <c r="D1261" s="418" t="s">
        <v>95</v>
      </c>
      <c r="E1261" s="411"/>
      <c r="F1261" s="412"/>
      <c r="G1261" s="418" t="s">
        <v>96</v>
      </c>
      <c r="H1261" s="411"/>
      <c r="I1261" s="412"/>
      <c r="J1261" s="418" t="s">
        <v>97</v>
      </c>
      <c r="K1261" s="411"/>
      <c r="L1261" s="412"/>
      <c r="M1261" s="258"/>
      <c r="N1261" s="258"/>
      <c r="O1261" s="258"/>
      <c r="P1261" s="258"/>
      <c r="Q1261" s="258"/>
      <c r="R1261" s="258"/>
      <c r="S1261" s="258"/>
      <c r="T1261" s="258"/>
      <c r="U1261" s="258"/>
      <c r="V1261" s="258"/>
      <c r="W1261" s="258"/>
      <c r="X1261" s="258"/>
      <c r="Y1261" s="258"/>
      <c r="Z1261" s="258"/>
    </row>
    <row r="1262" spans="1:26">
      <c r="A1262" s="399"/>
      <c r="B1262" s="412"/>
      <c r="C1262" s="412"/>
      <c r="D1262" s="202" t="s">
        <v>98</v>
      </c>
      <c r="E1262" s="203" t="s">
        <v>99</v>
      </c>
      <c r="F1262" s="203" t="s">
        <v>100</v>
      </c>
      <c r="G1262" s="202" t="s">
        <v>98</v>
      </c>
      <c r="H1262" s="120" t="s">
        <v>99</v>
      </c>
      <c r="I1262" s="204" t="s">
        <v>100</v>
      </c>
      <c r="J1262" s="202" t="s">
        <v>98</v>
      </c>
      <c r="K1262" s="203" t="s">
        <v>99</v>
      </c>
      <c r="L1262" s="203" t="s">
        <v>100</v>
      </c>
      <c r="M1262" s="258"/>
      <c r="N1262" s="258"/>
      <c r="O1262" s="258"/>
      <c r="P1262" s="258"/>
      <c r="Q1262" s="258"/>
      <c r="R1262" s="258"/>
      <c r="S1262" s="258"/>
      <c r="T1262" s="258"/>
      <c r="U1262" s="258"/>
      <c r="V1262" s="258"/>
      <c r="W1262" s="258"/>
      <c r="X1262" s="258"/>
      <c r="Y1262" s="258"/>
      <c r="Z1262" s="258"/>
    </row>
    <row r="1263" spans="1:26" ht="30">
      <c r="A1263" s="173">
        <v>1</v>
      </c>
      <c r="B1263" s="174" t="s">
        <v>2078</v>
      </c>
      <c r="C1263" s="276" t="s">
        <v>2079</v>
      </c>
      <c r="D1263" s="241"/>
      <c r="E1263" s="242"/>
      <c r="F1263" s="242"/>
      <c r="G1263" s="82" t="s">
        <v>79</v>
      </c>
      <c r="H1263" s="271" t="s">
        <v>2136</v>
      </c>
      <c r="I1263" s="243"/>
      <c r="J1263" s="241"/>
      <c r="K1263" s="242"/>
      <c r="L1263" s="242"/>
      <c r="M1263" s="258"/>
      <c r="N1263" s="258"/>
      <c r="O1263" s="258"/>
      <c r="P1263" s="258"/>
      <c r="Q1263" s="258"/>
      <c r="R1263" s="258"/>
      <c r="S1263" s="258"/>
      <c r="T1263" s="258"/>
      <c r="U1263" s="258"/>
      <c r="V1263" s="258"/>
      <c r="W1263" s="258"/>
      <c r="X1263" s="258"/>
      <c r="Y1263" s="258"/>
      <c r="Z1263" s="258"/>
    </row>
    <row r="1264" spans="1:26" ht="30">
      <c r="A1264" s="173">
        <v>2</v>
      </c>
      <c r="B1264" s="174" t="s">
        <v>2171</v>
      </c>
      <c r="C1264" s="176" t="s">
        <v>2172</v>
      </c>
      <c r="D1264" s="241"/>
      <c r="E1264" s="242"/>
      <c r="F1264" s="242"/>
      <c r="G1264" s="82" t="s">
        <v>79</v>
      </c>
      <c r="H1264" s="271" t="s">
        <v>2136</v>
      </c>
      <c r="I1264" s="243"/>
      <c r="J1264" s="241"/>
      <c r="K1264" s="242"/>
      <c r="L1264" s="242"/>
      <c r="M1264" s="258"/>
      <c r="N1264" s="258"/>
      <c r="O1264" s="258"/>
      <c r="P1264" s="258"/>
      <c r="Q1264" s="258"/>
      <c r="R1264" s="258"/>
      <c r="S1264" s="258"/>
      <c r="T1264" s="258"/>
      <c r="U1264" s="258"/>
      <c r="V1264" s="258"/>
      <c r="W1264" s="258"/>
      <c r="X1264" s="258"/>
      <c r="Y1264" s="258"/>
      <c r="Z1264" s="258"/>
    </row>
    <row r="1265" spans="1:26" ht="30">
      <c r="A1265" s="173">
        <v>3</v>
      </c>
      <c r="B1265" s="174" t="s">
        <v>2173</v>
      </c>
      <c r="C1265" s="176" t="s">
        <v>2174</v>
      </c>
      <c r="D1265" s="241"/>
      <c r="E1265" s="242"/>
      <c r="F1265" s="242"/>
      <c r="G1265" s="82" t="s">
        <v>79</v>
      </c>
      <c r="H1265" s="271" t="s">
        <v>2136</v>
      </c>
      <c r="I1265" s="243"/>
      <c r="J1265" s="241"/>
      <c r="K1265" s="242"/>
      <c r="L1265" s="242"/>
      <c r="M1265" s="258"/>
      <c r="N1265" s="258"/>
      <c r="O1265" s="258"/>
      <c r="P1265" s="258"/>
      <c r="Q1265" s="258"/>
      <c r="R1265" s="258"/>
      <c r="S1265" s="258"/>
      <c r="T1265" s="258"/>
      <c r="U1265" s="258"/>
      <c r="V1265" s="258"/>
      <c r="W1265" s="258"/>
      <c r="X1265" s="258"/>
      <c r="Y1265" s="258"/>
      <c r="Z1265" s="258"/>
    </row>
    <row r="1266" spans="1:26" ht="30">
      <c r="A1266" s="173">
        <v>4</v>
      </c>
      <c r="B1266" s="174" t="s">
        <v>1254</v>
      </c>
      <c r="C1266" s="276" t="s">
        <v>2175</v>
      </c>
      <c r="D1266" s="241"/>
      <c r="E1266" s="242"/>
      <c r="F1266" s="242"/>
      <c r="G1266" s="82" t="s">
        <v>79</v>
      </c>
      <c r="H1266" s="271" t="s">
        <v>2136</v>
      </c>
      <c r="I1266" s="243"/>
      <c r="J1266" s="241"/>
      <c r="K1266" s="242"/>
      <c r="L1266" s="242"/>
      <c r="M1266" s="258"/>
      <c r="N1266" s="258"/>
      <c r="O1266" s="258"/>
      <c r="P1266" s="258"/>
      <c r="Q1266" s="258"/>
      <c r="R1266" s="258"/>
      <c r="S1266" s="258"/>
      <c r="T1266" s="258"/>
      <c r="U1266" s="258"/>
      <c r="V1266" s="258"/>
      <c r="W1266" s="258"/>
      <c r="X1266" s="258"/>
      <c r="Y1266" s="258"/>
      <c r="Z1266" s="258"/>
    </row>
    <row r="1267" spans="1:26">
      <c r="A1267" s="173">
        <v>5</v>
      </c>
      <c r="B1267" s="174" t="s">
        <v>2176</v>
      </c>
      <c r="C1267" s="176" t="s">
        <v>149</v>
      </c>
      <c r="D1267" s="241"/>
      <c r="E1267" s="242"/>
      <c r="F1267" s="242"/>
      <c r="G1267" s="82" t="s">
        <v>79</v>
      </c>
      <c r="H1267" s="271" t="s">
        <v>2136</v>
      </c>
      <c r="I1267" s="243"/>
      <c r="J1267" s="241"/>
      <c r="K1267" s="242"/>
      <c r="L1267" s="242"/>
      <c r="M1267" s="258"/>
      <c r="N1267" s="258"/>
      <c r="O1267" s="258"/>
      <c r="P1267" s="258"/>
      <c r="Q1267" s="258"/>
      <c r="R1267" s="258"/>
      <c r="S1267" s="258"/>
      <c r="T1267" s="258"/>
      <c r="U1267" s="258"/>
      <c r="V1267" s="258"/>
      <c r="W1267" s="258"/>
      <c r="X1267" s="258"/>
      <c r="Y1267" s="258"/>
      <c r="Z1267" s="258"/>
    </row>
    <row r="1268" spans="1:26">
      <c r="A1268" s="173">
        <v>6</v>
      </c>
      <c r="B1268" s="174" t="s">
        <v>2177</v>
      </c>
      <c r="C1268" s="176" t="s">
        <v>149</v>
      </c>
      <c r="D1268" s="241"/>
      <c r="E1268" s="242"/>
      <c r="F1268" s="242"/>
      <c r="G1268" s="82" t="s">
        <v>79</v>
      </c>
      <c r="H1268" s="271" t="s">
        <v>2136</v>
      </c>
      <c r="I1268" s="243"/>
      <c r="J1268" s="241"/>
      <c r="K1268" s="242"/>
      <c r="L1268" s="242"/>
      <c r="M1268" s="258"/>
      <c r="N1268" s="258"/>
      <c r="O1268" s="258"/>
      <c r="P1268" s="258"/>
      <c r="Q1268" s="258"/>
      <c r="R1268" s="258"/>
      <c r="S1268" s="258"/>
      <c r="T1268" s="258"/>
      <c r="U1268" s="258"/>
      <c r="V1268" s="258"/>
      <c r="W1268" s="258"/>
      <c r="X1268" s="258"/>
      <c r="Y1268" s="258"/>
      <c r="Z1268" s="258"/>
    </row>
    <row r="1269" spans="1:26">
      <c r="A1269" s="173">
        <v>7</v>
      </c>
      <c r="B1269" s="174" t="s">
        <v>2178</v>
      </c>
      <c r="C1269" s="176" t="s">
        <v>149</v>
      </c>
      <c r="D1269" s="241"/>
      <c r="E1269" s="242"/>
      <c r="F1269" s="242"/>
      <c r="G1269" s="82" t="s">
        <v>79</v>
      </c>
      <c r="H1269" s="271" t="s">
        <v>2136</v>
      </c>
      <c r="I1269" s="243"/>
      <c r="J1269" s="241"/>
      <c r="K1269" s="242"/>
      <c r="L1269" s="242"/>
      <c r="M1269" s="258"/>
      <c r="N1269" s="258"/>
      <c r="O1269" s="258"/>
      <c r="P1269" s="258"/>
      <c r="Q1269" s="258"/>
      <c r="R1269" s="258"/>
      <c r="S1269" s="258"/>
      <c r="T1269" s="258"/>
      <c r="U1269" s="258"/>
      <c r="V1269" s="258"/>
      <c r="W1269" s="258"/>
      <c r="X1269" s="258"/>
      <c r="Y1269" s="258"/>
      <c r="Z1269" s="258"/>
    </row>
    <row r="1270" spans="1:26" ht="30">
      <c r="A1270" s="173">
        <v>8</v>
      </c>
      <c r="B1270" s="174" t="s">
        <v>583</v>
      </c>
      <c r="C1270" s="176" t="s">
        <v>2179</v>
      </c>
      <c r="D1270" s="241"/>
      <c r="E1270" s="242"/>
      <c r="F1270" s="242"/>
      <c r="G1270" s="82" t="s">
        <v>79</v>
      </c>
      <c r="H1270" s="271" t="s">
        <v>2136</v>
      </c>
      <c r="I1270" s="243"/>
      <c r="J1270" s="241"/>
      <c r="K1270" s="242"/>
      <c r="L1270" s="242"/>
      <c r="M1270" s="258"/>
      <c r="N1270" s="258"/>
      <c r="O1270" s="258"/>
      <c r="P1270" s="258"/>
      <c r="Q1270" s="258"/>
      <c r="R1270" s="258"/>
      <c r="S1270" s="258"/>
      <c r="T1270" s="258"/>
      <c r="U1270" s="258"/>
      <c r="V1270" s="258"/>
      <c r="W1270" s="258"/>
      <c r="X1270" s="258"/>
      <c r="Y1270" s="258"/>
      <c r="Z1270" s="258"/>
    </row>
    <row r="1271" spans="1:26">
      <c r="A1271" s="1"/>
      <c r="B1271" s="1"/>
      <c r="C1271" s="1"/>
      <c r="D1271" s="1"/>
      <c r="E1271" s="1"/>
      <c r="F1271" s="1"/>
      <c r="G1271" s="1"/>
      <c r="H1271" s="177"/>
      <c r="I1271" s="1"/>
      <c r="J1271" s="1"/>
      <c r="K1271" s="1"/>
      <c r="L1271" s="1"/>
      <c r="M1271" s="1"/>
      <c r="N1271" s="1"/>
      <c r="O1271" s="1"/>
      <c r="P1271" s="1"/>
      <c r="Q1271" s="1"/>
      <c r="R1271" s="1"/>
      <c r="S1271" s="1"/>
      <c r="T1271" s="1"/>
      <c r="U1271" s="1"/>
      <c r="V1271" s="1"/>
      <c r="W1271" s="1"/>
      <c r="X1271" s="1"/>
      <c r="Y1271" s="1"/>
      <c r="Z1271" s="1"/>
    </row>
    <row r="1272" spans="1:26">
      <c r="A1272" s="104" t="s">
        <v>451</v>
      </c>
      <c r="B1272" s="270" t="s">
        <v>2180</v>
      </c>
      <c r="C1272" s="263" t="s">
        <v>85</v>
      </c>
      <c r="D1272" s="422" t="str">
        <f>IF(COUNTIF(D1275:D1282, "Failed") &gt; 0, "Failed", IF(COUNTA(D1275:D1282) = 0, "Not Tested", "Success"))</f>
        <v>Not Tested</v>
      </c>
      <c r="E1272" s="412"/>
      <c r="F1272" s="272" t="s">
        <v>86</v>
      </c>
      <c r="G1272" s="401" t="str">
        <f>IF(COUNTIF(G1275:G1282, "Failed") &gt; 0, "Failed", IF(COUNTIF(G1275:G1282, "Need Testing") &gt; 0, "Need Testing", IF(COUNTA(G1275:G1282) = 0, "Not Tested", "Success")))</f>
        <v>Success</v>
      </c>
      <c r="H1272" s="402"/>
      <c r="I1272" s="263" t="s">
        <v>87</v>
      </c>
      <c r="J1272" s="422" t="str">
        <f>IF(COUNTIF(J1275:J1282, "Failed") &gt; 0, "Failed", IF(COUNTIF(J1275:J1282, "Need Testing") &gt; 0, "Need Testing", IF(COUNTA(J1275:J1282) = 0, "Not Tested", "Success")))</f>
        <v>Not Tested</v>
      </c>
      <c r="K1272" s="412"/>
      <c r="L1272" s="275"/>
      <c r="M1272" s="258"/>
      <c r="N1272" s="258"/>
      <c r="O1272" s="258"/>
      <c r="P1272" s="258"/>
      <c r="Q1272" s="258"/>
      <c r="R1272" s="258"/>
      <c r="S1272" s="258"/>
      <c r="T1272" s="258"/>
      <c r="U1272" s="258"/>
      <c r="V1272" s="258"/>
      <c r="W1272" s="258"/>
      <c r="X1272" s="258"/>
      <c r="Y1272" s="258"/>
      <c r="Z1272" s="258"/>
    </row>
    <row r="1273" spans="1:26">
      <c r="A1273" s="416" t="s">
        <v>92</v>
      </c>
      <c r="B1273" s="417" t="s">
        <v>93</v>
      </c>
      <c r="C1273" s="417" t="s">
        <v>94</v>
      </c>
      <c r="D1273" s="418" t="s">
        <v>95</v>
      </c>
      <c r="E1273" s="411"/>
      <c r="F1273" s="412"/>
      <c r="G1273" s="418" t="s">
        <v>96</v>
      </c>
      <c r="H1273" s="411"/>
      <c r="I1273" s="412"/>
      <c r="J1273" s="418" t="s">
        <v>97</v>
      </c>
      <c r="K1273" s="411"/>
      <c r="L1273" s="412"/>
      <c r="M1273" s="258"/>
      <c r="N1273" s="258"/>
      <c r="O1273" s="258"/>
      <c r="P1273" s="258"/>
      <c r="Q1273" s="258"/>
      <c r="R1273" s="258"/>
      <c r="S1273" s="258"/>
      <c r="T1273" s="258"/>
      <c r="U1273" s="258"/>
      <c r="V1273" s="258"/>
      <c r="W1273" s="258"/>
      <c r="X1273" s="258"/>
      <c r="Y1273" s="258"/>
      <c r="Z1273" s="258"/>
    </row>
    <row r="1274" spans="1:26">
      <c r="A1274" s="399"/>
      <c r="B1274" s="412"/>
      <c r="C1274" s="412"/>
      <c r="D1274" s="202" t="s">
        <v>98</v>
      </c>
      <c r="E1274" s="203" t="s">
        <v>99</v>
      </c>
      <c r="F1274" s="203" t="s">
        <v>100</v>
      </c>
      <c r="G1274" s="202" t="s">
        <v>98</v>
      </c>
      <c r="H1274" s="120" t="s">
        <v>99</v>
      </c>
      <c r="I1274" s="204" t="s">
        <v>100</v>
      </c>
      <c r="J1274" s="202" t="s">
        <v>98</v>
      </c>
      <c r="K1274" s="203" t="s">
        <v>99</v>
      </c>
      <c r="L1274" s="203" t="s">
        <v>100</v>
      </c>
      <c r="M1274" s="258"/>
      <c r="N1274" s="258"/>
      <c r="O1274" s="258"/>
      <c r="P1274" s="258"/>
      <c r="Q1274" s="258"/>
      <c r="R1274" s="258"/>
      <c r="S1274" s="258"/>
      <c r="T1274" s="258"/>
      <c r="U1274" s="258"/>
      <c r="V1274" s="258"/>
      <c r="W1274" s="258"/>
      <c r="X1274" s="258"/>
      <c r="Y1274" s="258"/>
      <c r="Z1274" s="258"/>
    </row>
    <row r="1275" spans="1:26" ht="30">
      <c r="A1275" s="173">
        <v>1</v>
      </c>
      <c r="B1275" s="174" t="s">
        <v>2078</v>
      </c>
      <c r="C1275" s="276" t="s">
        <v>2079</v>
      </c>
      <c r="D1275" s="241"/>
      <c r="E1275" s="242"/>
      <c r="F1275" s="242"/>
      <c r="G1275" s="82" t="s">
        <v>79</v>
      </c>
      <c r="H1275" s="271" t="s">
        <v>2136</v>
      </c>
      <c r="I1275" s="243"/>
      <c r="J1275" s="241"/>
      <c r="K1275" s="242"/>
      <c r="L1275" s="242"/>
      <c r="M1275" s="258"/>
      <c r="N1275" s="258"/>
      <c r="O1275" s="258"/>
      <c r="P1275" s="258"/>
      <c r="Q1275" s="258"/>
      <c r="R1275" s="258"/>
      <c r="S1275" s="258"/>
      <c r="T1275" s="258"/>
      <c r="U1275" s="258"/>
      <c r="V1275" s="258"/>
      <c r="W1275" s="258"/>
      <c r="X1275" s="258"/>
      <c r="Y1275" s="258"/>
      <c r="Z1275" s="258"/>
    </row>
    <row r="1276" spans="1:26" ht="30">
      <c r="A1276" s="173">
        <v>2</v>
      </c>
      <c r="B1276" s="174" t="s">
        <v>2171</v>
      </c>
      <c r="C1276" s="176" t="s">
        <v>2172</v>
      </c>
      <c r="D1276" s="241"/>
      <c r="E1276" s="242"/>
      <c r="F1276" s="242"/>
      <c r="G1276" s="82" t="s">
        <v>79</v>
      </c>
      <c r="H1276" s="271" t="s">
        <v>2136</v>
      </c>
      <c r="I1276" s="243"/>
      <c r="J1276" s="241"/>
      <c r="K1276" s="242"/>
      <c r="L1276" s="242"/>
      <c r="M1276" s="258"/>
      <c r="N1276" s="258"/>
      <c r="O1276" s="258"/>
      <c r="P1276" s="258"/>
      <c r="Q1276" s="258"/>
      <c r="R1276" s="258"/>
      <c r="S1276" s="258"/>
      <c r="T1276" s="258"/>
      <c r="U1276" s="258"/>
      <c r="V1276" s="258"/>
      <c r="W1276" s="258"/>
      <c r="X1276" s="258"/>
      <c r="Y1276" s="258"/>
      <c r="Z1276" s="258"/>
    </row>
    <row r="1277" spans="1:26" ht="30">
      <c r="A1277" s="173">
        <v>3</v>
      </c>
      <c r="B1277" s="174" t="s">
        <v>2181</v>
      </c>
      <c r="C1277" s="176" t="s">
        <v>2182</v>
      </c>
      <c r="D1277" s="241"/>
      <c r="E1277" s="242"/>
      <c r="F1277" s="242"/>
      <c r="G1277" s="82" t="s">
        <v>79</v>
      </c>
      <c r="H1277" s="271" t="s">
        <v>2136</v>
      </c>
      <c r="I1277" s="243"/>
      <c r="J1277" s="241"/>
      <c r="K1277" s="242"/>
      <c r="L1277" s="242"/>
      <c r="M1277" s="258"/>
      <c r="N1277" s="258"/>
      <c r="O1277" s="258"/>
      <c r="P1277" s="258"/>
      <c r="Q1277" s="258"/>
      <c r="R1277" s="258"/>
      <c r="S1277" s="258"/>
      <c r="T1277" s="258"/>
      <c r="U1277" s="258"/>
      <c r="V1277" s="258"/>
      <c r="W1277" s="258"/>
      <c r="X1277" s="258"/>
      <c r="Y1277" s="258"/>
      <c r="Z1277" s="258"/>
    </row>
    <row r="1278" spans="1:26" ht="30">
      <c r="A1278" s="173">
        <v>4</v>
      </c>
      <c r="B1278" s="174" t="s">
        <v>1254</v>
      </c>
      <c r="C1278" s="276" t="s">
        <v>2183</v>
      </c>
      <c r="D1278" s="241"/>
      <c r="E1278" s="242"/>
      <c r="F1278" s="242"/>
      <c r="G1278" s="82" t="s">
        <v>79</v>
      </c>
      <c r="H1278" s="271" t="s">
        <v>2136</v>
      </c>
      <c r="I1278" s="243"/>
      <c r="J1278" s="241"/>
      <c r="K1278" s="242"/>
      <c r="L1278" s="242"/>
      <c r="M1278" s="258"/>
      <c r="N1278" s="258"/>
      <c r="O1278" s="258"/>
      <c r="P1278" s="258"/>
      <c r="Q1278" s="258"/>
      <c r="R1278" s="258"/>
      <c r="S1278" s="258"/>
      <c r="T1278" s="258"/>
      <c r="U1278" s="258"/>
      <c r="V1278" s="258"/>
      <c r="W1278" s="258"/>
      <c r="X1278" s="258"/>
      <c r="Y1278" s="258"/>
      <c r="Z1278" s="258"/>
    </row>
    <row r="1279" spans="1:26">
      <c r="A1279" s="173">
        <v>5</v>
      </c>
      <c r="B1279" s="174" t="s">
        <v>2184</v>
      </c>
      <c r="C1279" s="176" t="s">
        <v>149</v>
      </c>
      <c r="D1279" s="241"/>
      <c r="E1279" s="242"/>
      <c r="F1279" s="242"/>
      <c r="G1279" s="82" t="s">
        <v>79</v>
      </c>
      <c r="H1279" s="271" t="s">
        <v>2136</v>
      </c>
      <c r="I1279" s="243"/>
      <c r="J1279" s="241"/>
      <c r="K1279" s="242"/>
      <c r="L1279" s="242"/>
      <c r="M1279" s="258"/>
      <c r="N1279" s="258"/>
      <c r="O1279" s="258"/>
      <c r="P1279" s="258"/>
      <c r="Q1279" s="258"/>
      <c r="R1279" s="258"/>
      <c r="S1279" s="258"/>
      <c r="T1279" s="258"/>
      <c r="U1279" s="258"/>
      <c r="V1279" s="258"/>
      <c r="W1279" s="258"/>
      <c r="X1279" s="258"/>
      <c r="Y1279" s="258"/>
      <c r="Z1279" s="258"/>
    </row>
    <row r="1280" spans="1:26">
      <c r="A1280" s="173">
        <v>6</v>
      </c>
      <c r="B1280" s="174" t="s">
        <v>2185</v>
      </c>
      <c r="C1280" s="176" t="s">
        <v>2186</v>
      </c>
      <c r="D1280" s="241"/>
      <c r="E1280" s="242"/>
      <c r="F1280" s="242"/>
      <c r="G1280" s="82" t="s">
        <v>79</v>
      </c>
      <c r="H1280" s="271" t="s">
        <v>2136</v>
      </c>
      <c r="I1280" s="243"/>
      <c r="J1280" s="241"/>
      <c r="K1280" s="242"/>
      <c r="L1280" s="242"/>
      <c r="M1280" s="258"/>
      <c r="N1280" s="258"/>
      <c r="O1280" s="258"/>
      <c r="P1280" s="258"/>
      <c r="Q1280" s="258"/>
      <c r="R1280" s="258"/>
      <c r="S1280" s="258"/>
      <c r="T1280" s="258"/>
      <c r="U1280" s="258"/>
      <c r="V1280" s="258"/>
      <c r="W1280" s="258"/>
      <c r="X1280" s="258"/>
      <c r="Y1280" s="258"/>
      <c r="Z1280" s="258"/>
    </row>
    <row r="1281" spans="1:26">
      <c r="A1281" s="173">
        <v>7</v>
      </c>
      <c r="B1281" s="174" t="s">
        <v>2187</v>
      </c>
      <c r="C1281" s="176" t="s">
        <v>149</v>
      </c>
      <c r="D1281" s="241"/>
      <c r="E1281" s="242"/>
      <c r="F1281" s="242"/>
      <c r="G1281" s="82" t="s">
        <v>79</v>
      </c>
      <c r="H1281" s="271" t="s">
        <v>2136</v>
      </c>
      <c r="I1281" s="243"/>
      <c r="J1281" s="241"/>
      <c r="K1281" s="242"/>
      <c r="L1281" s="242"/>
      <c r="M1281" s="258"/>
      <c r="N1281" s="258"/>
      <c r="O1281" s="258"/>
      <c r="P1281" s="258"/>
      <c r="Q1281" s="258"/>
      <c r="R1281" s="258"/>
      <c r="S1281" s="258"/>
      <c r="T1281" s="258"/>
      <c r="U1281" s="258"/>
      <c r="V1281" s="258"/>
      <c r="W1281" s="258"/>
      <c r="X1281" s="258"/>
      <c r="Y1281" s="258"/>
      <c r="Z1281" s="258"/>
    </row>
    <row r="1282" spans="1:26" ht="30">
      <c r="A1282" s="173">
        <v>8</v>
      </c>
      <c r="B1282" s="174" t="s">
        <v>583</v>
      </c>
      <c r="C1282" s="176" t="s">
        <v>2188</v>
      </c>
      <c r="D1282" s="241"/>
      <c r="E1282" s="242"/>
      <c r="F1282" s="242"/>
      <c r="G1282" s="82" t="s">
        <v>79</v>
      </c>
      <c r="H1282" s="271" t="s">
        <v>2136</v>
      </c>
      <c r="I1282" s="243"/>
      <c r="J1282" s="241"/>
      <c r="K1282" s="242"/>
      <c r="L1282" s="242"/>
      <c r="M1282" s="258"/>
      <c r="N1282" s="258"/>
      <c r="O1282" s="258"/>
      <c r="P1282" s="258"/>
      <c r="Q1282" s="258"/>
      <c r="R1282" s="258"/>
      <c r="S1282" s="258"/>
      <c r="T1282" s="258"/>
      <c r="U1282" s="258"/>
      <c r="V1282" s="258"/>
      <c r="W1282" s="258"/>
      <c r="X1282" s="258"/>
      <c r="Y1282" s="258"/>
      <c r="Z1282" s="258"/>
    </row>
    <row r="1283" spans="1:26">
      <c r="A1283" s="1"/>
      <c r="C1283" s="1"/>
      <c r="D1283" s="1"/>
      <c r="E1283" s="1"/>
      <c r="F1283" s="1"/>
      <c r="G1283" s="1"/>
      <c r="H1283" s="177"/>
      <c r="I1283" s="1"/>
      <c r="J1283" s="1"/>
      <c r="K1283" s="1"/>
      <c r="L1283" s="1"/>
      <c r="M1283" s="1"/>
      <c r="N1283" s="1"/>
      <c r="O1283" s="1"/>
      <c r="P1283" s="1"/>
      <c r="Q1283" s="1"/>
      <c r="R1283" s="1"/>
      <c r="S1283" s="1"/>
      <c r="T1283" s="1"/>
      <c r="U1283" s="1"/>
      <c r="V1283" s="1"/>
      <c r="W1283" s="1"/>
      <c r="X1283" s="1"/>
      <c r="Y1283" s="1"/>
      <c r="Z1283" s="1"/>
    </row>
    <row r="1284" spans="1:26">
      <c r="A1284" s="104" t="s">
        <v>460</v>
      </c>
      <c r="B1284" s="270" t="s">
        <v>2189</v>
      </c>
      <c r="C1284" s="263" t="s">
        <v>85</v>
      </c>
      <c r="D1284" s="422" t="str">
        <f>IF(COUNTIF(D1287:D1322, "Failed") &gt; 0, "Failed", IF(COUNTA(D1287:D1322) = 0, "Not Tested", "Success"))</f>
        <v>Not Tested</v>
      </c>
      <c r="E1284" s="412"/>
      <c r="F1284" s="272" t="s">
        <v>86</v>
      </c>
      <c r="G1284" s="401" t="str">
        <f>IF(COUNTIF(G1287:G1322, "Failed") &gt; 0, "Failed", IF(COUNTIF(G1287:G1322, "Need Testing") &gt; 0, "Need Testing", IF(COUNTA(G1287:G1322) = 0, "Not Tested", "Success")))</f>
        <v>Success</v>
      </c>
      <c r="H1284" s="402"/>
      <c r="I1284" s="263" t="s">
        <v>87</v>
      </c>
      <c r="J1284" s="422" t="str">
        <f>IF(COUNTIF(J1287:J1322, "Failed") &gt; 0, "Failed", IF(COUNTIF(J1287:J1322, "Need Testing") &gt; 0, "Need Testing", IF(COUNTA(J1287:J1322) = 0, "Not Tested", "Success")))</f>
        <v>Not Tested</v>
      </c>
      <c r="K1284" s="412"/>
      <c r="L1284" s="275"/>
      <c r="M1284" s="258"/>
      <c r="N1284" s="258"/>
      <c r="O1284" s="258"/>
      <c r="P1284" s="258"/>
      <c r="Q1284" s="258"/>
      <c r="R1284" s="258"/>
      <c r="S1284" s="258"/>
      <c r="T1284" s="258"/>
      <c r="U1284" s="258"/>
      <c r="V1284" s="258"/>
      <c r="W1284" s="258"/>
      <c r="X1284" s="258"/>
      <c r="Y1284" s="258"/>
      <c r="Z1284" s="258"/>
    </row>
    <row r="1285" spans="1:26">
      <c r="A1285" s="416" t="s">
        <v>92</v>
      </c>
      <c r="B1285" s="417" t="s">
        <v>93</v>
      </c>
      <c r="C1285" s="417" t="s">
        <v>94</v>
      </c>
      <c r="D1285" s="418" t="s">
        <v>95</v>
      </c>
      <c r="E1285" s="411"/>
      <c r="F1285" s="412"/>
      <c r="G1285" s="418" t="s">
        <v>96</v>
      </c>
      <c r="H1285" s="411"/>
      <c r="I1285" s="412"/>
      <c r="J1285" s="418" t="s">
        <v>97</v>
      </c>
      <c r="K1285" s="411"/>
      <c r="L1285" s="412"/>
      <c r="M1285" s="258"/>
      <c r="N1285" s="258"/>
      <c r="O1285" s="258"/>
      <c r="P1285" s="258"/>
      <c r="Q1285" s="258"/>
      <c r="R1285" s="258"/>
      <c r="S1285" s="258"/>
      <c r="T1285" s="258"/>
      <c r="U1285" s="258"/>
      <c r="V1285" s="258"/>
      <c r="W1285" s="258"/>
      <c r="X1285" s="258"/>
      <c r="Y1285" s="258"/>
      <c r="Z1285" s="258"/>
    </row>
    <row r="1286" spans="1:26">
      <c r="A1286" s="399"/>
      <c r="B1286" s="412"/>
      <c r="C1286" s="412"/>
      <c r="D1286" s="202" t="s">
        <v>98</v>
      </c>
      <c r="E1286" s="203" t="s">
        <v>99</v>
      </c>
      <c r="F1286" s="203" t="s">
        <v>100</v>
      </c>
      <c r="G1286" s="202" t="s">
        <v>98</v>
      </c>
      <c r="H1286" s="120" t="s">
        <v>99</v>
      </c>
      <c r="I1286" s="204" t="s">
        <v>100</v>
      </c>
      <c r="J1286" s="202" t="s">
        <v>98</v>
      </c>
      <c r="K1286" s="203" t="s">
        <v>99</v>
      </c>
      <c r="L1286" s="203" t="s">
        <v>100</v>
      </c>
      <c r="M1286" s="258"/>
      <c r="N1286" s="258"/>
      <c r="O1286" s="258"/>
      <c r="P1286" s="258"/>
      <c r="Q1286" s="258"/>
      <c r="R1286" s="258"/>
      <c r="S1286" s="258"/>
      <c r="T1286" s="258"/>
      <c r="U1286" s="258"/>
      <c r="V1286" s="258"/>
      <c r="W1286" s="258"/>
      <c r="X1286" s="258"/>
      <c r="Y1286" s="258"/>
      <c r="Z1286" s="258"/>
    </row>
    <row r="1287" spans="1:26" ht="30">
      <c r="A1287" s="173">
        <v>1</v>
      </c>
      <c r="B1287" s="174" t="s">
        <v>2078</v>
      </c>
      <c r="C1287" s="276" t="s">
        <v>2079</v>
      </c>
      <c r="D1287" s="241"/>
      <c r="E1287" s="242"/>
      <c r="F1287" s="242"/>
      <c r="G1287" s="82" t="s">
        <v>79</v>
      </c>
      <c r="H1287" s="157">
        <v>43335</v>
      </c>
      <c r="I1287" s="243"/>
      <c r="J1287" s="241"/>
      <c r="K1287" s="242"/>
      <c r="L1287" s="242"/>
      <c r="M1287" s="258"/>
      <c r="N1287" s="258"/>
      <c r="O1287" s="258"/>
      <c r="P1287" s="258"/>
      <c r="Q1287" s="258"/>
      <c r="R1287" s="258"/>
      <c r="S1287" s="258"/>
      <c r="T1287" s="258"/>
      <c r="U1287" s="258"/>
      <c r="V1287" s="258"/>
      <c r="W1287" s="258"/>
      <c r="X1287" s="258"/>
      <c r="Y1287" s="258"/>
      <c r="Z1287" s="258"/>
    </row>
    <row r="1288" spans="1:26" ht="30">
      <c r="A1288" s="173">
        <v>2</v>
      </c>
      <c r="B1288" s="174" t="s">
        <v>2190</v>
      </c>
      <c r="C1288" s="176" t="s">
        <v>2191</v>
      </c>
      <c r="D1288" s="241"/>
      <c r="E1288" s="242"/>
      <c r="F1288" s="242"/>
      <c r="G1288" s="82" t="s">
        <v>79</v>
      </c>
      <c r="H1288" s="157">
        <v>43335</v>
      </c>
      <c r="I1288" s="243"/>
      <c r="J1288" s="241"/>
      <c r="K1288" s="242"/>
      <c r="L1288" s="242"/>
      <c r="M1288" s="258"/>
      <c r="N1288" s="258"/>
      <c r="O1288" s="258"/>
      <c r="P1288" s="258"/>
      <c r="Q1288" s="258"/>
      <c r="R1288" s="258"/>
      <c r="S1288" s="258"/>
      <c r="T1288" s="258"/>
      <c r="U1288" s="258"/>
      <c r="V1288" s="258"/>
      <c r="W1288" s="258"/>
      <c r="X1288" s="258"/>
      <c r="Y1288" s="258"/>
      <c r="Z1288" s="258"/>
    </row>
    <row r="1289" spans="1:26" ht="30">
      <c r="A1289" s="173">
        <v>3</v>
      </c>
      <c r="B1289" s="174" t="s">
        <v>1423</v>
      </c>
      <c r="C1289" s="276" t="s">
        <v>2192</v>
      </c>
      <c r="D1289" s="241"/>
      <c r="E1289" s="242"/>
      <c r="F1289" s="242"/>
      <c r="G1289" s="82" t="s">
        <v>79</v>
      </c>
      <c r="H1289" s="157">
        <v>43335</v>
      </c>
      <c r="I1289" s="243"/>
      <c r="J1289" s="241"/>
      <c r="K1289" s="242"/>
      <c r="L1289" s="242"/>
      <c r="M1289" s="258"/>
      <c r="N1289" s="258"/>
      <c r="O1289" s="258"/>
      <c r="P1289" s="258"/>
      <c r="Q1289" s="258"/>
      <c r="R1289" s="258"/>
      <c r="S1289" s="258"/>
      <c r="T1289" s="258"/>
      <c r="U1289" s="258"/>
      <c r="V1289" s="258"/>
      <c r="W1289" s="258"/>
      <c r="X1289" s="258"/>
      <c r="Y1289" s="258"/>
      <c r="Z1289" s="258"/>
    </row>
    <row r="1290" spans="1:26" ht="30">
      <c r="A1290" s="173">
        <v>4</v>
      </c>
      <c r="B1290" s="174" t="s">
        <v>2193</v>
      </c>
      <c r="C1290" s="176" t="s">
        <v>2194</v>
      </c>
      <c r="D1290" s="241"/>
      <c r="E1290" s="242"/>
      <c r="F1290" s="242"/>
      <c r="G1290" s="82" t="s">
        <v>79</v>
      </c>
      <c r="H1290" s="157">
        <v>43335</v>
      </c>
      <c r="I1290" s="243"/>
      <c r="J1290" s="241"/>
      <c r="K1290" s="242"/>
      <c r="L1290" s="242"/>
      <c r="M1290" s="258"/>
      <c r="N1290" s="258"/>
      <c r="O1290" s="258"/>
      <c r="P1290" s="258"/>
      <c r="Q1290" s="258"/>
      <c r="R1290" s="258"/>
      <c r="S1290" s="258"/>
      <c r="T1290" s="258"/>
      <c r="U1290" s="258"/>
      <c r="V1290" s="258"/>
      <c r="W1290" s="258"/>
      <c r="X1290" s="258"/>
      <c r="Y1290" s="258"/>
      <c r="Z1290" s="258"/>
    </row>
    <row r="1291" spans="1:26" ht="30">
      <c r="A1291" s="173">
        <v>5</v>
      </c>
      <c r="B1291" s="174" t="s">
        <v>2195</v>
      </c>
      <c r="C1291" s="176" t="s">
        <v>2196</v>
      </c>
      <c r="D1291" s="241"/>
      <c r="E1291" s="242"/>
      <c r="F1291" s="242"/>
      <c r="G1291" s="82" t="s">
        <v>79</v>
      </c>
      <c r="H1291" s="157">
        <v>43335</v>
      </c>
      <c r="I1291" s="243"/>
      <c r="J1291" s="241"/>
      <c r="K1291" s="242"/>
      <c r="L1291" s="242"/>
      <c r="M1291" s="258"/>
      <c r="N1291" s="258"/>
      <c r="O1291" s="258"/>
      <c r="P1291" s="258"/>
      <c r="Q1291" s="258"/>
      <c r="R1291" s="258"/>
      <c r="S1291" s="258"/>
      <c r="T1291" s="258"/>
      <c r="U1291" s="258"/>
      <c r="V1291" s="258"/>
      <c r="W1291" s="258"/>
      <c r="X1291" s="258"/>
      <c r="Y1291" s="258"/>
      <c r="Z1291" s="258"/>
    </row>
    <row r="1292" spans="1:26" ht="30">
      <c r="A1292" s="173">
        <v>6</v>
      </c>
      <c r="B1292" s="174" t="s">
        <v>2197</v>
      </c>
      <c r="C1292" s="176" t="s">
        <v>149</v>
      </c>
      <c r="D1292" s="241"/>
      <c r="E1292" s="242"/>
      <c r="F1292" s="242"/>
      <c r="G1292" s="82" t="s">
        <v>79</v>
      </c>
      <c r="H1292" s="157">
        <v>43335</v>
      </c>
      <c r="I1292" s="243"/>
      <c r="J1292" s="241"/>
      <c r="K1292" s="242"/>
      <c r="L1292" s="242"/>
      <c r="M1292" s="258"/>
      <c r="N1292" s="258"/>
      <c r="O1292" s="258"/>
      <c r="P1292" s="258"/>
      <c r="Q1292" s="258"/>
      <c r="R1292" s="258"/>
      <c r="S1292" s="258"/>
      <c r="T1292" s="258"/>
      <c r="U1292" s="258"/>
      <c r="V1292" s="258"/>
      <c r="W1292" s="258"/>
      <c r="X1292" s="258"/>
      <c r="Y1292" s="258"/>
      <c r="Z1292" s="258"/>
    </row>
    <row r="1293" spans="1:26">
      <c r="A1293" s="173">
        <v>7</v>
      </c>
      <c r="B1293" s="174" t="s">
        <v>2198</v>
      </c>
      <c r="C1293" s="176" t="s">
        <v>149</v>
      </c>
      <c r="D1293" s="241"/>
      <c r="E1293" s="242"/>
      <c r="F1293" s="242"/>
      <c r="G1293" s="82" t="s">
        <v>79</v>
      </c>
      <c r="H1293" s="157">
        <v>43335</v>
      </c>
      <c r="I1293" s="243"/>
      <c r="J1293" s="241"/>
      <c r="K1293" s="242"/>
      <c r="L1293" s="242"/>
      <c r="M1293" s="258"/>
      <c r="N1293" s="258"/>
      <c r="O1293" s="258"/>
      <c r="P1293" s="258"/>
      <c r="Q1293" s="258"/>
      <c r="R1293" s="258"/>
      <c r="S1293" s="258"/>
      <c r="T1293" s="258"/>
      <c r="U1293" s="258"/>
      <c r="V1293" s="258"/>
      <c r="W1293" s="258"/>
      <c r="X1293" s="258"/>
      <c r="Y1293" s="258"/>
      <c r="Z1293" s="258"/>
    </row>
    <row r="1294" spans="1:26">
      <c r="A1294" s="173">
        <v>8</v>
      </c>
      <c r="B1294" s="174" t="s">
        <v>2199</v>
      </c>
      <c r="C1294" s="176" t="s">
        <v>2200</v>
      </c>
      <c r="D1294" s="241"/>
      <c r="E1294" s="242"/>
      <c r="F1294" s="242"/>
      <c r="G1294" s="82" t="s">
        <v>79</v>
      </c>
      <c r="H1294" s="157">
        <v>43335</v>
      </c>
      <c r="I1294" s="243"/>
      <c r="J1294" s="241"/>
      <c r="K1294" s="242"/>
      <c r="L1294" s="242"/>
      <c r="M1294" s="258"/>
      <c r="N1294" s="258"/>
      <c r="O1294" s="258"/>
      <c r="P1294" s="258"/>
      <c r="Q1294" s="258"/>
      <c r="R1294" s="258"/>
      <c r="S1294" s="258"/>
      <c r="T1294" s="258"/>
      <c r="U1294" s="258"/>
      <c r="V1294" s="258"/>
      <c r="W1294" s="258"/>
      <c r="X1294" s="258"/>
      <c r="Y1294" s="258"/>
      <c r="Z1294" s="258"/>
    </row>
    <row r="1295" spans="1:26">
      <c r="A1295" s="173">
        <v>9</v>
      </c>
      <c r="B1295" s="174" t="s">
        <v>2201</v>
      </c>
      <c r="C1295" s="176" t="s">
        <v>149</v>
      </c>
      <c r="D1295" s="241"/>
      <c r="E1295" s="242"/>
      <c r="F1295" s="242"/>
      <c r="G1295" s="82" t="s">
        <v>79</v>
      </c>
      <c r="H1295" s="157">
        <v>43335</v>
      </c>
      <c r="I1295" s="243"/>
      <c r="J1295" s="241"/>
      <c r="K1295" s="242"/>
      <c r="L1295" s="242"/>
      <c r="M1295" s="258"/>
      <c r="N1295" s="258"/>
      <c r="O1295" s="258"/>
      <c r="P1295" s="258"/>
      <c r="Q1295" s="258"/>
      <c r="R1295" s="258"/>
      <c r="S1295" s="258"/>
      <c r="T1295" s="258"/>
      <c r="U1295" s="258"/>
      <c r="V1295" s="258"/>
      <c r="W1295" s="258"/>
      <c r="X1295" s="258"/>
      <c r="Y1295" s="258"/>
      <c r="Z1295" s="258"/>
    </row>
    <row r="1296" spans="1:26">
      <c r="A1296" s="173">
        <v>10</v>
      </c>
      <c r="B1296" s="174" t="s">
        <v>2202</v>
      </c>
      <c r="C1296" s="176" t="s">
        <v>2203</v>
      </c>
      <c r="D1296" s="241"/>
      <c r="E1296" s="242"/>
      <c r="F1296" s="242"/>
      <c r="G1296" s="82" t="s">
        <v>79</v>
      </c>
      <c r="H1296" s="157">
        <v>43335</v>
      </c>
      <c r="I1296" s="243"/>
      <c r="J1296" s="241"/>
      <c r="K1296" s="242"/>
      <c r="L1296" s="242"/>
      <c r="M1296" s="258"/>
      <c r="N1296" s="258"/>
      <c r="O1296" s="258"/>
      <c r="P1296" s="258"/>
      <c r="Q1296" s="258"/>
      <c r="R1296" s="258"/>
      <c r="S1296" s="258"/>
      <c r="T1296" s="258"/>
      <c r="U1296" s="258"/>
      <c r="V1296" s="258"/>
      <c r="W1296" s="258"/>
      <c r="X1296" s="258"/>
      <c r="Y1296" s="258"/>
      <c r="Z1296" s="258"/>
    </row>
    <row r="1297" spans="1:26">
      <c r="A1297" s="173">
        <v>11</v>
      </c>
      <c r="B1297" s="174" t="s">
        <v>2204</v>
      </c>
      <c r="C1297" s="176" t="s">
        <v>2205</v>
      </c>
      <c r="D1297" s="241"/>
      <c r="E1297" s="242"/>
      <c r="F1297" s="242"/>
      <c r="G1297" s="82" t="s">
        <v>79</v>
      </c>
      <c r="H1297" s="157">
        <v>43335</v>
      </c>
      <c r="I1297" s="243"/>
      <c r="J1297" s="241"/>
      <c r="K1297" s="242"/>
      <c r="L1297" s="242"/>
      <c r="M1297" s="258"/>
      <c r="N1297" s="258"/>
      <c r="O1297" s="258"/>
      <c r="P1297" s="258"/>
      <c r="Q1297" s="258"/>
      <c r="R1297" s="258"/>
      <c r="S1297" s="258"/>
      <c r="T1297" s="258"/>
      <c r="U1297" s="258"/>
      <c r="V1297" s="258"/>
      <c r="W1297" s="258"/>
      <c r="X1297" s="258"/>
      <c r="Y1297" s="258"/>
      <c r="Z1297" s="258"/>
    </row>
    <row r="1298" spans="1:26" ht="30">
      <c r="A1298" s="173">
        <v>12</v>
      </c>
      <c r="B1298" s="174" t="s">
        <v>2206</v>
      </c>
      <c r="C1298" s="176" t="s">
        <v>2207</v>
      </c>
      <c r="D1298" s="241"/>
      <c r="E1298" s="242"/>
      <c r="F1298" s="242"/>
      <c r="G1298" s="82" t="s">
        <v>79</v>
      </c>
      <c r="H1298" s="157">
        <v>43335</v>
      </c>
      <c r="I1298" s="243"/>
      <c r="J1298" s="241"/>
      <c r="K1298" s="242"/>
      <c r="L1298" s="242"/>
      <c r="M1298" s="258"/>
      <c r="N1298" s="258"/>
      <c r="O1298" s="258"/>
      <c r="P1298" s="258"/>
      <c r="Q1298" s="258"/>
      <c r="R1298" s="258"/>
      <c r="S1298" s="258"/>
      <c r="T1298" s="258"/>
      <c r="U1298" s="258"/>
      <c r="V1298" s="258"/>
      <c r="W1298" s="258"/>
      <c r="X1298" s="258"/>
      <c r="Y1298" s="258"/>
      <c r="Z1298" s="258"/>
    </row>
    <row r="1299" spans="1:26">
      <c r="A1299" s="173">
        <v>13</v>
      </c>
      <c r="B1299" s="174" t="s">
        <v>2208</v>
      </c>
      <c r="C1299" s="176" t="s">
        <v>2209</v>
      </c>
      <c r="D1299" s="241"/>
      <c r="E1299" s="242"/>
      <c r="F1299" s="242"/>
      <c r="G1299" s="82" t="s">
        <v>79</v>
      </c>
      <c r="H1299" s="157">
        <v>43335</v>
      </c>
      <c r="I1299" s="243"/>
      <c r="J1299" s="241"/>
      <c r="K1299" s="242"/>
      <c r="L1299" s="242"/>
      <c r="M1299" s="258"/>
      <c r="N1299" s="258"/>
      <c r="O1299" s="258"/>
      <c r="P1299" s="258"/>
      <c r="Q1299" s="258"/>
      <c r="R1299" s="258"/>
      <c r="S1299" s="258"/>
      <c r="T1299" s="258"/>
      <c r="U1299" s="258"/>
      <c r="V1299" s="258"/>
      <c r="W1299" s="258"/>
      <c r="X1299" s="258"/>
      <c r="Y1299" s="258"/>
      <c r="Z1299" s="258"/>
    </row>
    <row r="1300" spans="1:26">
      <c r="A1300" s="173">
        <v>14</v>
      </c>
      <c r="B1300" s="174" t="s">
        <v>2210</v>
      </c>
      <c r="C1300" s="176" t="s">
        <v>149</v>
      </c>
      <c r="D1300" s="241"/>
      <c r="E1300" s="242"/>
      <c r="F1300" s="242"/>
      <c r="G1300" s="82" t="s">
        <v>79</v>
      </c>
      <c r="H1300" s="157">
        <v>43335</v>
      </c>
      <c r="I1300" s="243"/>
      <c r="J1300" s="241"/>
      <c r="K1300" s="242"/>
      <c r="L1300" s="242"/>
      <c r="M1300" s="258"/>
      <c r="N1300" s="258"/>
      <c r="O1300" s="258"/>
      <c r="P1300" s="258"/>
      <c r="Q1300" s="258"/>
      <c r="R1300" s="258"/>
      <c r="S1300" s="258"/>
      <c r="T1300" s="258"/>
      <c r="U1300" s="258"/>
      <c r="V1300" s="258"/>
      <c r="W1300" s="258"/>
      <c r="X1300" s="258"/>
      <c r="Y1300" s="258"/>
      <c r="Z1300" s="258"/>
    </row>
    <row r="1301" spans="1:26">
      <c r="A1301" s="173">
        <v>15</v>
      </c>
      <c r="B1301" s="174" t="s">
        <v>2211</v>
      </c>
      <c r="C1301" s="176" t="s">
        <v>149</v>
      </c>
      <c r="D1301" s="241"/>
      <c r="E1301" s="242"/>
      <c r="F1301" s="242"/>
      <c r="G1301" s="82" t="s">
        <v>79</v>
      </c>
      <c r="H1301" s="157">
        <v>43335</v>
      </c>
      <c r="I1301" s="243"/>
      <c r="J1301" s="241"/>
      <c r="K1301" s="242"/>
      <c r="L1301" s="242"/>
      <c r="M1301" s="258"/>
      <c r="N1301" s="258"/>
      <c r="O1301" s="258"/>
      <c r="P1301" s="258"/>
      <c r="Q1301" s="258"/>
      <c r="R1301" s="258"/>
      <c r="S1301" s="258"/>
      <c r="T1301" s="258"/>
      <c r="U1301" s="258"/>
      <c r="V1301" s="258"/>
      <c r="W1301" s="258"/>
      <c r="X1301" s="258"/>
      <c r="Y1301" s="258"/>
      <c r="Z1301" s="258"/>
    </row>
    <row r="1302" spans="1:26" ht="30">
      <c r="A1302" s="173">
        <v>16</v>
      </c>
      <c r="B1302" s="174" t="s">
        <v>2212</v>
      </c>
      <c r="C1302" s="176" t="s">
        <v>2213</v>
      </c>
      <c r="D1302" s="241"/>
      <c r="E1302" s="242"/>
      <c r="F1302" s="242"/>
      <c r="G1302" s="82" t="s">
        <v>79</v>
      </c>
      <c r="H1302" s="157">
        <v>43335</v>
      </c>
      <c r="I1302" s="243"/>
      <c r="J1302" s="241"/>
      <c r="K1302" s="242"/>
      <c r="L1302" s="242"/>
      <c r="M1302" s="258"/>
      <c r="N1302" s="258"/>
      <c r="O1302" s="258"/>
      <c r="P1302" s="258"/>
      <c r="Q1302" s="258"/>
      <c r="R1302" s="258"/>
      <c r="S1302" s="258"/>
      <c r="T1302" s="258"/>
      <c r="U1302" s="258"/>
      <c r="V1302" s="258"/>
      <c r="W1302" s="258"/>
      <c r="X1302" s="258"/>
      <c r="Y1302" s="258"/>
      <c r="Z1302" s="258"/>
    </row>
    <row r="1303" spans="1:26">
      <c r="A1303" s="173">
        <v>17</v>
      </c>
      <c r="B1303" s="174" t="s">
        <v>2214</v>
      </c>
      <c r="C1303" s="176" t="s">
        <v>2215</v>
      </c>
      <c r="D1303" s="241"/>
      <c r="E1303" s="242"/>
      <c r="F1303" s="242"/>
      <c r="G1303" s="82" t="s">
        <v>79</v>
      </c>
      <c r="H1303" s="157">
        <v>43335</v>
      </c>
      <c r="I1303" s="243"/>
      <c r="J1303" s="241"/>
      <c r="K1303" s="242"/>
      <c r="L1303" s="242"/>
      <c r="M1303" s="258"/>
      <c r="N1303" s="258"/>
      <c r="O1303" s="258"/>
      <c r="P1303" s="258"/>
      <c r="Q1303" s="258"/>
      <c r="R1303" s="258"/>
      <c r="S1303" s="258"/>
      <c r="T1303" s="258"/>
      <c r="U1303" s="258"/>
      <c r="V1303" s="258"/>
      <c r="W1303" s="258"/>
      <c r="X1303" s="258"/>
      <c r="Y1303" s="258"/>
      <c r="Z1303" s="258"/>
    </row>
    <row r="1304" spans="1:26">
      <c r="A1304" s="173">
        <v>18</v>
      </c>
      <c r="B1304" s="174" t="s">
        <v>2216</v>
      </c>
      <c r="C1304" s="176" t="s">
        <v>2217</v>
      </c>
      <c r="D1304" s="241"/>
      <c r="E1304" s="242"/>
      <c r="F1304" s="242"/>
      <c r="G1304" s="82" t="s">
        <v>79</v>
      </c>
      <c r="H1304" s="157">
        <v>43335</v>
      </c>
      <c r="I1304" s="243"/>
      <c r="J1304" s="241"/>
      <c r="K1304" s="242"/>
      <c r="L1304" s="242"/>
      <c r="M1304" s="258"/>
      <c r="N1304" s="258"/>
      <c r="O1304" s="258"/>
      <c r="P1304" s="258"/>
      <c r="Q1304" s="258"/>
      <c r="R1304" s="258"/>
      <c r="S1304" s="258"/>
      <c r="T1304" s="258"/>
      <c r="U1304" s="258"/>
      <c r="V1304" s="258"/>
      <c r="W1304" s="258"/>
      <c r="X1304" s="258"/>
      <c r="Y1304" s="258"/>
      <c r="Z1304" s="258"/>
    </row>
    <row r="1305" spans="1:26" ht="30">
      <c r="A1305" s="173">
        <v>19</v>
      </c>
      <c r="B1305" s="174" t="s">
        <v>2212</v>
      </c>
      <c r="C1305" s="176" t="s">
        <v>2213</v>
      </c>
      <c r="D1305" s="241"/>
      <c r="E1305" s="242"/>
      <c r="F1305" s="242"/>
      <c r="G1305" s="82" t="s">
        <v>79</v>
      </c>
      <c r="H1305" s="157">
        <v>43335</v>
      </c>
      <c r="I1305" s="243"/>
      <c r="J1305" s="241"/>
      <c r="K1305" s="242"/>
      <c r="L1305" s="242"/>
      <c r="M1305" s="258"/>
      <c r="N1305" s="258"/>
      <c r="O1305" s="258"/>
      <c r="P1305" s="258"/>
      <c r="Q1305" s="258"/>
      <c r="R1305" s="258"/>
      <c r="S1305" s="258"/>
      <c r="T1305" s="258"/>
      <c r="U1305" s="258"/>
      <c r="V1305" s="258"/>
      <c r="W1305" s="258"/>
      <c r="X1305" s="258"/>
      <c r="Y1305" s="258"/>
      <c r="Z1305" s="258"/>
    </row>
    <row r="1306" spans="1:26" ht="30">
      <c r="A1306" s="173">
        <v>20</v>
      </c>
      <c r="B1306" s="174" t="s">
        <v>2218</v>
      </c>
      <c r="C1306" s="176" t="s">
        <v>2219</v>
      </c>
      <c r="D1306" s="241"/>
      <c r="E1306" s="242"/>
      <c r="F1306" s="242"/>
      <c r="G1306" s="82" t="s">
        <v>79</v>
      </c>
      <c r="H1306" s="157">
        <v>43335</v>
      </c>
      <c r="I1306" s="243"/>
      <c r="J1306" s="241"/>
      <c r="K1306" s="242"/>
      <c r="L1306" s="242"/>
      <c r="M1306" s="258"/>
      <c r="N1306" s="258"/>
      <c r="O1306" s="258"/>
      <c r="P1306" s="258"/>
      <c r="Q1306" s="258"/>
      <c r="R1306" s="258"/>
      <c r="S1306" s="258"/>
      <c r="T1306" s="258"/>
      <c r="U1306" s="258"/>
      <c r="V1306" s="258"/>
      <c r="W1306" s="258"/>
      <c r="X1306" s="258"/>
      <c r="Y1306" s="258"/>
      <c r="Z1306" s="258"/>
    </row>
    <row r="1307" spans="1:26">
      <c r="A1307" s="173">
        <v>21</v>
      </c>
      <c r="B1307" s="174" t="s">
        <v>2220</v>
      </c>
      <c r="C1307" s="176" t="s">
        <v>149</v>
      </c>
      <c r="D1307" s="241"/>
      <c r="E1307" s="242"/>
      <c r="F1307" s="278"/>
      <c r="G1307" s="82" t="s">
        <v>79</v>
      </c>
      <c r="H1307" s="157">
        <v>43335</v>
      </c>
      <c r="I1307" s="243"/>
      <c r="J1307" s="241"/>
      <c r="K1307" s="242"/>
      <c r="L1307" s="242"/>
      <c r="M1307" s="258"/>
      <c r="N1307" s="258"/>
      <c r="O1307" s="258"/>
      <c r="P1307" s="258"/>
      <c r="Q1307" s="258"/>
      <c r="R1307" s="258"/>
      <c r="S1307" s="258"/>
      <c r="T1307" s="258"/>
      <c r="U1307" s="258"/>
      <c r="V1307" s="258"/>
      <c r="W1307" s="258"/>
      <c r="X1307" s="258"/>
      <c r="Y1307" s="258"/>
      <c r="Z1307" s="258"/>
    </row>
    <row r="1308" spans="1:26">
      <c r="A1308" s="173">
        <v>22</v>
      </c>
      <c r="B1308" s="174" t="s">
        <v>2221</v>
      </c>
      <c r="C1308" s="176" t="s">
        <v>149</v>
      </c>
      <c r="D1308" s="241"/>
      <c r="E1308" s="242"/>
      <c r="F1308" s="242"/>
      <c r="G1308" s="82" t="s">
        <v>79</v>
      </c>
      <c r="H1308" s="157">
        <v>43335</v>
      </c>
      <c r="I1308" s="243"/>
      <c r="J1308" s="241"/>
      <c r="K1308" s="242"/>
      <c r="L1308" s="242"/>
      <c r="M1308" s="258"/>
      <c r="N1308" s="258"/>
      <c r="O1308" s="258"/>
      <c r="P1308" s="258"/>
      <c r="Q1308" s="258"/>
      <c r="R1308" s="258"/>
      <c r="S1308" s="258"/>
      <c r="T1308" s="258"/>
      <c r="U1308" s="258"/>
      <c r="V1308" s="258"/>
      <c r="W1308" s="258"/>
      <c r="X1308" s="258"/>
      <c r="Y1308" s="258"/>
      <c r="Z1308" s="258"/>
    </row>
    <row r="1309" spans="1:26" ht="30">
      <c r="A1309" s="173">
        <v>23</v>
      </c>
      <c r="B1309" s="174" t="s">
        <v>2222</v>
      </c>
      <c r="C1309" s="176" t="s">
        <v>2223</v>
      </c>
      <c r="D1309" s="241"/>
      <c r="E1309" s="242"/>
      <c r="F1309" s="242"/>
      <c r="G1309" s="82" t="s">
        <v>79</v>
      </c>
      <c r="H1309" s="157">
        <v>43335</v>
      </c>
      <c r="I1309" s="243"/>
      <c r="J1309" s="241"/>
      <c r="K1309" s="242"/>
      <c r="L1309" s="242"/>
      <c r="M1309" s="258"/>
      <c r="N1309" s="258"/>
      <c r="O1309" s="258"/>
      <c r="P1309" s="258"/>
      <c r="Q1309" s="258"/>
      <c r="R1309" s="258"/>
      <c r="S1309" s="258"/>
      <c r="T1309" s="258"/>
      <c r="U1309" s="258"/>
      <c r="V1309" s="258"/>
      <c r="W1309" s="258"/>
      <c r="X1309" s="258"/>
      <c r="Y1309" s="258"/>
      <c r="Z1309" s="258"/>
    </row>
    <row r="1310" spans="1:26">
      <c r="A1310" s="173">
        <v>24</v>
      </c>
      <c r="B1310" s="174" t="s">
        <v>2224</v>
      </c>
      <c r="C1310" s="176" t="s">
        <v>2225</v>
      </c>
      <c r="D1310" s="241"/>
      <c r="E1310" s="242"/>
      <c r="F1310" s="242"/>
      <c r="G1310" s="82" t="s">
        <v>79</v>
      </c>
      <c r="H1310" s="157">
        <v>43335</v>
      </c>
      <c r="I1310" s="243"/>
      <c r="J1310" s="241"/>
      <c r="K1310" s="242"/>
      <c r="L1310" s="242"/>
      <c r="M1310" s="258"/>
      <c r="N1310" s="258"/>
      <c r="O1310" s="258"/>
      <c r="P1310" s="258"/>
      <c r="Q1310" s="258"/>
      <c r="R1310" s="258"/>
      <c r="S1310" s="258"/>
      <c r="T1310" s="258"/>
      <c r="U1310" s="258"/>
      <c r="V1310" s="258"/>
      <c r="W1310" s="258"/>
      <c r="X1310" s="258"/>
      <c r="Y1310" s="258"/>
      <c r="Z1310" s="258"/>
    </row>
    <row r="1311" spans="1:26">
      <c r="A1311" s="173">
        <v>25</v>
      </c>
      <c r="B1311" s="174" t="s">
        <v>2226</v>
      </c>
      <c r="C1311" s="176" t="s">
        <v>149</v>
      </c>
      <c r="D1311" s="241"/>
      <c r="E1311" s="242"/>
      <c r="F1311" s="242"/>
      <c r="G1311" s="82" t="s">
        <v>79</v>
      </c>
      <c r="H1311" s="157">
        <v>43335</v>
      </c>
      <c r="I1311" s="243"/>
      <c r="J1311" s="241"/>
      <c r="K1311" s="242"/>
      <c r="L1311" s="242"/>
      <c r="M1311" s="258"/>
      <c r="N1311" s="258"/>
      <c r="O1311" s="258"/>
      <c r="P1311" s="258"/>
      <c r="Q1311" s="258"/>
      <c r="R1311" s="258"/>
      <c r="S1311" s="258"/>
      <c r="T1311" s="258"/>
      <c r="U1311" s="258"/>
      <c r="V1311" s="258"/>
      <c r="W1311" s="258"/>
      <c r="X1311" s="258"/>
      <c r="Y1311" s="258"/>
      <c r="Z1311" s="258"/>
    </row>
    <row r="1312" spans="1:26">
      <c r="A1312" s="173">
        <v>26</v>
      </c>
      <c r="B1312" s="174" t="s">
        <v>2227</v>
      </c>
      <c r="C1312" s="176" t="s">
        <v>2228</v>
      </c>
      <c r="D1312" s="241"/>
      <c r="E1312" s="242"/>
      <c r="F1312" s="242"/>
      <c r="G1312" s="82" t="s">
        <v>79</v>
      </c>
      <c r="H1312" s="157">
        <v>43335</v>
      </c>
      <c r="I1312" s="243"/>
      <c r="J1312" s="241"/>
      <c r="K1312" s="242"/>
      <c r="L1312" s="242"/>
      <c r="M1312" s="258"/>
      <c r="N1312" s="258"/>
      <c r="O1312" s="258"/>
      <c r="P1312" s="258"/>
      <c r="Q1312" s="258"/>
      <c r="R1312" s="258"/>
      <c r="S1312" s="258"/>
      <c r="T1312" s="258"/>
      <c r="U1312" s="258"/>
      <c r="V1312" s="258"/>
      <c r="W1312" s="258"/>
      <c r="X1312" s="258"/>
      <c r="Y1312" s="258"/>
      <c r="Z1312" s="258"/>
    </row>
    <row r="1313" spans="1:26" ht="30">
      <c r="A1313" s="173">
        <v>27</v>
      </c>
      <c r="B1313" s="174" t="s">
        <v>2222</v>
      </c>
      <c r="C1313" s="176" t="s">
        <v>2229</v>
      </c>
      <c r="D1313" s="241"/>
      <c r="E1313" s="242"/>
      <c r="F1313" s="242"/>
      <c r="G1313" s="82" t="s">
        <v>79</v>
      </c>
      <c r="H1313" s="157">
        <v>43335</v>
      </c>
      <c r="I1313" s="243"/>
      <c r="J1313" s="241"/>
      <c r="K1313" s="242"/>
      <c r="L1313" s="242"/>
      <c r="M1313" s="258"/>
      <c r="N1313" s="258"/>
      <c r="O1313" s="258"/>
      <c r="P1313" s="258"/>
      <c r="Q1313" s="258"/>
      <c r="R1313" s="258"/>
      <c r="S1313" s="258"/>
      <c r="T1313" s="258"/>
      <c r="U1313" s="258"/>
      <c r="V1313" s="258"/>
      <c r="W1313" s="258"/>
      <c r="X1313" s="258"/>
      <c r="Y1313" s="258"/>
      <c r="Z1313" s="258"/>
    </row>
    <row r="1314" spans="1:26">
      <c r="A1314" s="173">
        <v>28</v>
      </c>
      <c r="B1314" s="174" t="s">
        <v>2230</v>
      </c>
      <c r="C1314" s="176" t="s">
        <v>149</v>
      </c>
      <c r="D1314" s="241"/>
      <c r="E1314" s="242"/>
      <c r="F1314" s="242"/>
      <c r="G1314" s="82" t="s">
        <v>79</v>
      </c>
      <c r="H1314" s="157">
        <v>43335</v>
      </c>
      <c r="I1314" s="243"/>
      <c r="J1314" s="241"/>
      <c r="K1314" s="242"/>
      <c r="L1314" s="242"/>
      <c r="M1314" s="258"/>
      <c r="N1314" s="258"/>
      <c r="O1314" s="258"/>
      <c r="P1314" s="258"/>
      <c r="Q1314" s="258"/>
      <c r="R1314" s="258"/>
      <c r="S1314" s="258"/>
      <c r="T1314" s="258"/>
      <c r="U1314" s="258"/>
      <c r="V1314" s="258"/>
      <c r="W1314" s="258"/>
      <c r="X1314" s="258"/>
      <c r="Y1314" s="258"/>
      <c r="Z1314" s="258"/>
    </row>
    <row r="1315" spans="1:26">
      <c r="A1315" s="173">
        <v>29</v>
      </c>
      <c r="B1315" s="174" t="s">
        <v>2231</v>
      </c>
      <c r="C1315" s="176" t="s">
        <v>2151</v>
      </c>
      <c r="D1315" s="241"/>
      <c r="E1315" s="242"/>
      <c r="F1315" s="242"/>
      <c r="G1315" s="82" t="s">
        <v>79</v>
      </c>
      <c r="H1315" s="157">
        <v>43335</v>
      </c>
      <c r="I1315" s="243"/>
      <c r="J1315" s="241"/>
      <c r="K1315" s="242"/>
      <c r="L1315" s="242"/>
      <c r="M1315" s="258"/>
      <c r="N1315" s="258"/>
      <c r="O1315" s="258"/>
      <c r="P1315" s="258"/>
      <c r="Q1315" s="258"/>
      <c r="R1315" s="258"/>
      <c r="S1315" s="258"/>
      <c r="T1315" s="258"/>
      <c r="U1315" s="258"/>
      <c r="V1315" s="258"/>
      <c r="W1315" s="258"/>
      <c r="X1315" s="258"/>
      <c r="Y1315" s="258"/>
      <c r="Z1315" s="258"/>
    </row>
    <row r="1316" spans="1:26">
      <c r="A1316" s="173">
        <v>30</v>
      </c>
      <c r="B1316" s="174" t="s">
        <v>2232</v>
      </c>
      <c r="C1316" s="176" t="s">
        <v>149</v>
      </c>
      <c r="D1316" s="241"/>
      <c r="E1316" s="242"/>
      <c r="F1316" s="242"/>
      <c r="G1316" s="82" t="s">
        <v>79</v>
      </c>
      <c r="H1316" s="157">
        <v>43335</v>
      </c>
      <c r="I1316" s="243"/>
      <c r="J1316" s="241"/>
      <c r="K1316" s="242"/>
      <c r="L1316" s="242"/>
      <c r="M1316" s="258"/>
      <c r="N1316" s="258"/>
      <c r="O1316" s="258"/>
      <c r="P1316" s="258"/>
      <c r="Q1316" s="258"/>
      <c r="R1316" s="258"/>
      <c r="S1316" s="258"/>
      <c r="T1316" s="258"/>
      <c r="U1316" s="258"/>
      <c r="V1316" s="258"/>
      <c r="W1316" s="258"/>
      <c r="X1316" s="258"/>
      <c r="Y1316" s="258"/>
      <c r="Z1316" s="258"/>
    </row>
    <row r="1317" spans="1:26" ht="30">
      <c r="A1317" s="173">
        <v>31</v>
      </c>
      <c r="B1317" s="174" t="s">
        <v>2233</v>
      </c>
      <c r="C1317" s="176" t="s">
        <v>2213</v>
      </c>
      <c r="D1317" s="241"/>
      <c r="E1317" s="242"/>
      <c r="F1317" s="242"/>
      <c r="G1317" s="82" t="s">
        <v>79</v>
      </c>
      <c r="H1317" s="157">
        <v>43335</v>
      </c>
      <c r="I1317" s="243"/>
      <c r="J1317" s="241"/>
      <c r="K1317" s="242"/>
      <c r="L1317" s="242"/>
      <c r="M1317" s="258"/>
      <c r="N1317" s="258"/>
      <c r="O1317" s="258"/>
      <c r="P1317" s="258"/>
      <c r="Q1317" s="258"/>
      <c r="R1317" s="258"/>
      <c r="S1317" s="258"/>
      <c r="T1317" s="258"/>
      <c r="U1317" s="258"/>
      <c r="V1317" s="258"/>
      <c r="W1317" s="258"/>
      <c r="X1317" s="258"/>
      <c r="Y1317" s="258"/>
      <c r="Z1317" s="258"/>
    </row>
    <row r="1318" spans="1:26">
      <c r="A1318" s="173">
        <v>32</v>
      </c>
      <c r="B1318" s="174" t="s">
        <v>2234</v>
      </c>
      <c r="C1318" s="176" t="s">
        <v>2235</v>
      </c>
      <c r="D1318" s="241"/>
      <c r="E1318" s="242"/>
      <c r="F1318" s="242"/>
      <c r="G1318" s="82" t="s">
        <v>79</v>
      </c>
      <c r="H1318" s="157">
        <v>43335</v>
      </c>
      <c r="I1318" s="243"/>
      <c r="J1318" s="241"/>
      <c r="K1318" s="242"/>
      <c r="L1318" s="242"/>
      <c r="M1318" s="258"/>
      <c r="N1318" s="258"/>
      <c r="O1318" s="258"/>
      <c r="P1318" s="258"/>
      <c r="Q1318" s="258"/>
      <c r="R1318" s="258"/>
      <c r="S1318" s="258"/>
      <c r="T1318" s="258"/>
      <c r="U1318" s="258"/>
      <c r="V1318" s="258"/>
      <c r="W1318" s="258"/>
      <c r="X1318" s="258"/>
      <c r="Y1318" s="258"/>
      <c r="Z1318" s="258"/>
    </row>
    <row r="1319" spans="1:26">
      <c r="A1319" s="173">
        <v>33</v>
      </c>
      <c r="B1319" s="174" t="s">
        <v>2236</v>
      </c>
      <c r="C1319" s="176" t="s">
        <v>2237</v>
      </c>
      <c r="D1319" s="241"/>
      <c r="E1319" s="242"/>
      <c r="F1319" s="242"/>
      <c r="G1319" s="82" t="s">
        <v>79</v>
      </c>
      <c r="H1319" s="157">
        <v>43335</v>
      </c>
      <c r="I1319" s="243"/>
      <c r="J1319" s="241"/>
      <c r="K1319" s="242"/>
      <c r="L1319" s="242"/>
      <c r="M1319" s="258"/>
      <c r="N1319" s="258"/>
      <c r="O1319" s="258"/>
      <c r="P1319" s="258"/>
      <c r="Q1319" s="258"/>
      <c r="R1319" s="258"/>
      <c r="S1319" s="258"/>
      <c r="T1319" s="258"/>
      <c r="U1319" s="258"/>
      <c r="V1319" s="258"/>
      <c r="W1319" s="258"/>
      <c r="X1319" s="258"/>
      <c r="Y1319" s="258"/>
      <c r="Z1319" s="258"/>
    </row>
    <row r="1320" spans="1:26" ht="30">
      <c r="A1320" s="173">
        <v>34</v>
      </c>
      <c r="B1320" s="174" t="s">
        <v>2233</v>
      </c>
      <c r="C1320" s="176" t="s">
        <v>2213</v>
      </c>
      <c r="D1320" s="241"/>
      <c r="E1320" s="242"/>
      <c r="F1320" s="242"/>
      <c r="G1320" s="82" t="s">
        <v>79</v>
      </c>
      <c r="H1320" s="157">
        <v>43335</v>
      </c>
      <c r="I1320" s="243"/>
      <c r="J1320" s="241"/>
      <c r="K1320" s="242"/>
      <c r="L1320" s="242"/>
      <c r="M1320" s="258"/>
      <c r="N1320" s="258"/>
      <c r="O1320" s="258"/>
      <c r="P1320" s="258"/>
      <c r="Q1320" s="258"/>
      <c r="R1320" s="258"/>
      <c r="S1320" s="258"/>
      <c r="T1320" s="258"/>
      <c r="U1320" s="258"/>
      <c r="V1320" s="258"/>
      <c r="W1320" s="258"/>
      <c r="X1320" s="258"/>
      <c r="Y1320" s="258"/>
      <c r="Z1320" s="258"/>
    </row>
    <row r="1321" spans="1:26">
      <c r="A1321" s="173">
        <v>35</v>
      </c>
      <c r="B1321" s="174" t="s">
        <v>2238</v>
      </c>
      <c r="C1321" s="176" t="s">
        <v>2239</v>
      </c>
      <c r="D1321" s="241"/>
      <c r="E1321" s="242"/>
      <c r="F1321" s="242"/>
      <c r="G1321" s="82" t="s">
        <v>79</v>
      </c>
      <c r="H1321" s="157">
        <v>43335</v>
      </c>
      <c r="I1321" s="243"/>
      <c r="J1321" s="241"/>
      <c r="K1321" s="242"/>
      <c r="L1321" s="242"/>
      <c r="M1321" s="258"/>
      <c r="N1321" s="258"/>
      <c r="O1321" s="258"/>
      <c r="P1321" s="258"/>
      <c r="Q1321" s="258"/>
      <c r="R1321" s="258"/>
      <c r="S1321" s="258"/>
      <c r="T1321" s="258"/>
      <c r="U1321" s="258"/>
      <c r="V1321" s="258"/>
      <c r="W1321" s="258"/>
      <c r="X1321" s="258"/>
      <c r="Y1321" s="258"/>
      <c r="Z1321" s="258"/>
    </row>
    <row r="1322" spans="1:26" ht="45">
      <c r="A1322" s="173">
        <v>36</v>
      </c>
      <c r="B1322" s="174" t="s">
        <v>583</v>
      </c>
      <c r="C1322" s="176" t="s">
        <v>2240</v>
      </c>
      <c r="D1322" s="241"/>
      <c r="E1322" s="242"/>
      <c r="F1322" s="242"/>
      <c r="G1322" s="82" t="s">
        <v>79</v>
      </c>
      <c r="H1322" s="157">
        <v>43335</v>
      </c>
      <c r="I1322" s="243"/>
      <c r="J1322" s="241"/>
      <c r="K1322" s="242"/>
      <c r="L1322" s="242"/>
      <c r="M1322" s="258"/>
      <c r="N1322" s="258"/>
      <c r="O1322" s="258"/>
      <c r="P1322" s="258"/>
      <c r="Q1322" s="258"/>
      <c r="R1322" s="258"/>
      <c r="S1322" s="258"/>
      <c r="T1322" s="258"/>
      <c r="U1322" s="258"/>
      <c r="V1322" s="258"/>
      <c r="W1322" s="258"/>
      <c r="X1322" s="258"/>
      <c r="Y1322" s="258"/>
      <c r="Z1322" s="258"/>
    </row>
    <row r="1323" spans="1:26">
      <c r="A1323" s="1"/>
      <c r="B1323" s="1"/>
      <c r="C1323" s="1"/>
      <c r="D1323" s="1"/>
      <c r="E1323" s="1"/>
      <c r="F1323" s="1"/>
      <c r="G1323" s="1"/>
      <c r="H1323" s="177"/>
      <c r="I1323" s="1"/>
      <c r="J1323" s="1"/>
      <c r="K1323" s="1"/>
      <c r="L1323" s="1"/>
      <c r="M1323" s="1"/>
      <c r="N1323" s="1"/>
      <c r="O1323" s="1"/>
      <c r="P1323" s="1"/>
      <c r="Q1323" s="1"/>
      <c r="R1323" s="1"/>
      <c r="S1323" s="1"/>
      <c r="T1323" s="1"/>
      <c r="U1323" s="1"/>
      <c r="V1323" s="1"/>
      <c r="W1323" s="1"/>
      <c r="X1323" s="1"/>
      <c r="Y1323" s="1"/>
      <c r="Z1323" s="1"/>
    </row>
    <row r="1324" spans="1:26">
      <c r="A1324" s="1"/>
      <c r="B1324" s="1"/>
      <c r="C1324" s="1"/>
      <c r="D1324" s="1"/>
      <c r="E1324" s="1"/>
      <c r="F1324" s="1"/>
      <c r="G1324" s="1"/>
      <c r="H1324" s="177"/>
      <c r="I1324" s="1"/>
      <c r="J1324" s="1"/>
      <c r="K1324" s="1"/>
      <c r="L1324" s="1"/>
      <c r="M1324" s="1"/>
      <c r="N1324" s="1"/>
      <c r="O1324" s="1"/>
      <c r="P1324" s="1"/>
      <c r="Q1324" s="1"/>
      <c r="R1324" s="1"/>
      <c r="S1324" s="1"/>
      <c r="T1324" s="1"/>
      <c r="U1324" s="1"/>
      <c r="V1324" s="1"/>
      <c r="W1324" s="1"/>
      <c r="X1324" s="1"/>
      <c r="Y1324" s="1"/>
      <c r="Z1324" s="1"/>
    </row>
  </sheetData>
  <mergeCells count="1316">
    <mergeCell ref="D824:E824"/>
    <mergeCell ref="G824:H824"/>
    <mergeCell ref="J824:K824"/>
    <mergeCell ref="A825:A826"/>
    <mergeCell ref="J825:L825"/>
    <mergeCell ref="G832:I832"/>
    <mergeCell ref="J832:L832"/>
    <mergeCell ref="D838:E838"/>
    <mergeCell ref="D839:F839"/>
    <mergeCell ref="G839:I839"/>
    <mergeCell ref="J839:L839"/>
    <mergeCell ref="D570:E570"/>
    <mergeCell ref="D571:F571"/>
    <mergeCell ref="J571:L571"/>
    <mergeCell ref="B795:B796"/>
    <mergeCell ref="C795:C796"/>
    <mergeCell ref="G804:H804"/>
    <mergeCell ref="J804:K804"/>
    <mergeCell ref="A805:A806"/>
    <mergeCell ref="B805:B806"/>
    <mergeCell ref="C805:C806"/>
    <mergeCell ref="D804:E804"/>
    <mergeCell ref="D805:F805"/>
    <mergeCell ref="G814:H814"/>
    <mergeCell ref="J814:K814"/>
    <mergeCell ref="A815:A816"/>
    <mergeCell ref="B815:B816"/>
    <mergeCell ref="C815:C816"/>
    <mergeCell ref="G815:I815"/>
    <mergeCell ref="D814:E814"/>
    <mergeCell ref="D815:F815"/>
    <mergeCell ref="J815:L815"/>
    <mergeCell ref="D546:E546"/>
    <mergeCell ref="G546:H546"/>
    <mergeCell ref="J546:K546"/>
    <mergeCell ref="A547:A548"/>
    <mergeCell ref="B547:B548"/>
    <mergeCell ref="C547:C548"/>
    <mergeCell ref="D554:F554"/>
    <mergeCell ref="G554:I554"/>
    <mergeCell ref="D547:F547"/>
    <mergeCell ref="G547:I547"/>
    <mergeCell ref="J547:L547"/>
    <mergeCell ref="D553:E553"/>
    <mergeCell ref="G553:H553"/>
    <mergeCell ref="J553:K553"/>
    <mergeCell ref="A554:A555"/>
    <mergeCell ref="J554:L554"/>
    <mergeCell ref="G564:I564"/>
    <mergeCell ref="J564:L564"/>
    <mergeCell ref="D539:E539"/>
    <mergeCell ref="D540:F540"/>
    <mergeCell ref="J540:L540"/>
    <mergeCell ref="B523:B524"/>
    <mergeCell ref="C523:C524"/>
    <mergeCell ref="G532:H532"/>
    <mergeCell ref="J532:K532"/>
    <mergeCell ref="A533:A534"/>
    <mergeCell ref="B533:B534"/>
    <mergeCell ref="C533:C534"/>
    <mergeCell ref="D532:E532"/>
    <mergeCell ref="D533:F533"/>
    <mergeCell ref="G539:H539"/>
    <mergeCell ref="J539:K539"/>
    <mergeCell ref="A540:A541"/>
    <mergeCell ref="B540:B541"/>
    <mergeCell ref="G540:I540"/>
    <mergeCell ref="C540:C541"/>
    <mergeCell ref="D515:E515"/>
    <mergeCell ref="G515:H515"/>
    <mergeCell ref="J515:K515"/>
    <mergeCell ref="A516:A517"/>
    <mergeCell ref="B516:B517"/>
    <mergeCell ref="C516:C517"/>
    <mergeCell ref="D523:F523"/>
    <mergeCell ref="G523:I523"/>
    <mergeCell ref="D516:F516"/>
    <mergeCell ref="G516:I516"/>
    <mergeCell ref="J516:L516"/>
    <mergeCell ref="D522:E522"/>
    <mergeCell ref="G522:H522"/>
    <mergeCell ref="J522:K522"/>
    <mergeCell ref="A523:A524"/>
    <mergeCell ref="J523:L523"/>
    <mergeCell ref="G533:I533"/>
    <mergeCell ref="J533:L533"/>
    <mergeCell ref="D508:E508"/>
    <mergeCell ref="D509:F509"/>
    <mergeCell ref="J509:L509"/>
    <mergeCell ref="B489:B490"/>
    <mergeCell ref="C489:C490"/>
    <mergeCell ref="G498:H498"/>
    <mergeCell ref="J498:K498"/>
    <mergeCell ref="A499:A500"/>
    <mergeCell ref="B499:B500"/>
    <mergeCell ref="C499:C500"/>
    <mergeCell ref="D498:E498"/>
    <mergeCell ref="D499:F499"/>
    <mergeCell ref="G508:H508"/>
    <mergeCell ref="J508:K508"/>
    <mergeCell ref="A509:A510"/>
    <mergeCell ref="B509:B510"/>
    <mergeCell ref="G509:I509"/>
    <mergeCell ref="C509:C510"/>
    <mergeCell ref="D481:E481"/>
    <mergeCell ref="G481:H481"/>
    <mergeCell ref="J481:K481"/>
    <mergeCell ref="A482:A483"/>
    <mergeCell ref="B482:B483"/>
    <mergeCell ref="C482:C483"/>
    <mergeCell ref="D489:F489"/>
    <mergeCell ref="G489:I489"/>
    <mergeCell ref="D482:F482"/>
    <mergeCell ref="G482:I482"/>
    <mergeCell ref="J482:L482"/>
    <mergeCell ref="D488:E488"/>
    <mergeCell ref="G488:H488"/>
    <mergeCell ref="J488:K488"/>
    <mergeCell ref="A489:A490"/>
    <mergeCell ref="J489:L489"/>
    <mergeCell ref="G499:I499"/>
    <mergeCell ref="J499:L499"/>
    <mergeCell ref="D474:E474"/>
    <mergeCell ref="D475:F475"/>
    <mergeCell ref="J475:L475"/>
    <mergeCell ref="B455:B456"/>
    <mergeCell ref="C455:C456"/>
    <mergeCell ref="G464:H464"/>
    <mergeCell ref="J464:K464"/>
    <mergeCell ref="A465:A466"/>
    <mergeCell ref="B465:B466"/>
    <mergeCell ref="C465:C466"/>
    <mergeCell ref="D464:E464"/>
    <mergeCell ref="D465:F465"/>
    <mergeCell ref="G474:H474"/>
    <mergeCell ref="J474:K474"/>
    <mergeCell ref="A475:A476"/>
    <mergeCell ref="B475:B476"/>
    <mergeCell ref="G475:I475"/>
    <mergeCell ref="C475:C476"/>
    <mergeCell ref="D447:E447"/>
    <mergeCell ref="G447:H447"/>
    <mergeCell ref="J447:K447"/>
    <mergeCell ref="A448:A449"/>
    <mergeCell ref="B448:B449"/>
    <mergeCell ref="C448:C449"/>
    <mergeCell ref="D455:F455"/>
    <mergeCell ref="G455:I455"/>
    <mergeCell ref="D448:F448"/>
    <mergeCell ref="G448:I448"/>
    <mergeCell ref="J448:L448"/>
    <mergeCell ref="D454:E454"/>
    <mergeCell ref="G454:H454"/>
    <mergeCell ref="J454:K454"/>
    <mergeCell ref="A455:A456"/>
    <mergeCell ref="J455:L455"/>
    <mergeCell ref="G465:I465"/>
    <mergeCell ref="J465:L465"/>
    <mergeCell ref="G434:I434"/>
    <mergeCell ref="J434:L434"/>
    <mergeCell ref="D440:E440"/>
    <mergeCell ref="D441:F441"/>
    <mergeCell ref="J441:L441"/>
    <mergeCell ref="B424:B425"/>
    <mergeCell ref="C424:C425"/>
    <mergeCell ref="G433:H433"/>
    <mergeCell ref="J433:K433"/>
    <mergeCell ref="A434:A435"/>
    <mergeCell ref="B434:B435"/>
    <mergeCell ref="C434:C435"/>
    <mergeCell ref="D433:E433"/>
    <mergeCell ref="D434:F434"/>
    <mergeCell ref="G440:H440"/>
    <mergeCell ref="J440:K440"/>
    <mergeCell ref="A441:A442"/>
    <mergeCell ref="B441:B442"/>
    <mergeCell ref="G441:I441"/>
    <mergeCell ref="C441:C442"/>
    <mergeCell ref="C400:C401"/>
    <mergeCell ref="D399:E399"/>
    <mergeCell ref="D400:F400"/>
    <mergeCell ref="G409:H409"/>
    <mergeCell ref="J409:K409"/>
    <mergeCell ref="A410:A411"/>
    <mergeCell ref="B410:B411"/>
    <mergeCell ref="G410:I410"/>
    <mergeCell ref="C410:C411"/>
    <mergeCell ref="D416:E416"/>
    <mergeCell ref="G416:H416"/>
    <mergeCell ref="J416:K416"/>
    <mergeCell ref="A417:A418"/>
    <mergeCell ref="B417:B418"/>
    <mergeCell ref="C417:C418"/>
    <mergeCell ref="D424:F424"/>
    <mergeCell ref="G424:I424"/>
    <mergeCell ref="D417:F417"/>
    <mergeCell ref="G417:I417"/>
    <mergeCell ref="J417:L417"/>
    <mergeCell ref="D423:E423"/>
    <mergeCell ref="G423:H423"/>
    <mergeCell ref="J423:K423"/>
    <mergeCell ref="A424:A425"/>
    <mergeCell ref="J424:L424"/>
    <mergeCell ref="D795:F795"/>
    <mergeCell ref="G795:I795"/>
    <mergeCell ref="G805:I805"/>
    <mergeCell ref="J805:L805"/>
    <mergeCell ref="B359:B360"/>
    <mergeCell ref="C359:C360"/>
    <mergeCell ref="G365:H365"/>
    <mergeCell ref="J365:K365"/>
    <mergeCell ref="A366:A367"/>
    <mergeCell ref="B366:B367"/>
    <mergeCell ref="C366:C367"/>
    <mergeCell ref="D365:E365"/>
    <mergeCell ref="D366:F366"/>
    <mergeCell ref="G375:H375"/>
    <mergeCell ref="J375:K375"/>
    <mergeCell ref="A376:A377"/>
    <mergeCell ref="B376:B377"/>
    <mergeCell ref="G376:I376"/>
    <mergeCell ref="C376:C377"/>
    <mergeCell ref="D382:E382"/>
    <mergeCell ref="G382:H382"/>
    <mergeCell ref="J382:K382"/>
    <mergeCell ref="A383:A384"/>
    <mergeCell ref="B383:B384"/>
    <mergeCell ref="C383:C384"/>
    <mergeCell ref="D390:F390"/>
    <mergeCell ref="G390:I390"/>
    <mergeCell ref="D383:F383"/>
    <mergeCell ref="G383:I383"/>
    <mergeCell ref="J383:L383"/>
    <mergeCell ref="D389:E389"/>
    <mergeCell ref="G389:H389"/>
    <mergeCell ref="A785:A786"/>
    <mergeCell ref="B785:B786"/>
    <mergeCell ref="C785:C786"/>
    <mergeCell ref="G785:I785"/>
    <mergeCell ref="D784:E784"/>
    <mergeCell ref="D785:F785"/>
    <mergeCell ref="J785:L785"/>
    <mergeCell ref="D794:E794"/>
    <mergeCell ref="G794:H794"/>
    <mergeCell ref="J794:K794"/>
    <mergeCell ref="A795:A796"/>
    <mergeCell ref="J795:L795"/>
    <mergeCell ref="D744:E744"/>
    <mergeCell ref="G744:H744"/>
    <mergeCell ref="J744:K744"/>
    <mergeCell ref="A745:A746"/>
    <mergeCell ref="B745:B746"/>
    <mergeCell ref="C745:C746"/>
    <mergeCell ref="D745:F745"/>
    <mergeCell ref="G745:I745"/>
    <mergeCell ref="J745:L745"/>
    <mergeCell ref="G754:H754"/>
    <mergeCell ref="J754:K754"/>
    <mergeCell ref="A755:A756"/>
    <mergeCell ref="B755:B756"/>
    <mergeCell ref="C755:C756"/>
    <mergeCell ref="D764:E764"/>
    <mergeCell ref="G764:H764"/>
    <mergeCell ref="J764:K764"/>
    <mergeCell ref="A765:A766"/>
    <mergeCell ref="B765:B766"/>
    <mergeCell ref="C765:C766"/>
    <mergeCell ref="G738:I738"/>
    <mergeCell ref="J738:L738"/>
    <mergeCell ref="D737:E737"/>
    <mergeCell ref="G737:H737"/>
    <mergeCell ref="J737:K737"/>
    <mergeCell ref="A738:A739"/>
    <mergeCell ref="B738:B739"/>
    <mergeCell ref="C738:C739"/>
    <mergeCell ref="D738:F738"/>
    <mergeCell ref="D754:E754"/>
    <mergeCell ref="D755:F755"/>
    <mergeCell ref="G755:I755"/>
    <mergeCell ref="J755:L755"/>
    <mergeCell ref="D774:E774"/>
    <mergeCell ref="D775:F775"/>
    <mergeCell ref="G784:H784"/>
    <mergeCell ref="J784:K784"/>
    <mergeCell ref="D765:F765"/>
    <mergeCell ref="G775:I775"/>
    <mergeCell ref="J775:L775"/>
    <mergeCell ref="G765:I765"/>
    <mergeCell ref="J765:L765"/>
    <mergeCell ref="G774:H774"/>
    <mergeCell ref="J774:K774"/>
    <mergeCell ref="A775:A776"/>
    <mergeCell ref="B775:B776"/>
    <mergeCell ref="C775:C776"/>
    <mergeCell ref="D730:E730"/>
    <mergeCell ref="D731:F731"/>
    <mergeCell ref="G714:I714"/>
    <mergeCell ref="J714:L714"/>
    <mergeCell ref="G723:H723"/>
    <mergeCell ref="J723:K723"/>
    <mergeCell ref="A724:A725"/>
    <mergeCell ref="B724:B725"/>
    <mergeCell ref="C724:C725"/>
    <mergeCell ref="G731:I731"/>
    <mergeCell ref="J731:L731"/>
    <mergeCell ref="D723:E723"/>
    <mergeCell ref="D724:F724"/>
    <mergeCell ref="G730:H730"/>
    <mergeCell ref="J730:K730"/>
    <mergeCell ref="A731:A732"/>
    <mergeCell ref="B731:B732"/>
    <mergeCell ref="C731:C732"/>
    <mergeCell ref="G707:I707"/>
    <mergeCell ref="J707:L707"/>
    <mergeCell ref="D706:E706"/>
    <mergeCell ref="G706:H706"/>
    <mergeCell ref="J706:K706"/>
    <mergeCell ref="A707:A708"/>
    <mergeCell ref="B707:B708"/>
    <mergeCell ref="C707:C708"/>
    <mergeCell ref="D707:F707"/>
    <mergeCell ref="D713:E713"/>
    <mergeCell ref="G713:H713"/>
    <mergeCell ref="J713:K713"/>
    <mergeCell ref="A714:A715"/>
    <mergeCell ref="B714:B715"/>
    <mergeCell ref="C714:C715"/>
    <mergeCell ref="D714:F714"/>
    <mergeCell ref="G724:I724"/>
    <mergeCell ref="J724:L724"/>
    <mergeCell ref="G683:I683"/>
    <mergeCell ref="J683:L683"/>
    <mergeCell ref="D682:E682"/>
    <mergeCell ref="G682:H682"/>
    <mergeCell ref="J682:K682"/>
    <mergeCell ref="A683:A684"/>
    <mergeCell ref="B683:B684"/>
    <mergeCell ref="C683:C684"/>
    <mergeCell ref="D683:F683"/>
    <mergeCell ref="D699:E699"/>
    <mergeCell ref="D700:F700"/>
    <mergeCell ref="G700:I700"/>
    <mergeCell ref="J700:L700"/>
    <mergeCell ref="D689:E689"/>
    <mergeCell ref="G689:H689"/>
    <mergeCell ref="J689:K689"/>
    <mergeCell ref="A690:A691"/>
    <mergeCell ref="B690:B691"/>
    <mergeCell ref="C690:C691"/>
    <mergeCell ref="D690:F690"/>
    <mergeCell ref="G690:I690"/>
    <mergeCell ref="J690:L690"/>
    <mergeCell ref="G699:H699"/>
    <mergeCell ref="J699:K699"/>
    <mergeCell ref="A700:A701"/>
    <mergeCell ref="B700:B701"/>
    <mergeCell ref="C700:C701"/>
    <mergeCell ref="D675:E675"/>
    <mergeCell ref="D676:F676"/>
    <mergeCell ref="G656:I656"/>
    <mergeCell ref="J656:L656"/>
    <mergeCell ref="G665:H665"/>
    <mergeCell ref="J665:K665"/>
    <mergeCell ref="A666:A667"/>
    <mergeCell ref="B666:B667"/>
    <mergeCell ref="C666:C667"/>
    <mergeCell ref="G676:I676"/>
    <mergeCell ref="J676:L676"/>
    <mergeCell ref="D665:E665"/>
    <mergeCell ref="D666:F666"/>
    <mergeCell ref="G675:H675"/>
    <mergeCell ref="J675:K675"/>
    <mergeCell ref="A676:A677"/>
    <mergeCell ref="B676:B677"/>
    <mergeCell ref="C676:C677"/>
    <mergeCell ref="G649:I649"/>
    <mergeCell ref="J649:L649"/>
    <mergeCell ref="D648:E648"/>
    <mergeCell ref="G648:H648"/>
    <mergeCell ref="J648:K648"/>
    <mergeCell ref="A649:A650"/>
    <mergeCell ref="B649:B650"/>
    <mergeCell ref="C649:C650"/>
    <mergeCell ref="D649:F649"/>
    <mergeCell ref="D655:E655"/>
    <mergeCell ref="G655:H655"/>
    <mergeCell ref="J655:K655"/>
    <mergeCell ref="A656:A657"/>
    <mergeCell ref="B656:B657"/>
    <mergeCell ref="C656:C657"/>
    <mergeCell ref="D656:F656"/>
    <mergeCell ref="G666:I666"/>
    <mergeCell ref="J666:L666"/>
    <mergeCell ref="D641:E641"/>
    <mergeCell ref="D642:F642"/>
    <mergeCell ref="G642:I642"/>
    <mergeCell ref="J642:L642"/>
    <mergeCell ref="B625:B626"/>
    <mergeCell ref="C625:C626"/>
    <mergeCell ref="G631:H631"/>
    <mergeCell ref="J631:K631"/>
    <mergeCell ref="A632:A633"/>
    <mergeCell ref="B632:B633"/>
    <mergeCell ref="C632:C633"/>
    <mergeCell ref="D631:E631"/>
    <mergeCell ref="D632:F632"/>
    <mergeCell ref="G641:H641"/>
    <mergeCell ref="J641:K641"/>
    <mergeCell ref="A642:A643"/>
    <mergeCell ref="B642:B643"/>
    <mergeCell ref="C642:C643"/>
    <mergeCell ref="D617:E617"/>
    <mergeCell ref="G617:H617"/>
    <mergeCell ref="J617:K617"/>
    <mergeCell ref="A618:A619"/>
    <mergeCell ref="B618:B619"/>
    <mergeCell ref="C618:C619"/>
    <mergeCell ref="D625:F625"/>
    <mergeCell ref="G625:I625"/>
    <mergeCell ref="D618:F618"/>
    <mergeCell ref="G618:I618"/>
    <mergeCell ref="J618:L618"/>
    <mergeCell ref="D624:E624"/>
    <mergeCell ref="G624:H624"/>
    <mergeCell ref="J624:K624"/>
    <mergeCell ref="A625:A626"/>
    <mergeCell ref="J625:L625"/>
    <mergeCell ref="G632:I632"/>
    <mergeCell ref="J632:L632"/>
    <mergeCell ref="D607:E607"/>
    <mergeCell ref="D608:F608"/>
    <mergeCell ref="J608:L608"/>
    <mergeCell ref="B588:B589"/>
    <mergeCell ref="C588:C589"/>
    <mergeCell ref="G597:H597"/>
    <mergeCell ref="J597:K597"/>
    <mergeCell ref="A598:A599"/>
    <mergeCell ref="B598:B599"/>
    <mergeCell ref="C598:C599"/>
    <mergeCell ref="D597:E597"/>
    <mergeCell ref="D598:F598"/>
    <mergeCell ref="G607:H607"/>
    <mergeCell ref="J607:K607"/>
    <mergeCell ref="A608:A609"/>
    <mergeCell ref="B608:B609"/>
    <mergeCell ref="G608:I608"/>
    <mergeCell ref="C608:C609"/>
    <mergeCell ref="D580:E580"/>
    <mergeCell ref="G580:H580"/>
    <mergeCell ref="J580:K580"/>
    <mergeCell ref="A581:A582"/>
    <mergeCell ref="B581:B582"/>
    <mergeCell ref="C581:C582"/>
    <mergeCell ref="D588:F588"/>
    <mergeCell ref="G588:I588"/>
    <mergeCell ref="D581:F581"/>
    <mergeCell ref="G581:I581"/>
    <mergeCell ref="J581:L581"/>
    <mergeCell ref="D587:E587"/>
    <mergeCell ref="G587:H587"/>
    <mergeCell ref="J587:K587"/>
    <mergeCell ref="A588:A589"/>
    <mergeCell ref="J588:L588"/>
    <mergeCell ref="G598:I598"/>
    <mergeCell ref="J598:L598"/>
    <mergeCell ref="D375:E375"/>
    <mergeCell ref="D376:F376"/>
    <mergeCell ref="J376:L376"/>
    <mergeCell ref="B554:B555"/>
    <mergeCell ref="C554:C555"/>
    <mergeCell ref="G563:H563"/>
    <mergeCell ref="J563:K563"/>
    <mergeCell ref="A564:A565"/>
    <mergeCell ref="B564:B565"/>
    <mergeCell ref="C564:C565"/>
    <mergeCell ref="D563:E563"/>
    <mergeCell ref="D564:F564"/>
    <mergeCell ref="G570:H570"/>
    <mergeCell ref="J570:K570"/>
    <mergeCell ref="A571:A572"/>
    <mergeCell ref="B571:B572"/>
    <mergeCell ref="G571:I571"/>
    <mergeCell ref="C571:C572"/>
    <mergeCell ref="J389:K389"/>
    <mergeCell ref="A390:A391"/>
    <mergeCell ref="J390:L390"/>
    <mergeCell ref="G400:I400"/>
    <mergeCell ref="J400:L400"/>
    <mergeCell ref="D409:E409"/>
    <mergeCell ref="D410:F410"/>
    <mergeCell ref="J410:L410"/>
    <mergeCell ref="B390:B391"/>
    <mergeCell ref="C390:C391"/>
    <mergeCell ref="G399:H399"/>
    <mergeCell ref="J399:K399"/>
    <mergeCell ref="A400:A401"/>
    <mergeCell ref="B400:B401"/>
    <mergeCell ref="D351:E351"/>
    <mergeCell ref="G351:H351"/>
    <mergeCell ref="J351:K351"/>
    <mergeCell ref="A352:A353"/>
    <mergeCell ref="B352:B353"/>
    <mergeCell ref="C352:C353"/>
    <mergeCell ref="D359:F359"/>
    <mergeCell ref="G359:I359"/>
    <mergeCell ref="D352:F352"/>
    <mergeCell ref="G352:I352"/>
    <mergeCell ref="J352:L352"/>
    <mergeCell ref="D358:E358"/>
    <mergeCell ref="G358:H358"/>
    <mergeCell ref="J358:K358"/>
    <mergeCell ref="A359:A360"/>
    <mergeCell ref="J359:L359"/>
    <mergeCell ref="G366:I366"/>
    <mergeCell ref="J366:L366"/>
    <mergeCell ref="D341:E341"/>
    <mergeCell ref="D342:F342"/>
    <mergeCell ref="J342:L342"/>
    <mergeCell ref="B328:B329"/>
    <mergeCell ref="C328:C329"/>
    <mergeCell ref="G334:H334"/>
    <mergeCell ref="J334:K334"/>
    <mergeCell ref="A335:A336"/>
    <mergeCell ref="B335:B336"/>
    <mergeCell ref="C335:C336"/>
    <mergeCell ref="D334:E334"/>
    <mergeCell ref="D335:F335"/>
    <mergeCell ref="G341:H341"/>
    <mergeCell ref="J341:K341"/>
    <mergeCell ref="A342:A343"/>
    <mergeCell ref="B342:B343"/>
    <mergeCell ref="G342:I342"/>
    <mergeCell ref="C342:C343"/>
    <mergeCell ref="D317:E317"/>
    <mergeCell ref="G317:H317"/>
    <mergeCell ref="J317:K317"/>
    <mergeCell ref="A318:A319"/>
    <mergeCell ref="B318:B319"/>
    <mergeCell ref="C318:C319"/>
    <mergeCell ref="D328:F328"/>
    <mergeCell ref="G328:I328"/>
    <mergeCell ref="D318:F318"/>
    <mergeCell ref="G318:I318"/>
    <mergeCell ref="J318:L318"/>
    <mergeCell ref="D327:E327"/>
    <mergeCell ref="G327:H327"/>
    <mergeCell ref="J327:K327"/>
    <mergeCell ref="A328:A329"/>
    <mergeCell ref="J328:L328"/>
    <mergeCell ref="G335:I335"/>
    <mergeCell ref="J335:L335"/>
    <mergeCell ref="D307:E307"/>
    <mergeCell ref="D308:F308"/>
    <mergeCell ref="J308:L308"/>
    <mergeCell ref="B294:B295"/>
    <mergeCell ref="C294:C295"/>
    <mergeCell ref="G300:H300"/>
    <mergeCell ref="J300:K300"/>
    <mergeCell ref="A301:A302"/>
    <mergeCell ref="B301:B302"/>
    <mergeCell ref="C301:C302"/>
    <mergeCell ref="D300:E300"/>
    <mergeCell ref="D301:F301"/>
    <mergeCell ref="G307:H307"/>
    <mergeCell ref="J307:K307"/>
    <mergeCell ref="A308:A309"/>
    <mergeCell ref="B308:B309"/>
    <mergeCell ref="G308:I308"/>
    <mergeCell ref="C308:C309"/>
    <mergeCell ref="D286:E286"/>
    <mergeCell ref="G286:H286"/>
    <mergeCell ref="J286:K286"/>
    <mergeCell ref="A287:A288"/>
    <mergeCell ref="B287:B288"/>
    <mergeCell ref="C287:C288"/>
    <mergeCell ref="D294:F294"/>
    <mergeCell ref="G294:I294"/>
    <mergeCell ref="D287:F287"/>
    <mergeCell ref="G287:I287"/>
    <mergeCell ref="J287:L287"/>
    <mergeCell ref="D293:E293"/>
    <mergeCell ref="G293:H293"/>
    <mergeCell ref="J293:K293"/>
    <mergeCell ref="A294:A295"/>
    <mergeCell ref="J294:L294"/>
    <mergeCell ref="G301:I301"/>
    <mergeCell ref="J301:L301"/>
    <mergeCell ref="D276:E276"/>
    <mergeCell ref="D277:F277"/>
    <mergeCell ref="J277:L277"/>
    <mergeCell ref="B263:B264"/>
    <mergeCell ref="C263:C264"/>
    <mergeCell ref="G269:H269"/>
    <mergeCell ref="J269:K269"/>
    <mergeCell ref="A270:A271"/>
    <mergeCell ref="B270:B271"/>
    <mergeCell ref="C270:C271"/>
    <mergeCell ref="D269:E269"/>
    <mergeCell ref="D270:F270"/>
    <mergeCell ref="G276:H276"/>
    <mergeCell ref="J276:K276"/>
    <mergeCell ref="A277:A278"/>
    <mergeCell ref="B277:B278"/>
    <mergeCell ref="G277:I277"/>
    <mergeCell ref="C277:C278"/>
    <mergeCell ref="D252:E252"/>
    <mergeCell ref="G252:H252"/>
    <mergeCell ref="J252:K252"/>
    <mergeCell ref="A253:A254"/>
    <mergeCell ref="B253:B254"/>
    <mergeCell ref="C253:C254"/>
    <mergeCell ref="D263:F263"/>
    <mergeCell ref="G263:I263"/>
    <mergeCell ref="D253:F253"/>
    <mergeCell ref="G253:I253"/>
    <mergeCell ref="J253:L253"/>
    <mergeCell ref="D262:E262"/>
    <mergeCell ref="G262:H262"/>
    <mergeCell ref="J262:K262"/>
    <mergeCell ref="A263:A264"/>
    <mergeCell ref="J263:L263"/>
    <mergeCell ref="G270:I270"/>
    <mergeCell ref="J270:L270"/>
    <mergeCell ref="D245:E245"/>
    <mergeCell ref="D246:F246"/>
    <mergeCell ref="J246:L246"/>
    <mergeCell ref="B232:B233"/>
    <mergeCell ref="C232:C233"/>
    <mergeCell ref="G238:H238"/>
    <mergeCell ref="J238:K238"/>
    <mergeCell ref="A239:A240"/>
    <mergeCell ref="B239:B240"/>
    <mergeCell ref="C239:C240"/>
    <mergeCell ref="D238:E238"/>
    <mergeCell ref="D239:F239"/>
    <mergeCell ref="G245:H245"/>
    <mergeCell ref="J245:K245"/>
    <mergeCell ref="A246:A247"/>
    <mergeCell ref="B246:B247"/>
    <mergeCell ref="G246:I246"/>
    <mergeCell ref="C246:C247"/>
    <mergeCell ref="D221:E221"/>
    <mergeCell ref="G221:H221"/>
    <mergeCell ref="J221:K221"/>
    <mergeCell ref="A222:A223"/>
    <mergeCell ref="B222:B223"/>
    <mergeCell ref="C222:C223"/>
    <mergeCell ref="D232:F232"/>
    <mergeCell ref="G232:I232"/>
    <mergeCell ref="D222:F222"/>
    <mergeCell ref="G222:I222"/>
    <mergeCell ref="J222:L222"/>
    <mergeCell ref="D231:E231"/>
    <mergeCell ref="G231:H231"/>
    <mergeCell ref="J231:K231"/>
    <mergeCell ref="A232:A233"/>
    <mergeCell ref="J232:L232"/>
    <mergeCell ref="G239:I239"/>
    <mergeCell ref="J239:L239"/>
    <mergeCell ref="D214:E214"/>
    <mergeCell ref="D215:F215"/>
    <mergeCell ref="J215:L215"/>
    <mergeCell ref="D200:E200"/>
    <mergeCell ref="D201:F201"/>
    <mergeCell ref="G207:H207"/>
    <mergeCell ref="J207:K207"/>
    <mergeCell ref="A208:A209"/>
    <mergeCell ref="B208:B209"/>
    <mergeCell ref="C208:C209"/>
    <mergeCell ref="D207:E207"/>
    <mergeCell ref="D208:F208"/>
    <mergeCell ref="G214:H214"/>
    <mergeCell ref="J214:K214"/>
    <mergeCell ref="A215:A216"/>
    <mergeCell ref="B215:B216"/>
    <mergeCell ref="G215:I215"/>
    <mergeCell ref="C215:C216"/>
    <mergeCell ref="D190:E190"/>
    <mergeCell ref="G190:H190"/>
    <mergeCell ref="J190:K190"/>
    <mergeCell ref="A191:A192"/>
    <mergeCell ref="B191:B192"/>
    <mergeCell ref="C191:C192"/>
    <mergeCell ref="D191:F191"/>
    <mergeCell ref="G201:I201"/>
    <mergeCell ref="J201:L201"/>
    <mergeCell ref="G191:I191"/>
    <mergeCell ref="J191:L191"/>
    <mergeCell ref="G200:H200"/>
    <mergeCell ref="J200:K200"/>
    <mergeCell ref="A201:A202"/>
    <mergeCell ref="B201:B202"/>
    <mergeCell ref="C201:C202"/>
    <mergeCell ref="G208:I208"/>
    <mergeCell ref="J208:L208"/>
    <mergeCell ref="G166:H166"/>
    <mergeCell ref="J166:K166"/>
    <mergeCell ref="A167:A168"/>
    <mergeCell ref="B167:B168"/>
    <mergeCell ref="C167:C168"/>
    <mergeCell ref="G167:I167"/>
    <mergeCell ref="D174:F174"/>
    <mergeCell ref="G174:I174"/>
    <mergeCell ref="D180:E180"/>
    <mergeCell ref="D181:F181"/>
    <mergeCell ref="G181:I181"/>
    <mergeCell ref="J181:L181"/>
    <mergeCell ref="D166:E166"/>
    <mergeCell ref="D167:F167"/>
    <mergeCell ref="J167:L167"/>
    <mergeCell ref="D173:E173"/>
    <mergeCell ref="G173:H173"/>
    <mergeCell ref="J173:K173"/>
    <mergeCell ref="A174:A175"/>
    <mergeCell ref="J174:L174"/>
    <mergeCell ref="B174:B175"/>
    <mergeCell ref="C174:C175"/>
    <mergeCell ref="G180:H180"/>
    <mergeCell ref="J180:K180"/>
    <mergeCell ref="A181:A182"/>
    <mergeCell ref="B181:B182"/>
    <mergeCell ref="C181:C182"/>
    <mergeCell ref="J105:L105"/>
    <mergeCell ref="G112:I112"/>
    <mergeCell ref="J112:L112"/>
    <mergeCell ref="D125:E125"/>
    <mergeCell ref="D126:F126"/>
    <mergeCell ref="G150:I150"/>
    <mergeCell ref="J150:L150"/>
    <mergeCell ref="B143:B144"/>
    <mergeCell ref="C143:C144"/>
    <mergeCell ref="G149:H149"/>
    <mergeCell ref="J149:K149"/>
    <mergeCell ref="A150:A151"/>
    <mergeCell ref="B150:B151"/>
    <mergeCell ref="C150:C151"/>
    <mergeCell ref="G157:I157"/>
    <mergeCell ref="J157:L157"/>
    <mergeCell ref="D149:E149"/>
    <mergeCell ref="D150:F150"/>
    <mergeCell ref="G156:H156"/>
    <mergeCell ref="J156:K156"/>
    <mergeCell ref="A157:A158"/>
    <mergeCell ref="B157:B158"/>
    <mergeCell ref="C157:C158"/>
    <mergeCell ref="D156:E156"/>
    <mergeCell ref="D157:F157"/>
    <mergeCell ref="A143:A144"/>
    <mergeCell ref="J143:L143"/>
    <mergeCell ref="D143:F143"/>
    <mergeCell ref="G143:I143"/>
    <mergeCell ref="B112:B113"/>
    <mergeCell ref="C112:C113"/>
    <mergeCell ref="G119:I119"/>
    <mergeCell ref="J119:L119"/>
    <mergeCell ref="D111:E111"/>
    <mergeCell ref="D112:F112"/>
    <mergeCell ref="G118:H118"/>
    <mergeCell ref="J118:K118"/>
    <mergeCell ref="A119:A120"/>
    <mergeCell ref="B119:B120"/>
    <mergeCell ref="C119:C120"/>
    <mergeCell ref="G126:I126"/>
    <mergeCell ref="J126:L126"/>
    <mergeCell ref="D118:E118"/>
    <mergeCell ref="D119:F119"/>
    <mergeCell ref="G125:H125"/>
    <mergeCell ref="J125:K125"/>
    <mergeCell ref="A126:A127"/>
    <mergeCell ref="B126:B127"/>
    <mergeCell ref="C126:C127"/>
    <mergeCell ref="G135:H135"/>
    <mergeCell ref="J135:K135"/>
    <mergeCell ref="A136:A137"/>
    <mergeCell ref="B136:B137"/>
    <mergeCell ref="C136:C137"/>
    <mergeCell ref="G136:I136"/>
    <mergeCell ref="D135:E135"/>
    <mergeCell ref="D136:F136"/>
    <mergeCell ref="J136:L136"/>
    <mergeCell ref="D142:E142"/>
    <mergeCell ref="G142:H142"/>
    <mergeCell ref="J142:K142"/>
    <mergeCell ref="G94:H94"/>
    <mergeCell ref="J94:K94"/>
    <mergeCell ref="A95:A96"/>
    <mergeCell ref="B95:B96"/>
    <mergeCell ref="C95:C96"/>
    <mergeCell ref="G95:I95"/>
    <mergeCell ref="D105:F105"/>
    <mergeCell ref="G105:I105"/>
    <mergeCell ref="D94:E94"/>
    <mergeCell ref="D95:F95"/>
    <mergeCell ref="J95:L95"/>
    <mergeCell ref="D104:E104"/>
    <mergeCell ref="G104:H104"/>
    <mergeCell ref="J104:K104"/>
    <mergeCell ref="A105:A106"/>
    <mergeCell ref="B105:B106"/>
    <mergeCell ref="C105:C106"/>
    <mergeCell ref="G111:H111"/>
    <mergeCell ref="J111:K111"/>
    <mergeCell ref="A112:A113"/>
    <mergeCell ref="D60:E60"/>
    <mergeCell ref="G60:H60"/>
    <mergeCell ref="J60:K60"/>
    <mergeCell ref="A61:A62"/>
    <mergeCell ref="B61:B62"/>
    <mergeCell ref="C61:C62"/>
    <mergeCell ref="D61:F61"/>
    <mergeCell ref="G61:I61"/>
    <mergeCell ref="J61:L61"/>
    <mergeCell ref="G70:H70"/>
    <mergeCell ref="J70:K70"/>
    <mergeCell ref="A71:A72"/>
    <mergeCell ref="B71:B72"/>
    <mergeCell ref="C71:C72"/>
    <mergeCell ref="G78:I78"/>
    <mergeCell ref="J78:L78"/>
    <mergeCell ref="A40:A41"/>
    <mergeCell ref="B40:B41"/>
    <mergeCell ref="C40:C41"/>
    <mergeCell ref="D40:F40"/>
    <mergeCell ref="G47:I47"/>
    <mergeCell ref="J47:L47"/>
    <mergeCell ref="D46:E46"/>
    <mergeCell ref="G46:H46"/>
    <mergeCell ref="J46:K46"/>
    <mergeCell ref="A47:A48"/>
    <mergeCell ref="B47:B48"/>
    <mergeCell ref="C47:C48"/>
    <mergeCell ref="D47:F47"/>
    <mergeCell ref="D70:E70"/>
    <mergeCell ref="D71:F71"/>
    <mergeCell ref="D84:E84"/>
    <mergeCell ref="D85:F85"/>
    <mergeCell ref="G71:I71"/>
    <mergeCell ref="J71:L71"/>
    <mergeCell ref="G77:H77"/>
    <mergeCell ref="J77:K77"/>
    <mergeCell ref="A78:A79"/>
    <mergeCell ref="B78:B79"/>
    <mergeCell ref="C78:C79"/>
    <mergeCell ref="G85:I85"/>
    <mergeCell ref="J85:L85"/>
    <mergeCell ref="D77:E77"/>
    <mergeCell ref="D78:F78"/>
    <mergeCell ref="G84:H84"/>
    <mergeCell ref="J84:K84"/>
    <mergeCell ref="A85:A86"/>
    <mergeCell ref="B85:B86"/>
    <mergeCell ref="C85:C86"/>
    <mergeCell ref="D29:E29"/>
    <mergeCell ref="D30:F30"/>
    <mergeCell ref="G30:I30"/>
    <mergeCell ref="J30:L30"/>
    <mergeCell ref="G54:I54"/>
    <mergeCell ref="J54:L54"/>
    <mergeCell ref="D53:E53"/>
    <mergeCell ref="G53:H53"/>
    <mergeCell ref="J53:K53"/>
    <mergeCell ref="A54:A55"/>
    <mergeCell ref="B54:B55"/>
    <mergeCell ref="C54:C55"/>
    <mergeCell ref="D54:F54"/>
    <mergeCell ref="D15:E15"/>
    <mergeCell ref="D16:F16"/>
    <mergeCell ref="G22:H22"/>
    <mergeCell ref="J22:K22"/>
    <mergeCell ref="A23:A24"/>
    <mergeCell ref="B23:B24"/>
    <mergeCell ref="C23:C24"/>
    <mergeCell ref="D22:E22"/>
    <mergeCell ref="D23:F23"/>
    <mergeCell ref="G29:H29"/>
    <mergeCell ref="J29:K29"/>
    <mergeCell ref="A30:A31"/>
    <mergeCell ref="B30:B31"/>
    <mergeCell ref="C30:C31"/>
    <mergeCell ref="G40:I40"/>
    <mergeCell ref="J40:L40"/>
    <mergeCell ref="D39:E39"/>
    <mergeCell ref="G39:H39"/>
    <mergeCell ref="J39:K39"/>
    <mergeCell ref="G1077:H1077"/>
    <mergeCell ref="J1077:K1077"/>
    <mergeCell ref="A1078:A1079"/>
    <mergeCell ref="B1078:B1079"/>
    <mergeCell ref="C1078:C1079"/>
    <mergeCell ref="G1078:I1078"/>
    <mergeCell ref="D1085:F1085"/>
    <mergeCell ref="G1085:I1085"/>
    <mergeCell ref="D1091:E1091"/>
    <mergeCell ref="D1092:F1092"/>
    <mergeCell ref="G1092:I1092"/>
    <mergeCell ref="J1092:L1092"/>
    <mergeCell ref="G9:I9"/>
    <mergeCell ref="J9:L9"/>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G23:I23"/>
    <mergeCell ref="J23:L23"/>
    <mergeCell ref="G1060:H1060"/>
    <mergeCell ref="J1060:K1060"/>
    <mergeCell ref="A1061:A1062"/>
    <mergeCell ref="B1061:B1062"/>
    <mergeCell ref="C1061:C1062"/>
    <mergeCell ref="G1068:I1068"/>
    <mergeCell ref="J1068:L1068"/>
    <mergeCell ref="D1060:E1060"/>
    <mergeCell ref="D1061:F1061"/>
    <mergeCell ref="G1067:H1067"/>
    <mergeCell ref="J1067:K1067"/>
    <mergeCell ref="A1068:A1069"/>
    <mergeCell ref="B1068:B1069"/>
    <mergeCell ref="C1068:C1069"/>
    <mergeCell ref="D1067:E1067"/>
    <mergeCell ref="D1068:F1068"/>
    <mergeCell ref="A986:A987"/>
    <mergeCell ref="B986:B987"/>
    <mergeCell ref="C986:C987"/>
    <mergeCell ref="G986:I986"/>
    <mergeCell ref="D996:F996"/>
    <mergeCell ref="G996:I996"/>
    <mergeCell ref="D986:F986"/>
    <mergeCell ref="J986:L986"/>
    <mergeCell ref="D995:E995"/>
    <mergeCell ref="G995:H995"/>
    <mergeCell ref="J995:K995"/>
    <mergeCell ref="A996:A997"/>
    <mergeCell ref="J996:L996"/>
    <mergeCell ref="B996:B997"/>
    <mergeCell ref="C996:C997"/>
    <mergeCell ref="G1061:I1061"/>
    <mergeCell ref="B936:B937"/>
    <mergeCell ref="C936:C937"/>
    <mergeCell ref="G945:H945"/>
    <mergeCell ref="J945:K945"/>
    <mergeCell ref="A946:A947"/>
    <mergeCell ref="B946:B947"/>
    <mergeCell ref="C946:C947"/>
    <mergeCell ref="D945:E945"/>
    <mergeCell ref="D946:F946"/>
    <mergeCell ref="G955:H955"/>
    <mergeCell ref="J955:K955"/>
    <mergeCell ref="A956:A957"/>
    <mergeCell ref="B956:B957"/>
    <mergeCell ref="C956:C957"/>
    <mergeCell ref="G956:I956"/>
    <mergeCell ref="D966:F966"/>
    <mergeCell ref="G966:I966"/>
    <mergeCell ref="D955:E955"/>
    <mergeCell ref="D936:F936"/>
    <mergeCell ref="G936:I936"/>
    <mergeCell ref="B976:B977"/>
    <mergeCell ref="C976:C977"/>
    <mergeCell ref="D985:E985"/>
    <mergeCell ref="J906:L906"/>
    <mergeCell ref="G916:I916"/>
    <mergeCell ref="J916:L916"/>
    <mergeCell ref="B906:B907"/>
    <mergeCell ref="C906:C907"/>
    <mergeCell ref="G915:H915"/>
    <mergeCell ref="J915:K915"/>
    <mergeCell ref="A916:A917"/>
    <mergeCell ref="B916:B917"/>
    <mergeCell ref="C916:C917"/>
    <mergeCell ref="G946:I946"/>
    <mergeCell ref="J946:L946"/>
    <mergeCell ref="D975:E975"/>
    <mergeCell ref="D976:F976"/>
    <mergeCell ref="G985:H985"/>
    <mergeCell ref="J985:K985"/>
    <mergeCell ref="D956:F956"/>
    <mergeCell ref="J956:L956"/>
    <mergeCell ref="D965:E965"/>
    <mergeCell ref="G965:H965"/>
    <mergeCell ref="J965:K965"/>
    <mergeCell ref="A966:A967"/>
    <mergeCell ref="J966:L966"/>
    <mergeCell ref="G976:I976"/>
    <mergeCell ref="J976:L976"/>
    <mergeCell ref="B966:B967"/>
    <mergeCell ref="C966:C967"/>
    <mergeCell ref="G975:H975"/>
    <mergeCell ref="J975:K975"/>
    <mergeCell ref="A976:A977"/>
    <mergeCell ref="D925:E925"/>
    <mergeCell ref="D926:F926"/>
    <mergeCell ref="J926:L926"/>
    <mergeCell ref="D935:E935"/>
    <mergeCell ref="G935:H935"/>
    <mergeCell ref="J935:K935"/>
    <mergeCell ref="A936:A937"/>
    <mergeCell ref="J936:L936"/>
    <mergeCell ref="B876:B877"/>
    <mergeCell ref="C876:C877"/>
    <mergeCell ref="G885:H885"/>
    <mergeCell ref="J885:K885"/>
    <mergeCell ref="A886:A887"/>
    <mergeCell ref="B886:B887"/>
    <mergeCell ref="C886:C887"/>
    <mergeCell ref="D885:E885"/>
    <mergeCell ref="D886:F886"/>
    <mergeCell ref="G895:H895"/>
    <mergeCell ref="J895:K895"/>
    <mergeCell ref="A896:A897"/>
    <mergeCell ref="B896:B897"/>
    <mergeCell ref="C896:C897"/>
    <mergeCell ref="G896:I896"/>
    <mergeCell ref="D906:F906"/>
    <mergeCell ref="G906:I906"/>
    <mergeCell ref="D895:E895"/>
    <mergeCell ref="D896:F896"/>
    <mergeCell ref="J896:L896"/>
    <mergeCell ref="D905:E905"/>
    <mergeCell ref="G905:H905"/>
    <mergeCell ref="J905:K905"/>
    <mergeCell ref="A906:A907"/>
    <mergeCell ref="A849:A850"/>
    <mergeCell ref="B849:B850"/>
    <mergeCell ref="C849:C850"/>
    <mergeCell ref="D849:F849"/>
    <mergeCell ref="G859:I859"/>
    <mergeCell ref="J859:L859"/>
    <mergeCell ref="G849:I849"/>
    <mergeCell ref="J849:L849"/>
    <mergeCell ref="G858:H858"/>
    <mergeCell ref="J858:K858"/>
    <mergeCell ref="A859:A860"/>
    <mergeCell ref="B859:B860"/>
    <mergeCell ref="C859:C860"/>
    <mergeCell ref="D876:F876"/>
    <mergeCell ref="G876:I876"/>
    <mergeCell ref="G886:I886"/>
    <mergeCell ref="J886:L886"/>
    <mergeCell ref="B825:B826"/>
    <mergeCell ref="C825:C826"/>
    <mergeCell ref="G831:H831"/>
    <mergeCell ref="J831:K831"/>
    <mergeCell ref="A832:A833"/>
    <mergeCell ref="B832:B833"/>
    <mergeCell ref="C832:C833"/>
    <mergeCell ref="D831:E831"/>
    <mergeCell ref="D832:F832"/>
    <mergeCell ref="G838:H838"/>
    <mergeCell ref="J838:K838"/>
    <mergeCell ref="A839:A840"/>
    <mergeCell ref="B839:B840"/>
    <mergeCell ref="C839:C840"/>
    <mergeCell ref="D848:E848"/>
    <mergeCell ref="G848:H848"/>
    <mergeCell ref="J848:K848"/>
    <mergeCell ref="D825:F825"/>
    <mergeCell ref="G825:I825"/>
    <mergeCell ref="D1221:E1221"/>
    <mergeCell ref="D1222:F1222"/>
    <mergeCell ref="J1222:L1222"/>
    <mergeCell ref="D1232:E1232"/>
    <mergeCell ref="G1232:H1232"/>
    <mergeCell ref="J1232:K1232"/>
    <mergeCell ref="A1233:A1234"/>
    <mergeCell ref="J1233:L1233"/>
    <mergeCell ref="D858:E858"/>
    <mergeCell ref="D859:F859"/>
    <mergeCell ref="G868:H868"/>
    <mergeCell ref="J868:K868"/>
    <mergeCell ref="A869:A870"/>
    <mergeCell ref="B869:B870"/>
    <mergeCell ref="C869:C870"/>
    <mergeCell ref="G869:I869"/>
    <mergeCell ref="D868:E868"/>
    <mergeCell ref="D869:F869"/>
    <mergeCell ref="J869:L869"/>
    <mergeCell ref="D875:E875"/>
    <mergeCell ref="G875:H875"/>
    <mergeCell ref="J875:K875"/>
    <mergeCell ref="A876:A877"/>
    <mergeCell ref="J876:L876"/>
    <mergeCell ref="D915:E915"/>
    <mergeCell ref="D916:F916"/>
    <mergeCell ref="G925:H925"/>
    <mergeCell ref="J925:K925"/>
    <mergeCell ref="A926:A927"/>
    <mergeCell ref="B926:B927"/>
    <mergeCell ref="C926:C927"/>
    <mergeCell ref="G926:I926"/>
    <mergeCell ref="G1187:H1187"/>
    <mergeCell ref="J1187:K1187"/>
    <mergeCell ref="A1188:A1189"/>
    <mergeCell ref="J1188:L1188"/>
    <mergeCell ref="B1188:B1189"/>
    <mergeCell ref="C1188:C1189"/>
    <mergeCell ref="G1199:H1199"/>
    <mergeCell ref="J1199:K1199"/>
    <mergeCell ref="A1200:A1201"/>
    <mergeCell ref="B1200:B1201"/>
    <mergeCell ref="C1200:C1201"/>
    <mergeCell ref="G1210:I1210"/>
    <mergeCell ref="J1210:L1210"/>
    <mergeCell ref="G1200:I1200"/>
    <mergeCell ref="J1200:L1200"/>
    <mergeCell ref="G1209:H1209"/>
    <mergeCell ref="J1209:K1209"/>
    <mergeCell ref="A1210:A1211"/>
    <mergeCell ref="B1210:B1211"/>
    <mergeCell ref="C1210:C1211"/>
    <mergeCell ref="D1209:E1209"/>
    <mergeCell ref="D1210:F1210"/>
    <mergeCell ref="D1188:F1188"/>
    <mergeCell ref="G1188:I1188"/>
    <mergeCell ref="D1199:E1199"/>
    <mergeCell ref="D1200:F1200"/>
    <mergeCell ref="G1272:H1272"/>
    <mergeCell ref="J1272:K1272"/>
    <mergeCell ref="A1273:A1274"/>
    <mergeCell ref="B1273:B1274"/>
    <mergeCell ref="C1273:C1274"/>
    <mergeCell ref="G1273:I1273"/>
    <mergeCell ref="B1285:B1286"/>
    <mergeCell ref="C1285:C1286"/>
    <mergeCell ref="D1285:F1285"/>
    <mergeCell ref="G1285:I1285"/>
    <mergeCell ref="D1272:E1272"/>
    <mergeCell ref="D1273:F1273"/>
    <mergeCell ref="J1273:L1273"/>
    <mergeCell ref="D1284:E1284"/>
    <mergeCell ref="G1284:H1284"/>
    <mergeCell ref="J1284:K1284"/>
    <mergeCell ref="A1285:A1286"/>
    <mergeCell ref="J1285:L1285"/>
    <mergeCell ref="G1249:H1249"/>
    <mergeCell ref="J1249:K1249"/>
    <mergeCell ref="A1250:A1251"/>
    <mergeCell ref="B1250:B1251"/>
    <mergeCell ref="C1250:C1251"/>
    <mergeCell ref="G1250:I1250"/>
    <mergeCell ref="D1261:F1261"/>
    <mergeCell ref="G1261:I1261"/>
    <mergeCell ref="D1249:E1249"/>
    <mergeCell ref="D1250:F1250"/>
    <mergeCell ref="J1250:L1250"/>
    <mergeCell ref="D1260:E1260"/>
    <mergeCell ref="G1260:H1260"/>
    <mergeCell ref="J1260:K1260"/>
    <mergeCell ref="A1261:A1262"/>
    <mergeCell ref="J1261:L1261"/>
    <mergeCell ref="B1261:B1262"/>
    <mergeCell ref="C1261:C1262"/>
    <mergeCell ref="G1221:H1221"/>
    <mergeCell ref="J1221:K1221"/>
    <mergeCell ref="A1222:A1223"/>
    <mergeCell ref="B1222:B1223"/>
    <mergeCell ref="C1222:C1223"/>
    <mergeCell ref="G1222:I1222"/>
    <mergeCell ref="D1233:F1233"/>
    <mergeCell ref="G1233:I1233"/>
    <mergeCell ref="D1165:F1165"/>
    <mergeCell ref="G1165:I1165"/>
    <mergeCell ref="D1150:E1150"/>
    <mergeCell ref="D1151:F1151"/>
    <mergeCell ref="J1151:L1151"/>
    <mergeCell ref="D1164:E1164"/>
    <mergeCell ref="G1164:H1164"/>
    <mergeCell ref="J1164:K1164"/>
    <mergeCell ref="A1165:A1166"/>
    <mergeCell ref="J1165:L1165"/>
    <mergeCell ref="B1165:B1166"/>
    <mergeCell ref="C1165:C1166"/>
    <mergeCell ref="G1177:H1177"/>
    <mergeCell ref="J1177:K1177"/>
    <mergeCell ref="A1178:A1179"/>
    <mergeCell ref="B1178:B1179"/>
    <mergeCell ref="C1178:C1179"/>
    <mergeCell ref="G1178:I1178"/>
    <mergeCell ref="D1177:E1177"/>
    <mergeCell ref="D1178:F1178"/>
    <mergeCell ref="J1178:L1178"/>
    <mergeCell ref="B1233:B1234"/>
    <mergeCell ref="C1233:C1234"/>
    <mergeCell ref="D1187:E1187"/>
    <mergeCell ref="G1139:I1139"/>
    <mergeCell ref="J1139:L1139"/>
    <mergeCell ref="B1129:B1130"/>
    <mergeCell ref="C1129:C1130"/>
    <mergeCell ref="G1138:H1138"/>
    <mergeCell ref="J1138:K1138"/>
    <mergeCell ref="A1139:A1140"/>
    <mergeCell ref="B1139:B1140"/>
    <mergeCell ref="C1139:C1140"/>
    <mergeCell ref="D1138:E1138"/>
    <mergeCell ref="D1139:F1139"/>
    <mergeCell ref="G1150:H1150"/>
    <mergeCell ref="J1150:K1150"/>
    <mergeCell ref="A1151:A1152"/>
    <mergeCell ref="B1151:B1152"/>
    <mergeCell ref="C1151:C1152"/>
    <mergeCell ref="G1151:I1151"/>
    <mergeCell ref="D1098:E1098"/>
    <mergeCell ref="G1098:H1098"/>
    <mergeCell ref="J1098:K1098"/>
    <mergeCell ref="A1099:A1100"/>
    <mergeCell ref="B1099:B1100"/>
    <mergeCell ref="C1099:C1100"/>
    <mergeCell ref="D1099:F1099"/>
    <mergeCell ref="G1109:I1109"/>
    <mergeCell ref="J1109:L1109"/>
    <mergeCell ref="G1099:I1099"/>
    <mergeCell ref="J1099:L1099"/>
    <mergeCell ref="G1108:H1108"/>
    <mergeCell ref="J1108:K1108"/>
    <mergeCell ref="A1109:A1110"/>
    <mergeCell ref="B1109:B1110"/>
    <mergeCell ref="C1109:C1110"/>
    <mergeCell ref="D1129:F1129"/>
    <mergeCell ref="G1129:I1129"/>
    <mergeCell ref="J1061:L1061"/>
    <mergeCell ref="D1108:E1108"/>
    <mergeCell ref="D1109:F1109"/>
    <mergeCell ref="G1118:H1118"/>
    <mergeCell ref="J1118:K1118"/>
    <mergeCell ref="A1119:A1120"/>
    <mergeCell ref="B1119:B1120"/>
    <mergeCell ref="C1119:C1120"/>
    <mergeCell ref="G1119:I1119"/>
    <mergeCell ref="D1118:E1118"/>
    <mergeCell ref="D1119:F1119"/>
    <mergeCell ref="J1119:L1119"/>
    <mergeCell ref="D1128:E1128"/>
    <mergeCell ref="G1128:H1128"/>
    <mergeCell ref="J1128:K1128"/>
    <mergeCell ref="A1129:A1130"/>
    <mergeCell ref="J1129:L1129"/>
    <mergeCell ref="D1077:E1077"/>
    <mergeCell ref="D1078:F1078"/>
    <mergeCell ref="J1078:L1078"/>
    <mergeCell ref="D1084:E1084"/>
    <mergeCell ref="G1084:H1084"/>
    <mergeCell ref="J1084:K1084"/>
    <mergeCell ref="A1085:A1086"/>
    <mergeCell ref="J1085:L1085"/>
    <mergeCell ref="B1085:B1086"/>
    <mergeCell ref="C1085:C1086"/>
    <mergeCell ref="G1091:H1091"/>
    <mergeCell ref="J1091:K1091"/>
    <mergeCell ref="A1092:A1093"/>
    <mergeCell ref="B1092:B1093"/>
    <mergeCell ref="C1092:C1093"/>
    <mergeCell ref="G1005:H1005"/>
    <mergeCell ref="J1005:K1005"/>
    <mergeCell ref="A1006:A1007"/>
    <mergeCell ref="B1006:B1007"/>
    <mergeCell ref="C1006:C1007"/>
    <mergeCell ref="D1005:E1005"/>
    <mergeCell ref="D1006:F1006"/>
    <mergeCell ref="G1015:H1015"/>
    <mergeCell ref="J1015:K1015"/>
    <mergeCell ref="A1016:A1017"/>
    <mergeCell ref="B1016:B1017"/>
    <mergeCell ref="C1016:C1017"/>
    <mergeCell ref="G1016:I1016"/>
    <mergeCell ref="D1024:F1024"/>
    <mergeCell ref="G1024:I1024"/>
    <mergeCell ref="D1015:E1015"/>
    <mergeCell ref="D1016:F1016"/>
    <mergeCell ref="J1016:L1016"/>
    <mergeCell ref="D1023:E1023"/>
    <mergeCell ref="G1023:H1023"/>
    <mergeCell ref="J1023:K1023"/>
    <mergeCell ref="A1024:A1025"/>
    <mergeCell ref="J1024:L1024"/>
    <mergeCell ref="B1024:B1025"/>
    <mergeCell ref="C1024:C1025"/>
    <mergeCell ref="G1006:I1006"/>
    <mergeCell ref="J1006:L1006"/>
    <mergeCell ref="D1033:E1033"/>
    <mergeCell ref="D1034:F1034"/>
    <mergeCell ref="G1043:H1043"/>
    <mergeCell ref="J1043:K1043"/>
    <mergeCell ref="A1044:A1045"/>
    <mergeCell ref="B1044:B1045"/>
    <mergeCell ref="C1044:C1045"/>
    <mergeCell ref="G1044:I1044"/>
    <mergeCell ref="D1054:F1054"/>
    <mergeCell ref="G1054:I1054"/>
    <mergeCell ref="D1043:E1043"/>
    <mergeCell ref="D1044:F1044"/>
    <mergeCell ref="J1044:L1044"/>
    <mergeCell ref="D1053:E1053"/>
    <mergeCell ref="G1053:H1053"/>
    <mergeCell ref="J1053:K1053"/>
    <mergeCell ref="A1054:A1055"/>
    <mergeCell ref="J1054:L1054"/>
    <mergeCell ref="G1034:I1034"/>
    <mergeCell ref="J1034:L1034"/>
    <mergeCell ref="G1033:H1033"/>
    <mergeCell ref="J1033:K1033"/>
    <mergeCell ref="A1034:A1035"/>
    <mergeCell ref="B1034:B1035"/>
    <mergeCell ref="C1034:C1035"/>
    <mergeCell ref="B1054:B1055"/>
    <mergeCell ref="C1054:C1055"/>
  </mergeCells>
  <conditionalFormatting sqref="G1:G6 J1:J6 D8:D13 G8:G13 J8:J13 D15:D20 G15:G20 J15:J20 D22:D27 G22:G27 J22:J27 D29:D34 G29:G34 J29:J34 G37 J37 D39:D44 G39:G44 J39:J44 D46:D51 G46:G51 J46:J51 D53:D58 G53:G58 J53:J58 D60:D65 G60:G65 J60:J65 D70:D75 G70 J70:J75 G72:G75 D77:D82 G77 J77:J82 G80:G82 D84:D89 G84 J84:J89 G87:G89 D94:D99 G94:G99 J94:J99 G102 J102 D104:D109 G104:G109 J104:J109 D111:D116 G111:G116 J111:J116 D118:D123 G118:G123 J118:J123 D125:D130 G125:G130 J125:J130 G133 J133 D135:D140 G135:G140 J135:J140 D142:D147 G142:G147 J142:J147 D149:D154 G149:G154 J149:J154 D156:D161 G156:G161 J156:J161 D166:D171 G166 J166:J171 G168:G171 D173:D178 G173 J173:J178 G176:G178 D180:D185 G180 J180:J185 G183:G185 D190:D195 G190:G195 J190:J195 G198 J198 D200:D205 G200:G205 J200:J205 D207:D212 G207:G212 J207:J212 D214:D219 G214:G219 J214:J219 D221:D226 G221:G226 J221:J226 G229 J229 D231:D236 G231:G236 J231:J236 D238:D243 G238:G243 J238:J243 D245:D250 G245:G250 J245:J250 D252:D257 G252:G257 J252:J257 D262 G262 J262:J267 D264:D267 G264:G267 D269 G269 J269:J274 D272:D274 G272:G274 D276 G276 J276:J281 D279:D281 G279:G281 G284 J284 D286:D291 G286:G291 J286:J291 D293:D298 G293:G298 J293:J298 D300:D305 G300:G305 J300:J305 D307:D312 G307:G312 J307:J312 D317:D322 G317:G322 J317:J322 G325 J325 D327:D332 G327:G332 J327:J332 D334:D339 G334:G339 J334:J339 D341:D346 G341:G346 J341:J346 D351 G351 J351:J356 D353:D356 G353:G356 D358 G358 J358:J363 D361:D363 G361:G363 D365 G365 J365:J370 D368:D370 G368:G370 G373 J373 D375:D380 G375:G380 J375:J380 D382:D387 G382:G387 J382:J387 D389:D394 G389:G394 J389:J394 D399:D404 G399:G404 J399:J404 G407 J407 D409:D414 G409:G414 J409:J414 D416:D421 G416:G421 J416:J421 D423:D428 G423:G428 J423:J428 D433 G433 J433:J438 D435:D438 G435:G438 D440 G440 J440:J445 D443:D445 G443:G445 D447 G447 J447:J452 D450:D452 G450:G452 D454 G454 J454:J459 D457:D459 G457:G459 D464:D469 G464:G469 J464:J469 G472 J472 D474:D479 G474:G479 J474:J479 D481:D486 G481:G486 J481:J486 D488:D493 G488:G493 J488:J493 D498:D503 G498:G503 J498:J503 G506 J506 D508:D513 G508:G513 J508:J513 D515:D520 G515:G520 J515:J520 D522:D527 G522:G527 J522:J527 D532 G532 J532:J537 D534:D537 G534:G537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G615 J615 D617:D622 G617:G622 J617:J622 D624:D629 G624:G629 J624:J629 D631:D636 G631:G636 J631:J636 G639 J639 D641:D646 G641:G646 J641:J646 D648:D653 G648:G653 J648:J653 D655:D660 G655:G660 J655:J660 G663 J663 D665:D670 G665:G670 J665:J670 G673 J673 D675:D680 G675:G680 J675:J680 D682 G682 J682:J687 D685:D687 G685:G687 D689 G689 J689:J694 D692:D694 G692:G694 G697 J697 D699:D704 G699:G704 J699:J704 D706:D711 G706:G711 J706:J711 D713:D718 G713:G718 J713:J718 G721 J721 G723 J723:J728 D725:D728 G725:G728 D730 G730 J730:J735 D733:D735 G733:G735 D737 G737 J737:J742 D740:D742 G740:G742 D744 G744 J744:J749 D747:D749 G747:G749 G752 J752 G754 J754:J759 D756:D759 G756:G759 G762 J762 G764 J764:J769 D766:D769 G766:G769 G772 J772 G774 J774:J779 D776:D779 G776:G779 G782 J782 G784 J784:J789 D786:D789 G786:G789 G792 J792 G794 J794:J799 D796:D799 G796:G799 G802 J802 G804 J804:J809 D806:D809 G806:G809 G812 J812 G814 J814:J819 D816:D819 G816:G819 G822 J822 G824 J824:J829 D826:D829 G826:G829 D831 G831 J831:J836 D834:D836 G834:G836 D838 G838 J838:J843 D841:D843 G841:G843 G846 J846 G848 J848:J853 D850:D853 G850:G853 G856 J856 G858 J858:J863 D860:D863 G860:G863 G866 J866 G868 J868:J873 D870:D873 G870:G873 G875 J875:J880 D877:D880 G877:G880 G883 J883 G885 J885:J890 D887:D890 G887:G890 G893 J893 G895 J895:J900 D897:D900 G897:G900 G903 J903 G905 J905:J910 D907:D910 G907:G910 G913 J913 G915 J915:J920 D917:D920 G917:G920 G923 J923 G925 J925:J930 D927:D930 G927:G930 G933 J933 G935 J935:J940 D937:D940 G937:G940 G943 J943 G945 J945:J950 D947:D950 G947:G950 G953 J953 G955 J955:J960 D957:D960 G957:G960 G963 J963 G965 J965:J970 D967:D970 G967:G970 G973 J973 G975 J975:J980 D977:D980 G977:G980 G983 J983 G985 J985:J990 D987:D990 G987:G990 G993 J993 G995 J995:J1000 D997:D1000 G997:G1000 G1003 J1003 G1005 J1005:J1010 D1007:D1010 G1007:G1010 G1013 J1013 G1015 J1015:J1020 D1017:D1020 G1017:G1020 G1023 J1023:J1028 D1025:D1028 G1025:G1028 G1031 J1031 G1033 J1033:J1038 D1035:D1038 G1035:G1038 G1041 J1041 G1043 J1043:J1048 D1045:D1048 G1045:G1048 G1051 J1051 G1053 J1053:J1058 D1055:D1058 G1055:G1058 G1060 J1060:J1065 D1062:D1065 G1062:G1065 G1067 J1067:J1072 D1069:D1072 G1069:G1072 G1075 J1075 G1077 J1077:J1082 D1079:D1082 G1079:G1082 G1084 J1084:J1089 D1086:D1089 G1086:G1089 G1091 J1091:J1096 D1093:D1096 G1093:G1096 G1098 J1098:J1103 D1100:D1103 G1100:G1103 G1106 J1106 G1108 J1108:J1113 D1110:D1113 G1110:G1113 G1116 J1116 G1118 J1118:J1123 D1120:D1123 G1120:G1123 G1126 J1126 G1128 J1128:J1133 D1130:D1133 G1130:G1133 G1136 J1136 G1138 J1138 D1140:D1148 G1140:G1148 J1140:J1148 G1150 J1150 D1152:D1162 G1152:G1162 J1152:J1162 G1164 J1164 D1166:D1175 G1166:G1175 J1166:J1175 G1177 J1177 D1179:D1185 G1179:G1185 J1179:J1185 G1187 J1187 D1189:D1197 G1189:G1197 J1189:J1197 G1199 J1199 D1201:D1207 G1201:G1207 J1201:J1207 G1209 J1209 D1211:D1219 G1211:G1219 J1211:J1219 G1221 J1221 D1223:D1230 G1223:G1230 J1223:J1230 G1232 J1232 D1234:D1247 G1234:G1247 J1234:J1247 G1249 J1249 D1251:D1258 G1251:G1258 J1251:J1258 G1260 J1260 D1262:D1270 G1262:G1270 J1262:J1270 G1272 J1272 D1274:D1282 G1274:G1282 J1274:J1282 G1284 J1284 D1286:D1322 G1286:G1322 J1286:J1322">
    <cfRule type="cellIs" dxfId="512" priority="1" operator="equal">
      <formula>"Failed"</formula>
    </cfRule>
  </conditionalFormatting>
  <conditionalFormatting sqref="G1:G6 G8:G13 G15:G20 G22:G27 G29:G34 G37 G39:G44 G46:G51 G53:G58 G60:G65 G70 G72:G75 G77 G80:G82 G84 G87:G89 G94:G99 G102 G104:G109 G111:G116 G118:G123 G125:G130 G133 G135:G140 G142:G147 G149:G154 G156:G161 G166 G168:G171 G173 G176:G178 G180 G183:G185 G190:G195 G198 G200:G205 G207:G212 G214:G219 G221:G226 G229 G231:G236 G238:G243 G245:G250 G252:G257 G262 G264:G267 G269 G272:G274 G276 G279:G281 G284 G286:G291 G293:G298 G300:G305 G307:G312 G317:G322 G325 G327:G332 G334:G339 G341:G346 G351 G353:G356 G358 G361:G363 G365 G368:G370 G373 G375:G380 G382:G387 G389:G394 G399:G404 G407 G409:G414 G416:G421 G423:G428 G433 G435:G438 G440 G443:G445 G447 G450:G452 G454 G457:G459 G464:G469 G472 G474:G479 G481:G486 G488:G493 G498:G503 G506 G508:G513 G515:G520 G522:G527 G532 G534:G537 G539:G544 G546 G549:G551 G553 G556:G558 G563 G565:G568 G570 G572:G575 G580 G582:G585 G587 G589:G592 G597:G602 G607:G612 G615 G617:G622 G624:G629 G631:G636 G639 G641:G646 G648:G653 G655:G660 G663 G665:G670 G673 G675:G680 G682 G685:G687 G689 G692:G694 G697 G699:G704 G706:G711 G713:G718 G721 G723 G725:G728 G730 G733:G735 G737 G740:G742 G744 G747:G749 G752 G754 G756:G759 G762 G764 G766:G769 G772 G774 G776:G779 G782 G784 G786:G789 G792 G794 G796:G799 G802 G804 G806:G809 G812 G814 G816:G819 G822 G824 G826:G829 G831 G834:G836 G838 G841:G843 G846 G848 G850:G853 G856 G858 G860:G863 G866 G868 G870:G873 G875 G877:G880 G883 G885 G887:G890 G893 G895 G897:G900 G903 G905 G907:G910 G913 G915 G917:G920 G923 G925 G927:G930 G933 G935 G937:G940 G943 G945 G947:G950 G953 G955 G957:G960 G963 G965 G967:G970 G973 G975 G977:G980 G983 G985 G987:G990 G993 G995 G997:G1000 G1003 G1005 G1007:G1010 G1013 G1015 G1017:G1020 G1023 G1025:G1028 G1031 G1033 G1035:G1038 G1041 G1043 G1045:G1048 G1051 G1053 G1055:G1058 G1060 G1062:G1065 G1067 G1069:G1072 G1075 G1077 G1079:G1082 G1084 G1086:G1089 G1091 G1093:G1096 G1098 G1100:G1103 G1106 G1108 G1110:G1113 G1116 G1118 G1120:G1123 G1126 G1128 G1130:G1133 G1136 G1138 G1140:G1148 G1150 G1152:G1162 G1164 G1166:G1175 G1177 G1179:G1185 G1187 G1189:G1197 G1199 G1201:G1207 G1209 G1211:G1219 G1221 G1223:G1230 G1232 G1234:G1247 G1249 G1251:G1258 G1260 G1262:G1270 G1272 G1274:G1282 G1284 G1286:G1322">
    <cfRule type="cellIs" dxfId="511" priority="2" operator="equal">
      <formula>"Need Testing"</formula>
    </cfRule>
  </conditionalFormatting>
  <conditionalFormatting sqref="J1:J6 J8:J13 J15:J20 J22:J27 J29:J34 J37 J39:J44 J46:J51 J53:J58 J60:J65 J70:J75 J77:J82 J84:J89 J94:J99 J102 J104:J109 J111:J116 J118:J123 J125:J130 J133 J135:J140 J142:J147 J149:J154 J156:J161 J166:J171 J173:J178 J180:J185 J190:J195 J198 J200:J205 J207:J212 J214:J219 J221:J226 J229 J231:J236 J238:J243 J245:J250 J252:J257 J262:J267 J269:J274 J276:J281 J284 J286:J291 J293:J298 J300:J305 J307:J312 J317:J322 J325 J327:J332 J334:J339 J341:J346 J351:J356 J358:J363 J365:J370 J373 J375:J380 J382:J387 J389:J394 J399:J404 J407 J409:J414 J416:J421 J423:J428 J433:J438 J440:J445 J447:J452 J454:J459 J464:J469 J472 J474:J479 J481:J486 J488:J493 J498:J503 J506 J508:J513 J515:J520 J522:J527 J532:J537 J539:J544 J546:J551 J553:J558 J563:J568 J570:J575 J580:J585 J587:J592 J597:J602 J607:J612 J615 J617:J622 J624:J629 J631:J636 J639 J641:J646 J648:J653 J655:J660 J663 J665:J670 J673 J675:J680 J682:J687 J689:J694 J697 J699:J704 J706:J711 J713:J718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 J1140:J1148 J1150 J1152:J1162 J1164 J1166:J1175 J1177 J1179:J1185 J1187 J1189:J1197 J1199 J1201:J1207 J1209 J1211:J1219 J1221 J1223:J1230 J1232 J1234:J1247 J1249 J1251:J1258 J1260 J1262:J1270 J1272 J1274:J1282 J1284 J1286:J1322">
    <cfRule type="cellIs" dxfId="510" priority="3" operator="equal">
      <formula>"NEED TESTING"</formula>
    </cfRule>
  </conditionalFormatting>
  <conditionalFormatting sqref="D1:D6 G1:G6 J1:J6 D8:D13 G8:G13 J8:J13 D15:D20 G15:G20 J15:J20 D22:D27 G22:G27 J22:J27 D29:D34 G29:G34 J29:J34 D37 G37 J37 D39:D44 G39:G44 J39:J44 D46:D51 G46:G51 J46:J51 D53:D58 G53:G58 J53:J58 D60:D65 G60:G65 J60:J65 D70:D75 G70 J70:J75 G72:G75 D77:D82 G77 J77:J82 G80:G82 D84:D89 G84 J84:J89 G87:G89 D94:D99 G94:G99 J94:J99 D102 G102 J102 D104:D109 G104:G109 J104:J109 D111:D116 G111:G116 J111:J116 D118:D123 G118:G123 J118:J123 D125:D130 G125:G130 J125:J130 D133 G133 J133 D135:D140 G135:G140 J135:J140 D142:D147 G142:G147 J142:J147 D149:D154 G149:G154 J149:J154 D156:D161 G156:G161 J156:J161 D166:D171 G166 J166:J171 G168:G171 D173:D178 G173 J173:J178 G176:G178 D180:D185 G180 J180:J185 G183:G185 D190:D195 G190:G195 J190:J195 D198 G198 J198 D200:D205 G200:G205 J200:J205 D207:D212 G207:G212 J207:J212 D214:D219 G214:G219 J214:J219 D221:D226 G221:G226 J221:J226 D229 G229 J229 D231:D236 G231:G236 J231:J236 D238:D243 G238:G243 J238:J243 D245:D250 G245:G250 J245:J250 D252:D257 G252:G257 J252:J257 D262 G262 J262:J267 D264:D267 G264:G267 D269 G269 J269:J274 D272:D274 G272:G274 D276 G276 J276:J281 D279:D281 G279:G281 D284 G284 J284 D286:D291 G286:G291 J286:J291 D293:D298 G293:G298 J293:J298 D300:D305 G300:G305 J300:J305 D307:D312 G307:G312 J307:J312 D317:D322 G317:G322 J317:J322 D325 G325 J325 D327:D332 G327:G332 J327:J332 D334:D339 G334:G339 J334:J339 D341:D346 G341:G346 J341:J346 D351 G351 J351:J356 D353:D356 G353:G356 D358 G358 J358:J363 D361:D363 G361:G363 D365 G365 J365:J370 D368:D370 G368:G370 D373 G373 J373 D375:D380 G375:G380 J375:J380 D382:D387 G382:G387 J382:J387 D389:D394 G389:G394 J389:J394 D399:D404 G399:G404 J399:J404 D407 G407 J407 D409:D414 G409:G414 J409:J414 D416:D421 G416:G421 J416:J421 D423:D428 G423:G428 J423:J428 D433 G433 J433:J438 D435:D438 G435:G438 D440 G440 J440:J445 D443:D445 G443:G445 D447 G447 J447:J452 D450:D452 G450:G452 D454 G454 J454:J459 D457:D459 G457:G459 D464:D469 G464:G469 J464:J469 D472 G472 J472 D474:D479 G474:G479 J474:J479 D481:D486 G481:G486 J481:J486 D488:D493 G488:G493 J488:J493 D498:D503 G498:G503 J498:J503 D506 G506 J506 D508:D513 G508:G513 J508:J513 D515:D520 G515:G520 J515:J520 D522:D527 G522:G527 J522:J527 D532 G532 J532:J537 D534:D537 G534:G537 D539 G539:G544 J539:J544 D541:D544 D546 G546 J546:J551 D549:D551 G549:G551 D553 G553 J553:J558 D556:D558 G556:G558 D563 G563 J563:J568 D565:D568 G565:G568 D570 G570 J570:J575 D572:D575 G572:G575 D580 G580 J580:J585 D582:D585 G582:G585 D587 G587 J587:J592 D589:D592 G589:G592 D597:D602 G597:G602 J597:J602 D607:D612 G607:G612 J607:J612 D615 G615 J615 D617:D622 G617:G622 J617:J622 D624:D629 G624:G629 J624:J629 D631:D636 G631:G636 J631:J636 D639 G639 J639 D641:D646 G641:G646 J641:J646 D648:D653 G648:G653 J648:J653 D655:D660 G655:G660 J655:J660 D663 G663 J663 D665:D670 G665:G670 J665:J670 D673 G673 J673 D675:D680 G675:G680 J675:J680 D682 G682 J682:J687 D685:D687 G685:G687 D689 G689 J689:J694 D692:D694 G692:G694 D697 G697 J697 D699:D704 G699:G704 J699:J704 D706:D711 G706:G711 J706:J711 D713:D718 G713:G718 J713:J718 D721 G721 J721 D723 G723 J723:J728 D725:D728 G725:G728 D730 G730 J730:J735 D733:D735 G733:G735 D737 G737 J737:J742 D740:D742 G740:G742 D744 G744 J744:J749 D747:D749 G747:G749 D752 G752 J752 D754 G754 J754:J759 D756:D759 G756:G759 D762 G762 J762 D764 G764 J764:J769 D766:D769 G766:G769 D772 G772 J772 D774 G774 J774:J779 D776:D779 G776:G779 D782 G782 J782 D784 G784 J784:J789 D786:D789 G786:G789 D792 G792 J792 D794 G794 J794:J799 D796:D799 G796:G799 D802 G802 J802 D804 G804 J804:J809 D806:D809 G806:G809 D812 G812 J812 D814 G814 J814:J819 D816:D819 G816:G819 D822 G822 J822 D824 G824 J824:J829 D826:D829 G826:G829 D831 G831 J831:J836 D834:D836 G834:G836 D838 G838 J838:J843 D841:D843 G841:G843 D846 G846 J846 D848 G848 J848:J853 D850:D853 G850:G853 D856 G856 J856 D858 G858 J858:J863 D860:D863 G860:G863 D866 G866 J866 D868 G868 J868:J873 D870:D873 G870:G873 D875 G875 J875:J880 D877:D880 G877:G880 D883 G883 J883 D885 G885 J885:J890 D887:D890 G887:G890 D893 G893 J893 D895 G895 J895:J900 D897:D900 G897:G900 D903 G903 J903 D905 G905 J905:J910 D907:D910 G907:G910 D913 G913 J913 D915 G915 J915:J920 D917:D920 G917:G920 D923 G923 J923 D925 G925 J925:J930 D927:D930 G927:G930 D933 G933 J933 D935 G935 J935:J940 D937:D940 G937:G940 D943 G943 J943 D945 G945 J945:J950 D947:D950 G947:G950 D953 G953 J953 D955 G955 J955:J960 D957:D960 G957:G960 D963 G963 J963 D965 G965 J965:J970 D967:D970 G967:G970 D973 G973 J973 D975 G975 J975:J980 D977:D980 G977:G980 D983 G983 J983 D985 G985 J985:J990 D987:D990 G987:G990 D993 G993 J993 D995 G995 J995:J1000 D997:D1000 G997:G1000 D1003 G1003 J1003 D1005 G1005 J1005:J1010 D1007:D1010 G1007:G1010 D1013 G1013 J1013 D1015 G1015 J1015:J1020 D1017:D1020 G1017:G1020 D1023 G1023 J1023:J1028 D1025:D1028 G1025:G1028 D1031 G1031 J1031 D1033 G1033 J1033:J1038 D1035:D1038 G1035:G1038 D1041 G1041 J1041 D1043 G1043 J1043:J1048 D1045:D1048 G1045:G1048 D1051 G1051 J1051 D1053 G1053 J1053:J1058 D1055:D1058 G1055:G1058 D1060 G1060 J1060:J1065 D1062:D1065 G1062:G1065 D1067 G1067 J1067:J1072 D1069:D1072 G1069:G1072 D1075 G1075 J1075 D1077 G1077 J1077:J1082 D1079:D1082 G1079:G1082 D1084 G1084 J1084:J1089 D1086:D1089 G1086:G1089 D1091 G1091 J1091:J1096 D1093:D1096 G1093:G1096 D1098 G1098 J1098:J1103 D1100:D1103 G1100:G1103 D1106 G1106 J1106 D1108 G1108 J1108:J1113 D1110:D1113 G1110:G1113 D1116 G1116 J1116 D1118 G1118 J1118:J1123 D1120:D1123 G1120:G1123 D1126 G1126 J1126 D1128 G1128 J1128:J1133 D1130:D1133 G1130:G1133 D1136 G1136 J1136 D1138 G1138 J1138 D1140:D1148 G1140:G1148 J1140:J1148 D1150 G1150 J1150 D1152:D1162 G1152:G1162 J1152:J1162 D1164 G1164 J1164 D1166:D1175 G1166:G1175 J1166:J1175 D1177 G1177 J1177 D1179:D1185 G1179:G1185 J1179:J1185 D1187 G1187 J1187 D1189:D1197 G1189:G1197 J1189:J1197 D1199 G1199 J1199 D1201:D1207 G1201:G1207 J1201:J1207 D1209 G1209 J1209 D1211:D1219 G1211:G1219 J1211:J1219 D1221 G1221 J1221 D1223:D1230 G1223:G1230 J1223:J1230 D1232 G1232 J1232 D1234:D1247 G1234:G1247 J1234:J1247 D1249 G1249 J1249 D1251:D1258 G1251:G1258 J1251:J1258 D1260 G1260 J1260 D1262:D1270 G1262:G1270 J1262:J1270 D1272 G1272 J1272 D1274:D1282 G1274:G1282 J1274:J1282 D1284 G1284 J1284 D1286:D1322 G1286:G1322 J1286:J1322">
    <cfRule type="cellIs" dxfId="509" priority="4" operator="equal">
      <formula>"Success"</formula>
    </cfRule>
  </conditionalFormatting>
  <conditionalFormatting sqref="G1:G11 J1:J11 D6:D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508" priority="5" operator="equal">
      <formula>"Failed"</formula>
    </cfRule>
  </conditionalFormatting>
  <conditionalFormatting sqref="G1:G11 G14:G18 G37:G42 G45:G49 G70:G75 G77 G80:G82 G84 G87:G89 G102:G107 G110:G114 G133:G138 G141:G145 G166:G171 G173 G176:G178 G180 G183:G185 G198:G203 G206:G210 G229:G234 G237:G241 G262:G267 G269 G272:G274 G276 G279:G281 G284:G289 G292:G296 G325:G330 G333:G337 G351:G356 G358 G361:G363 G365 G368:G370 G373:G378 G381:G385 G407:G412 G415:G419 G433:G438 G440 G443:G445 G447 G450:G452 G454 G457:G459 G472:G477 G480:G484 G506:G511 G514:G518 G532:G537 G539:G544 G546 G549:G551 G553 G556:G558 G563:G568 G570:G575 G580:G585 G587:G592 G615:G620 G623:G627 G639:G644 G647:G651 G663 G665:G668 G673 G675:G678 G682 G685:G687 G689 G692:G694 G697:G702 G705:G709 G721 G723:G728 G730 G733:G735 G737 G740:G742 G744 G747:G749 G752 G754:G759 G762 G764:G769 G772 G774:G779 G782 G784:G789 G792 G794:G799 G802 G804:G809 G812 G814:G819 G822 G824:G829 G831 G834:G836 G838 G841:G843 G846 G848:G853 G856 G858:G863 G866 G868:G873 G875:G880 G883 G885:G890 G893 G895:G900 G903 G905:G910 G913 G915:G920 G923 G925:G930 G933 G935:G940 G943 G945:G950 G953 G955:G960 G963 G965:G970 G973 G975:G980 G983 G985:G990 G993 G995:G1000 G1003 G1005:G1010 G1013 G1015:G1020 G1023:G1028 G1031 G1033:G1038 G1041 G1043:G1048 G1051 G1053:G1058 G1060:G1065 G1067:G1072 G1075 G1077:G1082 G1084:G1089 G1091:G1096 G1098:G1103 G1106 G1108:G1113 G1116 G1118:G1123 G1126 G1128:G1133 G1136 G1138:G1148 G1150:G1162 G1164:G1175 G1177:G1185 G1187:G1197 G1199:G1207 G1209:G1219 G1221:G1230 G1232:G1247 G1249:G1258 G1260:G1270 G1272:G1282 G1284:G1322">
    <cfRule type="cellIs" dxfId="507" priority="6" operator="equal">
      <formula>"Need Testing"</formula>
    </cfRule>
  </conditionalFormatting>
  <conditionalFormatting sqref="J1:J11 J14:J18 J29:J32 J37:J42 J45:J49 J53:J56 J60:J63 J70:J75 J77:J82 J84:J89 J94:J99 J102:J116 J118:J123 J125:J130 J133:J147 J149:J154 J156:J161 J166:J171 J173:J178 J180:J185 J190:J195 J198:J210 J229:J234 J237:J241 J262:J267 J269:J274 J276:J281 J284:J289 J292:J296 J317:J322 J325:J330 J333:J337 J351:J356 J358:J363 J365:J370 J373:J378 J381:J385 J399:J404 J407:J412 J415:J419 J433:J438 J440:J445 J447:J452 J454:J459 J464:J469 J472:J477 J480:J484 J498:J503 J506:J511 J514:J518 J532:J537 J539:J544 J546:J551 J553:J558 J563:J568 J570:J575 J580:J585 J587:J592 J597:J602 J607:J612 J615:J620 J623:J627 J639:J644 J647:J651 J663 J665:J668 J673 J675:J678 J682:J687 J689:J694 J697:J702 J705:J709 J721 J723:J728 J730:J735 J737:J742 J744:J749 J752 J754:J759 J762 J764:J769 J772 J774:J779 J782 J784:J789 J792 J794:J799 J802 J804:J809 J812 J814:J819 J822 J824:J829 J831:J836 J838:J843 J846 J848:J853 J856 J858:J863 J866 J868:J873 J875:J880 J883 J885:J890 J893 J895:J900 J903 J905:J910 J913 J915:J920 J923 J925:J930 J933 J935:J940 J943 J945:J950 J953 J955:J960 J963 J965:J970 J973 J975:J980 J983 J985:J990 J993 J995:J1000 J1003 J1005:J1010 J1013 J1015:J1020 J1023:J1028 J1031 J1033:J1038 J1041 J1043:J1048 J1051 J1053:J1058 J1060:J1065 J1067:J1072 J1075 J1077:J1082 J1084:J1089 J1091:J1096 J1098:J1103 J1106 J1108:J1113 J1116 J1118:J1123 J1126 J1128:J1133 J1136 J1138:J1148 J1150:J1162 J1164:J1175 J1177:J1185 J1187:J1197 J1199:J1207 J1209:J1219 J1221:J1230 J1232:J1247 J1249:J1258 J1260:J1270 J1272:J1282 J1284:J1322">
    <cfRule type="cellIs" dxfId="506" priority="7" operator="equal">
      <formula>"NEED TESTING"</formula>
    </cfRule>
  </conditionalFormatting>
  <conditionalFormatting sqref="D1:D11 G1:G11 J1:J11 D14:D18 G14:G18 J14:J18 J29:J32 D37:D42 G37:G42 J37:J42 D45:D49 G45:G49 J45:J49 J53:J56 J60:J63 D70:D75 G70:G75 J70:J75 D77 G77 J77:J82 D80:D82 G80:G82 D84 G84 J84:J89 D87:D89 G87:G89 J94:J99 D102:D107 G102:G107 J102:J116 D110:D114 G110:G114 J118:J123 J125:J130 D133:D138 G133:G138 J133:J147 D141:D145 G141:G145 J149:J154 J156:J161 D166:D171 G166:G171 J166:J171 D173 G173 J173:J178 D176:D178 G176:G178 D180 G180 J180:J185 D183:D185 G183:G185 J190:J195 D198:D203 G198:G203 J198:J210 D206:D210 G206:G210 D229:D234 G229:G234 J229:J234 D237:D241 G237:G241 J237:J241 D262:D267 G262:G267 J262:J267 D269 G269 J269:J274 D272:D274 G272:G274 D276 G276 J276:J281 D279:D281 G279:G281 D284:D289 G284:G289 J284:J289 D292:D296 G292:G296 J292:J296 J317:J322 D325:D330 G325:G330 J325:J330 D333:D337 G333:G337 J333:J337 D351:D356 G351:G356 J351:J356 D358 G358 J358:J363 D361:D363 G361:G363 D365 G365 J365:J370 D368:D370 G368:G370 D373:D378 G373:G378 J373:J378 D381:D385 G381:G385 J381:J385 J399:J404 D407:D412 G407:G412 J407:J412 D415:D419 G415:G419 J415:J419 D433:D438 G433:G438 J433:J438 D440 G440 J440:J445 D443:D445 G443:G445 D447 G447 J447:J452 D450:D452 G450:G452 D454 G454 J454:J459 D457:D459 G457:G459 J464:J469 D472:D477 G472:G477 J472:J477 D480:D484 G480:G484 J480:J484 J498:J503 D506:D511 G506:G511 J506:J511 D514:D518 G514:G518 J514:J518 D532:D537 G532:G537 J532:J537 D539:D544 G539:G544 J539:J544 D546 G546 J546:J551 D549:D551 G549:G551 D553 G553 J553:J558 D556:D558 G556:G558 D563:D568 G563:G568 J563:J568 D570:D575 G570:G575 J570:J575 D580:D585 G580:G585 J580:J585 D587:D592 G587:G592 J587:J592 J597:J602 J607:J612 D615:D620 G615:G620 J615:J620 D623:D627 G623:G627 J623:J627 D639:D644 G639:G644 J639:J644 D647:D651 G647:G651 J647:J651 D663 G663 J663 D665:D668 G665:G668 J665:J668 D673 G673 J673 D675:D678 G675:G678 J675:J678 D682 G682 J682:J687 D685:D687 G685:G687 D689 G689 J689:J694 D692:D694 G692:G694 D697:D702 G697:G702 J697:J702 D705:D709 G705:G709 J705:J709 D721 G721 J721 D723:D728 G723:G728 J723:J728 D730 G730 J730:J735 D733:D735 G733:G735 D737 G737 J737:J742 D740:D742 G740:G742 D744 G744 J744:J749 D747:D749 G747:G749 D752 G752 J752 D754:D759 G754:G759 J754:J759 D762 G762 J762 D764:D769 G764:G769 J764:J769 D772 G772 J772 D774:D779 G774:G779 J774:J779 D782 G782 J782 D784:D789 G784:G789 J784:J789 D792 G792 J792 D794:D799 G794:G799 J794:J799 D802 G802 J802 D804:D809 G804:G809 J804:J809 D812 G812 J812 D814:D819 G814:G819 J814:J819 D822 G822 J822 D824:D829 G824:G829 J824:J829 D831 G831 J831:J836 D834:D836 G834:G836 D838 G838 J838:J843 D841:D843 G841:G843 D846 G846 J846 D848:D853 G848:G853 J848:J853 D856 G856 J856 D858:D863 G858:G863 J858:J863 D866 G866 J866 D868:D873 G868:G873 J868:J873 D875:D880 G875:G880 J875:J880 D883 G883 J883 D885:D890 G885:G890 J885:J890 D893 G893 J893 D895:D900 G895:G900 J895:J900 D903 G903 J903 D905:D910 G905:G910 J905:J910 D913 G913 J913 D915:D920 G915:G920 J915:J920 D923 G923 J923 D925:D930 G925:G930 J925:J930 D933 G933 J933 D935:D940 G935:G940 J935:J940 D943 G943 J943 D945:D950 G945:G950 J945:J950 D953 G953 J953 D955:D960 G955:G960 J955:J960 D963 G963 J963 D965:D970 G965:G970 J965:J970 D973 G973 J973 D975:D980 G975:G980 J975:J980 D983 G983 J983 D985:D990 G985:G990 J985:J990 D993 G993 J993 D995:D1000 G995:G1000 J995:J1000 D1003 G1003 J1003 D1005:D1010 G1005:G1010 J1005:J1010 D1013 G1013 J1013 D1015:D1020 G1015:G1020 J1015:J1020 D1023:D1028 G1023:G1028 J1023:J1028 D1031 G1031 J1031 D1033:D1038 G1033:G1038 J1033:J1038 D1041 G1041 J1041 D1043:D1048 G1043:G1048 J1043:J1048 D1051 G1051 J1051 D1053:D1058 G1053:G1058 J1053:J1058 D1060:D1065 G1060:G1065 J1060:J1065 D1067:D1072 G1067:G1072 J1067:J1072 D1075 G1075 J1075 D1077:D1082 G1077:G1082 J1077:J1082 D1084:D1089 G1084:G1089 J1084:J1089 D1091:D1096 G1091:G1096 J1091:J1096 D1098:D1103 G1098:G1103 J1098:J1103 D1106 G1106 J1106 D1108:D1113 G1108:G1113 J1108:J1113 D1116 G1116 J1116 D1118:D1123 G1118:G1123 J1118:J1123 D1126 G1126 J1126 D1128:D1133 G1128:G1133 J1128:J1133 D1136 G1136 J1136 D1138:D1148 G1138:G1148 J1138:J1148 D1150:D1162 G1150:G1162 J1150:J1162 D1164:D1175 G1164:G1175 J1164:J1175 D1177:D1185 G1177:G1185 J1177:J1185 D1187:D1197 G1187:G1197 J1187:J1197 D1199:D1207 G1199:G1207 J1199:J1207 D1209:D1219 G1209:G1219 J1209:J1219 D1221:D1230 G1221:G1230 J1221:J1230 D1232:D1247 G1232:G1247 J1232:J1247 D1249:D1258 G1249:G1258 J1249:J1258 D1260:D1270 G1260:G1270 J1260:J1270 D1272:D1282 G1272:G1282 J1272:J1282 D1284:D1322 G1284:G1322 J1284:J1322">
    <cfRule type="cellIs" dxfId="505" priority="8" operator="equal">
      <formula>"Success"</formula>
    </cfRule>
  </conditionalFormatting>
  <dataValidations count="3">
    <dataValidation type="list" allowBlank="1" sqref="G11:G13 J11:J13 G18:G20 J18:J20 G25:G27 J25:J27 G32:G34 J32:J34 G42:G44 J42:J44 G49:G51 J49:J51 G56:G58 J56:J58 G63:G65 J63:J65 G73:G75 J73:J75 G80:G82 J80:J82 G87:G89 J87:J89 G97:G99 J97:J99 G107:G109 J107:J109 G114:G116 J114:J116 G121:G123 J121:J123 G128:G130 J128:J130 G138:G140 J138:J140 G145:G147 J145:J147 G152:G154 J152:J154 G159:G161 J159:J161 G169:G171 J169:J171 G176:G178 J176:J178 G183:G185 J183:J185 G193:G195 J193:J195 G203:G205 J203:J205 G210:G212 J210:J212 G217:G219 J217:J219 G224:G226 J224:J226 G234:G236 J234:J236 G241:G243 J241:J243 G248:G250 J248:J250 G255:G257 J255:J257 G265:G267 J265:J267 G272:G274 J272:J274 G279:G281 J279:J281 G289:G291 J289:J291 G296:G298 J296:J298 G303:G305 J303:J305 G310:G312 J310:J312 G320:G322 J320:J322 G330:G332 J330:J332 G337:G339 J337:J339 G344:G346 J344:J346 G354:G356 J354:J356 G361:G363 J361:J363 G368:G370 J368:J370 G378:G380 J378:J380 G385:G387 J385:J387 G392:G394 J392:J394 G402:G404 J402:J404 G412:G414 J412:J414 G419:G421 J419:J421 G426:G428 J426:J428 G436:G438 J436:J438 G443:G445 J443:J445 G450:G452 J450:J452 G457:G459 J457:J459 G467:G469 J467:J469 G477:G479 J477:J479 G484:G486 J484:J486 G491:G493 J491:J493 G501:G503 J501:J503 G511:G513 J511:J513 G518:G520 J518:J520 G525:G527 J525:J527 G535:G537 J535:J537 G542:G544 J542:J544 G549:G551 J549:J551 G556:G558 J556:J558 G566:G568 J566:J568 G573:G575 J573:J575 G583:G585 J583:J585 G590:G592 J590:J592 G600:G602 J600:J602 G610:G612 J610:J612 G620:G622 J620:J622 G627:G629 J627:J629 G634:G636 J634:J636 G644:G646 J644:J646 G651:G653 J651:J653 G658:G660 J658:J660 G668:G670 J668:J670 G678:G680 J678:J680 G685:G687 J685:J687 G692:G694 J692:J694 G702:G704 J702:J704 G709:G711 J709:J711 G716:G718 J716:J718 G726:G728 J726:J728 G733:G735 J733:J735 G740:G742 J740:J742 G747:G749 J747:J749 G757:G759 J757:J759 G767:G769 J767:J769 G777:G779 J777:J779 G787:G789 J787:J789 G797:G799 J797:J799 G807:G809 J807:J809 G817:G819 J817:J819 G827:G829 J827:J829 G834:G836 J834:J836 G841:G843 J841:J843 G851:G853 J851:J853 G861:G863 J861:J863 G871:G873 J871:J873 G878:G880 J878:J880 G888:G890 J888:J890 G898:G900 J898:J900 G908:G910 J908:J910 G918:G920 J918:J920 G928:G930 J928:J930 G938:G940 J938:J940 G948:G950 J948:J950 G958:G960 J958:J960 G968:G970 J968:J970 G978:G980 J978:J980 G988:G990 J988:J990 G998:G1000 J998:J1000 G1008:G1010 J1008:J1010 G1018:G1020 J1018:J1020 G1026:G1028 J1026:J1028 G1036:G1038 J1036:J1038 G1046:G1048 J1046:J1048 G1056:G1058 J1056:J1058 G1063:G1065 J1063:J1065 G1070:G1072 J1070:J1072 G1080:G1082 J1080:J1082 G1087:G1089 J1087:J1089 G1094:G1096 J1094:J1096 G1101:G1103 J1101:J1103 G1111:G1113 J1111:J1113 G1121:G1123 J1121:J1123 G1131:G1133 J1131:J1133 G1141:G1148 J1141:J1148 G1153:G1162 J1153:J1162 G1167:G1175 J1167:J1175 G1180:G1185 J1180:J1185 G1190:G1197 J1190:J1197 G1202:G1207 J1202:J1207 G1212:G1219 J1212:J1219 G1224:G1230 J1224:J1230 G1235:G1247 J1235:J1247 G1252:G1258 J1252:J1258 G1263:G1270 J1263:J1270 G1275:G1282 J1275:J1282 G1287:G1322 J1287:J1322" xr:uid="{00000000-0002-0000-0D00-000000000000}">
      <formula1>"Success,Failed,Need Testing"</formula1>
    </dataValidation>
    <dataValidation type="list" allowBlank="1" sqref="D11:D13 D18:D20 D25:D27 D32:D34 D42:D44 D49:D51 D56:D58 D63:D65 D73:D75 D80:D82 D87:D89 D97:D99 D107:D109 D114:D116 D121:D123 D128:D130 D138:D140 D145:D147 D152:D154 D159:D161 D169:D171 D176:D178 D183:D185 D193:D195 D203:D205 D210:D212 D217:D219 D224:D226 D234:D236 D241:D243 D248:D250 D255:D257 D265:D267 D272:D274 D279:D281 D289:D291 D296:D298 D303:D305 D310:D312 D320:D322 D330:D332 D337:D339 D344:D346 D354:D356 D361:D363 D368:D370 D378:D380 D385:D387 D392:D394 D402:D404 D412:D414 D419:D421 D426:D428 D436:D438 D443:D445 D450:D452 D457:D459 D467:D469 D477:D479 D484:D486 D491:D493 D501:D503 D511:D513 D518:D520 D525:D527 D535:D537 D542:D544 D549:D551 D556:D558 D566:D568 D573:D575 D583:D585 D590:D592 D600:D602 D610:D612 D620:D622 D627:D629 D634:D636 D644:D646 D651:D653 D658:D660 D668:D670 D678:D680 D685:D687 D692:D694 D702:D704 D709:D711 D716:D718 D726:D728 D733:D735 D740:D742 D747:D749 D757:D759 D767:D769 D777:D779 D787:D789 D797:D799 D807:D809 D817:D819 D827:D829 D834:D836 D841:D843 D851:D853 D861:D863 D871:D873 D878:D880 D888:D890 D898:D900 D908:D910 D918:D920 D928:D930 D938:D940 D948:D950 D958:D960 D968:D970 D978:D980 D988:D990 D998:D1000 D1008:D1010 D1018:D1020 D1026:D1028 D1036:D1038 D1046:D1048 D1056:D1058 D1063:D1065 D1070:D1072 D1080:D1082 D1087:D1089 D1094:D1096 D1101:D1103 D1111:D1113 D1121:D1123 D1131:D1133 D1141:D1148 D1153:D1162 D1167:D1175 D1180:D1185 D1190:D1197 D1202:D1207 D1212:D1219 D1224:D1230 D1235:D1247 D1252:D1258 D1263:D1270 D1275:D1282 D1287:D1322" xr:uid="{00000000-0002-0000-0D00-000001000000}">
      <formula1>"Success,Failed"</formula1>
    </dataValidation>
    <dataValidation type="custom" allowBlank="1" showDropDown="1" sqref="E11:E13 H11:H13 K11:K13 E18:E20 H18:H20 K18:K20 E25:E27 H25:H27 K25:K27 E32:E34 H32:H34 K32:K34 E42:E44 H42:H44 K42:K44 E49:E51 H49:H51 K49:K51 E56:E58 H56:H58 K56:K58 E63:E65 H63:H65 K63:K65 E73:E75 H73:H75 K73:K75 E80:E82 H80:H82 K80:K82 E87:E89 H87:H89 K87:K89 E97:E99 H97:H99 K97:K99 E107:E109 H107:H109 K107:K109 E114:E116 H114:H116 K114:K116 E121:E123 H121:H123 K121:K123 E128:E130 H128:H130 K128:K130 E138:E140 H138:H140 K138:K140 E145:E147 H145:H147 K145:K147 E152:E154 H152:H154 K152:K154 E159:E161 H159:H161 K159:K161 E169:E171 H169:H171 K169:K171 E176:E178 H176:H178 K176:K178 E183:E185 H183:H185 K183:K185 E193:E195 H193:H195 K193:K195 E203:E205 H203:H205 K203:K205 E210:E212 H210:H212 K210:K212 E217:E219 H217:H219 K217:K219 E224:E226 H224:H226 K224:K226 E234:E236 H234:H236 K234:K236 E241:E243 H241:H243 K241:K243 E248:E250 H248:H250 K248:K250 E255:E257 H255:H257 K255:K257 E267 H265:H267 K265:K267 H272:H274 K272:K274 H279:H281 K279:K281 E289:E291 H289:H291 K289:K291 E296:E298 H296:H298 K296:K298 E303:E305 H303:H305 K303:K305 E310:E312 H310:H312 K310:K312 E322 H320:H322 K320:K322 E330:E332 H330:H332 K330:K332 E337:E339 H337:H339 K337:K339 E344:E346 H344:H346 K344:K346 E356 H354:H356 K354:K356 H361:H363 K361:K363 H368:H370 K368:K370 E378:E380 H378:H380 K378:K380 E385:E387 H385:H387 K385:K387 E392:E394 H392:H394 K392:K394 E404 H402:H404 K402:K404 E412:E414 H412:H414 K412:K414 E419:E421 H419:H421 K419:K421 E426:E428 H426:H428 K426:K428 E438 H436:H438 K436:K438 H443:H445 K443:K445 H450:H452 K450:K452 H457:H459 K457:K459 E469 H467:H469 K467:K469 E477:E479 H477:H479 K477:K479 E484:E486 H484:H486 K484:K486 E491:E493 H491:H493 K491:K493 E503 H501:H503 K501:K503 E511:E513 H511:H513 K511:K513 E518:E520 H518:H520 K518:K520 E525:E527 H525:H527 K525:K527 E537 H535:H537 K535:K537 E544 H542:H544 K542:K544 H549:H551 K549:K551 H556:H558 K556:K558 E568 H566:H568 K566:K568 E575 H573:H575 K573:K575 E585 H583:H585 K583:K585 E592 H590:H592 K590:K592 E602 H600:H602 K600:K602 E612 H610:H612 K610:K612 E620:E622 H620:H622 K620:K622 E627:E629 H627:H629 K627:K629 E634:E636 H634:H636 K634:K636 E644:E646 H644:H646 K644:K646 E651:E653 H651:H653 K651:K653 E658:E660 H658:H660 K658:K660 E668:E670 H668:H670 K668:K670 E678:E680 H678:H680 K678:K680 H685:H687 K685:K687 H692:H694 K692:K694 E702:E704 H702:H704 K702:K704 E709:E711 H709:H711 K709:K711 E716:E718 H716:H718 K716:K718 E728 H726:H728 K726:K728 H733:H735 K733:K735 H740:H742 K740:K742 H747:H749 K747:K749 E759 H757:H759 K757:K759 E769 H767:H769 K767:K769 E779 H777:H779 K777:K779 E789 H787:H789 K787:K789 E799 H797:H799 K797:K799 E809 H807:H809 K807:K809 E819 H817:H819 K817:K819 E829 H827:H829 K827:K829 H834:H836 K834:K836 H841:H843 K841:K843 E853 H851:H853 K851:K853 E863 H861:H863 K861:K863 E873 H871:H873 K871:K873 E880 H878:H880 K878:K880 E890 H888:H890 K888:K890 E900 H898:H900 K898:K900 E910 H908:H910 K908:K910 E920 H918:H920 K918:K920 E930 H928:H930 K928:K930 E940 H938:H940 K938:K940 E950 H948:H950 K948:K950 E960 H958:H960 K958:K960 E970 H968:H970 K968:K970 E980 H978:H980 K978:K980 E990 H988:H990 K988:K990 E1000 H998:H1000 K998:K1000 E1010 H1008:H1010 K1008:K1010 E1020 H1018:H1020 K1018:K1020 E1028 H1026:H1028 K1026:K1028 E1038 H1036:H1038 K1036:K1038 E1048 H1046:H1048 K1046:K1048 E1058 H1056:H1058 K1056:K1058 E1065 H1063:H1065 K1063:K1065 E1072 H1070:H1072 K1070:K1072 E1082 H1080:H1082 K1080:K1082 E1089 H1087:H1089 K1087:K1089 E1096 H1094:H1096 K1094:K1096 E1103 H1101:H1103 K1101:K1103 E1113 H1111:H1113 K1111:K1113 E1123 H1121:H1123 K1121:K1123 E1133 H1131:H1133 K1131:K1133 E1143 K1143 E1146 K1146 E1148 H1141:H1148 K1148 E1155 K1155 E1159 K1159 E1162 H1153:H1162 K1162 E1169 K1169 E1173 K1173 E1175 H1167:H1175 K1175 E1182 K1182 E1185 H1180:H1185 K1185 E1192 K1192 E1196:E1197 H1190:H1197 K1196:K1197 E1204 K1204 E1207 H1202:H1207 K1207 E1214 K1214 E1218:E1219 H1212:H1219 K1218:K1219 E1226 K1226 E1229:E1230 H1224:H1230 K1229:K1230 E1237 K1237 E1242:E1247 H1235:H1247 K1242:K1247 E1254 K1254 E1258 H1252:H1258 K1258 E1265 K1265 E1269:E1270 H1263:H1270 K1269:K1270 E1277 K1277 E1280:E1282 H1275:H1282 K1280:K1282 E1315:E1322 H1287:H1322 K1315:K1322" xr:uid="{00000000-0002-0000-0D00-000002000000}">
      <formula1>OR(NOT(ISERROR(DATEVALUE(E11))), AND(ISNUMBER(E11), LEFT(CELL("format", E11))="D"))</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Z4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2241</v>
      </c>
      <c r="C1" s="128" t="s">
        <v>79</v>
      </c>
      <c r="D1" s="52" t="s">
        <v>80</v>
      </c>
      <c r="E1" s="128" t="s">
        <v>81</v>
      </c>
      <c r="F1" s="128" t="s">
        <v>82</v>
      </c>
      <c r="G1" s="129" t="s">
        <v>83</v>
      </c>
      <c r="H1" s="51" t="s">
        <v>84</v>
      </c>
      <c r="I1" s="54"/>
      <c r="J1" s="55"/>
      <c r="K1" s="130"/>
      <c r="L1" s="131"/>
      <c r="M1" s="1"/>
      <c r="N1" s="1"/>
      <c r="O1" s="1"/>
      <c r="P1" s="1"/>
      <c r="Q1" s="1"/>
      <c r="R1" s="1"/>
      <c r="S1" s="1"/>
      <c r="T1" s="1"/>
      <c r="U1" s="1"/>
      <c r="V1" s="1"/>
      <c r="W1" s="1"/>
      <c r="X1" s="1"/>
      <c r="Y1" s="1"/>
      <c r="Z1" s="1"/>
    </row>
    <row r="2" spans="1:26">
      <c r="A2" s="126"/>
      <c r="B2" s="132" t="s">
        <v>85</v>
      </c>
      <c r="C2" s="59">
        <f>COUNTIFS(D$6:$D463, "Success", $A$6:$A463, "=#TC*")</f>
        <v>0</v>
      </c>
      <c r="D2" s="60">
        <f>COUNTIFS(D$6:$D463, "Failed", $A$6:$A463, "=#TC*")</f>
        <v>0</v>
      </c>
      <c r="E2" s="61">
        <f>COUNTIFS(D$6:$D463, "Need Testing", $A$6:$A463, "=#TC*")</f>
        <v>0</v>
      </c>
      <c r="F2" s="59">
        <f t="shared" ref="F2:F4" si="0">$G$2-(C2+D2)</f>
        <v>41</v>
      </c>
      <c r="G2" s="397">
        <f>COUNTIF($A:$A, "#TC*")</f>
        <v>41</v>
      </c>
      <c r="H2" s="400">
        <f>COUNTIF($A:$A, "#SC*")</f>
        <v>22</v>
      </c>
      <c r="I2" s="62"/>
      <c r="J2" s="55"/>
      <c r="K2" s="130"/>
      <c r="L2" s="131"/>
      <c r="M2" s="1"/>
      <c r="N2" s="1"/>
      <c r="O2" s="1"/>
      <c r="P2" s="1"/>
      <c r="Q2" s="1"/>
      <c r="R2" s="1"/>
      <c r="S2" s="1"/>
      <c r="T2" s="1"/>
      <c r="U2" s="1"/>
      <c r="V2" s="1"/>
      <c r="W2" s="1"/>
      <c r="X2" s="1"/>
      <c r="Y2" s="1"/>
      <c r="Z2" s="1"/>
    </row>
    <row r="3" spans="1:26">
      <c r="A3" s="126"/>
      <c r="B3" s="132" t="s">
        <v>86</v>
      </c>
      <c r="C3" s="59">
        <f>COUNTIFS(G$6:$G463, "Success", $A$6:$A463, "=#TC*")</f>
        <v>37</v>
      </c>
      <c r="D3" s="60">
        <f>COUNTIFS(G$6:$G463, "Failed", $A$6:$A463, "=#TC*")</f>
        <v>4</v>
      </c>
      <c r="E3" s="61">
        <f>COUNTIFS(G$6:$G463, "Need Testing", $A$6:$A463, "=#TC*")</f>
        <v>0</v>
      </c>
      <c r="F3" s="59">
        <f t="shared" si="0"/>
        <v>0</v>
      </c>
      <c r="G3" s="398"/>
      <c r="H3" s="398"/>
      <c r="I3" s="62"/>
      <c r="J3" s="55"/>
      <c r="K3" s="130"/>
      <c r="L3" s="131"/>
      <c r="M3" s="1"/>
      <c r="N3" s="1"/>
      <c r="O3" s="1"/>
      <c r="P3" s="1"/>
      <c r="Q3" s="1"/>
      <c r="R3" s="1"/>
      <c r="S3" s="1"/>
      <c r="T3" s="1"/>
      <c r="U3" s="1"/>
      <c r="V3" s="1"/>
      <c r="W3" s="1"/>
      <c r="X3" s="1"/>
      <c r="Y3" s="1"/>
      <c r="Z3" s="1"/>
    </row>
    <row r="4" spans="1:26">
      <c r="A4" s="126"/>
      <c r="B4" s="132" t="s">
        <v>87</v>
      </c>
      <c r="C4" s="59">
        <f>COUNTIFS(J$6:$J463, "Success", $A$6:$A463, "=#TC*")</f>
        <v>0</v>
      </c>
      <c r="D4" s="60">
        <f>COUNTIFS(J$6:$J463, "Failed", $A$6:$A463, "=#TC*")</f>
        <v>0</v>
      </c>
      <c r="E4" s="61">
        <f>COUNTIFS(J$6:$J463, "Need Testing", $A$6:$A463, "=#TC*")</f>
        <v>0</v>
      </c>
      <c r="F4" s="59">
        <f t="shared" si="0"/>
        <v>41</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64"/>
      <c r="I5" s="64"/>
      <c r="J5" s="55"/>
      <c r="K5" s="130"/>
      <c r="L5" s="131"/>
      <c r="M5" s="1"/>
      <c r="N5" s="1"/>
      <c r="O5" s="1"/>
      <c r="P5" s="1"/>
      <c r="Q5" s="1"/>
      <c r="R5" s="1"/>
      <c r="S5" s="1"/>
      <c r="T5" s="1"/>
      <c r="U5" s="1"/>
      <c r="V5" s="1"/>
      <c r="W5" s="1"/>
      <c r="X5" s="1"/>
      <c r="Y5" s="1"/>
      <c r="Z5" s="1"/>
    </row>
    <row r="6" spans="1:26">
      <c r="A6" s="162" t="s">
        <v>88</v>
      </c>
      <c r="B6" s="163" t="s">
        <v>347</v>
      </c>
      <c r="C6" s="146"/>
      <c r="D6" s="68"/>
      <c r="E6" s="148"/>
      <c r="F6" s="148"/>
      <c r="G6" s="68"/>
      <c r="H6" s="67"/>
      <c r="I6" s="67"/>
      <c r="J6" s="68"/>
      <c r="K6" s="147"/>
      <c r="L6" s="148"/>
      <c r="M6" s="1"/>
      <c r="N6" s="1"/>
      <c r="O6" s="1"/>
      <c r="P6" s="1"/>
      <c r="Q6" s="1"/>
      <c r="R6" s="1"/>
      <c r="S6" s="1"/>
      <c r="T6" s="1"/>
      <c r="U6" s="1"/>
      <c r="V6" s="1"/>
      <c r="W6" s="1"/>
      <c r="X6" s="1"/>
      <c r="Y6" s="1"/>
      <c r="Z6" s="1"/>
    </row>
    <row r="7" spans="1:26">
      <c r="A7" s="1"/>
      <c r="B7" s="1"/>
      <c r="C7" s="1"/>
      <c r="D7" s="1"/>
      <c r="E7" s="1"/>
      <c r="F7" s="1"/>
      <c r="G7" s="1"/>
      <c r="H7" s="103"/>
      <c r="I7" s="1"/>
      <c r="J7" s="1"/>
      <c r="K7" s="1"/>
      <c r="L7" s="1"/>
      <c r="M7" s="1"/>
      <c r="N7" s="1"/>
      <c r="O7" s="1"/>
      <c r="P7" s="1"/>
      <c r="Q7" s="1"/>
      <c r="R7" s="1"/>
      <c r="S7" s="1"/>
      <c r="T7" s="1"/>
      <c r="U7" s="1"/>
      <c r="V7" s="1"/>
      <c r="W7" s="1"/>
      <c r="X7" s="1"/>
      <c r="Y7" s="1"/>
      <c r="Z7" s="1"/>
    </row>
    <row r="8" spans="1:26">
      <c r="A8" s="104" t="s">
        <v>90</v>
      </c>
      <c r="B8" s="150" t="s">
        <v>348</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4" t="s">
        <v>94</v>
      </c>
      <c r="D9" s="408" t="s">
        <v>95</v>
      </c>
      <c r="E9" s="409"/>
      <c r="F9" s="402"/>
      <c r="G9" s="408" t="s">
        <v>96</v>
      </c>
      <c r="H9" s="409"/>
      <c r="I9" s="402"/>
      <c r="J9" s="408" t="s">
        <v>97</v>
      </c>
      <c r="K9" s="409"/>
      <c r="L9" s="402"/>
      <c r="M9" s="1"/>
      <c r="N9" s="1"/>
      <c r="O9" s="1"/>
      <c r="P9" s="1"/>
      <c r="Q9" s="1"/>
      <c r="R9" s="1"/>
      <c r="S9" s="1"/>
      <c r="T9" s="1"/>
      <c r="U9" s="1"/>
      <c r="V9" s="1"/>
      <c r="W9" s="1"/>
      <c r="X9" s="1"/>
      <c r="Y9" s="1"/>
      <c r="Z9" s="1"/>
    </row>
    <row r="10" spans="1:26">
      <c r="A10" s="399"/>
      <c r="B10" s="399"/>
      <c r="C10" s="399"/>
      <c r="D10" s="75" t="s">
        <v>98</v>
      </c>
      <c r="E10" s="153" t="s">
        <v>99</v>
      </c>
      <c r="F10" s="153" t="s">
        <v>100</v>
      </c>
      <c r="G10" s="75" t="s">
        <v>98</v>
      </c>
      <c r="H10" s="76"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80"/>
      <c r="E11" s="156"/>
      <c r="F11" s="156"/>
      <c r="G11" s="82" t="s">
        <v>79</v>
      </c>
      <c r="H11" s="167">
        <v>43328</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167">
        <v>43328</v>
      </c>
      <c r="I12" s="84"/>
      <c r="J12" s="80"/>
      <c r="K12" s="158"/>
      <c r="L12" s="159"/>
      <c r="M12" s="1"/>
      <c r="N12" s="1"/>
      <c r="O12" s="1"/>
      <c r="P12" s="1"/>
      <c r="Q12" s="1"/>
      <c r="R12" s="1"/>
      <c r="S12" s="1"/>
      <c r="T12" s="1"/>
      <c r="U12" s="1"/>
      <c r="V12" s="1"/>
      <c r="W12" s="1"/>
      <c r="X12" s="1"/>
      <c r="Y12" s="1"/>
      <c r="Z12" s="1"/>
    </row>
    <row r="13" spans="1:26" ht="12" customHeight="1">
      <c r="A13" s="165">
        <v>3</v>
      </c>
      <c r="B13" s="168" t="s">
        <v>150</v>
      </c>
      <c r="C13" s="160" t="s">
        <v>151</v>
      </c>
      <c r="D13" s="80"/>
      <c r="E13" s="156"/>
      <c r="F13" s="156"/>
      <c r="G13" s="95" t="s">
        <v>79</v>
      </c>
      <c r="H13" s="167">
        <v>43328</v>
      </c>
      <c r="I13" s="84"/>
      <c r="J13" s="80"/>
      <c r="K13" s="158"/>
      <c r="L13" s="159"/>
      <c r="M13" s="1"/>
      <c r="N13" s="1"/>
      <c r="O13" s="1"/>
      <c r="P13" s="1"/>
      <c r="Q13" s="1"/>
      <c r="R13" s="1"/>
      <c r="S13" s="1"/>
      <c r="T13" s="1"/>
      <c r="U13" s="1"/>
      <c r="V13" s="1"/>
      <c r="W13" s="1"/>
      <c r="X13" s="1"/>
      <c r="Y13" s="1"/>
      <c r="Z13" s="1"/>
    </row>
    <row r="14" spans="1:26">
      <c r="A14" s="1"/>
      <c r="B14" s="1"/>
      <c r="C14" s="1"/>
      <c r="D14" s="1"/>
      <c r="E14" s="1"/>
      <c r="F14" s="1"/>
      <c r="G14" s="1"/>
      <c r="H14" s="103"/>
      <c r="I14" s="1"/>
      <c r="J14" s="1"/>
      <c r="K14" s="1"/>
      <c r="L14" s="1"/>
      <c r="M14" s="1"/>
      <c r="N14" s="1"/>
      <c r="O14" s="1"/>
      <c r="P14" s="1"/>
      <c r="Q14" s="1"/>
      <c r="R14" s="1"/>
      <c r="S14" s="1"/>
      <c r="T14" s="1"/>
      <c r="U14" s="1"/>
      <c r="V14" s="1"/>
      <c r="W14" s="1"/>
      <c r="X14" s="1"/>
      <c r="Y14" s="1"/>
      <c r="Z14" s="1"/>
    </row>
    <row r="15" spans="1:26">
      <c r="A15" s="178" t="s">
        <v>119</v>
      </c>
      <c r="B15" s="171" t="s">
        <v>349</v>
      </c>
      <c r="C15" s="179"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13" t="s">
        <v>92</v>
      </c>
      <c r="B16" s="404" t="s">
        <v>93</v>
      </c>
      <c r="C16" s="405" t="s">
        <v>94</v>
      </c>
      <c r="D16" s="394" t="s">
        <v>95</v>
      </c>
      <c r="E16" s="395"/>
      <c r="F16" s="396"/>
      <c r="G16" s="394" t="s">
        <v>96</v>
      </c>
      <c r="H16" s="395"/>
      <c r="I16" s="396"/>
      <c r="J16" s="394" t="s">
        <v>97</v>
      </c>
      <c r="K16" s="395"/>
      <c r="L16" s="396"/>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76" t="s">
        <v>99</v>
      </c>
      <c r="I17" s="76" t="s">
        <v>100</v>
      </c>
      <c r="J17" s="75" t="s">
        <v>98</v>
      </c>
      <c r="K17" s="153" t="s">
        <v>99</v>
      </c>
      <c r="L17" s="153" t="s">
        <v>100</v>
      </c>
      <c r="M17" s="1"/>
      <c r="N17" s="1"/>
      <c r="O17" s="1"/>
      <c r="P17" s="1"/>
      <c r="Q17" s="1"/>
      <c r="R17" s="1"/>
      <c r="S17" s="1"/>
      <c r="T17" s="1"/>
      <c r="U17" s="1"/>
      <c r="V17" s="1"/>
      <c r="W17" s="1"/>
      <c r="X17" s="1"/>
      <c r="Y17" s="1"/>
      <c r="Z17" s="1"/>
    </row>
    <row r="18" spans="1:26" ht="75">
      <c r="A18" s="180">
        <v>1</v>
      </c>
      <c r="B18" s="174" t="s">
        <v>350</v>
      </c>
      <c r="C18" s="175" t="s">
        <v>351</v>
      </c>
      <c r="D18" s="80"/>
      <c r="E18" s="156"/>
      <c r="F18" s="156"/>
      <c r="G18" s="181" t="s">
        <v>79</v>
      </c>
      <c r="H18" s="167">
        <v>43328</v>
      </c>
      <c r="I18" s="84"/>
      <c r="J18" s="80"/>
      <c r="K18" s="158"/>
      <c r="L18" s="159"/>
      <c r="M18" s="1"/>
      <c r="N18" s="1"/>
      <c r="O18" s="1"/>
      <c r="P18" s="1"/>
      <c r="Q18" s="1"/>
      <c r="R18" s="1"/>
      <c r="S18" s="1"/>
      <c r="T18" s="1"/>
      <c r="U18" s="1"/>
      <c r="V18" s="1"/>
      <c r="W18" s="1"/>
      <c r="X18" s="1"/>
      <c r="Y18" s="1"/>
      <c r="Z18" s="1"/>
    </row>
    <row r="19" spans="1:26" ht="30">
      <c r="A19" s="180">
        <v>2</v>
      </c>
      <c r="B19" s="174" t="s">
        <v>103</v>
      </c>
      <c r="C19" s="176" t="s">
        <v>104</v>
      </c>
      <c r="D19" s="80"/>
      <c r="E19" s="156"/>
      <c r="F19" s="156"/>
      <c r="G19" s="181" t="s">
        <v>79</v>
      </c>
      <c r="H19" s="167">
        <v>43328</v>
      </c>
      <c r="I19" s="84"/>
      <c r="J19" s="80"/>
      <c r="K19" s="158"/>
      <c r="L19" s="159"/>
      <c r="M19" s="164"/>
      <c r="N19" s="164"/>
      <c r="O19" s="164"/>
      <c r="P19" s="164"/>
      <c r="Q19" s="164"/>
      <c r="R19" s="1"/>
      <c r="S19" s="1"/>
      <c r="T19" s="1"/>
      <c r="U19" s="1"/>
      <c r="V19" s="1"/>
      <c r="W19" s="1"/>
      <c r="X19" s="1"/>
      <c r="Y19" s="1"/>
      <c r="Z19" s="1"/>
    </row>
    <row r="20" spans="1:26" ht="105">
      <c r="A20" s="180">
        <v>3</v>
      </c>
      <c r="B20" s="174" t="s">
        <v>105</v>
      </c>
      <c r="C20" s="176" t="s">
        <v>352</v>
      </c>
      <c r="D20" s="80"/>
      <c r="E20" s="156"/>
      <c r="F20" s="156"/>
      <c r="G20" s="166" t="s">
        <v>80</v>
      </c>
      <c r="H20" s="167">
        <v>43328</v>
      </c>
      <c r="I20" s="84"/>
      <c r="J20" s="80"/>
      <c r="K20" s="158"/>
      <c r="L20" s="159"/>
      <c r="M20" s="1"/>
      <c r="N20" s="1"/>
      <c r="O20" s="1"/>
      <c r="P20" s="1"/>
      <c r="Q20" s="1"/>
      <c r="R20" s="1"/>
      <c r="S20" s="1"/>
      <c r="T20" s="1"/>
      <c r="U20" s="1"/>
      <c r="V20" s="1"/>
      <c r="W20" s="1"/>
      <c r="X20" s="1"/>
      <c r="Y20" s="1"/>
      <c r="Z20" s="1"/>
    </row>
    <row r="21" spans="1:26">
      <c r="A21" s="1"/>
      <c r="B21" s="1"/>
      <c r="C21" s="1"/>
      <c r="D21" s="1"/>
      <c r="E21" s="1"/>
      <c r="F21" s="1"/>
      <c r="G21" s="1"/>
      <c r="H21" s="103"/>
      <c r="I21" s="1"/>
      <c r="J21" s="1"/>
      <c r="K21" s="1"/>
      <c r="L21" s="1"/>
      <c r="M21" s="1"/>
      <c r="N21" s="1"/>
      <c r="O21" s="1"/>
      <c r="P21" s="1"/>
      <c r="Q21" s="1"/>
      <c r="R21" s="1"/>
      <c r="S21" s="1"/>
      <c r="T21" s="1"/>
      <c r="U21" s="1"/>
      <c r="V21" s="1"/>
      <c r="W21" s="1"/>
      <c r="X21" s="1"/>
      <c r="Y21" s="1"/>
      <c r="Z21" s="1"/>
    </row>
    <row r="22" spans="1:26">
      <c r="A22" s="182" t="s">
        <v>134</v>
      </c>
      <c r="B22" s="150" t="s">
        <v>353</v>
      </c>
      <c r="C22" s="73" t="s">
        <v>85</v>
      </c>
      <c r="D22" s="401" t="str">
        <f>IF(COUNTIF(D25:D27, "Failed") &gt; 0, "Failed", IF(COUNTA(D25:D27) = 0, "Not Tested", "Success"))</f>
        <v>Not Tested</v>
      </c>
      <c r="E22" s="402"/>
      <c r="F22" s="151" t="s">
        <v>86</v>
      </c>
      <c r="G22" s="401" t="str">
        <f>IF(COUNTIF(G25:G27, "Failed") &gt; 0, "Failed", IF(COUNTIF(G25:G27, "Need Testing") &gt; 0, "Need Testing", IF(COUNTA(G25:G27) = 0, "Not Tested", "Success")))</f>
        <v>Failed</v>
      </c>
      <c r="H22" s="402"/>
      <c r="I22" s="73" t="s">
        <v>87</v>
      </c>
      <c r="J22" s="401" t="str">
        <f>IF(COUNTIF(J25:J27, "Failed") &gt; 0, "Failed", IF(COUNTIF(J25:J27, "Need Testing") &gt; 0, "Need Testing", IF(COUNTA(J25:J27) = 0, "Not Tested", "Success")))</f>
        <v>Not Tested</v>
      </c>
      <c r="K22" s="402"/>
      <c r="L22" s="152"/>
      <c r="M22" s="1"/>
      <c r="N22" s="1"/>
      <c r="O22" s="1"/>
      <c r="P22" s="1"/>
      <c r="Q22" s="1"/>
      <c r="R22" s="1"/>
      <c r="S22" s="1"/>
      <c r="T22" s="1"/>
      <c r="U22" s="1"/>
      <c r="V22" s="1"/>
      <c r="W22" s="1"/>
      <c r="X22" s="1"/>
      <c r="Y22" s="1"/>
      <c r="Z22" s="1"/>
    </row>
    <row r="23" spans="1:26">
      <c r="A23" s="413" t="s">
        <v>92</v>
      </c>
      <c r="B23" s="404" t="s">
        <v>93</v>
      </c>
      <c r="C23" s="405" t="s">
        <v>94</v>
      </c>
      <c r="D23" s="394" t="s">
        <v>95</v>
      </c>
      <c r="E23" s="395"/>
      <c r="F23" s="396"/>
      <c r="G23" s="394" t="s">
        <v>96</v>
      </c>
      <c r="H23" s="395"/>
      <c r="I23" s="396"/>
      <c r="J23" s="394" t="s">
        <v>97</v>
      </c>
      <c r="K23" s="395"/>
      <c r="L23" s="396"/>
      <c r="M23" s="1"/>
      <c r="N23" s="1"/>
      <c r="O23" s="1"/>
      <c r="P23" s="1"/>
      <c r="Q23" s="1"/>
      <c r="R23" s="1"/>
      <c r="S23" s="1"/>
      <c r="T23" s="1"/>
      <c r="U23" s="1"/>
      <c r="V23" s="1"/>
      <c r="W23" s="1"/>
      <c r="X23" s="1"/>
      <c r="Y23" s="1"/>
      <c r="Z23" s="1"/>
    </row>
    <row r="24" spans="1:26">
      <c r="A24" s="399"/>
      <c r="B24" s="399"/>
      <c r="C24" s="399"/>
      <c r="D24" s="75" t="s">
        <v>98</v>
      </c>
      <c r="E24" s="153" t="s">
        <v>99</v>
      </c>
      <c r="F24" s="153" t="s">
        <v>100</v>
      </c>
      <c r="G24" s="75" t="s">
        <v>98</v>
      </c>
      <c r="H24" s="76" t="s">
        <v>99</v>
      </c>
      <c r="I24" s="76" t="s">
        <v>100</v>
      </c>
      <c r="J24" s="75" t="s">
        <v>98</v>
      </c>
      <c r="K24" s="153" t="s">
        <v>99</v>
      </c>
      <c r="L24" s="153" t="s">
        <v>100</v>
      </c>
      <c r="M24" s="1"/>
      <c r="N24" s="1"/>
      <c r="O24" s="1"/>
      <c r="P24" s="1"/>
      <c r="Q24" s="1"/>
      <c r="R24" s="1"/>
      <c r="S24" s="1"/>
      <c r="T24" s="1"/>
      <c r="U24" s="1"/>
      <c r="V24" s="1"/>
      <c r="W24" s="1"/>
      <c r="X24" s="1"/>
      <c r="Y24" s="1"/>
      <c r="Z24" s="1"/>
    </row>
    <row r="25" spans="1:26" ht="75">
      <c r="A25" s="180">
        <v>1</v>
      </c>
      <c r="B25" s="121" t="s">
        <v>354</v>
      </c>
      <c r="C25" s="183" t="s">
        <v>355</v>
      </c>
      <c r="D25" s="80"/>
      <c r="E25" s="156"/>
      <c r="F25" s="156"/>
      <c r="G25" s="181" t="s">
        <v>79</v>
      </c>
      <c r="H25" s="167">
        <v>43328</v>
      </c>
      <c r="I25" s="84"/>
      <c r="J25" s="80"/>
      <c r="K25" s="158"/>
      <c r="L25" s="159"/>
      <c r="M25" s="1"/>
      <c r="N25" s="1"/>
      <c r="O25" s="1"/>
      <c r="P25" s="1"/>
      <c r="Q25" s="1"/>
      <c r="R25" s="1"/>
      <c r="S25" s="1"/>
      <c r="T25" s="1"/>
      <c r="U25" s="1"/>
      <c r="V25" s="1"/>
      <c r="W25" s="1"/>
      <c r="X25" s="1"/>
      <c r="Y25" s="1"/>
      <c r="Z25" s="1"/>
    </row>
    <row r="26" spans="1:26" ht="30">
      <c r="A26" s="180">
        <v>2</v>
      </c>
      <c r="B26" s="101" t="s">
        <v>103</v>
      </c>
      <c r="C26" s="184" t="s">
        <v>104</v>
      </c>
      <c r="D26" s="80"/>
      <c r="E26" s="156"/>
      <c r="F26" s="156"/>
      <c r="G26" s="181" t="s">
        <v>79</v>
      </c>
      <c r="H26" s="167">
        <v>43328</v>
      </c>
      <c r="I26" s="84"/>
      <c r="J26" s="80"/>
      <c r="K26" s="158"/>
      <c r="L26" s="159"/>
      <c r="M26" s="164"/>
      <c r="N26" s="164"/>
      <c r="O26" s="164"/>
      <c r="P26" s="164"/>
      <c r="Q26" s="164"/>
      <c r="R26" s="1"/>
      <c r="S26" s="1"/>
      <c r="T26" s="1"/>
      <c r="U26" s="1"/>
      <c r="V26" s="1"/>
      <c r="W26" s="1"/>
      <c r="X26" s="1"/>
      <c r="Y26" s="1"/>
      <c r="Z26" s="1"/>
    </row>
    <row r="27" spans="1:26" ht="105">
      <c r="A27" s="180">
        <v>3</v>
      </c>
      <c r="B27" s="101" t="s">
        <v>105</v>
      </c>
      <c r="C27" s="102" t="s">
        <v>356</v>
      </c>
      <c r="D27" s="80"/>
      <c r="E27" s="156"/>
      <c r="F27" s="156"/>
      <c r="G27" s="166" t="s">
        <v>80</v>
      </c>
      <c r="H27" s="167">
        <v>43328</v>
      </c>
      <c r="I27" s="84"/>
      <c r="J27" s="80"/>
      <c r="K27" s="158"/>
      <c r="L27" s="159"/>
      <c r="M27" s="1"/>
      <c r="N27" s="1"/>
      <c r="O27" s="1"/>
      <c r="P27" s="1"/>
      <c r="Q27" s="1"/>
      <c r="R27" s="1"/>
      <c r="S27" s="1"/>
      <c r="T27" s="1"/>
      <c r="U27" s="1"/>
      <c r="V27" s="1"/>
      <c r="W27" s="1"/>
      <c r="X27" s="1"/>
      <c r="Y27" s="1"/>
      <c r="Z27" s="1"/>
    </row>
    <row r="28" spans="1:26">
      <c r="A28" s="1"/>
      <c r="B28" s="1"/>
      <c r="C28" s="1"/>
      <c r="D28" s="1"/>
      <c r="E28" s="1"/>
      <c r="F28" s="1"/>
      <c r="G28" s="1"/>
      <c r="H28" s="103"/>
      <c r="I28" s="1"/>
      <c r="J28" s="1"/>
      <c r="K28" s="1"/>
      <c r="L28" s="1"/>
      <c r="M28" s="1"/>
      <c r="N28" s="1"/>
      <c r="O28" s="1"/>
      <c r="P28" s="1"/>
      <c r="Q28" s="1"/>
      <c r="R28" s="1"/>
      <c r="S28" s="1"/>
      <c r="T28" s="1"/>
      <c r="U28" s="1"/>
      <c r="V28" s="1"/>
      <c r="W28" s="1"/>
      <c r="X28" s="1"/>
      <c r="Y28" s="1"/>
      <c r="Z28" s="1"/>
    </row>
    <row r="29" spans="1:26">
      <c r="A29" s="1"/>
      <c r="B29" s="1"/>
      <c r="C29" s="1"/>
      <c r="D29" s="1"/>
      <c r="E29" s="1"/>
      <c r="F29" s="1"/>
      <c r="G29" s="1"/>
      <c r="H29" s="103"/>
      <c r="I29" s="1"/>
      <c r="J29" s="1"/>
      <c r="K29" s="1"/>
      <c r="L29" s="1"/>
      <c r="M29" s="1"/>
      <c r="N29" s="1"/>
      <c r="O29" s="1"/>
      <c r="P29" s="1"/>
      <c r="Q29" s="1"/>
      <c r="R29" s="1"/>
      <c r="S29" s="1"/>
      <c r="T29" s="1"/>
      <c r="U29" s="1"/>
      <c r="V29" s="1"/>
      <c r="W29" s="1"/>
      <c r="X29" s="1"/>
      <c r="Y29" s="1"/>
      <c r="Z29" s="1"/>
    </row>
    <row r="30" spans="1:26">
      <c r="A30" s="162" t="s">
        <v>107</v>
      </c>
      <c r="B30" s="163" t="s">
        <v>2242</v>
      </c>
      <c r="C30" s="146"/>
      <c r="D30" s="68"/>
      <c r="E30" s="148"/>
      <c r="F30" s="148"/>
      <c r="G30" s="68"/>
      <c r="H30" s="67"/>
      <c r="I30" s="67"/>
      <c r="J30" s="68"/>
      <c r="K30" s="147"/>
      <c r="L30" s="148"/>
      <c r="M30" s="1"/>
      <c r="N30" s="1"/>
      <c r="O30" s="1"/>
      <c r="P30" s="1"/>
      <c r="Q30" s="1"/>
      <c r="R30" s="1"/>
      <c r="S30" s="1"/>
      <c r="T30" s="1"/>
      <c r="U30" s="1"/>
      <c r="V30" s="1"/>
      <c r="W30" s="1"/>
      <c r="X30" s="1"/>
      <c r="Y30" s="1"/>
      <c r="Z30" s="1"/>
    </row>
    <row r="31" spans="1:26">
      <c r="A31" s="1"/>
      <c r="B31" s="1"/>
      <c r="C31" s="1"/>
      <c r="D31" s="1"/>
      <c r="E31" s="1"/>
      <c r="F31" s="1"/>
      <c r="G31" s="1"/>
      <c r="H31" s="103"/>
      <c r="I31" s="1"/>
      <c r="J31" s="1"/>
      <c r="K31" s="1"/>
      <c r="L31" s="1"/>
      <c r="M31" s="1"/>
      <c r="N31" s="1"/>
      <c r="O31" s="1"/>
      <c r="P31" s="1"/>
      <c r="Q31" s="1"/>
      <c r="R31" s="1"/>
      <c r="S31" s="1"/>
      <c r="T31" s="1"/>
      <c r="U31" s="1"/>
      <c r="V31" s="1"/>
      <c r="W31" s="1"/>
      <c r="X31" s="1"/>
      <c r="Y31" s="1"/>
      <c r="Z31" s="1"/>
    </row>
    <row r="32" spans="1:26">
      <c r="A32" s="104" t="s">
        <v>90</v>
      </c>
      <c r="B32" s="150" t="s">
        <v>2243</v>
      </c>
      <c r="C32" s="73" t="s">
        <v>85</v>
      </c>
      <c r="D32" s="401" t="str">
        <f>IF(COUNTIF(D35:D37, "Failed") &gt; 0, "Failed", IF(COUNTA(D35:D37) = 0, "Not Tested", "Success"))</f>
        <v>Not Tested</v>
      </c>
      <c r="E32" s="402"/>
      <c r="F32" s="97"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c r="M32" s="1"/>
      <c r="N32" s="1"/>
      <c r="O32" s="1"/>
      <c r="P32" s="1"/>
      <c r="Q32" s="1"/>
      <c r="R32" s="1"/>
      <c r="S32" s="1"/>
      <c r="T32" s="1"/>
      <c r="U32" s="1"/>
      <c r="V32" s="1"/>
      <c r="W32" s="1"/>
      <c r="X32" s="1"/>
      <c r="Y32" s="1"/>
      <c r="Z32" s="1"/>
    </row>
    <row r="33" spans="1:26">
      <c r="A33" s="403" t="s">
        <v>92</v>
      </c>
      <c r="B33" s="404" t="s">
        <v>93</v>
      </c>
      <c r="C33" s="404" t="s">
        <v>94</v>
      </c>
      <c r="D33" s="408" t="s">
        <v>95</v>
      </c>
      <c r="E33" s="409"/>
      <c r="F33" s="402"/>
      <c r="G33" s="408" t="s">
        <v>96</v>
      </c>
      <c r="H33" s="409"/>
      <c r="I33" s="402"/>
      <c r="J33" s="408" t="s">
        <v>97</v>
      </c>
      <c r="K33" s="409"/>
      <c r="L33" s="402"/>
      <c r="M33" s="1"/>
      <c r="N33" s="1"/>
      <c r="O33" s="1"/>
      <c r="P33" s="1"/>
      <c r="Q33" s="1"/>
      <c r="R33" s="1"/>
      <c r="S33" s="1"/>
      <c r="T33" s="1"/>
      <c r="U33" s="1"/>
      <c r="V33" s="1"/>
      <c r="W33" s="1"/>
      <c r="X33" s="1"/>
      <c r="Y33" s="1"/>
      <c r="Z33" s="1"/>
    </row>
    <row r="34" spans="1:26">
      <c r="A34" s="399"/>
      <c r="B34" s="399"/>
      <c r="C34" s="399"/>
      <c r="D34" s="75" t="s">
        <v>98</v>
      </c>
      <c r="E34" s="153" t="s">
        <v>99</v>
      </c>
      <c r="F34" s="153" t="s">
        <v>100</v>
      </c>
      <c r="G34" s="75" t="s">
        <v>98</v>
      </c>
      <c r="H34" s="76" t="s">
        <v>99</v>
      </c>
      <c r="I34" s="76" t="s">
        <v>100</v>
      </c>
      <c r="J34" s="75" t="s">
        <v>98</v>
      </c>
      <c r="K34" s="153" t="s">
        <v>99</v>
      </c>
      <c r="L34" s="153" t="s">
        <v>100</v>
      </c>
      <c r="M34" s="164"/>
      <c r="N34" s="164"/>
      <c r="O34" s="164"/>
      <c r="P34" s="164"/>
      <c r="Q34" s="164"/>
      <c r="R34" s="1"/>
      <c r="S34" s="1"/>
      <c r="T34" s="1"/>
      <c r="U34" s="1"/>
      <c r="V34" s="1"/>
      <c r="W34" s="1"/>
      <c r="X34" s="1"/>
      <c r="Y34" s="1"/>
      <c r="Z34" s="1"/>
    </row>
    <row r="35" spans="1:26" ht="45">
      <c r="A35" s="165">
        <v>1</v>
      </c>
      <c r="B35" s="154" t="s">
        <v>2244</v>
      </c>
      <c r="C35" s="155" t="s">
        <v>2245</v>
      </c>
      <c r="D35" s="80"/>
      <c r="E35" s="156"/>
      <c r="F35" s="156"/>
      <c r="G35" s="82" t="s">
        <v>79</v>
      </c>
      <c r="H35" s="167">
        <v>43328</v>
      </c>
      <c r="I35" s="84"/>
      <c r="J35" s="80"/>
      <c r="K35" s="158"/>
      <c r="L35" s="159"/>
      <c r="M35" s="1"/>
      <c r="N35" s="1"/>
      <c r="O35" s="1"/>
      <c r="P35" s="1"/>
      <c r="Q35" s="1"/>
      <c r="R35" s="1"/>
      <c r="S35" s="1"/>
      <c r="T35" s="1"/>
      <c r="U35" s="1"/>
      <c r="V35" s="1"/>
      <c r="W35" s="1"/>
      <c r="X35" s="1"/>
      <c r="Y35" s="1"/>
      <c r="Z35" s="1"/>
    </row>
    <row r="36" spans="1:26" ht="30">
      <c r="A36" s="165">
        <v>2</v>
      </c>
      <c r="B36" s="168" t="s">
        <v>148</v>
      </c>
      <c r="C36" s="169" t="s">
        <v>149</v>
      </c>
      <c r="D36" s="80"/>
      <c r="E36" s="156"/>
      <c r="F36" s="156"/>
      <c r="G36" s="82" t="s">
        <v>79</v>
      </c>
      <c r="H36" s="167">
        <v>43328</v>
      </c>
      <c r="I36" s="84"/>
      <c r="J36" s="80"/>
      <c r="K36" s="158"/>
      <c r="L36" s="159"/>
      <c r="M36" s="1"/>
      <c r="N36" s="1"/>
      <c r="O36" s="1"/>
      <c r="P36" s="1"/>
      <c r="Q36" s="1"/>
      <c r="R36" s="1"/>
      <c r="S36" s="1"/>
      <c r="T36" s="1"/>
      <c r="U36" s="1"/>
      <c r="V36" s="1"/>
      <c r="W36" s="1"/>
      <c r="X36" s="1"/>
      <c r="Y36" s="1"/>
      <c r="Z36" s="1"/>
    </row>
    <row r="37" spans="1:26" ht="12" customHeight="1">
      <c r="A37" s="165">
        <v>3</v>
      </c>
      <c r="B37" s="168" t="s">
        <v>150</v>
      </c>
      <c r="C37" s="160" t="s">
        <v>2246</v>
      </c>
      <c r="D37" s="80"/>
      <c r="E37" s="156"/>
      <c r="F37" s="156"/>
      <c r="G37" s="95" t="s">
        <v>79</v>
      </c>
      <c r="H37" s="167">
        <v>43328</v>
      </c>
      <c r="I37" s="84"/>
      <c r="J37" s="80"/>
      <c r="K37" s="158"/>
      <c r="L37" s="159"/>
      <c r="M37" s="1"/>
      <c r="N37" s="1"/>
      <c r="O37" s="1"/>
      <c r="P37" s="1"/>
      <c r="Q37" s="1"/>
      <c r="R37" s="1"/>
      <c r="S37" s="1"/>
      <c r="T37" s="1"/>
      <c r="U37" s="1"/>
      <c r="V37" s="1"/>
      <c r="W37" s="1"/>
      <c r="X37" s="1"/>
      <c r="Y37" s="1"/>
      <c r="Z37" s="1"/>
    </row>
    <row r="38" spans="1:26">
      <c r="A38" s="1"/>
      <c r="B38" s="1"/>
      <c r="C38" s="1"/>
      <c r="D38" s="1"/>
      <c r="E38" s="1"/>
      <c r="F38" s="1"/>
      <c r="G38" s="1"/>
      <c r="H38" s="103"/>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03"/>
      <c r="I39" s="1"/>
      <c r="J39" s="1"/>
      <c r="K39" s="1"/>
      <c r="L39" s="1"/>
      <c r="M39" s="1"/>
      <c r="N39" s="1"/>
      <c r="O39" s="1"/>
      <c r="P39" s="1"/>
      <c r="Q39" s="1"/>
      <c r="R39" s="1"/>
      <c r="S39" s="1"/>
      <c r="T39" s="1"/>
      <c r="U39" s="1"/>
      <c r="V39" s="1"/>
      <c r="W39" s="1"/>
      <c r="X39" s="1"/>
      <c r="Y39" s="1"/>
      <c r="Z39" s="1"/>
    </row>
    <row r="40" spans="1:26">
      <c r="A40" s="255" t="s">
        <v>110</v>
      </c>
      <c r="B40" s="163" t="s">
        <v>2247</v>
      </c>
      <c r="C40" s="146"/>
      <c r="D40" s="236"/>
      <c r="E40" s="235"/>
      <c r="F40" s="235"/>
      <c r="G40" s="236"/>
      <c r="H40" s="279"/>
      <c r="I40" s="236"/>
      <c r="J40" s="236"/>
      <c r="K40" s="235"/>
      <c r="L40" s="235"/>
      <c r="M40" s="258"/>
      <c r="N40" s="258"/>
      <c r="O40" s="258"/>
      <c r="P40" s="258"/>
      <c r="Q40" s="258"/>
      <c r="R40" s="258"/>
      <c r="S40" s="258"/>
      <c r="T40" s="258"/>
      <c r="U40" s="258"/>
      <c r="V40" s="258"/>
      <c r="W40" s="258"/>
      <c r="X40" s="258"/>
      <c r="Y40" s="258"/>
      <c r="Z40" s="258"/>
    </row>
    <row r="41" spans="1:26">
      <c r="A41" s="259"/>
      <c r="B41" s="1"/>
      <c r="C41" s="1"/>
      <c r="D41" s="259"/>
      <c r="E41" s="259"/>
      <c r="F41" s="259"/>
      <c r="G41" s="259"/>
      <c r="H41" s="280"/>
      <c r="I41" s="259"/>
      <c r="J41" s="259"/>
      <c r="K41" s="259"/>
      <c r="L41" s="259"/>
      <c r="M41" s="258"/>
      <c r="N41" s="258"/>
      <c r="O41" s="258"/>
      <c r="P41" s="258"/>
      <c r="Q41" s="258"/>
      <c r="R41" s="258"/>
      <c r="S41" s="258"/>
      <c r="T41" s="258"/>
      <c r="U41" s="258"/>
      <c r="V41" s="258"/>
      <c r="W41" s="258"/>
      <c r="X41" s="258"/>
      <c r="Y41" s="258"/>
      <c r="Z41" s="258"/>
    </row>
    <row r="42" spans="1:26">
      <c r="A42" s="261" t="s">
        <v>90</v>
      </c>
      <c r="B42" s="150" t="s">
        <v>2248</v>
      </c>
      <c r="C42" s="73" t="s">
        <v>85</v>
      </c>
      <c r="D42" s="401" t="str">
        <f>IF(COUNTIF(D45:D47, "Failed") &gt; 0, "Failed", IF(COUNTA(D45:D47) = 0, "Not Tested", "Success"))</f>
        <v>Not Tested</v>
      </c>
      <c r="E42" s="402"/>
      <c r="F42" s="97" t="s">
        <v>86</v>
      </c>
      <c r="G42" s="401" t="str">
        <f>IF(COUNTIF(G45:G47, "Failed") &gt; 0, "Failed", IF(COUNTIF(G45:G47, "Need Testing") &gt; 0, "Need Testing", IF(COUNTA(G45:G47) = 0, "Not Tested", "Success")))</f>
        <v>Success</v>
      </c>
      <c r="H42" s="402"/>
      <c r="I42" s="73" t="s">
        <v>87</v>
      </c>
      <c r="J42" s="401" t="str">
        <f>IF(COUNTIF(J45:J47, "Failed") &gt; 0, "Failed", IF(COUNTIF(J45:J47, "Need Testing") &gt; 0, "Need Testing", IF(COUNTA(J45:J47) = 0, "Not Tested", "Success")))</f>
        <v>Not Tested</v>
      </c>
      <c r="K42" s="402"/>
      <c r="L42" s="152"/>
      <c r="M42" s="258"/>
      <c r="N42" s="258"/>
      <c r="O42" s="258"/>
      <c r="P42" s="258"/>
      <c r="Q42" s="258"/>
      <c r="R42" s="258"/>
      <c r="S42" s="258"/>
      <c r="T42" s="258"/>
      <c r="U42" s="258"/>
      <c r="V42" s="258"/>
      <c r="W42" s="258"/>
      <c r="X42" s="258"/>
      <c r="Y42" s="258"/>
      <c r="Z42" s="258"/>
    </row>
    <row r="43" spans="1:26">
      <c r="A43" s="416" t="s">
        <v>92</v>
      </c>
      <c r="B43" s="404" t="s">
        <v>93</v>
      </c>
      <c r="C43" s="404" t="s">
        <v>94</v>
      </c>
      <c r="D43" s="408" t="s">
        <v>95</v>
      </c>
      <c r="E43" s="409"/>
      <c r="F43" s="402"/>
      <c r="G43" s="408" t="s">
        <v>96</v>
      </c>
      <c r="H43" s="409"/>
      <c r="I43" s="402"/>
      <c r="J43" s="408" t="s">
        <v>97</v>
      </c>
      <c r="K43" s="409"/>
      <c r="L43" s="402"/>
      <c r="M43" s="258"/>
      <c r="N43" s="258"/>
      <c r="O43" s="258"/>
      <c r="P43" s="258"/>
      <c r="Q43" s="258"/>
      <c r="R43" s="258"/>
      <c r="S43" s="258"/>
      <c r="T43" s="258"/>
      <c r="U43" s="258"/>
      <c r="V43" s="258"/>
      <c r="W43" s="258"/>
      <c r="X43" s="258"/>
      <c r="Y43" s="258"/>
      <c r="Z43" s="258"/>
    </row>
    <row r="44" spans="1:26">
      <c r="A44" s="399"/>
      <c r="B44" s="399"/>
      <c r="C44" s="399"/>
      <c r="D44" s="75" t="s">
        <v>98</v>
      </c>
      <c r="E44" s="153" t="s">
        <v>99</v>
      </c>
      <c r="F44" s="153" t="s">
        <v>100</v>
      </c>
      <c r="G44" s="75" t="s">
        <v>98</v>
      </c>
      <c r="H44" s="76" t="s">
        <v>99</v>
      </c>
      <c r="I44" s="76" t="s">
        <v>100</v>
      </c>
      <c r="J44" s="75" t="s">
        <v>98</v>
      </c>
      <c r="K44" s="153" t="s">
        <v>99</v>
      </c>
      <c r="L44" s="153" t="s">
        <v>100</v>
      </c>
      <c r="M44" s="258"/>
      <c r="N44" s="258"/>
      <c r="O44" s="258"/>
      <c r="P44" s="258"/>
      <c r="Q44" s="258"/>
      <c r="R44" s="258"/>
      <c r="S44" s="258"/>
      <c r="T44" s="258"/>
      <c r="U44" s="258"/>
      <c r="V44" s="258"/>
      <c r="W44" s="258"/>
      <c r="X44" s="258"/>
      <c r="Y44" s="258"/>
      <c r="Z44" s="258"/>
    </row>
    <row r="45" spans="1:26" ht="45">
      <c r="A45" s="173">
        <v>1</v>
      </c>
      <c r="B45" s="154" t="s">
        <v>2249</v>
      </c>
      <c r="C45" s="155" t="s">
        <v>2250</v>
      </c>
      <c r="D45" s="80"/>
      <c r="E45" s="156"/>
      <c r="F45" s="156"/>
      <c r="G45" s="82" t="s">
        <v>79</v>
      </c>
      <c r="H45" s="167">
        <v>43328</v>
      </c>
      <c r="I45" s="84"/>
      <c r="J45" s="80"/>
      <c r="K45" s="158"/>
      <c r="L45" s="159"/>
      <c r="M45" s="258"/>
      <c r="N45" s="258"/>
      <c r="O45" s="258"/>
      <c r="P45" s="258"/>
      <c r="Q45" s="258"/>
      <c r="R45" s="258"/>
      <c r="S45" s="258"/>
      <c r="T45" s="258"/>
      <c r="U45" s="258"/>
      <c r="V45" s="258"/>
      <c r="W45" s="258"/>
      <c r="X45" s="258"/>
      <c r="Y45" s="258"/>
      <c r="Z45" s="258"/>
    </row>
    <row r="46" spans="1:26" ht="30">
      <c r="A46" s="173">
        <v>2</v>
      </c>
      <c r="B46" s="168" t="s">
        <v>148</v>
      </c>
      <c r="C46" s="169" t="s">
        <v>149</v>
      </c>
      <c r="D46" s="80"/>
      <c r="E46" s="156"/>
      <c r="F46" s="156"/>
      <c r="G46" s="82" t="s">
        <v>79</v>
      </c>
      <c r="H46" s="167">
        <v>43328</v>
      </c>
      <c r="I46" s="84"/>
      <c r="J46" s="80"/>
      <c r="K46" s="158"/>
      <c r="L46" s="159"/>
      <c r="M46" s="258"/>
      <c r="N46" s="258"/>
      <c r="O46" s="258"/>
      <c r="P46" s="258"/>
      <c r="Q46" s="258"/>
      <c r="R46" s="258"/>
      <c r="S46" s="258"/>
      <c r="T46" s="258"/>
      <c r="U46" s="258"/>
      <c r="V46" s="258"/>
      <c r="W46" s="258"/>
      <c r="X46" s="258"/>
      <c r="Y46" s="258"/>
      <c r="Z46" s="258"/>
    </row>
    <row r="47" spans="1:26" ht="60">
      <c r="A47" s="173">
        <v>3</v>
      </c>
      <c r="B47" s="168" t="s">
        <v>150</v>
      </c>
      <c r="C47" s="160" t="s">
        <v>2251</v>
      </c>
      <c r="D47" s="80"/>
      <c r="E47" s="156"/>
      <c r="F47" s="156"/>
      <c r="G47" s="95" t="s">
        <v>79</v>
      </c>
      <c r="H47" s="167">
        <v>43328</v>
      </c>
      <c r="I47" s="84"/>
      <c r="J47" s="80"/>
      <c r="K47" s="158"/>
      <c r="L47" s="159"/>
      <c r="M47" s="258"/>
      <c r="N47" s="258"/>
      <c r="O47" s="258"/>
      <c r="P47" s="258"/>
      <c r="Q47" s="258"/>
      <c r="R47" s="258"/>
      <c r="S47" s="258"/>
      <c r="T47" s="258"/>
      <c r="U47" s="258"/>
      <c r="V47" s="258"/>
      <c r="W47" s="258"/>
      <c r="X47" s="258"/>
      <c r="Y47" s="258"/>
      <c r="Z47" s="258"/>
    </row>
    <row r="48" spans="1:26">
      <c r="A48" s="259"/>
      <c r="B48" s="281"/>
      <c r="C48" s="281"/>
      <c r="D48" s="1"/>
      <c r="E48" s="1"/>
      <c r="F48" s="1"/>
      <c r="G48" s="1"/>
      <c r="H48" s="103"/>
      <c r="I48" s="1"/>
      <c r="J48" s="1"/>
      <c r="K48" s="1"/>
      <c r="L48" s="1"/>
      <c r="M48" s="258"/>
      <c r="N48" s="258"/>
      <c r="O48" s="258"/>
      <c r="P48" s="258"/>
      <c r="Q48" s="258"/>
      <c r="R48" s="258"/>
      <c r="S48" s="258"/>
      <c r="T48" s="258"/>
      <c r="U48" s="258"/>
      <c r="V48" s="258"/>
      <c r="W48" s="258"/>
      <c r="X48" s="258"/>
      <c r="Y48" s="258"/>
      <c r="Z48" s="258"/>
    </row>
    <row r="49" spans="1:26">
      <c r="A49" s="1"/>
      <c r="B49" s="1"/>
      <c r="C49" s="1"/>
      <c r="D49" s="1"/>
      <c r="E49" s="1"/>
      <c r="F49" s="1"/>
      <c r="G49" s="1"/>
      <c r="H49" s="103"/>
      <c r="I49" s="1"/>
      <c r="J49" s="1"/>
      <c r="K49" s="1"/>
      <c r="L49" s="1"/>
      <c r="M49" s="1"/>
      <c r="N49" s="1"/>
      <c r="O49" s="1"/>
      <c r="P49" s="1"/>
      <c r="Q49" s="1"/>
      <c r="R49" s="1"/>
      <c r="S49" s="1"/>
      <c r="T49" s="1"/>
      <c r="U49" s="1"/>
      <c r="V49" s="1"/>
      <c r="W49" s="1"/>
      <c r="X49" s="1"/>
      <c r="Y49" s="1"/>
      <c r="Z49" s="1"/>
    </row>
    <row r="50" spans="1:26">
      <c r="A50" s="162" t="s">
        <v>114</v>
      </c>
      <c r="B50" s="163" t="s">
        <v>2252</v>
      </c>
      <c r="C50" s="146"/>
      <c r="D50" s="68"/>
      <c r="E50" s="148"/>
      <c r="F50" s="148"/>
      <c r="G50" s="68"/>
      <c r="H50" s="67"/>
      <c r="I50" s="67"/>
      <c r="J50" s="68"/>
      <c r="K50" s="147"/>
      <c r="L50" s="148"/>
      <c r="M50" s="1"/>
      <c r="N50" s="1"/>
      <c r="O50" s="1"/>
      <c r="P50" s="1"/>
      <c r="Q50" s="1"/>
      <c r="R50" s="1"/>
      <c r="S50" s="1"/>
      <c r="T50" s="1"/>
      <c r="U50" s="1"/>
      <c r="V50" s="1"/>
      <c r="W50" s="1"/>
      <c r="X50" s="1"/>
      <c r="Y50" s="1"/>
      <c r="Z50" s="1"/>
    </row>
    <row r="51" spans="1:26">
      <c r="A51" s="1"/>
      <c r="B51" s="1"/>
      <c r="C51" s="1"/>
      <c r="D51" s="1"/>
      <c r="E51" s="1"/>
      <c r="F51" s="1"/>
      <c r="G51" s="1"/>
      <c r="H51" s="103"/>
      <c r="I51" s="1"/>
      <c r="J51" s="1"/>
      <c r="K51" s="1"/>
      <c r="L51" s="1"/>
      <c r="M51" s="1"/>
      <c r="N51" s="1"/>
      <c r="O51" s="1"/>
      <c r="P51" s="1"/>
      <c r="Q51" s="1"/>
      <c r="R51" s="1"/>
      <c r="S51" s="1"/>
      <c r="T51" s="1"/>
      <c r="U51" s="1"/>
      <c r="V51" s="1"/>
      <c r="W51" s="1"/>
      <c r="X51" s="1"/>
      <c r="Y51" s="1"/>
      <c r="Z51" s="1"/>
    </row>
    <row r="52" spans="1:26">
      <c r="A52" s="104" t="s">
        <v>90</v>
      </c>
      <c r="B52" s="150" t="s">
        <v>2253</v>
      </c>
      <c r="C52" s="73" t="s">
        <v>85</v>
      </c>
      <c r="D52" s="401" t="str">
        <f>IF(COUNTIF(D55:D57, "Failed") &gt; 0, "Failed", IF(COUNTA(D55:D57) = 0, "Not Tested", "Success"))</f>
        <v>Not Tested</v>
      </c>
      <c r="E52" s="402"/>
      <c r="F52" s="97" t="s">
        <v>86</v>
      </c>
      <c r="G52" s="401" t="str">
        <f>IF(COUNTIF(G55:G57, "Failed") &gt; 0, "Failed", IF(COUNTIF(G55:G57, "Need Testing") &gt; 0, "Need Testing", IF(COUNTA(G55:G57) = 0, "Not Tested", "Success")))</f>
        <v>Success</v>
      </c>
      <c r="H52" s="402"/>
      <c r="I52" s="73" t="s">
        <v>87</v>
      </c>
      <c r="J52" s="401" t="str">
        <f>IF(COUNTIF(J55:J57, "Failed") &gt; 0, "Failed", IF(COUNTIF(J55:J57, "Need Testing") &gt; 0, "Need Testing", IF(COUNTA(J55:J57) = 0, "Not Tested", "Success")))</f>
        <v>Not Tested</v>
      </c>
      <c r="K52" s="402"/>
      <c r="L52" s="152"/>
      <c r="M52" s="1"/>
      <c r="N52" s="1"/>
      <c r="O52" s="1"/>
      <c r="P52" s="1"/>
      <c r="Q52" s="1"/>
      <c r="R52" s="1"/>
      <c r="S52" s="1"/>
      <c r="T52" s="1"/>
      <c r="U52" s="1"/>
      <c r="V52" s="1"/>
      <c r="W52" s="1"/>
      <c r="X52" s="1"/>
      <c r="Y52" s="1"/>
      <c r="Z52" s="1"/>
    </row>
    <row r="53" spans="1:26">
      <c r="A53" s="403" t="s">
        <v>92</v>
      </c>
      <c r="B53" s="404" t="s">
        <v>93</v>
      </c>
      <c r="C53" s="404" t="s">
        <v>94</v>
      </c>
      <c r="D53" s="408" t="s">
        <v>95</v>
      </c>
      <c r="E53" s="409"/>
      <c r="F53" s="402"/>
      <c r="G53" s="408" t="s">
        <v>96</v>
      </c>
      <c r="H53" s="409"/>
      <c r="I53" s="402"/>
      <c r="J53" s="408" t="s">
        <v>97</v>
      </c>
      <c r="K53" s="409"/>
      <c r="L53" s="402"/>
      <c r="M53" s="1"/>
      <c r="N53" s="1"/>
      <c r="O53" s="1"/>
      <c r="P53" s="1"/>
      <c r="Q53" s="1"/>
      <c r="R53" s="1"/>
      <c r="S53" s="1"/>
      <c r="T53" s="1"/>
      <c r="U53" s="1"/>
      <c r="V53" s="1"/>
      <c r="W53" s="1"/>
      <c r="X53" s="1"/>
      <c r="Y53" s="1"/>
      <c r="Z53" s="1"/>
    </row>
    <row r="54" spans="1:26">
      <c r="A54" s="399"/>
      <c r="B54" s="399"/>
      <c r="C54" s="399"/>
      <c r="D54" s="75" t="s">
        <v>98</v>
      </c>
      <c r="E54" s="153" t="s">
        <v>99</v>
      </c>
      <c r="F54" s="153" t="s">
        <v>100</v>
      </c>
      <c r="G54" s="75" t="s">
        <v>98</v>
      </c>
      <c r="H54" s="76" t="s">
        <v>99</v>
      </c>
      <c r="I54" s="76" t="s">
        <v>100</v>
      </c>
      <c r="J54" s="75" t="s">
        <v>98</v>
      </c>
      <c r="K54" s="153" t="s">
        <v>99</v>
      </c>
      <c r="L54" s="153" t="s">
        <v>100</v>
      </c>
      <c r="M54" s="164"/>
      <c r="N54" s="164"/>
      <c r="O54" s="164"/>
      <c r="P54" s="164"/>
      <c r="Q54" s="164"/>
      <c r="R54" s="1"/>
      <c r="S54" s="1"/>
      <c r="T54" s="1"/>
      <c r="U54" s="1"/>
      <c r="V54" s="1"/>
      <c r="W54" s="1"/>
      <c r="X54" s="1"/>
      <c r="Y54" s="1"/>
      <c r="Z54" s="1"/>
    </row>
    <row r="55" spans="1:26" ht="45">
      <c r="A55" s="165">
        <v>1</v>
      </c>
      <c r="B55" s="154" t="s">
        <v>2254</v>
      </c>
      <c r="C55" s="155" t="s">
        <v>2255</v>
      </c>
      <c r="D55" s="80"/>
      <c r="E55" s="156"/>
      <c r="F55" s="156"/>
      <c r="G55" s="82" t="s">
        <v>79</v>
      </c>
      <c r="H55" s="167">
        <v>43328</v>
      </c>
      <c r="I55" s="84"/>
      <c r="J55" s="80"/>
      <c r="K55" s="158"/>
      <c r="L55" s="159"/>
      <c r="M55" s="1"/>
      <c r="N55" s="1"/>
      <c r="O55" s="1"/>
      <c r="P55" s="1"/>
      <c r="Q55" s="1"/>
      <c r="R55" s="1"/>
      <c r="S55" s="1"/>
      <c r="T55" s="1"/>
      <c r="U55" s="1"/>
      <c r="V55" s="1"/>
      <c r="W55" s="1"/>
      <c r="X55" s="1"/>
      <c r="Y55" s="1"/>
      <c r="Z55" s="1"/>
    </row>
    <row r="56" spans="1:26" ht="30">
      <c r="A56" s="165">
        <v>2</v>
      </c>
      <c r="B56" s="168" t="s">
        <v>148</v>
      </c>
      <c r="C56" s="169" t="s">
        <v>149</v>
      </c>
      <c r="D56" s="80"/>
      <c r="E56" s="156"/>
      <c r="F56" s="156"/>
      <c r="G56" s="82" t="s">
        <v>79</v>
      </c>
      <c r="H56" s="167">
        <v>43328</v>
      </c>
      <c r="I56" s="84"/>
      <c r="J56" s="80"/>
      <c r="K56" s="158"/>
      <c r="L56" s="159"/>
      <c r="M56" s="1"/>
      <c r="N56" s="1"/>
      <c r="O56" s="1"/>
      <c r="P56" s="1"/>
      <c r="Q56" s="1"/>
      <c r="R56" s="1"/>
      <c r="S56" s="1"/>
      <c r="T56" s="1"/>
      <c r="U56" s="1"/>
      <c r="V56" s="1"/>
      <c r="W56" s="1"/>
      <c r="X56" s="1"/>
      <c r="Y56" s="1"/>
      <c r="Z56" s="1"/>
    </row>
    <row r="57" spans="1:26" ht="12" customHeight="1">
      <c r="A57" s="165">
        <v>3</v>
      </c>
      <c r="B57" s="168" t="s">
        <v>150</v>
      </c>
      <c r="C57" s="160" t="s">
        <v>2256</v>
      </c>
      <c r="D57" s="80"/>
      <c r="E57" s="156"/>
      <c r="F57" s="156"/>
      <c r="G57" s="95" t="s">
        <v>79</v>
      </c>
      <c r="H57" s="167">
        <v>43328</v>
      </c>
      <c r="I57" s="84"/>
      <c r="J57" s="80"/>
      <c r="K57" s="158"/>
      <c r="L57" s="159"/>
      <c r="M57" s="1"/>
      <c r="N57" s="1"/>
      <c r="O57" s="1"/>
      <c r="P57" s="1"/>
      <c r="Q57" s="1"/>
      <c r="R57" s="1"/>
      <c r="S57" s="1"/>
      <c r="T57" s="1"/>
      <c r="U57" s="1"/>
      <c r="V57" s="1"/>
      <c r="W57" s="1"/>
      <c r="X57" s="1"/>
      <c r="Y57" s="1"/>
      <c r="Z57" s="1"/>
    </row>
    <row r="58" spans="1:26">
      <c r="A58" s="1"/>
      <c r="B58" s="1"/>
      <c r="C58" s="1"/>
      <c r="D58" s="1"/>
      <c r="E58" s="1"/>
      <c r="F58" s="1"/>
      <c r="G58" s="1"/>
      <c r="H58" s="103"/>
      <c r="I58" s="1"/>
      <c r="J58" s="1"/>
      <c r="K58" s="1"/>
      <c r="L58" s="1"/>
      <c r="M58" s="1"/>
      <c r="N58" s="1"/>
      <c r="O58" s="1"/>
      <c r="P58" s="1"/>
      <c r="Q58" s="1"/>
      <c r="R58" s="1"/>
      <c r="S58" s="1"/>
      <c r="T58" s="1"/>
      <c r="U58" s="1"/>
      <c r="V58" s="1"/>
      <c r="W58" s="1"/>
      <c r="X58" s="1"/>
      <c r="Y58" s="1"/>
      <c r="Z58" s="1"/>
    </row>
    <row r="59" spans="1:26">
      <c r="A59" s="178" t="s">
        <v>119</v>
      </c>
      <c r="B59" s="171" t="s">
        <v>349</v>
      </c>
      <c r="C59" s="179" t="s">
        <v>85</v>
      </c>
      <c r="D59" s="401" t="str">
        <f>IF(COUNTIF(D62:D64, "Failed") &gt; 0, "Failed", IF(COUNTA(D62:D64) = 0, "Not Tested", "Success"))</f>
        <v>Not Tested</v>
      </c>
      <c r="E59" s="402"/>
      <c r="F59" s="151" t="s">
        <v>86</v>
      </c>
      <c r="G59" s="401" t="str">
        <f>IF(COUNTIF(G62:G64, "Failed") &gt; 0, "Failed", IF(COUNTIF(G62:G64, "Need Testing") &gt; 0, "Need Testing", IF(COUNTA(G62:G64) = 0, "Not Tested", "Success")))</f>
        <v>Failed</v>
      </c>
      <c r="H59" s="402"/>
      <c r="I59" s="73" t="s">
        <v>87</v>
      </c>
      <c r="J59" s="401" t="str">
        <f>IF(COUNTIF(J62:J64, "Failed") &gt; 0, "Failed", IF(COUNTIF(J62:J64, "Need Testing") &gt; 0, "Need Testing", IF(COUNTA(J62:J64) = 0, "Not Tested", "Success")))</f>
        <v>Not Tested</v>
      </c>
      <c r="K59" s="402"/>
      <c r="L59" s="152"/>
      <c r="M59" s="1"/>
      <c r="N59" s="1"/>
      <c r="O59" s="1"/>
      <c r="P59" s="1"/>
      <c r="Q59" s="1"/>
      <c r="R59" s="1"/>
      <c r="S59" s="1"/>
      <c r="T59" s="1"/>
      <c r="U59" s="1"/>
      <c r="V59" s="1"/>
      <c r="W59" s="1"/>
      <c r="X59" s="1"/>
      <c r="Y59" s="1"/>
      <c r="Z59" s="1"/>
    </row>
    <row r="60" spans="1:26">
      <c r="A60" s="413" t="s">
        <v>92</v>
      </c>
      <c r="B60" s="404" t="s">
        <v>93</v>
      </c>
      <c r="C60" s="405" t="s">
        <v>94</v>
      </c>
      <c r="D60" s="394" t="s">
        <v>95</v>
      </c>
      <c r="E60" s="395"/>
      <c r="F60" s="396"/>
      <c r="G60" s="394" t="s">
        <v>96</v>
      </c>
      <c r="H60" s="395"/>
      <c r="I60" s="396"/>
      <c r="J60" s="394" t="s">
        <v>97</v>
      </c>
      <c r="K60" s="395"/>
      <c r="L60" s="396"/>
      <c r="M60" s="1"/>
      <c r="N60" s="1"/>
      <c r="O60" s="1"/>
      <c r="P60" s="1"/>
      <c r="Q60" s="1"/>
      <c r="R60" s="1"/>
      <c r="S60" s="1"/>
      <c r="T60" s="1"/>
      <c r="U60" s="1"/>
      <c r="V60" s="1"/>
      <c r="W60" s="1"/>
      <c r="X60" s="1"/>
      <c r="Y60" s="1"/>
      <c r="Z60" s="1"/>
    </row>
    <row r="61" spans="1:26">
      <c r="A61" s="399"/>
      <c r="B61" s="399"/>
      <c r="C61" s="399"/>
      <c r="D61" s="75" t="s">
        <v>98</v>
      </c>
      <c r="E61" s="153" t="s">
        <v>99</v>
      </c>
      <c r="F61" s="153" t="s">
        <v>100</v>
      </c>
      <c r="G61" s="75" t="s">
        <v>98</v>
      </c>
      <c r="H61" s="76" t="s">
        <v>99</v>
      </c>
      <c r="I61" s="76" t="s">
        <v>100</v>
      </c>
      <c r="J61" s="75" t="s">
        <v>98</v>
      </c>
      <c r="K61" s="153" t="s">
        <v>99</v>
      </c>
      <c r="L61" s="153" t="s">
        <v>100</v>
      </c>
      <c r="M61" s="1"/>
      <c r="N61" s="1"/>
      <c r="O61" s="1"/>
      <c r="P61" s="1"/>
      <c r="Q61" s="1"/>
      <c r="R61" s="1"/>
      <c r="S61" s="1"/>
      <c r="T61" s="1"/>
      <c r="U61" s="1"/>
      <c r="V61" s="1"/>
      <c r="W61" s="1"/>
      <c r="X61" s="1"/>
      <c r="Y61" s="1"/>
      <c r="Z61" s="1"/>
    </row>
    <row r="62" spans="1:26" ht="75">
      <c r="A62" s="180">
        <v>1</v>
      </c>
      <c r="B62" s="174" t="s">
        <v>2257</v>
      </c>
      <c r="C62" s="175" t="s">
        <v>351</v>
      </c>
      <c r="D62" s="80"/>
      <c r="E62" s="156"/>
      <c r="F62" s="156"/>
      <c r="G62" s="181" t="s">
        <v>79</v>
      </c>
      <c r="H62" s="167">
        <v>43328</v>
      </c>
      <c r="I62" s="84"/>
      <c r="J62" s="80"/>
      <c r="K62" s="158"/>
      <c r="L62" s="159"/>
      <c r="M62" s="1"/>
      <c r="N62" s="1"/>
      <c r="O62" s="1"/>
      <c r="P62" s="1"/>
      <c r="Q62" s="1"/>
      <c r="R62" s="1"/>
      <c r="S62" s="1"/>
      <c r="T62" s="1"/>
      <c r="U62" s="1"/>
      <c r="V62" s="1"/>
      <c r="W62" s="1"/>
      <c r="X62" s="1"/>
      <c r="Y62" s="1"/>
      <c r="Z62" s="1"/>
    </row>
    <row r="63" spans="1:26" ht="30">
      <c r="A63" s="180">
        <v>2</v>
      </c>
      <c r="B63" s="174" t="s">
        <v>103</v>
      </c>
      <c r="C63" s="176" t="s">
        <v>104</v>
      </c>
      <c r="D63" s="80"/>
      <c r="E63" s="156"/>
      <c r="F63" s="156"/>
      <c r="G63" s="181" t="s">
        <v>79</v>
      </c>
      <c r="H63" s="167">
        <v>43328</v>
      </c>
      <c r="I63" s="84"/>
      <c r="J63" s="80"/>
      <c r="K63" s="158"/>
      <c r="L63" s="159"/>
      <c r="M63" s="164"/>
      <c r="N63" s="164"/>
      <c r="O63" s="164"/>
      <c r="P63" s="164"/>
      <c r="Q63" s="164"/>
      <c r="R63" s="1"/>
      <c r="S63" s="1"/>
      <c r="T63" s="1"/>
      <c r="U63" s="1"/>
      <c r="V63" s="1"/>
      <c r="W63" s="1"/>
      <c r="X63" s="1"/>
      <c r="Y63" s="1"/>
      <c r="Z63" s="1"/>
    </row>
    <row r="64" spans="1:26" ht="120">
      <c r="A64" s="180">
        <v>3</v>
      </c>
      <c r="B64" s="174" t="s">
        <v>105</v>
      </c>
      <c r="C64" s="176" t="s">
        <v>2258</v>
      </c>
      <c r="D64" s="80"/>
      <c r="E64" s="156"/>
      <c r="F64" s="156"/>
      <c r="G64" s="166" t="s">
        <v>80</v>
      </c>
      <c r="H64" s="167">
        <v>43328</v>
      </c>
      <c r="I64" s="84"/>
      <c r="J64" s="80"/>
      <c r="K64" s="158"/>
      <c r="L64" s="159"/>
      <c r="M64" s="1"/>
      <c r="N64" s="1"/>
      <c r="O64" s="1"/>
      <c r="P64" s="1"/>
      <c r="Q64" s="1"/>
      <c r="R64" s="1"/>
      <c r="S64" s="1"/>
      <c r="T64" s="1"/>
      <c r="U64" s="1"/>
      <c r="V64" s="1"/>
      <c r="W64" s="1"/>
      <c r="X64" s="1"/>
      <c r="Y64" s="1"/>
      <c r="Z64" s="1"/>
    </row>
    <row r="65" spans="1:26">
      <c r="A65" s="1"/>
      <c r="B65" s="1"/>
      <c r="C65" s="1"/>
      <c r="D65" s="1"/>
      <c r="E65" s="1"/>
      <c r="F65" s="1"/>
      <c r="G65" s="1"/>
      <c r="H65" s="103"/>
      <c r="I65" s="1"/>
      <c r="J65" s="1"/>
      <c r="K65" s="1"/>
      <c r="L65" s="1"/>
      <c r="M65" s="1"/>
      <c r="N65" s="1"/>
      <c r="O65" s="1"/>
      <c r="P65" s="1"/>
      <c r="Q65" s="1"/>
      <c r="R65" s="1"/>
      <c r="S65" s="1"/>
      <c r="T65" s="1"/>
      <c r="U65" s="1"/>
      <c r="V65" s="1"/>
      <c r="W65" s="1"/>
      <c r="X65" s="1"/>
      <c r="Y65" s="1"/>
      <c r="Z65" s="1"/>
    </row>
    <row r="66" spans="1:26">
      <c r="A66" s="182" t="s">
        <v>134</v>
      </c>
      <c r="B66" s="150" t="s">
        <v>353</v>
      </c>
      <c r="C66" s="73" t="s">
        <v>85</v>
      </c>
      <c r="D66" s="401" t="str">
        <f>IF(COUNTIF(D69:D71, "Failed") &gt; 0, "Failed", IF(COUNTA(D69:D71) = 0, "Not Tested", "Success"))</f>
        <v>Not Tested</v>
      </c>
      <c r="E66" s="402"/>
      <c r="F66" s="151" t="s">
        <v>86</v>
      </c>
      <c r="G66" s="401" t="str">
        <f>IF(COUNTIF(G69:G71, "Failed") &gt; 0, "Failed", IF(COUNTIF(G69:G71, "Need Testing") &gt; 0, "Need Testing", IF(COUNTA(G69:G71) = 0, "Not Tested", "Success")))</f>
        <v>Failed</v>
      </c>
      <c r="H66" s="402"/>
      <c r="I66" s="73" t="s">
        <v>87</v>
      </c>
      <c r="J66" s="401" t="str">
        <f>IF(COUNTIF(J69:J71, "Failed") &gt; 0, "Failed", IF(COUNTIF(J69:J71, "Need Testing") &gt; 0, "Need Testing", IF(COUNTA(J69:J71) = 0, "Not Tested", "Success")))</f>
        <v>Not Tested</v>
      </c>
      <c r="K66" s="402"/>
      <c r="L66" s="152"/>
      <c r="M66" s="1"/>
      <c r="N66" s="1"/>
      <c r="O66" s="1"/>
      <c r="P66" s="1"/>
      <c r="Q66" s="1"/>
      <c r="R66" s="1"/>
      <c r="S66" s="1"/>
      <c r="T66" s="1"/>
      <c r="U66" s="1"/>
      <c r="V66" s="1"/>
      <c r="W66" s="1"/>
      <c r="X66" s="1"/>
      <c r="Y66" s="1"/>
      <c r="Z66" s="1"/>
    </row>
    <row r="67" spans="1:26">
      <c r="A67" s="413" t="s">
        <v>92</v>
      </c>
      <c r="B67" s="404" t="s">
        <v>93</v>
      </c>
      <c r="C67" s="405" t="s">
        <v>94</v>
      </c>
      <c r="D67" s="394" t="s">
        <v>95</v>
      </c>
      <c r="E67" s="395"/>
      <c r="F67" s="396"/>
      <c r="G67" s="394" t="s">
        <v>96</v>
      </c>
      <c r="H67" s="395"/>
      <c r="I67" s="396"/>
      <c r="J67" s="394" t="s">
        <v>97</v>
      </c>
      <c r="K67" s="395"/>
      <c r="L67" s="396"/>
      <c r="M67" s="1"/>
      <c r="N67" s="1"/>
      <c r="O67" s="1"/>
      <c r="P67" s="1"/>
      <c r="Q67" s="1"/>
      <c r="R67" s="1"/>
      <c r="S67" s="1"/>
      <c r="T67" s="1"/>
      <c r="U67" s="1"/>
      <c r="V67" s="1"/>
      <c r="W67" s="1"/>
      <c r="X67" s="1"/>
      <c r="Y67" s="1"/>
      <c r="Z67" s="1"/>
    </row>
    <row r="68" spans="1:26">
      <c r="A68" s="399"/>
      <c r="B68" s="399"/>
      <c r="C68" s="399"/>
      <c r="D68" s="75" t="s">
        <v>98</v>
      </c>
      <c r="E68" s="153" t="s">
        <v>99</v>
      </c>
      <c r="F68" s="153" t="s">
        <v>100</v>
      </c>
      <c r="G68" s="75" t="s">
        <v>98</v>
      </c>
      <c r="H68" s="76" t="s">
        <v>99</v>
      </c>
      <c r="I68" s="76" t="s">
        <v>100</v>
      </c>
      <c r="J68" s="75" t="s">
        <v>98</v>
      </c>
      <c r="K68" s="153" t="s">
        <v>99</v>
      </c>
      <c r="L68" s="153" t="s">
        <v>100</v>
      </c>
      <c r="M68" s="1"/>
      <c r="N68" s="1"/>
      <c r="O68" s="1"/>
      <c r="P68" s="1"/>
      <c r="Q68" s="1"/>
      <c r="R68" s="1"/>
      <c r="S68" s="1"/>
      <c r="T68" s="1"/>
      <c r="U68" s="1"/>
      <c r="V68" s="1"/>
      <c r="W68" s="1"/>
      <c r="X68" s="1"/>
      <c r="Y68" s="1"/>
      <c r="Z68" s="1"/>
    </row>
    <row r="69" spans="1:26" ht="75">
      <c r="A69" s="180">
        <v>1</v>
      </c>
      <c r="B69" s="121" t="s">
        <v>2259</v>
      </c>
      <c r="C69" s="183" t="s">
        <v>355</v>
      </c>
      <c r="D69" s="80"/>
      <c r="E69" s="156"/>
      <c r="F69" s="156"/>
      <c r="G69" s="181" t="s">
        <v>79</v>
      </c>
      <c r="H69" s="167">
        <v>43328</v>
      </c>
      <c r="I69" s="84"/>
      <c r="J69" s="80"/>
      <c r="K69" s="158"/>
      <c r="L69" s="159"/>
      <c r="M69" s="1"/>
      <c r="N69" s="1"/>
      <c r="O69" s="1"/>
      <c r="P69" s="1"/>
      <c r="Q69" s="1"/>
      <c r="R69" s="1"/>
      <c r="S69" s="1"/>
      <c r="T69" s="1"/>
      <c r="U69" s="1"/>
      <c r="V69" s="1"/>
      <c r="W69" s="1"/>
      <c r="X69" s="1"/>
      <c r="Y69" s="1"/>
      <c r="Z69" s="1"/>
    </row>
    <row r="70" spans="1:26" ht="30">
      <c r="A70" s="180">
        <v>2</v>
      </c>
      <c r="B70" s="101" t="s">
        <v>103</v>
      </c>
      <c r="C70" s="184" t="s">
        <v>104</v>
      </c>
      <c r="D70" s="80"/>
      <c r="E70" s="156"/>
      <c r="F70" s="156"/>
      <c r="G70" s="181" t="s">
        <v>79</v>
      </c>
      <c r="H70" s="167">
        <v>43328</v>
      </c>
      <c r="I70" s="84"/>
      <c r="J70" s="80"/>
      <c r="K70" s="158"/>
      <c r="L70" s="159"/>
      <c r="M70" s="164"/>
      <c r="N70" s="164"/>
      <c r="O70" s="164"/>
      <c r="P70" s="164"/>
      <c r="Q70" s="164"/>
      <c r="R70" s="1"/>
      <c r="S70" s="1"/>
      <c r="T70" s="1"/>
      <c r="U70" s="1"/>
      <c r="V70" s="1"/>
      <c r="W70" s="1"/>
      <c r="X70" s="1"/>
      <c r="Y70" s="1"/>
      <c r="Z70" s="1"/>
    </row>
    <row r="71" spans="1:26" ht="120">
      <c r="A71" s="180">
        <v>3</v>
      </c>
      <c r="B71" s="101" t="s">
        <v>105</v>
      </c>
      <c r="C71" s="102" t="s">
        <v>2260</v>
      </c>
      <c r="D71" s="80"/>
      <c r="E71" s="156"/>
      <c r="F71" s="156"/>
      <c r="G71" s="166" t="s">
        <v>80</v>
      </c>
      <c r="H71" s="167">
        <v>43328</v>
      </c>
      <c r="I71" s="84"/>
      <c r="J71" s="80"/>
      <c r="K71" s="158"/>
      <c r="L71" s="159"/>
      <c r="M71" s="1"/>
      <c r="N71" s="1"/>
      <c r="O71" s="1"/>
      <c r="P71" s="1"/>
      <c r="Q71" s="1"/>
      <c r="R71" s="1"/>
      <c r="S71" s="1"/>
      <c r="T71" s="1"/>
      <c r="U71" s="1"/>
      <c r="V71" s="1"/>
      <c r="W71" s="1"/>
      <c r="X71" s="1"/>
      <c r="Y71" s="1"/>
      <c r="Z71" s="1"/>
    </row>
    <row r="72" spans="1:26">
      <c r="A72" s="1"/>
      <c r="B72" s="1"/>
      <c r="C72" s="1"/>
      <c r="D72" s="1"/>
      <c r="E72" s="1"/>
      <c r="F72" s="1"/>
      <c r="G72" s="1"/>
      <c r="H72" s="103"/>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03"/>
      <c r="I73" s="1"/>
      <c r="J73" s="1"/>
      <c r="K73" s="1"/>
      <c r="L73" s="1"/>
      <c r="M73" s="1"/>
      <c r="N73" s="1"/>
      <c r="O73" s="1"/>
      <c r="P73" s="1"/>
      <c r="Q73" s="1"/>
      <c r="R73" s="1"/>
      <c r="S73" s="1"/>
      <c r="T73" s="1"/>
      <c r="U73" s="1"/>
      <c r="V73" s="1"/>
      <c r="W73" s="1"/>
      <c r="X73" s="1"/>
      <c r="Y73" s="1"/>
      <c r="Z73" s="1"/>
    </row>
    <row r="74" spans="1:26">
      <c r="A74" s="162" t="s">
        <v>123</v>
      </c>
      <c r="B74" s="163" t="s">
        <v>2261</v>
      </c>
      <c r="C74" s="146"/>
      <c r="D74" s="68"/>
      <c r="E74" s="148"/>
      <c r="F74" s="148"/>
      <c r="G74" s="68"/>
      <c r="H74" s="67"/>
      <c r="I74" s="67"/>
      <c r="J74" s="68"/>
      <c r="K74" s="147"/>
      <c r="L74" s="148"/>
      <c r="M74" s="1"/>
      <c r="N74" s="1"/>
      <c r="O74" s="1"/>
      <c r="P74" s="1"/>
      <c r="Q74" s="1"/>
      <c r="R74" s="1"/>
      <c r="S74" s="1"/>
      <c r="T74" s="1"/>
      <c r="U74" s="1"/>
      <c r="V74" s="1"/>
      <c r="W74" s="1"/>
      <c r="X74" s="1"/>
      <c r="Y74" s="1"/>
      <c r="Z74" s="1"/>
    </row>
    <row r="75" spans="1:26">
      <c r="A75" s="1"/>
      <c r="B75" s="1"/>
      <c r="C75" s="1"/>
      <c r="D75" s="1"/>
      <c r="E75" s="1"/>
      <c r="F75" s="1"/>
      <c r="G75" s="1"/>
      <c r="H75" s="103"/>
      <c r="I75" s="1"/>
      <c r="J75" s="1"/>
      <c r="K75" s="1"/>
      <c r="L75" s="1"/>
      <c r="M75" s="1"/>
      <c r="N75" s="1"/>
      <c r="O75" s="1"/>
      <c r="P75" s="1"/>
      <c r="Q75" s="1"/>
      <c r="R75" s="1"/>
      <c r="S75" s="1"/>
      <c r="T75" s="1"/>
      <c r="U75" s="1"/>
      <c r="V75" s="1"/>
      <c r="W75" s="1"/>
      <c r="X75" s="1"/>
      <c r="Y75" s="1"/>
      <c r="Z75" s="1"/>
    </row>
    <row r="76" spans="1:26">
      <c r="A76" s="104" t="s">
        <v>90</v>
      </c>
      <c r="B76" s="150" t="s">
        <v>2262</v>
      </c>
      <c r="C76" s="73" t="s">
        <v>85</v>
      </c>
      <c r="D76" s="401" t="str">
        <f>IF(COUNTIF(D79:D81, "Failed") &gt; 0, "Failed", IF(COUNTA(D79:D81) = 0, "Not Tested", "Success"))</f>
        <v>Not Tested</v>
      </c>
      <c r="E76" s="402"/>
      <c r="F76" s="97" t="s">
        <v>86</v>
      </c>
      <c r="G76" s="401" t="str">
        <f>IF(COUNTIF(G79:G81, "Failed") &gt; 0, "Failed", IF(COUNTIF(G79:G81, "Need Testing") &gt; 0, "Need Testing", IF(COUNTA(G79:G81) = 0, "Not Tested", "Success")))</f>
        <v>Success</v>
      </c>
      <c r="H76" s="402"/>
      <c r="I76" s="73" t="s">
        <v>87</v>
      </c>
      <c r="J76" s="401" t="str">
        <f>IF(COUNTIF(J79:J81, "Failed") &gt; 0, "Failed", IF(COUNTIF(J79:J81, "Need Testing") &gt; 0, "Need Testing", IF(COUNTA(J79:J81) = 0, "Not Tested", "Success")))</f>
        <v>Not Tested</v>
      </c>
      <c r="K76" s="402"/>
      <c r="L76" s="152"/>
      <c r="M76" s="1"/>
      <c r="N76" s="1"/>
      <c r="O76" s="1"/>
      <c r="P76" s="1"/>
      <c r="Q76" s="1"/>
      <c r="R76" s="1"/>
      <c r="S76" s="1"/>
      <c r="T76" s="1"/>
      <c r="U76" s="1"/>
      <c r="V76" s="1"/>
      <c r="W76" s="1"/>
      <c r="X76" s="1"/>
      <c r="Y76" s="1"/>
      <c r="Z76" s="1"/>
    </row>
    <row r="77" spans="1:26">
      <c r="A77" s="403" t="s">
        <v>92</v>
      </c>
      <c r="B77" s="404" t="s">
        <v>93</v>
      </c>
      <c r="C77" s="404" t="s">
        <v>94</v>
      </c>
      <c r="D77" s="408" t="s">
        <v>95</v>
      </c>
      <c r="E77" s="409"/>
      <c r="F77" s="402"/>
      <c r="G77" s="408" t="s">
        <v>96</v>
      </c>
      <c r="H77" s="409"/>
      <c r="I77" s="402"/>
      <c r="J77" s="408" t="s">
        <v>97</v>
      </c>
      <c r="K77" s="409"/>
      <c r="L77" s="402"/>
      <c r="M77" s="1"/>
      <c r="N77" s="1"/>
      <c r="O77" s="1"/>
      <c r="P77" s="1"/>
      <c r="Q77" s="1"/>
      <c r="R77" s="1"/>
      <c r="S77" s="1"/>
      <c r="T77" s="1"/>
      <c r="U77" s="1"/>
      <c r="V77" s="1"/>
      <c r="W77" s="1"/>
      <c r="X77" s="1"/>
      <c r="Y77" s="1"/>
      <c r="Z77" s="1"/>
    </row>
    <row r="78" spans="1:26">
      <c r="A78" s="399"/>
      <c r="B78" s="399"/>
      <c r="C78" s="399"/>
      <c r="D78" s="75" t="s">
        <v>98</v>
      </c>
      <c r="E78" s="153" t="s">
        <v>99</v>
      </c>
      <c r="F78" s="153" t="s">
        <v>100</v>
      </c>
      <c r="G78" s="75" t="s">
        <v>98</v>
      </c>
      <c r="H78" s="76" t="s">
        <v>99</v>
      </c>
      <c r="I78" s="76" t="s">
        <v>100</v>
      </c>
      <c r="J78" s="75" t="s">
        <v>98</v>
      </c>
      <c r="K78" s="153" t="s">
        <v>99</v>
      </c>
      <c r="L78" s="153" t="s">
        <v>100</v>
      </c>
      <c r="M78" s="164"/>
      <c r="N78" s="164"/>
      <c r="O78" s="164"/>
      <c r="P78" s="164"/>
      <c r="Q78" s="164"/>
      <c r="R78" s="1"/>
      <c r="S78" s="1"/>
      <c r="T78" s="1"/>
      <c r="U78" s="1"/>
      <c r="V78" s="1"/>
      <c r="W78" s="1"/>
      <c r="X78" s="1"/>
      <c r="Y78" s="1"/>
      <c r="Z78" s="1"/>
    </row>
    <row r="79" spans="1:26" ht="45">
      <c r="A79" s="165">
        <v>1</v>
      </c>
      <c r="B79" s="154" t="s">
        <v>2263</v>
      </c>
      <c r="C79" s="155" t="s">
        <v>2264</v>
      </c>
      <c r="D79" s="80"/>
      <c r="E79" s="156"/>
      <c r="F79" s="156"/>
      <c r="G79" s="82" t="s">
        <v>79</v>
      </c>
      <c r="H79" s="167">
        <v>43328</v>
      </c>
      <c r="I79" s="84"/>
      <c r="J79" s="80"/>
      <c r="K79" s="158"/>
      <c r="L79" s="159"/>
      <c r="M79" s="1"/>
      <c r="N79" s="1"/>
      <c r="O79" s="1"/>
      <c r="P79" s="1"/>
      <c r="Q79" s="1"/>
      <c r="R79" s="1"/>
      <c r="S79" s="1"/>
      <c r="T79" s="1"/>
      <c r="U79" s="1"/>
      <c r="V79" s="1"/>
      <c r="W79" s="1"/>
      <c r="X79" s="1"/>
      <c r="Y79" s="1"/>
      <c r="Z79" s="1"/>
    </row>
    <row r="80" spans="1:26" ht="30">
      <c r="A80" s="165">
        <v>2</v>
      </c>
      <c r="B80" s="168" t="s">
        <v>148</v>
      </c>
      <c r="C80" s="169" t="s">
        <v>149</v>
      </c>
      <c r="D80" s="80"/>
      <c r="E80" s="156"/>
      <c r="F80" s="156"/>
      <c r="G80" s="82" t="s">
        <v>79</v>
      </c>
      <c r="H80" s="167">
        <v>43328</v>
      </c>
      <c r="I80" s="84"/>
      <c r="J80" s="80"/>
      <c r="K80" s="158"/>
      <c r="L80" s="159"/>
      <c r="M80" s="1"/>
      <c r="N80" s="1"/>
      <c r="O80" s="1"/>
      <c r="P80" s="1"/>
      <c r="Q80" s="1"/>
      <c r="R80" s="1"/>
      <c r="S80" s="1"/>
      <c r="T80" s="1"/>
      <c r="U80" s="1"/>
      <c r="V80" s="1"/>
      <c r="W80" s="1"/>
      <c r="X80" s="1"/>
      <c r="Y80" s="1"/>
      <c r="Z80" s="1"/>
    </row>
    <row r="81" spans="1:26" ht="12" customHeight="1">
      <c r="A81" s="165">
        <v>3</v>
      </c>
      <c r="B81" s="168" t="s">
        <v>150</v>
      </c>
      <c r="C81" s="160" t="s">
        <v>2265</v>
      </c>
      <c r="D81" s="80"/>
      <c r="E81" s="156"/>
      <c r="F81" s="156"/>
      <c r="G81" s="95" t="s">
        <v>79</v>
      </c>
      <c r="H81" s="167">
        <v>43328</v>
      </c>
      <c r="I81" s="84"/>
      <c r="J81" s="80"/>
      <c r="K81" s="158"/>
      <c r="L81" s="159"/>
      <c r="M81" s="1"/>
      <c r="N81" s="1"/>
      <c r="O81" s="1"/>
      <c r="P81" s="1"/>
      <c r="Q81" s="1"/>
      <c r="R81" s="1"/>
      <c r="S81" s="1"/>
      <c r="T81" s="1"/>
      <c r="U81" s="1"/>
      <c r="V81" s="1"/>
      <c r="W81" s="1"/>
      <c r="X81" s="1"/>
      <c r="Y81" s="1"/>
      <c r="Z81" s="1"/>
    </row>
    <row r="82" spans="1:26">
      <c r="A82" s="1"/>
      <c r="B82" s="1"/>
      <c r="C82" s="1"/>
      <c r="D82" s="1"/>
      <c r="E82" s="1"/>
      <c r="F82" s="1"/>
      <c r="G82" s="1"/>
      <c r="H82" s="103"/>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03"/>
      <c r="I83" s="1"/>
      <c r="J83" s="1"/>
      <c r="K83" s="1"/>
      <c r="L83" s="1"/>
      <c r="M83" s="1"/>
      <c r="N83" s="1"/>
      <c r="O83" s="1"/>
      <c r="P83" s="1"/>
      <c r="Q83" s="1"/>
      <c r="R83" s="1"/>
      <c r="S83" s="1"/>
      <c r="T83" s="1"/>
      <c r="U83" s="1"/>
      <c r="V83" s="1"/>
      <c r="W83" s="1"/>
      <c r="X83" s="1"/>
      <c r="Y83" s="1"/>
      <c r="Z83" s="1"/>
    </row>
    <row r="84" spans="1:26">
      <c r="A84" s="162" t="s">
        <v>128</v>
      </c>
      <c r="B84" s="163" t="s">
        <v>2266</v>
      </c>
      <c r="C84" s="146"/>
      <c r="D84" s="68"/>
      <c r="E84" s="148"/>
      <c r="F84" s="148"/>
      <c r="G84" s="68"/>
      <c r="H84" s="67"/>
      <c r="I84" s="67"/>
      <c r="J84" s="68"/>
      <c r="K84" s="147"/>
      <c r="L84" s="148"/>
      <c r="M84" s="1"/>
      <c r="N84" s="1"/>
      <c r="O84" s="1"/>
      <c r="P84" s="1"/>
      <c r="Q84" s="1"/>
      <c r="R84" s="1"/>
      <c r="S84" s="1"/>
      <c r="T84" s="1"/>
      <c r="U84" s="1"/>
      <c r="V84" s="1"/>
      <c r="W84" s="1"/>
      <c r="X84" s="1"/>
      <c r="Y84" s="1"/>
      <c r="Z84" s="1"/>
    </row>
    <row r="85" spans="1:26">
      <c r="A85" s="1"/>
      <c r="B85" s="1"/>
      <c r="C85" s="1"/>
      <c r="D85" s="1"/>
      <c r="E85" s="1"/>
      <c r="F85" s="1"/>
      <c r="G85" s="1"/>
      <c r="H85" s="103"/>
      <c r="I85" s="1"/>
      <c r="J85" s="1"/>
      <c r="K85" s="1"/>
      <c r="L85" s="1"/>
      <c r="M85" s="1"/>
      <c r="N85" s="1"/>
      <c r="O85" s="1"/>
      <c r="P85" s="1"/>
      <c r="Q85" s="1"/>
      <c r="R85" s="1"/>
      <c r="S85" s="1"/>
      <c r="T85" s="1"/>
      <c r="U85" s="1"/>
      <c r="V85" s="1"/>
      <c r="W85" s="1"/>
      <c r="X85" s="1"/>
      <c r="Y85" s="1"/>
      <c r="Z85" s="1"/>
    </row>
    <row r="86" spans="1:26">
      <c r="A86" s="104" t="s">
        <v>90</v>
      </c>
      <c r="B86" s="150" t="s">
        <v>2267</v>
      </c>
      <c r="C86" s="73" t="s">
        <v>85</v>
      </c>
      <c r="D86" s="401" t="str">
        <f>IF(COUNTIF(D89:D91, "Failed") &gt; 0, "Failed", IF(COUNTA(D89:D91) = 0, "Not Tested", "Success"))</f>
        <v>Not Tested</v>
      </c>
      <c r="E86" s="402"/>
      <c r="F86" s="97" t="s">
        <v>86</v>
      </c>
      <c r="G86" s="401" t="str">
        <f>IF(COUNTIF(G89:G91, "Failed") &gt; 0, "Failed", IF(COUNTIF(G89:G91, "Need Testing") &gt; 0, "Need Testing", IF(COUNTA(G89:G91) = 0, "Not Tested", "Success")))</f>
        <v>Success</v>
      </c>
      <c r="H86" s="402"/>
      <c r="I86" s="73" t="s">
        <v>87</v>
      </c>
      <c r="J86" s="401" t="str">
        <f>IF(COUNTIF(J89:J91, "Failed") &gt; 0, "Failed", IF(COUNTIF(J89:J91, "Need Testing") &gt; 0, "Need Testing", IF(COUNTA(J89:J91) = 0, "Not Tested", "Success")))</f>
        <v>Not Tested</v>
      </c>
      <c r="K86" s="402"/>
      <c r="L86" s="152"/>
      <c r="M86" s="1"/>
      <c r="N86" s="1"/>
      <c r="O86" s="1"/>
      <c r="P86" s="1"/>
      <c r="Q86" s="1"/>
      <c r="R86" s="1"/>
      <c r="S86" s="1"/>
      <c r="T86" s="1"/>
      <c r="U86" s="1"/>
      <c r="V86" s="1"/>
      <c r="W86" s="1"/>
      <c r="X86" s="1"/>
      <c r="Y86" s="1"/>
      <c r="Z86" s="1"/>
    </row>
    <row r="87" spans="1:26">
      <c r="A87" s="403" t="s">
        <v>92</v>
      </c>
      <c r="B87" s="404" t="s">
        <v>93</v>
      </c>
      <c r="C87" s="404" t="s">
        <v>94</v>
      </c>
      <c r="D87" s="408" t="s">
        <v>95</v>
      </c>
      <c r="E87" s="409"/>
      <c r="F87" s="402"/>
      <c r="G87" s="408" t="s">
        <v>96</v>
      </c>
      <c r="H87" s="409"/>
      <c r="I87" s="402"/>
      <c r="J87" s="408" t="s">
        <v>97</v>
      </c>
      <c r="K87" s="409"/>
      <c r="L87" s="402"/>
      <c r="M87" s="1"/>
      <c r="N87" s="1"/>
      <c r="O87" s="1"/>
      <c r="P87" s="1"/>
      <c r="Q87" s="1"/>
      <c r="R87" s="1"/>
      <c r="S87" s="1"/>
      <c r="T87" s="1"/>
      <c r="U87" s="1"/>
      <c r="V87" s="1"/>
      <c r="W87" s="1"/>
      <c r="X87" s="1"/>
      <c r="Y87" s="1"/>
      <c r="Z87" s="1"/>
    </row>
    <row r="88" spans="1:26">
      <c r="A88" s="399"/>
      <c r="B88" s="399"/>
      <c r="C88" s="399"/>
      <c r="D88" s="75" t="s">
        <v>98</v>
      </c>
      <c r="E88" s="153" t="s">
        <v>99</v>
      </c>
      <c r="F88" s="153" t="s">
        <v>100</v>
      </c>
      <c r="G88" s="75" t="s">
        <v>98</v>
      </c>
      <c r="H88" s="76" t="s">
        <v>99</v>
      </c>
      <c r="I88" s="76" t="s">
        <v>100</v>
      </c>
      <c r="J88" s="75" t="s">
        <v>98</v>
      </c>
      <c r="K88" s="153" t="s">
        <v>99</v>
      </c>
      <c r="L88" s="153" t="s">
        <v>100</v>
      </c>
      <c r="M88" s="164"/>
      <c r="N88" s="164"/>
      <c r="O88" s="164"/>
      <c r="P88" s="164"/>
      <c r="Q88" s="164"/>
      <c r="R88" s="1"/>
      <c r="S88" s="1"/>
      <c r="T88" s="1"/>
      <c r="U88" s="1"/>
      <c r="V88" s="1"/>
      <c r="W88" s="1"/>
      <c r="X88" s="1"/>
      <c r="Y88" s="1"/>
      <c r="Z88" s="1"/>
    </row>
    <row r="89" spans="1:26" ht="45">
      <c r="A89" s="165">
        <v>1</v>
      </c>
      <c r="B89" s="154" t="s">
        <v>2268</v>
      </c>
      <c r="C89" s="155" t="s">
        <v>2269</v>
      </c>
      <c r="D89" s="80"/>
      <c r="E89" s="156"/>
      <c r="F89" s="156"/>
      <c r="G89" s="82" t="s">
        <v>79</v>
      </c>
      <c r="H89" s="167">
        <v>43328</v>
      </c>
      <c r="I89" s="84"/>
      <c r="J89" s="80"/>
      <c r="K89" s="158"/>
      <c r="L89" s="159"/>
      <c r="M89" s="1"/>
      <c r="N89" s="1"/>
      <c r="O89" s="1"/>
      <c r="P89" s="1"/>
      <c r="Q89" s="1"/>
      <c r="R89" s="1"/>
      <c r="S89" s="1"/>
      <c r="T89" s="1"/>
      <c r="U89" s="1"/>
      <c r="V89" s="1"/>
      <c r="W89" s="1"/>
      <c r="X89" s="1"/>
      <c r="Y89" s="1"/>
      <c r="Z89" s="1"/>
    </row>
    <row r="90" spans="1:26" ht="30">
      <c r="A90" s="165">
        <v>2</v>
      </c>
      <c r="B90" s="168" t="s">
        <v>148</v>
      </c>
      <c r="C90" s="169" t="s">
        <v>149</v>
      </c>
      <c r="D90" s="80"/>
      <c r="E90" s="156"/>
      <c r="F90" s="156"/>
      <c r="G90" s="82" t="s">
        <v>79</v>
      </c>
      <c r="H90" s="167">
        <v>43328</v>
      </c>
      <c r="I90" s="84"/>
      <c r="J90" s="80"/>
      <c r="K90" s="158"/>
      <c r="L90" s="159"/>
      <c r="M90" s="1"/>
      <c r="N90" s="1"/>
      <c r="O90" s="1"/>
      <c r="P90" s="1"/>
      <c r="Q90" s="1"/>
      <c r="R90" s="1"/>
      <c r="S90" s="1"/>
      <c r="T90" s="1"/>
      <c r="U90" s="1"/>
      <c r="V90" s="1"/>
      <c r="W90" s="1"/>
      <c r="X90" s="1"/>
      <c r="Y90" s="1"/>
      <c r="Z90" s="1"/>
    </row>
    <row r="91" spans="1:26" ht="12" customHeight="1">
      <c r="A91" s="186">
        <v>3</v>
      </c>
      <c r="B91" s="168" t="s">
        <v>150</v>
      </c>
      <c r="C91" s="160" t="s">
        <v>2270</v>
      </c>
      <c r="D91" s="80"/>
      <c r="E91" s="156"/>
      <c r="F91" s="156"/>
      <c r="G91" s="95" t="s">
        <v>79</v>
      </c>
      <c r="H91" s="167">
        <v>43328</v>
      </c>
      <c r="I91" s="84"/>
      <c r="J91" s="80"/>
      <c r="K91" s="158"/>
      <c r="L91" s="159"/>
      <c r="M91" s="1"/>
      <c r="N91" s="1"/>
      <c r="O91" s="1"/>
      <c r="P91" s="1"/>
      <c r="Q91" s="1"/>
      <c r="R91" s="1"/>
      <c r="S91" s="1"/>
      <c r="T91" s="1"/>
      <c r="U91" s="1"/>
      <c r="V91" s="1"/>
      <c r="W91" s="1"/>
      <c r="X91" s="1"/>
      <c r="Y91" s="1"/>
      <c r="Z91" s="1"/>
    </row>
    <row r="92" spans="1:26">
      <c r="A92" s="1"/>
      <c r="B92" s="1"/>
      <c r="C92" s="1"/>
      <c r="D92" s="1"/>
      <c r="E92" s="1"/>
      <c r="F92" s="1"/>
      <c r="G92" s="1"/>
      <c r="H92" s="103"/>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03"/>
      <c r="I93" s="1"/>
      <c r="J93" s="1"/>
      <c r="K93" s="1"/>
      <c r="L93" s="1"/>
      <c r="M93" s="1"/>
      <c r="N93" s="1"/>
      <c r="O93" s="1"/>
      <c r="P93" s="1"/>
      <c r="Q93" s="1"/>
      <c r="R93" s="1"/>
      <c r="S93" s="1"/>
      <c r="T93" s="1"/>
      <c r="U93" s="1"/>
      <c r="V93" s="1"/>
      <c r="W93" s="1"/>
      <c r="X93" s="1"/>
      <c r="Y93" s="1"/>
      <c r="Z93" s="1"/>
    </row>
    <row r="94" spans="1:26">
      <c r="A94" s="162" t="s">
        <v>206</v>
      </c>
      <c r="B94" s="163" t="s">
        <v>2271</v>
      </c>
      <c r="C94" s="146"/>
      <c r="D94" s="68"/>
      <c r="E94" s="148"/>
      <c r="F94" s="148"/>
      <c r="G94" s="68"/>
      <c r="H94" s="67"/>
      <c r="I94" s="67"/>
      <c r="J94" s="68"/>
      <c r="K94" s="147"/>
      <c r="L94" s="148"/>
      <c r="M94" s="1"/>
      <c r="N94" s="1"/>
      <c r="O94" s="1"/>
      <c r="P94" s="1"/>
      <c r="Q94" s="1"/>
      <c r="R94" s="1"/>
      <c r="S94" s="1"/>
      <c r="T94" s="1"/>
      <c r="U94" s="1"/>
      <c r="V94" s="1"/>
      <c r="W94" s="1"/>
      <c r="X94" s="1"/>
      <c r="Y94" s="1"/>
      <c r="Z94" s="1"/>
    </row>
    <row r="95" spans="1:26">
      <c r="A95" s="1"/>
      <c r="B95" s="1"/>
      <c r="C95" s="1"/>
      <c r="D95" s="1"/>
      <c r="E95" s="1"/>
      <c r="F95" s="1"/>
      <c r="G95" s="1"/>
      <c r="H95" s="103"/>
      <c r="I95" s="1"/>
      <c r="J95" s="1"/>
      <c r="K95" s="1"/>
      <c r="L95" s="1"/>
      <c r="M95" s="1"/>
      <c r="N95" s="1"/>
      <c r="O95" s="1"/>
      <c r="P95" s="1"/>
      <c r="Q95" s="1"/>
      <c r="R95" s="1"/>
      <c r="S95" s="1"/>
      <c r="T95" s="1"/>
      <c r="U95" s="1"/>
      <c r="V95" s="1"/>
      <c r="W95" s="1"/>
      <c r="X95" s="1"/>
      <c r="Y95" s="1"/>
      <c r="Z95" s="1"/>
    </row>
    <row r="96" spans="1:26">
      <c r="A96" s="104" t="s">
        <v>90</v>
      </c>
      <c r="B96" s="150" t="s">
        <v>2272</v>
      </c>
      <c r="C96" s="73" t="s">
        <v>85</v>
      </c>
      <c r="D96" s="401" t="str">
        <f>IF(COUNTIF(D99:D101, "Failed") &gt; 0, "Failed", IF(COUNTA(D99:D101) = 0, "Not Tested", "Success"))</f>
        <v>Not Tested</v>
      </c>
      <c r="E96" s="402"/>
      <c r="F96" s="97" t="s">
        <v>86</v>
      </c>
      <c r="G96" s="401" t="str">
        <f>IF(COUNTIF(G99:G101, "Failed") &gt; 0, "Failed", IF(COUNTIF(G99:G101, "Need Testing") &gt; 0, "Need Testing", IF(COUNTA(G99:G101) = 0, "Not Tested", "Success")))</f>
        <v>Success</v>
      </c>
      <c r="H96" s="402"/>
      <c r="I96" s="73" t="s">
        <v>87</v>
      </c>
      <c r="J96" s="401" t="str">
        <f>IF(COUNTIF(J99:J101, "Failed") &gt; 0, "Failed", IF(COUNTIF(J99:J101, "Need Testing") &gt; 0, "Need Testing", IF(COUNTA(J99:J101) = 0, "Not Tested", "Success")))</f>
        <v>Not Tested</v>
      </c>
      <c r="K96" s="402"/>
      <c r="L96" s="152"/>
      <c r="M96" s="1"/>
      <c r="N96" s="1"/>
      <c r="O96" s="1"/>
      <c r="P96" s="1"/>
      <c r="Q96" s="1"/>
      <c r="R96" s="1"/>
      <c r="S96" s="1"/>
      <c r="T96" s="1"/>
      <c r="U96" s="1"/>
      <c r="V96" s="1"/>
      <c r="W96" s="1"/>
      <c r="X96" s="1"/>
      <c r="Y96" s="1"/>
      <c r="Z96" s="1"/>
    </row>
    <row r="97" spans="1:26">
      <c r="A97" s="403" t="s">
        <v>92</v>
      </c>
      <c r="B97" s="404" t="s">
        <v>93</v>
      </c>
      <c r="C97" s="404" t="s">
        <v>94</v>
      </c>
      <c r="D97" s="408" t="s">
        <v>95</v>
      </c>
      <c r="E97" s="409"/>
      <c r="F97" s="402"/>
      <c r="G97" s="408" t="s">
        <v>96</v>
      </c>
      <c r="H97" s="409"/>
      <c r="I97" s="402"/>
      <c r="J97" s="408" t="s">
        <v>97</v>
      </c>
      <c r="K97" s="409"/>
      <c r="L97" s="402"/>
      <c r="M97" s="1"/>
      <c r="N97" s="1"/>
      <c r="O97" s="1"/>
      <c r="P97" s="1"/>
      <c r="Q97" s="1"/>
      <c r="R97" s="1"/>
      <c r="S97" s="1"/>
      <c r="T97" s="1"/>
      <c r="U97" s="1"/>
      <c r="V97" s="1"/>
      <c r="W97" s="1"/>
      <c r="X97" s="1"/>
      <c r="Y97" s="1"/>
      <c r="Z97" s="1"/>
    </row>
    <row r="98" spans="1:26">
      <c r="A98" s="399"/>
      <c r="B98" s="399"/>
      <c r="C98" s="399"/>
      <c r="D98" s="75" t="s">
        <v>98</v>
      </c>
      <c r="E98" s="153" t="s">
        <v>99</v>
      </c>
      <c r="F98" s="153" t="s">
        <v>100</v>
      </c>
      <c r="G98" s="75" t="s">
        <v>98</v>
      </c>
      <c r="H98" s="76" t="s">
        <v>99</v>
      </c>
      <c r="I98" s="76" t="s">
        <v>100</v>
      </c>
      <c r="J98" s="75" t="s">
        <v>98</v>
      </c>
      <c r="K98" s="153" t="s">
        <v>99</v>
      </c>
      <c r="L98" s="153" t="s">
        <v>100</v>
      </c>
      <c r="M98" s="164"/>
      <c r="N98" s="164"/>
      <c r="O98" s="164"/>
      <c r="P98" s="164"/>
      <c r="Q98" s="164"/>
      <c r="R98" s="1"/>
      <c r="S98" s="1"/>
      <c r="T98" s="1"/>
      <c r="U98" s="1"/>
      <c r="V98" s="1"/>
      <c r="W98" s="1"/>
      <c r="X98" s="1"/>
      <c r="Y98" s="1"/>
      <c r="Z98" s="1"/>
    </row>
    <row r="99" spans="1:26" ht="45">
      <c r="A99" s="165">
        <v>1</v>
      </c>
      <c r="B99" s="154" t="s">
        <v>2273</v>
      </c>
      <c r="C99" s="155" t="s">
        <v>2274</v>
      </c>
      <c r="D99" s="80"/>
      <c r="E99" s="156"/>
      <c r="F99" s="156"/>
      <c r="G99" s="82" t="s">
        <v>79</v>
      </c>
      <c r="H99" s="167">
        <v>43328</v>
      </c>
      <c r="I99" s="84"/>
      <c r="J99" s="80"/>
      <c r="K99" s="158"/>
      <c r="L99" s="159"/>
      <c r="M99" s="1"/>
      <c r="N99" s="1"/>
      <c r="O99" s="1"/>
      <c r="P99" s="1"/>
      <c r="Q99" s="1"/>
      <c r="R99" s="1"/>
      <c r="S99" s="1"/>
      <c r="T99" s="1"/>
      <c r="U99" s="1"/>
      <c r="V99" s="1"/>
      <c r="W99" s="1"/>
      <c r="X99" s="1"/>
      <c r="Y99" s="1"/>
      <c r="Z99" s="1"/>
    </row>
    <row r="100" spans="1:26" ht="30">
      <c r="A100" s="165">
        <v>2</v>
      </c>
      <c r="B100" s="168" t="s">
        <v>148</v>
      </c>
      <c r="C100" s="169" t="s">
        <v>149</v>
      </c>
      <c r="D100" s="80"/>
      <c r="E100" s="156"/>
      <c r="F100" s="156"/>
      <c r="G100" s="82" t="s">
        <v>79</v>
      </c>
      <c r="H100" s="167">
        <v>43328</v>
      </c>
      <c r="I100" s="84"/>
      <c r="J100" s="80"/>
      <c r="K100" s="158"/>
      <c r="L100" s="159"/>
      <c r="M100" s="1"/>
      <c r="N100" s="1"/>
      <c r="O100" s="1"/>
      <c r="P100" s="1"/>
      <c r="Q100" s="1"/>
      <c r="R100" s="1"/>
      <c r="S100" s="1"/>
      <c r="T100" s="1"/>
      <c r="U100" s="1"/>
      <c r="V100" s="1"/>
      <c r="W100" s="1"/>
      <c r="X100" s="1"/>
      <c r="Y100" s="1"/>
      <c r="Z100" s="1"/>
    </row>
    <row r="101" spans="1:26" ht="12" customHeight="1">
      <c r="A101" s="165">
        <v>3</v>
      </c>
      <c r="B101" s="168" t="s">
        <v>150</v>
      </c>
      <c r="C101" s="160" t="s">
        <v>2275</v>
      </c>
      <c r="D101" s="80"/>
      <c r="E101" s="156"/>
      <c r="F101" s="156"/>
      <c r="G101" s="95" t="s">
        <v>79</v>
      </c>
      <c r="H101" s="167">
        <v>43328</v>
      </c>
      <c r="I101" s="84"/>
      <c r="J101" s="80"/>
      <c r="K101" s="158"/>
      <c r="L101" s="159"/>
      <c r="M101" s="1"/>
      <c r="N101" s="1"/>
      <c r="O101" s="1"/>
      <c r="P101" s="1"/>
      <c r="Q101" s="1"/>
      <c r="R101" s="1"/>
      <c r="S101" s="1"/>
      <c r="T101" s="1"/>
      <c r="U101" s="1"/>
      <c r="V101" s="1"/>
      <c r="W101" s="1"/>
      <c r="X101" s="1"/>
      <c r="Y101" s="1"/>
      <c r="Z101" s="1"/>
    </row>
    <row r="102" spans="1:26">
      <c r="A102" s="1"/>
      <c r="B102" s="1"/>
      <c r="C102" s="1"/>
      <c r="D102" s="1"/>
      <c r="E102" s="1"/>
      <c r="F102" s="1"/>
      <c r="G102" s="1"/>
      <c r="H102" s="103"/>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03"/>
      <c r="I103" s="1"/>
      <c r="J103" s="1"/>
      <c r="K103" s="1"/>
      <c r="L103" s="1"/>
      <c r="M103" s="1"/>
      <c r="N103" s="1"/>
      <c r="O103" s="1"/>
      <c r="P103" s="1"/>
      <c r="Q103" s="1"/>
      <c r="R103" s="1"/>
      <c r="S103" s="1"/>
      <c r="T103" s="1"/>
      <c r="U103" s="1"/>
      <c r="V103" s="1"/>
      <c r="W103" s="1"/>
      <c r="X103" s="1"/>
      <c r="Y103" s="1"/>
      <c r="Z103" s="1"/>
    </row>
    <row r="104" spans="1:26">
      <c r="A104" s="162" t="s">
        <v>210</v>
      </c>
      <c r="B104" s="163" t="s">
        <v>2276</v>
      </c>
      <c r="C104" s="146"/>
      <c r="D104" s="68"/>
      <c r="E104" s="148"/>
      <c r="F104" s="148"/>
      <c r="G104" s="68"/>
      <c r="H104" s="67"/>
      <c r="I104" s="67"/>
      <c r="J104" s="68"/>
      <c r="K104" s="147"/>
      <c r="L104" s="148"/>
      <c r="M104" s="1"/>
      <c r="N104" s="1"/>
      <c r="O104" s="1"/>
      <c r="P104" s="1"/>
      <c r="Q104" s="1"/>
      <c r="R104" s="1"/>
      <c r="S104" s="1"/>
      <c r="T104" s="1"/>
      <c r="U104" s="1"/>
      <c r="V104" s="1"/>
      <c r="W104" s="1"/>
      <c r="X104" s="1"/>
      <c r="Y104" s="1"/>
      <c r="Z104" s="1"/>
    </row>
    <row r="105" spans="1:26">
      <c r="A105" s="1"/>
      <c r="B105" s="1"/>
      <c r="C105" s="1"/>
      <c r="D105" s="1"/>
      <c r="E105" s="1"/>
      <c r="F105" s="1"/>
      <c r="G105" s="1"/>
      <c r="H105" s="103"/>
      <c r="I105" s="1"/>
      <c r="J105" s="1"/>
      <c r="K105" s="1"/>
      <c r="L105" s="1"/>
      <c r="M105" s="1"/>
      <c r="N105" s="1"/>
      <c r="O105" s="1"/>
      <c r="P105" s="1"/>
      <c r="Q105" s="1"/>
      <c r="R105" s="1"/>
      <c r="S105" s="1"/>
      <c r="T105" s="1"/>
      <c r="U105" s="1"/>
      <c r="V105" s="1"/>
      <c r="W105" s="1"/>
      <c r="X105" s="1"/>
      <c r="Y105" s="1"/>
      <c r="Z105" s="1"/>
    </row>
    <row r="106" spans="1:26">
      <c r="A106" s="104" t="s">
        <v>90</v>
      </c>
      <c r="B106" s="150" t="s">
        <v>2277</v>
      </c>
      <c r="C106" s="73" t="s">
        <v>85</v>
      </c>
      <c r="D106" s="401" t="str">
        <f>IF(COUNTIF(D109:D111, "Failed") &gt; 0, "Failed", IF(COUNTA(D109:D111) = 0, "Not Tested", "Success"))</f>
        <v>Not Tested</v>
      </c>
      <c r="E106" s="402"/>
      <c r="F106" s="97" t="s">
        <v>86</v>
      </c>
      <c r="G106" s="401" t="str">
        <f>IF(COUNTIF(G109:G111, "Failed") &gt; 0, "Failed", IF(COUNTIF(G109:G111, "Need Testing") &gt; 0, "Need Testing", IF(COUNTA(G109:G111) = 0, "Not Tested", "Success")))</f>
        <v>Success</v>
      </c>
      <c r="H106" s="402"/>
      <c r="I106" s="73" t="s">
        <v>87</v>
      </c>
      <c r="J106" s="401" t="str">
        <f>IF(COUNTIF(J109:J111, "Failed") &gt; 0, "Failed", IF(COUNTIF(J109:J111, "Need Testing") &gt; 0, "Need Testing", IF(COUNTA(J109:J111) = 0, "Not Tested", "Success")))</f>
        <v>Not Tested</v>
      </c>
      <c r="K106" s="402"/>
      <c r="L106" s="152"/>
      <c r="M106" s="1"/>
      <c r="N106" s="1"/>
      <c r="O106" s="1"/>
      <c r="P106" s="1"/>
      <c r="Q106" s="1"/>
      <c r="R106" s="1"/>
      <c r="S106" s="1"/>
      <c r="T106" s="1"/>
      <c r="U106" s="1"/>
      <c r="V106" s="1"/>
      <c r="W106" s="1"/>
      <c r="X106" s="1"/>
      <c r="Y106" s="1"/>
      <c r="Z106" s="1"/>
    </row>
    <row r="107" spans="1:26">
      <c r="A107" s="403" t="s">
        <v>92</v>
      </c>
      <c r="B107" s="404" t="s">
        <v>93</v>
      </c>
      <c r="C107" s="404" t="s">
        <v>94</v>
      </c>
      <c r="D107" s="408" t="s">
        <v>95</v>
      </c>
      <c r="E107" s="409"/>
      <c r="F107" s="402"/>
      <c r="G107" s="408" t="s">
        <v>96</v>
      </c>
      <c r="H107" s="409"/>
      <c r="I107" s="402"/>
      <c r="J107" s="408" t="s">
        <v>97</v>
      </c>
      <c r="K107" s="409"/>
      <c r="L107" s="402"/>
      <c r="M107" s="1"/>
      <c r="N107" s="1"/>
      <c r="O107" s="1"/>
      <c r="P107" s="1"/>
      <c r="Q107" s="1"/>
      <c r="R107" s="1"/>
      <c r="S107" s="1"/>
      <c r="T107" s="1"/>
      <c r="U107" s="1"/>
      <c r="V107" s="1"/>
      <c r="W107" s="1"/>
      <c r="X107" s="1"/>
      <c r="Y107" s="1"/>
      <c r="Z107" s="1"/>
    </row>
    <row r="108" spans="1:26">
      <c r="A108" s="399"/>
      <c r="B108" s="399"/>
      <c r="C108" s="399"/>
      <c r="D108" s="75" t="s">
        <v>98</v>
      </c>
      <c r="E108" s="153" t="s">
        <v>99</v>
      </c>
      <c r="F108" s="153" t="s">
        <v>100</v>
      </c>
      <c r="G108" s="75" t="s">
        <v>98</v>
      </c>
      <c r="H108" s="76" t="s">
        <v>99</v>
      </c>
      <c r="I108" s="76" t="s">
        <v>100</v>
      </c>
      <c r="J108" s="75" t="s">
        <v>98</v>
      </c>
      <c r="K108" s="153" t="s">
        <v>99</v>
      </c>
      <c r="L108" s="153" t="s">
        <v>100</v>
      </c>
      <c r="M108" s="164"/>
      <c r="N108" s="164"/>
      <c r="O108" s="164"/>
      <c r="P108" s="164"/>
      <c r="Q108" s="164"/>
      <c r="R108" s="1"/>
      <c r="S108" s="1"/>
      <c r="T108" s="1"/>
      <c r="U108" s="1"/>
      <c r="V108" s="1"/>
      <c r="W108" s="1"/>
      <c r="X108" s="1"/>
      <c r="Y108" s="1"/>
      <c r="Z108" s="1"/>
    </row>
    <row r="109" spans="1:26" ht="45">
      <c r="A109" s="165">
        <v>1</v>
      </c>
      <c r="B109" s="154" t="s">
        <v>2278</v>
      </c>
      <c r="C109" s="155" t="s">
        <v>2279</v>
      </c>
      <c r="D109" s="80"/>
      <c r="E109" s="156"/>
      <c r="F109" s="156"/>
      <c r="G109" s="82" t="s">
        <v>79</v>
      </c>
      <c r="H109" s="167">
        <v>43328</v>
      </c>
      <c r="I109" s="84"/>
      <c r="J109" s="80"/>
      <c r="K109" s="158"/>
      <c r="L109" s="159"/>
      <c r="M109" s="1"/>
      <c r="N109" s="1"/>
      <c r="O109" s="1"/>
      <c r="P109" s="1"/>
      <c r="Q109" s="1"/>
      <c r="R109" s="1"/>
      <c r="S109" s="1"/>
      <c r="T109" s="1"/>
      <c r="U109" s="1"/>
      <c r="V109" s="1"/>
      <c r="W109" s="1"/>
      <c r="X109" s="1"/>
      <c r="Y109" s="1"/>
      <c r="Z109" s="1"/>
    </row>
    <row r="110" spans="1:26" ht="30">
      <c r="A110" s="165">
        <v>2</v>
      </c>
      <c r="B110" s="168" t="s">
        <v>148</v>
      </c>
      <c r="C110" s="169" t="s">
        <v>149</v>
      </c>
      <c r="D110" s="80"/>
      <c r="E110" s="156"/>
      <c r="F110" s="156"/>
      <c r="G110" s="82" t="s">
        <v>79</v>
      </c>
      <c r="H110" s="167">
        <v>43328</v>
      </c>
      <c r="I110" s="84"/>
      <c r="J110" s="80"/>
      <c r="K110" s="158"/>
      <c r="L110" s="159"/>
      <c r="M110" s="1"/>
      <c r="N110" s="1"/>
      <c r="O110" s="1"/>
      <c r="P110" s="1"/>
      <c r="Q110" s="1"/>
      <c r="R110" s="1"/>
      <c r="S110" s="1"/>
      <c r="T110" s="1"/>
      <c r="U110" s="1"/>
      <c r="V110" s="1"/>
      <c r="W110" s="1"/>
      <c r="X110" s="1"/>
      <c r="Y110" s="1"/>
      <c r="Z110" s="1"/>
    </row>
    <row r="111" spans="1:26" ht="12" customHeight="1">
      <c r="A111" s="165">
        <v>3</v>
      </c>
      <c r="B111" s="168" t="s">
        <v>150</v>
      </c>
      <c r="C111" s="160" t="s">
        <v>2280</v>
      </c>
      <c r="D111" s="80"/>
      <c r="E111" s="156"/>
      <c r="F111" s="156"/>
      <c r="G111" s="95" t="s">
        <v>79</v>
      </c>
      <c r="H111" s="167">
        <v>43328</v>
      </c>
      <c r="I111" s="84"/>
      <c r="J111" s="80"/>
      <c r="K111" s="158"/>
      <c r="L111" s="159"/>
      <c r="M111" s="1"/>
      <c r="N111" s="1"/>
      <c r="O111" s="1"/>
      <c r="P111" s="1"/>
      <c r="Q111" s="1"/>
      <c r="R111" s="1"/>
      <c r="S111" s="1"/>
      <c r="T111" s="1"/>
      <c r="U111" s="1"/>
      <c r="V111" s="1"/>
      <c r="W111" s="1"/>
      <c r="X111" s="1"/>
      <c r="Y111" s="1"/>
      <c r="Z111" s="1"/>
    </row>
    <row r="112" spans="1:26">
      <c r="A112" s="1"/>
      <c r="B112" s="1"/>
      <c r="C112" s="1"/>
      <c r="D112" s="1"/>
      <c r="E112" s="1"/>
      <c r="F112" s="1"/>
      <c r="G112" s="1"/>
      <c r="H112" s="103"/>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03"/>
      <c r="I113" s="1"/>
      <c r="J113" s="1"/>
      <c r="K113" s="1"/>
      <c r="L113" s="1"/>
      <c r="M113" s="1"/>
      <c r="N113" s="1"/>
      <c r="O113" s="1"/>
      <c r="P113" s="1"/>
      <c r="Q113" s="1"/>
      <c r="R113" s="1"/>
      <c r="S113" s="1"/>
      <c r="T113" s="1"/>
      <c r="U113" s="1"/>
      <c r="V113" s="1"/>
      <c r="W113" s="1"/>
      <c r="X113" s="1"/>
      <c r="Y113" s="1"/>
      <c r="Z113" s="1"/>
    </row>
    <row r="114" spans="1:26">
      <c r="A114" s="162" t="s">
        <v>215</v>
      </c>
      <c r="B114" s="163" t="s">
        <v>2281</v>
      </c>
      <c r="C114" s="146"/>
      <c r="D114" s="68"/>
      <c r="E114" s="148"/>
      <c r="F114" s="148"/>
      <c r="G114" s="68"/>
      <c r="H114" s="67"/>
      <c r="I114" s="67"/>
      <c r="J114" s="68"/>
      <c r="K114" s="147"/>
      <c r="L114" s="148"/>
      <c r="M114" s="1"/>
      <c r="N114" s="1"/>
      <c r="O114" s="1"/>
      <c r="P114" s="1"/>
      <c r="Q114" s="1"/>
      <c r="R114" s="1"/>
      <c r="S114" s="1"/>
      <c r="T114" s="1"/>
      <c r="U114" s="1"/>
      <c r="V114" s="1"/>
      <c r="W114" s="1"/>
      <c r="X114" s="1"/>
      <c r="Y114" s="1"/>
      <c r="Z114" s="1"/>
    </row>
    <row r="115" spans="1:26">
      <c r="A115" s="1"/>
      <c r="B115" s="1"/>
      <c r="C115" s="1"/>
      <c r="D115" s="1"/>
      <c r="E115" s="1"/>
      <c r="F115" s="1"/>
      <c r="G115" s="1"/>
      <c r="H115" s="103"/>
      <c r="I115" s="1"/>
      <c r="J115" s="1"/>
      <c r="K115" s="1"/>
      <c r="L115" s="1"/>
      <c r="M115" s="1"/>
      <c r="N115" s="1"/>
      <c r="O115" s="1"/>
      <c r="P115" s="1"/>
      <c r="Q115" s="1"/>
      <c r="R115" s="1"/>
      <c r="S115" s="1"/>
      <c r="T115" s="1"/>
      <c r="U115" s="1"/>
      <c r="V115" s="1"/>
      <c r="W115" s="1"/>
      <c r="X115" s="1"/>
      <c r="Y115" s="1"/>
      <c r="Z115" s="1"/>
    </row>
    <row r="116" spans="1:26">
      <c r="A116" s="104" t="s">
        <v>90</v>
      </c>
      <c r="B116" s="150" t="s">
        <v>2282</v>
      </c>
      <c r="C116" s="73" t="s">
        <v>85</v>
      </c>
      <c r="D116" s="401" t="str">
        <f>IF(COUNTIF(D119:D121, "Failed") &gt; 0, "Failed", IF(COUNTA(D119:D121) = 0, "Not Tested", "Success"))</f>
        <v>Not Tested</v>
      </c>
      <c r="E116" s="402"/>
      <c r="F116" s="97" t="s">
        <v>86</v>
      </c>
      <c r="G116" s="401" t="str">
        <f>IF(COUNTIF(G119:G121, "Failed") &gt; 0, "Failed", IF(COUNTIF(G119:G121, "Need Testing") &gt; 0, "Need Testing", IF(COUNTA(G119:G121) = 0, "Not Tested", "Success")))</f>
        <v>Success</v>
      </c>
      <c r="H116" s="402"/>
      <c r="I116" s="73" t="s">
        <v>87</v>
      </c>
      <c r="J116" s="401" t="str">
        <f>IF(COUNTIF(J119:J121, "Failed") &gt; 0, "Failed", IF(COUNTIF(J119:J121, "Need Testing") &gt; 0, "Need Testing", IF(COUNTA(J119:J121) = 0, "Not Tested", "Success")))</f>
        <v>Not Tested</v>
      </c>
      <c r="K116" s="402"/>
      <c r="L116" s="152"/>
      <c r="M116" s="1"/>
      <c r="N116" s="1"/>
      <c r="O116" s="1"/>
      <c r="P116" s="1"/>
      <c r="Q116" s="1"/>
      <c r="R116" s="1"/>
      <c r="S116" s="1"/>
      <c r="T116" s="1"/>
      <c r="U116" s="1"/>
      <c r="V116" s="1"/>
      <c r="W116" s="1"/>
      <c r="X116" s="1"/>
      <c r="Y116" s="1"/>
      <c r="Z116" s="1"/>
    </row>
    <row r="117" spans="1:26">
      <c r="A117" s="403" t="s">
        <v>92</v>
      </c>
      <c r="B117" s="404" t="s">
        <v>93</v>
      </c>
      <c r="C117" s="404" t="s">
        <v>94</v>
      </c>
      <c r="D117" s="408" t="s">
        <v>95</v>
      </c>
      <c r="E117" s="409"/>
      <c r="F117" s="402"/>
      <c r="G117" s="408" t="s">
        <v>96</v>
      </c>
      <c r="H117" s="409"/>
      <c r="I117" s="402"/>
      <c r="J117" s="408" t="s">
        <v>97</v>
      </c>
      <c r="K117" s="409"/>
      <c r="L117" s="402"/>
      <c r="M117" s="1"/>
      <c r="N117" s="1"/>
      <c r="O117" s="1"/>
      <c r="P117" s="1"/>
      <c r="Q117" s="1"/>
      <c r="R117" s="1"/>
      <c r="S117" s="1"/>
      <c r="T117" s="1"/>
      <c r="U117" s="1"/>
      <c r="V117" s="1"/>
      <c r="W117" s="1"/>
      <c r="X117" s="1"/>
      <c r="Y117" s="1"/>
      <c r="Z117" s="1"/>
    </row>
    <row r="118" spans="1:26">
      <c r="A118" s="399"/>
      <c r="B118" s="399"/>
      <c r="C118" s="399"/>
      <c r="D118" s="75" t="s">
        <v>98</v>
      </c>
      <c r="E118" s="153" t="s">
        <v>99</v>
      </c>
      <c r="F118" s="153" t="s">
        <v>100</v>
      </c>
      <c r="G118" s="75" t="s">
        <v>98</v>
      </c>
      <c r="H118" s="76" t="s">
        <v>99</v>
      </c>
      <c r="I118" s="76" t="s">
        <v>100</v>
      </c>
      <c r="J118" s="75" t="s">
        <v>98</v>
      </c>
      <c r="K118" s="153" t="s">
        <v>99</v>
      </c>
      <c r="L118" s="153" t="s">
        <v>100</v>
      </c>
      <c r="M118" s="164"/>
      <c r="N118" s="164"/>
      <c r="O118" s="164"/>
      <c r="P118" s="164"/>
      <c r="Q118" s="164"/>
      <c r="R118" s="1"/>
      <c r="S118" s="1"/>
      <c r="T118" s="1"/>
      <c r="U118" s="1"/>
      <c r="V118" s="1"/>
      <c r="W118" s="1"/>
      <c r="X118" s="1"/>
      <c r="Y118" s="1"/>
      <c r="Z118" s="1"/>
    </row>
    <row r="119" spans="1:26" ht="45">
      <c r="A119" s="165">
        <v>1</v>
      </c>
      <c r="B119" s="154" t="s">
        <v>2283</v>
      </c>
      <c r="C119" s="155" t="s">
        <v>2284</v>
      </c>
      <c r="D119" s="80"/>
      <c r="E119" s="156"/>
      <c r="F119" s="156"/>
      <c r="G119" s="95" t="s">
        <v>79</v>
      </c>
      <c r="H119" s="167">
        <v>43328</v>
      </c>
      <c r="I119" s="84"/>
      <c r="J119" s="80"/>
      <c r="K119" s="158"/>
      <c r="L119" s="159"/>
      <c r="M119" s="1"/>
      <c r="N119" s="1"/>
      <c r="O119" s="1"/>
      <c r="P119" s="1"/>
      <c r="Q119" s="1"/>
      <c r="R119" s="1"/>
      <c r="S119" s="1"/>
      <c r="T119" s="1"/>
      <c r="U119" s="1"/>
      <c r="V119" s="1"/>
      <c r="W119" s="1"/>
      <c r="X119" s="1"/>
      <c r="Y119" s="1"/>
      <c r="Z119" s="1"/>
    </row>
    <row r="120" spans="1:26" ht="30">
      <c r="A120" s="165">
        <v>2</v>
      </c>
      <c r="B120" s="168" t="s">
        <v>148</v>
      </c>
      <c r="C120" s="169" t="s">
        <v>149</v>
      </c>
      <c r="D120" s="80"/>
      <c r="E120" s="156"/>
      <c r="F120" s="156"/>
      <c r="G120" s="95" t="s">
        <v>79</v>
      </c>
      <c r="H120" s="167">
        <v>43328</v>
      </c>
      <c r="I120" s="84"/>
      <c r="J120" s="80"/>
      <c r="K120" s="158"/>
      <c r="L120" s="159"/>
      <c r="M120" s="1"/>
      <c r="N120" s="1"/>
      <c r="O120" s="1"/>
      <c r="P120" s="1"/>
      <c r="Q120" s="1"/>
      <c r="R120" s="1"/>
      <c r="S120" s="1"/>
      <c r="T120" s="1"/>
      <c r="U120" s="1"/>
      <c r="V120" s="1"/>
      <c r="W120" s="1"/>
      <c r="X120" s="1"/>
      <c r="Y120" s="1"/>
      <c r="Z120" s="1"/>
    </row>
    <row r="121" spans="1:26" ht="12" customHeight="1">
      <c r="A121" s="165">
        <v>3</v>
      </c>
      <c r="B121" s="168" t="s">
        <v>150</v>
      </c>
      <c r="C121" s="160" t="s">
        <v>2285</v>
      </c>
      <c r="D121" s="80"/>
      <c r="E121" s="156"/>
      <c r="F121" s="156"/>
      <c r="G121" s="95" t="s">
        <v>79</v>
      </c>
      <c r="H121" s="167">
        <v>43328</v>
      </c>
      <c r="I121" s="84"/>
      <c r="J121" s="80"/>
      <c r="K121" s="158"/>
      <c r="L121" s="159"/>
      <c r="M121" s="1"/>
      <c r="N121" s="1"/>
      <c r="O121" s="1"/>
      <c r="P121" s="1"/>
      <c r="Q121" s="1"/>
      <c r="R121" s="1"/>
      <c r="S121" s="1"/>
      <c r="T121" s="1"/>
      <c r="U121" s="1"/>
      <c r="V121" s="1"/>
      <c r="W121" s="1"/>
      <c r="X121" s="1"/>
      <c r="Y121" s="1"/>
      <c r="Z121" s="1"/>
    </row>
    <row r="122" spans="1:26">
      <c r="A122" s="1"/>
      <c r="B122" s="1"/>
      <c r="C122" s="1"/>
      <c r="D122" s="1"/>
      <c r="E122" s="1"/>
      <c r="F122" s="1"/>
      <c r="G122" s="1"/>
      <c r="H122" s="103"/>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03"/>
      <c r="I123" s="1"/>
      <c r="J123" s="1"/>
      <c r="K123" s="1"/>
      <c r="L123" s="1"/>
      <c r="M123" s="1"/>
      <c r="N123" s="1"/>
      <c r="O123" s="1"/>
      <c r="P123" s="1"/>
      <c r="Q123" s="1"/>
      <c r="R123" s="1"/>
      <c r="S123" s="1"/>
      <c r="T123" s="1"/>
      <c r="U123" s="1"/>
      <c r="V123" s="1"/>
      <c r="W123" s="1"/>
      <c r="X123" s="1"/>
      <c r="Y123" s="1"/>
      <c r="Z123" s="1"/>
    </row>
    <row r="124" spans="1:26">
      <c r="A124" s="255" t="s">
        <v>220</v>
      </c>
      <c r="B124" s="163" t="s">
        <v>2286</v>
      </c>
      <c r="C124" s="146"/>
      <c r="D124" s="236"/>
      <c r="E124" s="235"/>
      <c r="F124" s="235"/>
      <c r="G124" s="236"/>
      <c r="H124" s="279"/>
      <c r="I124" s="236"/>
      <c r="J124" s="236"/>
      <c r="K124" s="235"/>
      <c r="L124" s="235"/>
      <c r="M124" s="258"/>
      <c r="N124" s="258"/>
      <c r="O124" s="258"/>
      <c r="P124" s="258"/>
      <c r="Q124" s="258"/>
      <c r="R124" s="258"/>
      <c r="S124" s="258"/>
      <c r="T124" s="258"/>
      <c r="U124" s="258"/>
      <c r="V124" s="258"/>
      <c r="W124" s="258"/>
      <c r="X124" s="258"/>
      <c r="Y124" s="258"/>
      <c r="Z124" s="258"/>
    </row>
    <row r="125" spans="1:26">
      <c r="A125" s="259"/>
      <c r="B125" s="1"/>
      <c r="C125" s="1"/>
      <c r="D125" s="259"/>
      <c r="E125" s="259"/>
      <c r="F125" s="259"/>
      <c r="G125" s="259"/>
      <c r="H125" s="280"/>
      <c r="I125" s="259"/>
      <c r="J125" s="259"/>
      <c r="K125" s="259"/>
      <c r="L125" s="259"/>
      <c r="M125" s="258"/>
      <c r="N125" s="258"/>
      <c r="O125" s="258"/>
      <c r="P125" s="258"/>
      <c r="Q125" s="258"/>
      <c r="R125" s="258"/>
      <c r="S125" s="258"/>
      <c r="T125" s="258"/>
      <c r="U125" s="258"/>
      <c r="V125" s="258"/>
      <c r="W125" s="258"/>
      <c r="X125" s="258"/>
      <c r="Y125" s="258"/>
      <c r="Z125" s="258"/>
    </row>
    <row r="126" spans="1:26">
      <c r="A126" s="261" t="s">
        <v>90</v>
      </c>
      <c r="B126" s="150" t="s">
        <v>2287</v>
      </c>
      <c r="C126" s="73" t="s">
        <v>85</v>
      </c>
      <c r="D126" s="401" t="str">
        <f>IF(COUNTIF(D129:D131, "Failed") &gt; 0, "Failed", IF(COUNTA(D129:D131) = 0, "Not Tested", "Success"))</f>
        <v>Not Tested</v>
      </c>
      <c r="E126" s="402"/>
      <c r="F126" s="97" t="s">
        <v>86</v>
      </c>
      <c r="G126" s="401" t="str">
        <f>IF(COUNTIF(G129:G131, "Failed") &gt; 0, "Failed", IF(COUNTIF(G129:G131, "Need Testing") &gt; 0, "Need Testing", IF(COUNTA(G129:G131) = 0, "Not Tested", "Success")))</f>
        <v>Success</v>
      </c>
      <c r="H126" s="402"/>
      <c r="I126" s="73" t="s">
        <v>87</v>
      </c>
      <c r="J126" s="401" t="str">
        <f>IF(COUNTIF(J129:J131, "Failed") &gt; 0, "Failed", IF(COUNTIF(J129:J131, "Need Testing") &gt; 0, "Need Testing", IF(COUNTA(J129:J131) = 0, "Not Tested", "Success")))</f>
        <v>Not Tested</v>
      </c>
      <c r="K126" s="402"/>
      <c r="L126" s="152"/>
      <c r="M126" s="258"/>
      <c r="N126" s="258"/>
      <c r="O126" s="258"/>
      <c r="P126" s="258"/>
      <c r="Q126" s="258"/>
      <c r="R126" s="258"/>
      <c r="S126" s="258"/>
      <c r="T126" s="258"/>
      <c r="U126" s="258"/>
      <c r="V126" s="258"/>
      <c r="W126" s="258"/>
      <c r="X126" s="258"/>
      <c r="Y126" s="258"/>
      <c r="Z126" s="258"/>
    </row>
    <row r="127" spans="1:26">
      <c r="A127" s="416" t="s">
        <v>92</v>
      </c>
      <c r="B127" s="404" t="s">
        <v>93</v>
      </c>
      <c r="C127" s="404" t="s">
        <v>94</v>
      </c>
      <c r="D127" s="408" t="s">
        <v>95</v>
      </c>
      <c r="E127" s="409"/>
      <c r="F127" s="402"/>
      <c r="G127" s="408" t="s">
        <v>96</v>
      </c>
      <c r="H127" s="409"/>
      <c r="I127" s="402"/>
      <c r="J127" s="408" t="s">
        <v>97</v>
      </c>
      <c r="K127" s="409"/>
      <c r="L127" s="402"/>
      <c r="M127" s="258"/>
      <c r="N127" s="258"/>
      <c r="O127" s="258"/>
      <c r="P127" s="258"/>
      <c r="Q127" s="258"/>
      <c r="R127" s="258"/>
      <c r="S127" s="258"/>
      <c r="T127" s="258"/>
      <c r="U127" s="258"/>
      <c r="V127" s="258"/>
      <c r="W127" s="258"/>
      <c r="X127" s="258"/>
      <c r="Y127" s="258"/>
      <c r="Z127" s="258"/>
    </row>
    <row r="128" spans="1:26">
      <c r="A128" s="399"/>
      <c r="B128" s="399"/>
      <c r="C128" s="399"/>
      <c r="D128" s="75" t="s">
        <v>98</v>
      </c>
      <c r="E128" s="153" t="s">
        <v>99</v>
      </c>
      <c r="F128" s="153" t="s">
        <v>100</v>
      </c>
      <c r="G128" s="75" t="s">
        <v>98</v>
      </c>
      <c r="H128" s="76" t="s">
        <v>99</v>
      </c>
      <c r="I128" s="76" t="s">
        <v>100</v>
      </c>
      <c r="J128" s="75" t="s">
        <v>98</v>
      </c>
      <c r="K128" s="153" t="s">
        <v>99</v>
      </c>
      <c r="L128" s="153" t="s">
        <v>100</v>
      </c>
      <c r="M128" s="258"/>
      <c r="N128" s="258"/>
      <c r="O128" s="258"/>
      <c r="P128" s="258"/>
      <c r="Q128" s="258"/>
      <c r="R128" s="258"/>
      <c r="S128" s="258"/>
      <c r="T128" s="258"/>
      <c r="U128" s="258"/>
      <c r="V128" s="258"/>
      <c r="W128" s="258"/>
      <c r="X128" s="258"/>
      <c r="Y128" s="258"/>
      <c r="Z128" s="258"/>
    </row>
    <row r="129" spans="1:26" ht="45">
      <c r="A129" s="173">
        <v>1</v>
      </c>
      <c r="B129" s="154" t="s">
        <v>2288</v>
      </c>
      <c r="C129" s="155" t="s">
        <v>2289</v>
      </c>
      <c r="D129" s="80"/>
      <c r="E129" s="156"/>
      <c r="F129" s="156"/>
      <c r="G129" s="82" t="s">
        <v>79</v>
      </c>
      <c r="H129" s="167">
        <v>43328</v>
      </c>
      <c r="I129" s="84"/>
      <c r="J129" s="80"/>
      <c r="K129" s="158"/>
      <c r="L129" s="159"/>
      <c r="M129" s="258"/>
      <c r="N129" s="258"/>
      <c r="O129" s="258"/>
      <c r="P129" s="258"/>
      <c r="Q129" s="258"/>
      <c r="R129" s="258"/>
      <c r="S129" s="258"/>
      <c r="T129" s="258"/>
      <c r="U129" s="258"/>
      <c r="V129" s="258"/>
      <c r="W129" s="258"/>
      <c r="X129" s="258"/>
      <c r="Y129" s="258"/>
      <c r="Z129" s="258"/>
    </row>
    <row r="130" spans="1:26" ht="30">
      <c r="A130" s="173">
        <v>2</v>
      </c>
      <c r="B130" s="168" t="s">
        <v>148</v>
      </c>
      <c r="C130" s="169" t="s">
        <v>149</v>
      </c>
      <c r="D130" s="80"/>
      <c r="E130" s="156"/>
      <c r="F130" s="156"/>
      <c r="G130" s="82" t="s">
        <v>79</v>
      </c>
      <c r="H130" s="167">
        <v>43328</v>
      </c>
      <c r="I130" s="84"/>
      <c r="J130" s="80"/>
      <c r="K130" s="158"/>
      <c r="L130" s="159"/>
      <c r="M130" s="258"/>
      <c r="N130" s="258"/>
      <c r="O130" s="258"/>
      <c r="P130" s="258"/>
      <c r="Q130" s="258"/>
      <c r="R130" s="258"/>
      <c r="S130" s="258"/>
      <c r="T130" s="258"/>
      <c r="U130" s="258"/>
      <c r="V130" s="258"/>
      <c r="W130" s="258"/>
      <c r="X130" s="258"/>
      <c r="Y130" s="258"/>
      <c r="Z130" s="258"/>
    </row>
    <row r="131" spans="1:26" ht="45">
      <c r="A131" s="173">
        <v>3</v>
      </c>
      <c r="B131" s="168" t="s">
        <v>150</v>
      </c>
      <c r="C131" s="160" t="s">
        <v>2290</v>
      </c>
      <c r="D131" s="80"/>
      <c r="E131" s="156"/>
      <c r="F131" s="156"/>
      <c r="G131" s="95" t="s">
        <v>79</v>
      </c>
      <c r="H131" s="167">
        <v>43328</v>
      </c>
      <c r="I131" s="84"/>
      <c r="J131" s="80"/>
      <c r="K131" s="158"/>
      <c r="L131" s="159"/>
      <c r="M131" s="258"/>
      <c r="N131" s="258"/>
      <c r="O131" s="258"/>
      <c r="P131" s="258"/>
      <c r="Q131" s="258"/>
      <c r="R131" s="258"/>
      <c r="S131" s="258"/>
      <c r="T131" s="258"/>
      <c r="U131" s="258"/>
      <c r="V131" s="258"/>
      <c r="W131" s="258"/>
      <c r="X131" s="258"/>
      <c r="Y131" s="258"/>
      <c r="Z131" s="258"/>
    </row>
    <row r="132" spans="1:26">
      <c r="A132" s="259"/>
      <c r="B132" s="281"/>
      <c r="C132" s="281"/>
      <c r="D132" s="1"/>
      <c r="E132" s="1"/>
      <c r="F132" s="1"/>
      <c r="G132" s="1"/>
      <c r="H132" s="103"/>
      <c r="I132" s="1"/>
      <c r="J132" s="1"/>
      <c r="K132" s="1"/>
      <c r="L132" s="1"/>
      <c r="M132" s="258"/>
      <c r="N132" s="258"/>
      <c r="O132" s="258"/>
      <c r="P132" s="258"/>
      <c r="Q132" s="258"/>
      <c r="R132" s="258"/>
      <c r="S132" s="258"/>
      <c r="T132" s="258"/>
      <c r="U132" s="258"/>
      <c r="V132" s="258"/>
      <c r="W132" s="258"/>
      <c r="X132" s="258"/>
      <c r="Y132" s="258"/>
      <c r="Z132" s="258"/>
    </row>
    <row r="133" spans="1:26">
      <c r="A133" s="1"/>
      <c r="B133" s="1"/>
      <c r="C133" s="1"/>
      <c r="D133" s="1"/>
      <c r="E133" s="1"/>
      <c r="F133" s="1"/>
      <c r="G133" s="1"/>
      <c r="H133" s="103"/>
      <c r="I133" s="1"/>
      <c r="J133" s="1"/>
      <c r="K133" s="1"/>
      <c r="L133" s="1"/>
      <c r="M133" s="1"/>
      <c r="N133" s="1"/>
      <c r="O133" s="1"/>
      <c r="P133" s="1"/>
      <c r="Q133" s="1"/>
      <c r="R133" s="1"/>
      <c r="S133" s="1"/>
      <c r="T133" s="1"/>
      <c r="U133" s="1"/>
      <c r="V133" s="1"/>
      <c r="W133" s="1"/>
      <c r="X133" s="1"/>
      <c r="Y133" s="1"/>
      <c r="Z133" s="1"/>
    </row>
    <row r="134" spans="1:26">
      <c r="A134" s="255" t="s">
        <v>225</v>
      </c>
      <c r="B134" s="163" t="s">
        <v>660</v>
      </c>
      <c r="C134" s="146"/>
      <c r="D134" s="236"/>
      <c r="E134" s="235"/>
      <c r="F134" s="235"/>
      <c r="G134" s="236"/>
      <c r="H134" s="279"/>
      <c r="I134" s="236"/>
      <c r="J134" s="236"/>
      <c r="K134" s="235"/>
      <c r="L134" s="235"/>
      <c r="M134" s="258"/>
      <c r="N134" s="258"/>
      <c r="O134" s="258"/>
      <c r="P134" s="258"/>
      <c r="Q134" s="258"/>
      <c r="R134" s="258"/>
      <c r="S134" s="258"/>
      <c r="T134" s="258"/>
      <c r="U134" s="258"/>
      <c r="V134" s="258"/>
      <c r="W134" s="258"/>
      <c r="X134" s="258"/>
      <c r="Y134" s="258"/>
      <c r="Z134" s="258"/>
    </row>
    <row r="135" spans="1:26">
      <c r="A135" s="259"/>
      <c r="B135" s="1"/>
      <c r="C135" s="1"/>
      <c r="D135" s="259"/>
      <c r="E135" s="259"/>
      <c r="F135" s="259"/>
      <c r="G135" s="259"/>
      <c r="H135" s="280"/>
      <c r="I135" s="259"/>
      <c r="J135" s="259"/>
      <c r="K135" s="259"/>
      <c r="L135" s="259"/>
      <c r="M135" s="258"/>
      <c r="N135" s="258"/>
      <c r="O135" s="258"/>
      <c r="P135" s="258"/>
      <c r="Q135" s="258"/>
      <c r="R135" s="258"/>
      <c r="S135" s="258"/>
      <c r="T135" s="258"/>
      <c r="U135" s="258"/>
      <c r="V135" s="258"/>
      <c r="W135" s="258"/>
      <c r="X135" s="258"/>
      <c r="Y135" s="258"/>
      <c r="Z135" s="258"/>
    </row>
    <row r="136" spans="1:26">
      <c r="A136" s="261" t="s">
        <v>90</v>
      </c>
      <c r="B136" s="150" t="s">
        <v>1902</v>
      </c>
      <c r="C136" s="73" t="s">
        <v>85</v>
      </c>
      <c r="D136" s="401" t="str">
        <f>IF(COUNTIF(D139:D141, "Failed") &gt; 0, "Failed", IF(COUNTA(D139:D141) = 0, "Not Tested", "Success"))</f>
        <v>Not Tested</v>
      </c>
      <c r="E136" s="402"/>
      <c r="F136" s="97" t="s">
        <v>86</v>
      </c>
      <c r="G136" s="401" t="str">
        <f>IF(COUNTIF(G139:G141, "Failed") &gt; 0, "Failed", IF(COUNTIF(G139:G141, "Need Testing") &gt; 0, "Need Testing", IF(COUNTA(G139:G141) = 0, "Not Tested", "Success")))</f>
        <v>Success</v>
      </c>
      <c r="H136" s="402"/>
      <c r="I136" s="73" t="s">
        <v>87</v>
      </c>
      <c r="J136" s="401" t="str">
        <f>IF(COUNTIF(J139:J141, "Failed") &gt; 0, "Failed", IF(COUNTIF(J139:J141, "Need Testing") &gt; 0, "Need Testing", IF(COUNTA(J139:J141) = 0, "Not Tested", "Success")))</f>
        <v>Not Tested</v>
      </c>
      <c r="K136" s="402"/>
      <c r="L136" s="152"/>
      <c r="M136" s="258"/>
      <c r="N136" s="258"/>
      <c r="O136" s="258"/>
      <c r="P136" s="258"/>
      <c r="Q136" s="258"/>
      <c r="R136" s="258"/>
      <c r="S136" s="258"/>
      <c r="T136" s="258"/>
      <c r="U136" s="258"/>
      <c r="V136" s="258"/>
      <c r="W136" s="258"/>
      <c r="X136" s="258"/>
      <c r="Y136" s="258"/>
      <c r="Z136" s="258"/>
    </row>
    <row r="137" spans="1:26">
      <c r="A137" s="416" t="s">
        <v>92</v>
      </c>
      <c r="B137" s="404" t="s">
        <v>93</v>
      </c>
      <c r="C137" s="404" t="s">
        <v>94</v>
      </c>
      <c r="D137" s="408" t="s">
        <v>95</v>
      </c>
      <c r="E137" s="409"/>
      <c r="F137" s="402"/>
      <c r="G137" s="408" t="s">
        <v>96</v>
      </c>
      <c r="H137" s="409"/>
      <c r="I137" s="402"/>
      <c r="J137" s="408" t="s">
        <v>97</v>
      </c>
      <c r="K137" s="409"/>
      <c r="L137" s="402"/>
      <c r="M137" s="258"/>
      <c r="N137" s="258"/>
      <c r="O137" s="258"/>
      <c r="P137" s="258"/>
      <c r="Q137" s="258"/>
      <c r="R137" s="258"/>
      <c r="S137" s="258"/>
      <c r="T137" s="258"/>
      <c r="U137" s="258"/>
      <c r="V137" s="258"/>
      <c r="W137" s="258"/>
      <c r="X137" s="258"/>
      <c r="Y137" s="258"/>
      <c r="Z137" s="258"/>
    </row>
    <row r="138" spans="1:26">
      <c r="A138" s="399"/>
      <c r="B138" s="399"/>
      <c r="C138" s="399"/>
      <c r="D138" s="75" t="s">
        <v>98</v>
      </c>
      <c r="E138" s="153" t="s">
        <v>99</v>
      </c>
      <c r="F138" s="153" t="s">
        <v>100</v>
      </c>
      <c r="G138" s="75" t="s">
        <v>98</v>
      </c>
      <c r="H138" s="76" t="s">
        <v>99</v>
      </c>
      <c r="I138" s="76" t="s">
        <v>100</v>
      </c>
      <c r="J138" s="75" t="s">
        <v>98</v>
      </c>
      <c r="K138" s="153" t="s">
        <v>99</v>
      </c>
      <c r="L138" s="153" t="s">
        <v>100</v>
      </c>
      <c r="M138" s="258"/>
      <c r="N138" s="258"/>
      <c r="O138" s="258"/>
      <c r="P138" s="258"/>
      <c r="Q138" s="258"/>
      <c r="R138" s="258"/>
      <c r="S138" s="258"/>
      <c r="T138" s="258"/>
      <c r="U138" s="258"/>
      <c r="V138" s="258"/>
      <c r="W138" s="258"/>
      <c r="X138" s="258"/>
      <c r="Y138" s="258"/>
      <c r="Z138" s="258"/>
    </row>
    <row r="139" spans="1:26" ht="45">
      <c r="A139" s="173">
        <v>1</v>
      </c>
      <c r="B139" s="154" t="s">
        <v>1903</v>
      </c>
      <c r="C139" s="155" t="s">
        <v>1904</v>
      </c>
      <c r="D139" s="80"/>
      <c r="E139" s="156"/>
      <c r="F139" s="156"/>
      <c r="G139" s="82" t="s">
        <v>79</v>
      </c>
      <c r="H139" s="167">
        <v>43328</v>
      </c>
      <c r="I139" s="84"/>
      <c r="J139" s="80"/>
      <c r="K139" s="158"/>
      <c r="L139" s="159"/>
      <c r="M139" s="258"/>
      <c r="N139" s="258"/>
      <c r="O139" s="258"/>
      <c r="P139" s="258"/>
      <c r="Q139" s="258"/>
      <c r="R139" s="258"/>
      <c r="S139" s="258"/>
      <c r="T139" s="258"/>
      <c r="U139" s="258"/>
      <c r="V139" s="258"/>
      <c r="W139" s="258"/>
      <c r="X139" s="258"/>
      <c r="Y139" s="258"/>
      <c r="Z139" s="258"/>
    </row>
    <row r="140" spans="1:26" ht="30">
      <c r="A140" s="173">
        <v>2</v>
      </c>
      <c r="B140" s="168" t="s">
        <v>148</v>
      </c>
      <c r="C140" s="169" t="s">
        <v>149</v>
      </c>
      <c r="D140" s="80"/>
      <c r="E140" s="156"/>
      <c r="F140" s="156"/>
      <c r="G140" s="82" t="s">
        <v>79</v>
      </c>
      <c r="H140" s="167">
        <v>43328</v>
      </c>
      <c r="I140" s="84"/>
      <c r="J140" s="80"/>
      <c r="K140" s="158"/>
      <c r="L140" s="159"/>
      <c r="M140" s="258"/>
      <c r="N140" s="258"/>
      <c r="O140" s="258"/>
      <c r="P140" s="258"/>
      <c r="Q140" s="258"/>
      <c r="R140" s="258"/>
      <c r="S140" s="258"/>
      <c r="T140" s="258"/>
      <c r="U140" s="258"/>
      <c r="V140" s="258"/>
      <c r="W140" s="258"/>
      <c r="X140" s="258"/>
      <c r="Y140" s="258"/>
      <c r="Z140" s="258"/>
    </row>
    <row r="141" spans="1:26" ht="45">
      <c r="A141" s="173">
        <v>3</v>
      </c>
      <c r="B141" s="168" t="s">
        <v>150</v>
      </c>
      <c r="C141" s="160" t="s">
        <v>2291</v>
      </c>
      <c r="D141" s="80"/>
      <c r="E141" s="156"/>
      <c r="F141" s="156"/>
      <c r="G141" s="95" t="s">
        <v>79</v>
      </c>
      <c r="H141" s="167">
        <v>43328</v>
      </c>
      <c r="I141" s="84"/>
      <c r="J141" s="80"/>
      <c r="K141" s="158"/>
      <c r="L141" s="159"/>
      <c r="M141" s="258"/>
      <c r="N141" s="258"/>
      <c r="O141" s="258"/>
      <c r="P141" s="258"/>
      <c r="Q141" s="258"/>
      <c r="R141" s="258"/>
      <c r="S141" s="258"/>
      <c r="T141" s="258"/>
      <c r="U141" s="258"/>
      <c r="V141" s="258"/>
      <c r="W141" s="258"/>
      <c r="X141" s="258"/>
      <c r="Y141" s="258"/>
      <c r="Z141" s="258"/>
    </row>
    <row r="142" spans="1:26">
      <c r="A142" s="1"/>
      <c r="B142" s="1"/>
      <c r="C142" s="1"/>
      <c r="D142" s="1"/>
      <c r="E142" s="1"/>
      <c r="F142" s="1"/>
      <c r="G142" s="1"/>
      <c r="H142" s="103"/>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03"/>
      <c r="I143" s="1"/>
      <c r="J143" s="1"/>
      <c r="K143" s="1"/>
      <c r="L143" s="1"/>
      <c r="M143" s="1"/>
      <c r="N143" s="1"/>
      <c r="O143" s="1"/>
      <c r="P143" s="1"/>
      <c r="Q143" s="1"/>
      <c r="R143" s="1"/>
      <c r="S143" s="1"/>
      <c r="T143" s="1"/>
      <c r="U143" s="1"/>
      <c r="V143" s="1"/>
      <c r="W143" s="1"/>
      <c r="X143" s="1"/>
      <c r="Y143" s="1"/>
      <c r="Z143" s="1"/>
    </row>
    <row r="144" spans="1:26">
      <c r="A144" s="162" t="s">
        <v>230</v>
      </c>
      <c r="B144" s="163" t="s">
        <v>2292</v>
      </c>
      <c r="C144" s="146"/>
      <c r="D144" s="68"/>
      <c r="E144" s="148"/>
      <c r="F144" s="148"/>
      <c r="G144" s="68"/>
      <c r="H144" s="67"/>
      <c r="I144" s="67"/>
      <c r="J144" s="68"/>
      <c r="K144" s="147"/>
      <c r="L144" s="148"/>
      <c r="M144" s="1"/>
      <c r="N144" s="1"/>
      <c r="O144" s="1"/>
      <c r="P144" s="1"/>
      <c r="Q144" s="1"/>
      <c r="R144" s="1"/>
      <c r="S144" s="1"/>
      <c r="T144" s="1"/>
      <c r="U144" s="1"/>
      <c r="V144" s="1"/>
      <c r="W144" s="1"/>
      <c r="X144" s="1"/>
      <c r="Y144" s="1"/>
      <c r="Z144" s="1"/>
    </row>
    <row r="145" spans="1:26">
      <c r="A145" s="1"/>
      <c r="B145" s="1"/>
      <c r="C145" s="1"/>
      <c r="D145" s="1"/>
      <c r="E145" s="1"/>
      <c r="F145" s="1"/>
      <c r="G145" s="1"/>
      <c r="H145" s="103"/>
      <c r="I145" s="1"/>
      <c r="J145" s="1"/>
      <c r="K145" s="1"/>
      <c r="L145" s="1"/>
      <c r="M145" s="1"/>
      <c r="N145" s="1"/>
      <c r="O145" s="1"/>
      <c r="P145" s="1"/>
      <c r="Q145" s="1"/>
      <c r="R145" s="1"/>
      <c r="S145" s="1"/>
      <c r="T145" s="1"/>
      <c r="U145" s="1"/>
      <c r="V145" s="1"/>
      <c r="W145" s="1"/>
      <c r="X145" s="1"/>
      <c r="Y145" s="1"/>
      <c r="Z145" s="1"/>
    </row>
    <row r="146" spans="1:26">
      <c r="A146" s="104" t="s">
        <v>90</v>
      </c>
      <c r="B146" s="150" t="s">
        <v>2293</v>
      </c>
      <c r="C146" s="73" t="s">
        <v>85</v>
      </c>
      <c r="D146" s="401" t="str">
        <f>IF(COUNTIF(D149:D151, "Failed") &gt; 0, "Failed", IF(COUNTA(D149:D151) = 0, "Not Tested", "Success"))</f>
        <v>Not Tested</v>
      </c>
      <c r="E146" s="402"/>
      <c r="F146" s="97" t="s">
        <v>86</v>
      </c>
      <c r="G146" s="401" t="str">
        <f>IF(COUNTIF(G149:G151, "Failed") &gt; 0, "Failed", IF(COUNTIF(G149:G151, "Need Testing") &gt; 0, "Need Testing", IF(COUNTA(G149:G151) = 0, "Not Tested", "Success")))</f>
        <v>Success</v>
      </c>
      <c r="H146" s="402"/>
      <c r="I146" s="73" t="s">
        <v>87</v>
      </c>
      <c r="J146" s="401" t="str">
        <f>IF(COUNTIF(J149:J151, "Failed") &gt; 0, "Failed", IF(COUNTIF(J149:J151, "Need Testing") &gt; 0, "Need Testing", IF(COUNTA(J149:J151) = 0, "Not Tested", "Success")))</f>
        <v>Not Tested</v>
      </c>
      <c r="K146" s="402"/>
      <c r="L146" s="152"/>
      <c r="M146" s="1"/>
      <c r="N146" s="1"/>
      <c r="O146" s="1"/>
      <c r="P146" s="1"/>
      <c r="Q146" s="1"/>
      <c r="R146" s="1"/>
      <c r="S146" s="1"/>
      <c r="T146" s="1"/>
      <c r="U146" s="1"/>
      <c r="V146" s="1"/>
      <c r="W146" s="1"/>
      <c r="X146" s="1"/>
      <c r="Y146" s="1"/>
      <c r="Z146" s="1"/>
    </row>
    <row r="147" spans="1:26">
      <c r="A147" s="403" t="s">
        <v>92</v>
      </c>
      <c r="B147" s="404" t="s">
        <v>93</v>
      </c>
      <c r="C147" s="404" t="s">
        <v>94</v>
      </c>
      <c r="D147" s="408" t="s">
        <v>95</v>
      </c>
      <c r="E147" s="409"/>
      <c r="F147" s="402"/>
      <c r="G147" s="408" t="s">
        <v>96</v>
      </c>
      <c r="H147" s="409"/>
      <c r="I147" s="402"/>
      <c r="J147" s="408" t="s">
        <v>97</v>
      </c>
      <c r="K147" s="409"/>
      <c r="L147" s="402"/>
      <c r="M147" s="1"/>
      <c r="N147" s="1"/>
      <c r="O147" s="1"/>
      <c r="P147" s="1"/>
      <c r="Q147" s="1"/>
      <c r="R147" s="1"/>
      <c r="S147" s="1"/>
      <c r="T147" s="1"/>
      <c r="U147" s="1"/>
      <c r="V147" s="1"/>
      <c r="W147" s="1"/>
      <c r="X147" s="1"/>
      <c r="Y147" s="1"/>
      <c r="Z147" s="1"/>
    </row>
    <row r="148" spans="1:26">
      <c r="A148" s="399"/>
      <c r="B148" s="399"/>
      <c r="C148" s="399"/>
      <c r="D148" s="75" t="s">
        <v>98</v>
      </c>
      <c r="E148" s="153" t="s">
        <v>99</v>
      </c>
      <c r="F148" s="153" t="s">
        <v>100</v>
      </c>
      <c r="G148" s="75" t="s">
        <v>98</v>
      </c>
      <c r="H148" s="76" t="s">
        <v>99</v>
      </c>
      <c r="I148" s="76" t="s">
        <v>100</v>
      </c>
      <c r="J148" s="75" t="s">
        <v>98</v>
      </c>
      <c r="K148" s="153" t="s">
        <v>99</v>
      </c>
      <c r="L148" s="153" t="s">
        <v>100</v>
      </c>
      <c r="M148" s="164"/>
      <c r="N148" s="164"/>
      <c r="O148" s="164"/>
      <c r="P148" s="164"/>
      <c r="Q148" s="164"/>
      <c r="R148" s="1"/>
      <c r="S148" s="1"/>
      <c r="T148" s="1"/>
      <c r="U148" s="1"/>
      <c r="V148" s="1"/>
      <c r="W148" s="1"/>
      <c r="X148" s="1"/>
      <c r="Y148" s="1"/>
      <c r="Z148" s="1"/>
    </row>
    <row r="149" spans="1:26" ht="45">
      <c r="A149" s="165">
        <v>1</v>
      </c>
      <c r="B149" s="154" t="s">
        <v>2294</v>
      </c>
      <c r="C149" s="155" t="s">
        <v>2295</v>
      </c>
      <c r="D149" s="80"/>
      <c r="E149" s="156"/>
      <c r="F149" s="156"/>
      <c r="G149" s="82" t="s">
        <v>79</v>
      </c>
      <c r="H149" s="167">
        <v>43328</v>
      </c>
      <c r="I149" s="84"/>
      <c r="J149" s="80"/>
      <c r="K149" s="158"/>
      <c r="L149" s="159"/>
      <c r="M149" s="1"/>
      <c r="N149" s="1"/>
      <c r="O149" s="1"/>
      <c r="P149" s="1"/>
      <c r="Q149" s="1"/>
      <c r="R149" s="1"/>
      <c r="S149" s="1"/>
      <c r="T149" s="1"/>
      <c r="U149" s="1"/>
      <c r="V149" s="1"/>
      <c r="W149" s="1"/>
      <c r="X149" s="1"/>
      <c r="Y149" s="1"/>
      <c r="Z149" s="1"/>
    </row>
    <row r="150" spans="1:26" ht="30">
      <c r="A150" s="165">
        <v>2</v>
      </c>
      <c r="B150" s="168" t="s">
        <v>148</v>
      </c>
      <c r="C150" s="169" t="s">
        <v>149</v>
      </c>
      <c r="D150" s="80"/>
      <c r="E150" s="156"/>
      <c r="F150" s="156"/>
      <c r="G150" s="82" t="s">
        <v>79</v>
      </c>
      <c r="H150" s="167">
        <v>43328</v>
      </c>
      <c r="I150" s="84"/>
      <c r="J150" s="80"/>
      <c r="K150" s="158"/>
      <c r="L150" s="159"/>
      <c r="M150" s="1"/>
      <c r="N150" s="1"/>
      <c r="O150" s="1"/>
      <c r="P150" s="1"/>
      <c r="Q150" s="1"/>
      <c r="R150" s="1"/>
      <c r="S150" s="1"/>
      <c r="T150" s="1"/>
      <c r="U150" s="1"/>
      <c r="V150" s="1"/>
      <c r="W150" s="1"/>
      <c r="X150" s="1"/>
      <c r="Y150" s="1"/>
      <c r="Z150" s="1"/>
    </row>
    <row r="151" spans="1:26" ht="12" customHeight="1">
      <c r="A151" s="165">
        <v>3</v>
      </c>
      <c r="B151" s="168" t="s">
        <v>150</v>
      </c>
      <c r="C151" s="160" t="s">
        <v>2296</v>
      </c>
      <c r="D151" s="80"/>
      <c r="E151" s="156"/>
      <c r="F151" s="156"/>
      <c r="G151" s="95" t="s">
        <v>79</v>
      </c>
      <c r="H151" s="167">
        <v>43328</v>
      </c>
      <c r="I151" s="84"/>
      <c r="J151" s="80"/>
      <c r="K151" s="158"/>
      <c r="L151" s="159"/>
      <c r="M151" s="1"/>
      <c r="N151" s="1"/>
      <c r="O151" s="1"/>
      <c r="P151" s="1"/>
      <c r="Q151" s="1"/>
      <c r="R151" s="1"/>
      <c r="S151" s="1"/>
      <c r="T151" s="1"/>
      <c r="U151" s="1"/>
      <c r="V151" s="1"/>
      <c r="W151" s="1"/>
      <c r="X151" s="1"/>
      <c r="Y151" s="1"/>
      <c r="Z151" s="1"/>
    </row>
    <row r="152" spans="1:26">
      <c r="A152" s="1"/>
      <c r="B152" s="1"/>
      <c r="C152" s="1"/>
      <c r="D152" s="1"/>
      <c r="E152" s="1"/>
      <c r="F152" s="1"/>
      <c r="G152" s="1"/>
      <c r="H152" s="103"/>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03"/>
      <c r="I153" s="1"/>
      <c r="J153" s="1"/>
      <c r="K153" s="1"/>
      <c r="L153" s="1"/>
      <c r="M153" s="1"/>
      <c r="N153" s="1"/>
      <c r="O153" s="1"/>
      <c r="P153" s="1"/>
      <c r="Q153" s="1"/>
      <c r="R153" s="1"/>
      <c r="S153" s="1"/>
      <c r="T153" s="1"/>
      <c r="U153" s="1"/>
      <c r="V153" s="1"/>
      <c r="W153" s="1"/>
      <c r="X153" s="1"/>
      <c r="Y153" s="1"/>
      <c r="Z153" s="1"/>
    </row>
    <row r="154" spans="1:26">
      <c r="A154" s="162" t="s">
        <v>235</v>
      </c>
      <c r="B154" s="163" t="s">
        <v>293</v>
      </c>
      <c r="C154" s="146"/>
      <c r="D154" s="68"/>
      <c r="E154" s="148"/>
      <c r="F154" s="148"/>
      <c r="G154" s="68"/>
      <c r="H154" s="67"/>
      <c r="I154" s="67"/>
      <c r="J154" s="68"/>
      <c r="K154" s="147"/>
      <c r="L154" s="148"/>
      <c r="M154" s="1"/>
      <c r="N154" s="1"/>
      <c r="O154" s="1"/>
      <c r="P154" s="1"/>
      <c r="Q154" s="1"/>
      <c r="R154" s="1"/>
      <c r="S154" s="1"/>
      <c r="T154" s="1"/>
      <c r="U154" s="1"/>
      <c r="V154" s="1"/>
      <c r="W154" s="1"/>
      <c r="X154" s="1"/>
      <c r="Y154" s="1"/>
      <c r="Z154" s="1"/>
    </row>
    <row r="155" spans="1:26">
      <c r="A155" s="1"/>
      <c r="B155" s="1"/>
      <c r="C155" s="1"/>
      <c r="D155" s="1"/>
      <c r="E155" s="1"/>
      <c r="F155" s="1"/>
      <c r="G155" s="1"/>
      <c r="H155" s="103"/>
      <c r="I155" s="1"/>
      <c r="J155" s="1"/>
      <c r="K155" s="1"/>
      <c r="L155" s="1"/>
      <c r="M155" s="1"/>
      <c r="N155" s="1"/>
      <c r="O155" s="1"/>
      <c r="P155" s="1"/>
      <c r="Q155" s="1"/>
      <c r="R155" s="1"/>
      <c r="S155" s="1"/>
      <c r="T155" s="1"/>
      <c r="U155" s="1"/>
      <c r="V155" s="1"/>
      <c r="W155" s="1"/>
      <c r="X155" s="1"/>
      <c r="Y155" s="1"/>
      <c r="Z155" s="1"/>
    </row>
    <row r="156" spans="1:26">
      <c r="A156" s="104" t="s">
        <v>90</v>
      </c>
      <c r="B156" s="150" t="s">
        <v>294</v>
      </c>
      <c r="C156" s="73" t="s">
        <v>85</v>
      </c>
      <c r="D156" s="401" t="str">
        <f>IF(COUNTIF(D159:D161, "Failed") &gt; 0, "Failed", IF(COUNTA(D159:D161) = 0, "Not Tested", "Success"))</f>
        <v>Not Tested</v>
      </c>
      <c r="E156" s="402"/>
      <c r="F156" s="97" t="s">
        <v>86</v>
      </c>
      <c r="G156" s="401" t="str">
        <f>IF(COUNTIF(G159:G161, "Failed") &gt; 0, "Failed", IF(COUNTIF(G159:G161, "Need Testing") &gt; 0, "Need Testing", IF(COUNTA(G159:G161) = 0, "Not Tested", "Success")))</f>
        <v>Success</v>
      </c>
      <c r="H156" s="402"/>
      <c r="I156" s="73" t="s">
        <v>87</v>
      </c>
      <c r="J156" s="401" t="str">
        <f>IF(COUNTIF(J159:J161, "Failed") &gt; 0, "Failed", IF(COUNTIF(J159:J161, "Need Testing") &gt; 0, "Need Testing", IF(COUNTA(J159:J161) = 0, "Not Tested", "Success")))</f>
        <v>Not Tested</v>
      </c>
      <c r="K156" s="402"/>
      <c r="L156" s="152"/>
      <c r="M156" s="1"/>
      <c r="N156" s="1"/>
      <c r="O156" s="1"/>
      <c r="P156" s="1"/>
      <c r="Q156" s="1"/>
      <c r="R156" s="1"/>
      <c r="S156" s="1"/>
      <c r="T156" s="1"/>
      <c r="U156" s="1"/>
      <c r="V156" s="1"/>
      <c r="W156" s="1"/>
      <c r="X156" s="1"/>
      <c r="Y156" s="1"/>
      <c r="Z156" s="1"/>
    </row>
    <row r="157" spans="1:26">
      <c r="A157" s="403" t="s">
        <v>92</v>
      </c>
      <c r="B157" s="404" t="s">
        <v>93</v>
      </c>
      <c r="C157" s="404" t="s">
        <v>94</v>
      </c>
      <c r="D157" s="408" t="s">
        <v>95</v>
      </c>
      <c r="E157" s="409"/>
      <c r="F157" s="402"/>
      <c r="G157" s="408" t="s">
        <v>96</v>
      </c>
      <c r="H157" s="409"/>
      <c r="I157" s="402"/>
      <c r="J157" s="408" t="s">
        <v>97</v>
      </c>
      <c r="K157" s="409"/>
      <c r="L157" s="402"/>
      <c r="M157" s="1"/>
      <c r="N157" s="1"/>
      <c r="O157" s="1"/>
      <c r="P157" s="1"/>
      <c r="Q157" s="1"/>
      <c r="R157" s="1"/>
      <c r="S157" s="1"/>
      <c r="T157" s="1"/>
      <c r="U157" s="1"/>
      <c r="V157" s="1"/>
      <c r="W157" s="1"/>
      <c r="X157" s="1"/>
      <c r="Y157" s="1"/>
      <c r="Z157" s="1"/>
    </row>
    <row r="158" spans="1:26">
      <c r="A158" s="399"/>
      <c r="B158" s="399"/>
      <c r="C158" s="399"/>
      <c r="D158" s="75" t="s">
        <v>98</v>
      </c>
      <c r="E158" s="153" t="s">
        <v>99</v>
      </c>
      <c r="F158" s="153" t="s">
        <v>100</v>
      </c>
      <c r="G158" s="75" t="s">
        <v>98</v>
      </c>
      <c r="H158" s="76" t="s">
        <v>99</v>
      </c>
      <c r="I158" s="76" t="s">
        <v>100</v>
      </c>
      <c r="J158" s="75" t="s">
        <v>98</v>
      </c>
      <c r="K158" s="153" t="s">
        <v>99</v>
      </c>
      <c r="L158" s="153" t="s">
        <v>100</v>
      </c>
      <c r="M158" s="164"/>
      <c r="N158" s="164"/>
      <c r="O158" s="164"/>
      <c r="P158" s="164"/>
      <c r="Q158" s="164"/>
      <c r="R158" s="1"/>
      <c r="S158" s="1"/>
      <c r="T158" s="1"/>
      <c r="U158" s="1"/>
      <c r="V158" s="1"/>
      <c r="W158" s="1"/>
      <c r="X158" s="1"/>
      <c r="Y158" s="1"/>
      <c r="Z158" s="1"/>
    </row>
    <row r="159" spans="1:26" ht="45">
      <c r="A159" s="165">
        <v>1</v>
      </c>
      <c r="B159" s="154" t="s">
        <v>295</v>
      </c>
      <c r="C159" s="155" t="s">
        <v>296</v>
      </c>
      <c r="D159" s="80"/>
      <c r="E159" s="156"/>
      <c r="F159" s="156"/>
      <c r="G159" s="82" t="s">
        <v>79</v>
      </c>
      <c r="H159" s="167">
        <v>43328</v>
      </c>
      <c r="I159" s="84"/>
      <c r="J159" s="80"/>
      <c r="K159" s="158"/>
      <c r="L159" s="159"/>
      <c r="M159" s="1"/>
      <c r="N159" s="1"/>
      <c r="O159" s="1"/>
      <c r="P159" s="1"/>
      <c r="Q159" s="1"/>
      <c r="R159" s="1"/>
      <c r="S159" s="1"/>
      <c r="T159" s="1"/>
      <c r="U159" s="1"/>
      <c r="V159" s="1"/>
      <c r="W159" s="1"/>
      <c r="X159" s="1"/>
      <c r="Y159" s="1"/>
      <c r="Z159" s="1"/>
    </row>
    <row r="160" spans="1:26" ht="30">
      <c r="A160" s="165">
        <v>2</v>
      </c>
      <c r="B160" s="168" t="s">
        <v>148</v>
      </c>
      <c r="C160" s="169" t="s">
        <v>149</v>
      </c>
      <c r="D160" s="80"/>
      <c r="E160" s="156"/>
      <c r="F160" s="156"/>
      <c r="G160" s="82" t="s">
        <v>79</v>
      </c>
      <c r="H160" s="167">
        <v>43328</v>
      </c>
      <c r="I160" s="84"/>
      <c r="J160" s="80"/>
      <c r="K160" s="158"/>
      <c r="L160" s="159"/>
      <c r="M160" s="1"/>
      <c r="N160" s="1"/>
      <c r="O160" s="1"/>
      <c r="P160" s="1"/>
      <c r="Q160" s="1"/>
      <c r="R160" s="1"/>
      <c r="S160" s="1"/>
      <c r="T160" s="1"/>
      <c r="U160" s="1"/>
      <c r="V160" s="1"/>
      <c r="W160" s="1"/>
      <c r="X160" s="1"/>
      <c r="Y160" s="1"/>
      <c r="Z160" s="1"/>
    </row>
    <row r="161" spans="1:26" ht="12" customHeight="1">
      <c r="A161" s="165">
        <v>3</v>
      </c>
      <c r="B161" s="168" t="s">
        <v>150</v>
      </c>
      <c r="C161" s="160" t="s">
        <v>297</v>
      </c>
      <c r="D161" s="80"/>
      <c r="E161" s="156"/>
      <c r="F161" s="156"/>
      <c r="G161" s="95" t="s">
        <v>79</v>
      </c>
      <c r="H161" s="167">
        <v>43328</v>
      </c>
      <c r="I161" s="84"/>
      <c r="J161" s="80"/>
      <c r="K161" s="158"/>
      <c r="L161" s="159"/>
      <c r="M161" s="1"/>
      <c r="N161" s="1"/>
      <c r="O161" s="1"/>
      <c r="P161" s="1"/>
      <c r="Q161" s="1"/>
      <c r="R161" s="1"/>
      <c r="S161" s="1"/>
      <c r="T161" s="1"/>
      <c r="U161" s="1"/>
      <c r="V161" s="1"/>
      <c r="W161" s="1"/>
      <c r="X161" s="1"/>
      <c r="Y161" s="1"/>
      <c r="Z161" s="1"/>
    </row>
    <row r="162" spans="1:26">
      <c r="A162" s="1"/>
      <c r="B162" s="1"/>
      <c r="C162" s="1"/>
      <c r="D162" s="1"/>
      <c r="E162" s="1"/>
      <c r="F162" s="1"/>
      <c r="G162" s="1"/>
      <c r="H162" s="103"/>
      <c r="I162" s="1"/>
      <c r="J162" s="1"/>
      <c r="K162" s="1"/>
      <c r="L162" s="1"/>
      <c r="M162" s="1"/>
      <c r="N162" s="1"/>
      <c r="O162" s="1"/>
      <c r="P162" s="1"/>
      <c r="Q162" s="1"/>
      <c r="R162" s="1"/>
      <c r="S162" s="1"/>
      <c r="T162" s="1"/>
      <c r="U162" s="1"/>
      <c r="V162" s="1"/>
      <c r="W162" s="1"/>
      <c r="X162" s="1"/>
      <c r="Y162" s="1"/>
      <c r="Z162" s="1"/>
    </row>
    <row r="163" spans="1:26">
      <c r="A163" s="170" t="s">
        <v>119</v>
      </c>
      <c r="B163" s="171" t="s">
        <v>298</v>
      </c>
      <c r="C163" s="172" t="s">
        <v>85</v>
      </c>
      <c r="D163" s="401" t="str">
        <f>IF(COUNTIF(D166:D168, "Failed") &gt; 0, "Failed", IF(COUNTA(D166:D168) = 0, "Not Tested", "Success"))</f>
        <v>Not Tested</v>
      </c>
      <c r="E163" s="402"/>
      <c r="F163" s="151" t="s">
        <v>86</v>
      </c>
      <c r="G163" s="401" t="str">
        <f>IF(COUNTIF(G166:G168, "Failed") &gt; 0, "Failed", IF(COUNTIF(G166:G168, "Need Testing") &gt; 0, "Need Testing", IF(COUNTA(G166:G168) = 0, "Not Tested", "Success")))</f>
        <v>Success</v>
      </c>
      <c r="H163" s="402"/>
      <c r="I163" s="73" t="s">
        <v>87</v>
      </c>
      <c r="J163" s="401" t="str">
        <f>IF(COUNTIF(J166:J168, "Failed") &gt; 0, "Failed", IF(COUNTIF(J166:J168, "Need Testing") &gt; 0, "Need Testing", IF(COUNTA(J166:J168) = 0, "Not Tested", "Success")))</f>
        <v>Not Tested</v>
      </c>
      <c r="K163" s="402"/>
      <c r="L163" s="152"/>
      <c r="M163" s="1"/>
      <c r="N163" s="1"/>
      <c r="O163" s="1"/>
      <c r="P163" s="1"/>
      <c r="Q163" s="1"/>
      <c r="R163" s="1"/>
      <c r="S163" s="1"/>
      <c r="T163" s="1"/>
      <c r="U163" s="1"/>
      <c r="V163" s="1"/>
      <c r="W163" s="1"/>
      <c r="X163" s="1"/>
      <c r="Y163" s="1"/>
      <c r="Z163" s="1"/>
    </row>
    <row r="164" spans="1:26">
      <c r="A164" s="416" t="s">
        <v>92</v>
      </c>
      <c r="B164" s="417" t="s">
        <v>93</v>
      </c>
      <c r="C164" s="417" t="s">
        <v>94</v>
      </c>
      <c r="D164" s="394" t="s">
        <v>95</v>
      </c>
      <c r="E164" s="395"/>
      <c r="F164" s="396"/>
      <c r="G164" s="394" t="s">
        <v>96</v>
      </c>
      <c r="H164" s="395"/>
      <c r="I164" s="396"/>
      <c r="J164" s="394" t="s">
        <v>97</v>
      </c>
      <c r="K164" s="395"/>
      <c r="L164" s="396"/>
      <c r="M164" s="1"/>
      <c r="N164" s="1"/>
      <c r="O164" s="1"/>
      <c r="P164" s="1"/>
      <c r="Q164" s="1"/>
      <c r="R164" s="1"/>
      <c r="S164" s="1"/>
      <c r="T164" s="1"/>
      <c r="U164" s="1"/>
      <c r="V164" s="1"/>
      <c r="W164" s="1"/>
      <c r="X164" s="1"/>
      <c r="Y164" s="1"/>
      <c r="Z164" s="1"/>
    </row>
    <row r="165" spans="1:26">
      <c r="A165" s="399"/>
      <c r="B165" s="412"/>
      <c r="C165" s="412"/>
      <c r="D165" s="75" t="s">
        <v>98</v>
      </c>
      <c r="E165" s="153" t="s">
        <v>99</v>
      </c>
      <c r="F165" s="153" t="s">
        <v>100</v>
      </c>
      <c r="G165" s="75" t="s">
        <v>98</v>
      </c>
      <c r="H165" s="76" t="s">
        <v>99</v>
      </c>
      <c r="I165" s="76" t="s">
        <v>100</v>
      </c>
      <c r="J165" s="75" t="s">
        <v>98</v>
      </c>
      <c r="K165" s="153" t="s">
        <v>99</v>
      </c>
      <c r="L165" s="153" t="s">
        <v>100</v>
      </c>
      <c r="M165" s="1"/>
      <c r="N165" s="1"/>
      <c r="O165" s="1"/>
      <c r="P165" s="1"/>
      <c r="Q165" s="1"/>
      <c r="R165" s="1"/>
      <c r="S165" s="1"/>
      <c r="T165" s="1"/>
      <c r="U165" s="1"/>
      <c r="V165" s="1"/>
      <c r="W165" s="1"/>
      <c r="X165" s="1"/>
      <c r="Y165" s="1"/>
      <c r="Z165" s="1"/>
    </row>
    <row r="166" spans="1:26" ht="45">
      <c r="A166" s="173">
        <v>1</v>
      </c>
      <c r="B166" s="174" t="s">
        <v>299</v>
      </c>
      <c r="C166" s="175" t="s">
        <v>300</v>
      </c>
      <c r="D166" s="80"/>
      <c r="E166" s="156"/>
      <c r="F166" s="156"/>
      <c r="G166" s="181" t="s">
        <v>79</v>
      </c>
      <c r="H166" s="167">
        <v>43328</v>
      </c>
      <c r="I166" s="84"/>
      <c r="J166" s="80"/>
      <c r="K166" s="158"/>
      <c r="L166" s="159"/>
      <c r="M166" s="1"/>
      <c r="N166" s="1"/>
      <c r="O166" s="1"/>
      <c r="P166" s="1"/>
      <c r="Q166" s="1"/>
      <c r="R166" s="1"/>
      <c r="S166" s="1"/>
      <c r="T166" s="1"/>
      <c r="U166" s="1"/>
      <c r="V166" s="1"/>
      <c r="W166" s="1"/>
      <c r="X166" s="1"/>
      <c r="Y166" s="1"/>
      <c r="Z166" s="1"/>
    </row>
    <row r="167" spans="1:26" ht="30">
      <c r="A167" s="173">
        <v>2</v>
      </c>
      <c r="B167" s="174" t="s">
        <v>148</v>
      </c>
      <c r="C167" s="176" t="s">
        <v>149</v>
      </c>
      <c r="D167" s="80"/>
      <c r="E167" s="156"/>
      <c r="F167" s="156"/>
      <c r="G167" s="181" t="s">
        <v>79</v>
      </c>
      <c r="H167" s="167">
        <v>43328</v>
      </c>
      <c r="I167" s="84"/>
      <c r="J167" s="80"/>
      <c r="K167" s="158"/>
      <c r="L167" s="159"/>
      <c r="M167" s="164"/>
      <c r="N167" s="164"/>
      <c r="O167" s="164"/>
      <c r="P167" s="164"/>
      <c r="Q167" s="164"/>
      <c r="R167" s="1"/>
      <c r="S167" s="1"/>
      <c r="T167" s="1"/>
      <c r="U167" s="1"/>
      <c r="V167" s="1"/>
      <c r="W167" s="1"/>
      <c r="X167" s="1"/>
      <c r="Y167" s="1"/>
      <c r="Z167" s="1"/>
    </row>
    <row r="168" spans="1:26" ht="45">
      <c r="A168" s="173">
        <v>3</v>
      </c>
      <c r="B168" s="174" t="s">
        <v>150</v>
      </c>
      <c r="C168" s="176" t="s">
        <v>301</v>
      </c>
      <c r="D168" s="80"/>
      <c r="E168" s="156"/>
      <c r="F168" s="156"/>
      <c r="G168" s="181" t="s">
        <v>79</v>
      </c>
      <c r="H168" s="167">
        <v>43328</v>
      </c>
      <c r="I168" s="84"/>
      <c r="J168" s="80"/>
      <c r="K168" s="158"/>
      <c r="L168" s="159"/>
      <c r="M168" s="1"/>
      <c r="N168" s="1"/>
      <c r="O168" s="1"/>
      <c r="P168" s="1"/>
      <c r="Q168" s="1"/>
      <c r="R168" s="1"/>
      <c r="S168" s="1"/>
      <c r="T168" s="1"/>
      <c r="U168" s="1"/>
      <c r="V168" s="1"/>
      <c r="W168" s="1"/>
      <c r="X168" s="1"/>
      <c r="Y168" s="1"/>
      <c r="Z168" s="1"/>
    </row>
    <row r="169" spans="1:26">
      <c r="A169" s="1"/>
      <c r="B169" s="1"/>
      <c r="C169" s="1"/>
      <c r="D169" s="1"/>
      <c r="E169" s="1"/>
      <c r="F169" s="1"/>
      <c r="G169" s="103"/>
      <c r="H169" s="177"/>
      <c r="I169" s="1"/>
      <c r="J169" s="1"/>
      <c r="K169" s="1"/>
      <c r="L169" s="1"/>
      <c r="M169" s="1"/>
      <c r="N169" s="1"/>
      <c r="O169" s="1"/>
      <c r="P169" s="1"/>
      <c r="Q169" s="1"/>
      <c r="R169" s="1"/>
      <c r="S169" s="1"/>
      <c r="T169" s="1"/>
      <c r="U169" s="1"/>
      <c r="V169" s="1"/>
      <c r="W169" s="1"/>
      <c r="X169" s="1"/>
      <c r="Y169" s="1"/>
      <c r="Z169" s="1"/>
    </row>
    <row r="170" spans="1:26">
      <c r="A170" s="282" t="s">
        <v>134</v>
      </c>
      <c r="B170" s="269" t="s">
        <v>2297</v>
      </c>
      <c r="C170" s="172" t="s">
        <v>85</v>
      </c>
      <c r="D170" s="401" t="str">
        <f>IF(COUNTIF(D173:D175, "Failed") &gt; 0, "Failed", IF(COUNTA(D173:D175) = 0, "Not Tested", "Success"))</f>
        <v>Not Tested</v>
      </c>
      <c r="E170" s="402"/>
      <c r="F170" s="151" t="s">
        <v>86</v>
      </c>
      <c r="G170" s="401" t="str">
        <f>IF(COUNTIF(G173:G175, "Failed") &gt; 0, "Failed", IF(COUNTIF(G173:G175, "Need Testing") &gt; 0, "Need Testing", IF(COUNTA(G173:G175) = 0, "Not Tested", "Success")))</f>
        <v>Success</v>
      </c>
      <c r="H170" s="402"/>
      <c r="I170" s="73" t="s">
        <v>87</v>
      </c>
      <c r="J170" s="401" t="str">
        <f>IF(COUNTIF(J173:J175, "Failed") &gt; 0, "Failed", IF(COUNTIF(J173:J175, "Need Testing") &gt; 0, "Need Testing", IF(COUNTA(J173:J175) = 0, "Not Tested", "Success")))</f>
        <v>Not Tested</v>
      </c>
      <c r="K170" s="402"/>
      <c r="L170" s="152"/>
      <c r="M170" s="1"/>
      <c r="N170" s="1"/>
      <c r="O170" s="1"/>
      <c r="P170" s="1"/>
      <c r="Q170" s="1"/>
      <c r="R170" s="1"/>
      <c r="S170" s="1"/>
      <c r="T170" s="1"/>
      <c r="U170" s="1"/>
      <c r="V170" s="1"/>
      <c r="W170" s="1"/>
      <c r="X170" s="1"/>
      <c r="Y170" s="1"/>
      <c r="Z170" s="1"/>
    </row>
    <row r="171" spans="1:26">
      <c r="A171" s="416" t="s">
        <v>92</v>
      </c>
      <c r="B171" s="417" t="s">
        <v>93</v>
      </c>
      <c r="C171" s="417" t="s">
        <v>94</v>
      </c>
      <c r="D171" s="394" t="s">
        <v>95</v>
      </c>
      <c r="E171" s="395"/>
      <c r="F171" s="396"/>
      <c r="G171" s="394" t="s">
        <v>96</v>
      </c>
      <c r="H171" s="395"/>
      <c r="I171" s="396"/>
      <c r="J171" s="394" t="s">
        <v>97</v>
      </c>
      <c r="K171" s="395"/>
      <c r="L171" s="396"/>
      <c r="M171" s="1"/>
      <c r="N171" s="1"/>
      <c r="O171" s="1"/>
      <c r="P171" s="1"/>
      <c r="Q171" s="1"/>
      <c r="R171" s="1"/>
      <c r="S171" s="1"/>
      <c r="T171" s="1"/>
      <c r="U171" s="1"/>
      <c r="V171" s="1"/>
      <c r="W171" s="1"/>
      <c r="X171" s="1"/>
      <c r="Y171" s="1"/>
      <c r="Z171" s="1"/>
    </row>
    <row r="172" spans="1:26">
      <c r="A172" s="399"/>
      <c r="B172" s="412"/>
      <c r="C172" s="412"/>
      <c r="D172" s="75" t="s">
        <v>98</v>
      </c>
      <c r="E172" s="153" t="s">
        <v>99</v>
      </c>
      <c r="F172" s="153" t="s">
        <v>100</v>
      </c>
      <c r="G172" s="75" t="s">
        <v>98</v>
      </c>
      <c r="H172" s="76" t="s">
        <v>99</v>
      </c>
      <c r="I172" s="76" t="s">
        <v>100</v>
      </c>
      <c r="J172" s="75" t="s">
        <v>98</v>
      </c>
      <c r="K172" s="153" t="s">
        <v>99</v>
      </c>
      <c r="L172" s="153" t="s">
        <v>100</v>
      </c>
      <c r="M172" s="1"/>
      <c r="N172" s="1"/>
      <c r="O172" s="1"/>
      <c r="P172" s="1"/>
      <c r="Q172" s="1"/>
      <c r="R172" s="1"/>
      <c r="S172" s="1"/>
      <c r="T172" s="1"/>
      <c r="U172" s="1"/>
      <c r="V172" s="1"/>
      <c r="W172" s="1"/>
      <c r="X172" s="1"/>
      <c r="Y172" s="1"/>
      <c r="Z172" s="1"/>
    </row>
    <row r="173" spans="1:26" ht="45">
      <c r="A173" s="173">
        <v>1</v>
      </c>
      <c r="B173" s="189" t="s">
        <v>2298</v>
      </c>
      <c r="C173" s="283" t="s">
        <v>2299</v>
      </c>
      <c r="D173" s="80"/>
      <c r="E173" s="156"/>
      <c r="F173" s="156"/>
      <c r="G173" s="181" t="s">
        <v>79</v>
      </c>
      <c r="H173" s="167">
        <v>43328</v>
      </c>
      <c r="I173" s="84"/>
      <c r="J173" s="80"/>
      <c r="K173" s="158"/>
      <c r="L173" s="159"/>
      <c r="M173" s="1"/>
      <c r="N173" s="1"/>
      <c r="O173" s="1"/>
      <c r="P173" s="1"/>
      <c r="Q173" s="1"/>
      <c r="R173" s="1"/>
      <c r="S173" s="1"/>
      <c r="T173" s="1"/>
      <c r="U173" s="1"/>
      <c r="V173" s="1"/>
      <c r="W173" s="1"/>
      <c r="X173" s="1"/>
      <c r="Y173" s="1"/>
      <c r="Z173" s="1"/>
    </row>
    <row r="174" spans="1:26" ht="30">
      <c r="A174" s="173">
        <v>2</v>
      </c>
      <c r="B174" s="284" t="s">
        <v>148</v>
      </c>
      <c r="C174" s="246" t="s">
        <v>149</v>
      </c>
      <c r="D174" s="80"/>
      <c r="E174" s="156"/>
      <c r="F174" s="156"/>
      <c r="G174" s="181" t="s">
        <v>79</v>
      </c>
      <c r="H174" s="167">
        <v>43328</v>
      </c>
      <c r="I174" s="84"/>
      <c r="J174" s="80"/>
      <c r="K174" s="158"/>
      <c r="L174" s="159"/>
      <c r="M174" s="164"/>
      <c r="N174" s="164"/>
      <c r="O174" s="164"/>
      <c r="P174" s="164"/>
      <c r="Q174" s="164"/>
      <c r="R174" s="1"/>
      <c r="S174" s="1"/>
      <c r="T174" s="1"/>
      <c r="U174" s="1"/>
      <c r="V174" s="1"/>
      <c r="W174" s="1"/>
      <c r="X174" s="1"/>
      <c r="Y174" s="1"/>
      <c r="Z174" s="1"/>
    </row>
    <row r="175" spans="1:26" ht="45">
      <c r="A175" s="173">
        <v>3</v>
      </c>
      <c r="B175" s="284" t="s">
        <v>150</v>
      </c>
      <c r="C175" s="176" t="s">
        <v>2300</v>
      </c>
      <c r="D175" s="80"/>
      <c r="E175" s="156"/>
      <c r="F175" s="156"/>
      <c r="G175" s="181" t="s">
        <v>79</v>
      </c>
      <c r="H175" s="167">
        <v>43328</v>
      </c>
      <c r="I175" s="84"/>
      <c r="J175" s="80"/>
      <c r="K175" s="158"/>
      <c r="L175" s="159"/>
      <c r="M175" s="1"/>
      <c r="N175" s="1"/>
      <c r="O175" s="1"/>
      <c r="P175" s="1"/>
      <c r="Q175" s="1"/>
      <c r="R175" s="1"/>
      <c r="S175" s="1"/>
      <c r="T175" s="1"/>
      <c r="U175" s="1"/>
      <c r="V175" s="1"/>
      <c r="W175" s="1"/>
      <c r="X175" s="1"/>
      <c r="Y175" s="1"/>
      <c r="Z175" s="1"/>
    </row>
    <row r="176" spans="1:26">
      <c r="A176" s="1"/>
      <c r="B176" s="1"/>
      <c r="C176" s="1"/>
      <c r="D176" s="1"/>
      <c r="E176" s="1"/>
      <c r="F176" s="1"/>
      <c r="G176" s="1"/>
      <c r="H176" s="103"/>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03"/>
      <c r="I177" s="1"/>
      <c r="J177" s="1"/>
      <c r="K177" s="1"/>
      <c r="L177" s="1"/>
      <c r="M177" s="1"/>
      <c r="N177" s="1"/>
      <c r="O177" s="1"/>
      <c r="P177" s="1"/>
      <c r="Q177" s="1"/>
      <c r="R177" s="1"/>
      <c r="S177" s="1"/>
      <c r="T177" s="1"/>
      <c r="U177" s="1"/>
      <c r="V177" s="1"/>
      <c r="W177" s="1"/>
      <c r="X177" s="1"/>
      <c r="Y177" s="1"/>
      <c r="Z177" s="1"/>
    </row>
    <row r="178" spans="1:26">
      <c r="A178" s="255" t="s">
        <v>242</v>
      </c>
      <c r="B178" s="163" t="s">
        <v>2301</v>
      </c>
      <c r="C178" s="146"/>
      <c r="D178" s="236"/>
      <c r="E178" s="235"/>
      <c r="F178" s="235"/>
      <c r="G178" s="236"/>
      <c r="H178" s="279"/>
      <c r="I178" s="236"/>
      <c r="J178" s="236"/>
      <c r="K178" s="235"/>
      <c r="L178" s="235"/>
      <c r="M178" s="258"/>
      <c r="N178" s="258"/>
      <c r="O178" s="258"/>
      <c r="P178" s="258"/>
      <c r="Q178" s="258"/>
      <c r="R178" s="258"/>
      <c r="S178" s="258"/>
      <c r="T178" s="258"/>
      <c r="U178" s="258"/>
      <c r="V178" s="258"/>
      <c r="W178" s="258"/>
      <c r="X178" s="258"/>
      <c r="Y178" s="258"/>
      <c r="Z178" s="258"/>
    </row>
    <row r="179" spans="1:26">
      <c r="A179" s="259"/>
      <c r="B179" s="1"/>
      <c r="C179" s="1"/>
      <c r="D179" s="259"/>
      <c r="E179" s="259"/>
      <c r="F179" s="259"/>
      <c r="G179" s="259"/>
      <c r="H179" s="280"/>
      <c r="I179" s="259"/>
      <c r="J179" s="259"/>
      <c r="K179" s="259"/>
      <c r="L179" s="259"/>
      <c r="M179" s="258"/>
      <c r="N179" s="258"/>
      <c r="O179" s="258"/>
      <c r="P179" s="258"/>
      <c r="Q179" s="258"/>
      <c r="R179" s="258"/>
      <c r="S179" s="258"/>
      <c r="T179" s="258"/>
      <c r="U179" s="258"/>
      <c r="V179" s="258"/>
      <c r="W179" s="258"/>
      <c r="X179" s="258"/>
      <c r="Y179" s="258"/>
      <c r="Z179" s="258"/>
    </row>
    <row r="180" spans="1:26">
      <c r="A180" s="261" t="s">
        <v>90</v>
      </c>
      <c r="B180" s="150" t="s">
        <v>2302</v>
      </c>
      <c r="C180" s="73" t="s">
        <v>85</v>
      </c>
      <c r="D180" s="401" t="str">
        <f>IF(COUNTIF(D183:D185, "Failed") &gt; 0, "Failed", IF(COUNTA(D183:D185) = 0, "Not Tested", "Success"))</f>
        <v>Not Tested</v>
      </c>
      <c r="E180" s="402"/>
      <c r="F180" s="151" t="s">
        <v>86</v>
      </c>
      <c r="G180" s="401" t="str">
        <f>IF(COUNTIF(G183:G185, "Failed") &gt; 0, "Failed", IF(COUNTIF(G183:G185, "Need Testing") &gt; 0, "Need Testing", IF(COUNTA(G183:G185) = 0, "Not Tested", "Success")))</f>
        <v>Success</v>
      </c>
      <c r="H180" s="402"/>
      <c r="I180" s="73" t="s">
        <v>87</v>
      </c>
      <c r="J180" s="422" t="str">
        <f>IF(COUNTIF(K183:K185, "Failed") &gt; 0, "Failed", IF(COUNTIF(K183:K185, "Need Testing") &gt; 0, "Need Testing", IF(COUNTA(K183:K185) = 0, "Not Tested", "Success")))</f>
        <v>Not Tested</v>
      </c>
      <c r="K180" s="412"/>
      <c r="L180" s="275"/>
      <c r="M180" s="258"/>
      <c r="N180" s="258"/>
      <c r="O180" s="258"/>
      <c r="P180" s="258"/>
      <c r="Q180" s="258"/>
      <c r="R180" s="258"/>
      <c r="S180" s="258"/>
      <c r="T180" s="258"/>
      <c r="U180" s="258"/>
      <c r="V180" s="258"/>
      <c r="W180" s="258"/>
      <c r="X180" s="258"/>
      <c r="Y180" s="258"/>
      <c r="Z180" s="258"/>
    </row>
    <row r="181" spans="1:26">
      <c r="A181" s="416" t="s">
        <v>92</v>
      </c>
      <c r="B181" s="404" t="s">
        <v>93</v>
      </c>
      <c r="C181" s="404" t="s">
        <v>94</v>
      </c>
      <c r="D181" s="394" t="s">
        <v>95</v>
      </c>
      <c r="E181" s="395"/>
      <c r="F181" s="396"/>
      <c r="G181" s="394" t="s">
        <v>96</v>
      </c>
      <c r="H181" s="395"/>
      <c r="I181" s="396"/>
      <c r="J181" s="418" t="s">
        <v>97</v>
      </c>
      <c r="K181" s="411"/>
      <c r="L181" s="412"/>
      <c r="M181" s="258"/>
      <c r="N181" s="258"/>
      <c r="O181" s="258"/>
      <c r="P181" s="258"/>
      <c r="Q181" s="258"/>
      <c r="R181" s="258"/>
      <c r="S181" s="258"/>
      <c r="T181" s="258"/>
      <c r="U181" s="258"/>
      <c r="V181" s="258"/>
      <c r="W181" s="258"/>
      <c r="X181" s="258"/>
      <c r="Y181" s="258"/>
      <c r="Z181" s="258"/>
    </row>
    <row r="182" spans="1:26">
      <c r="A182" s="399"/>
      <c r="B182" s="399"/>
      <c r="C182" s="399"/>
      <c r="D182" s="75" t="s">
        <v>98</v>
      </c>
      <c r="E182" s="153" t="s">
        <v>99</v>
      </c>
      <c r="F182" s="153" t="s">
        <v>100</v>
      </c>
      <c r="G182" s="75" t="s">
        <v>98</v>
      </c>
      <c r="H182" s="76" t="s">
        <v>99</v>
      </c>
      <c r="I182" s="76" t="s">
        <v>100</v>
      </c>
      <c r="J182" s="202" t="s">
        <v>98</v>
      </c>
      <c r="K182" s="203" t="s">
        <v>99</v>
      </c>
      <c r="L182" s="203" t="s">
        <v>100</v>
      </c>
      <c r="M182" s="258"/>
      <c r="N182" s="258"/>
      <c r="O182" s="258"/>
      <c r="P182" s="258"/>
      <c r="Q182" s="258"/>
      <c r="R182" s="258"/>
      <c r="S182" s="258"/>
      <c r="T182" s="258"/>
      <c r="U182" s="258"/>
      <c r="V182" s="258"/>
      <c r="W182" s="258"/>
      <c r="X182" s="258"/>
      <c r="Y182" s="258"/>
      <c r="Z182" s="258"/>
    </row>
    <row r="183" spans="1:26" ht="45">
      <c r="A183" s="173">
        <v>1</v>
      </c>
      <c r="B183" s="154" t="s">
        <v>2303</v>
      </c>
      <c r="C183" s="155" t="s">
        <v>2304</v>
      </c>
      <c r="D183" s="80"/>
      <c r="E183" s="156"/>
      <c r="F183" s="156"/>
      <c r="G183" s="181" t="s">
        <v>79</v>
      </c>
      <c r="H183" s="167">
        <v>43328</v>
      </c>
      <c r="I183" s="84"/>
      <c r="J183" s="241"/>
      <c r="K183" s="242"/>
      <c r="L183" s="242"/>
      <c r="M183" s="258"/>
      <c r="N183" s="258"/>
      <c r="O183" s="258"/>
      <c r="P183" s="258"/>
      <c r="Q183" s="258"/>
      <c r="R183" s="258"/>
      <c r="S183" s="258"/>
      <c r="T183" s="258"/>
      <c r="U183" s="258"/>
      <c r="V183" s="258"/>
      <c r="W183" s="258"/>
      <c r="X183" s="258"/>
      <c r="Y183" s="258"/>
      <c r="Z183" s="258"/>
    </row>
    <row r="184" spans="1:26" ht="30">
      <c r="A184" s="173">
        <v>2</v>
      </c>
      <c r="B184" s="168" t="s">
        <v>148</v>
      </c>
      <c r="C184" s="169" t="s">
        <v>149</v>
      </c>
      <c r="D184" s="80"/>
      <c r="E184" s="156"/>
      <c r="F184" s="156"/>
      <c r="G184" s="181" t="s">
        <v>79</v>
      </c>
      <c r="H184" s="167">
        <v>43328</v>
      </c>
      <c r="I184" s="84"/>
      <c r="J184" s="241"/>
      <c r="K184" s="242"/>
      <c r="L184" s="242"/>
      <c r="M184" s="258"/>
      <c r="N184" s="258"/>
      <c r="O184" s="258"/>
      <c r="P184" s="258"/>
      <c r="Q184" s="258"/>
      <c r="R184" s="258"/>
      <c r="S184" s="258"/>
      <c r="T184" s="258"/>
      <c r="U184" s="258"/>
      <c r="V184" s="258"/>
      <c r="W184" s="258"/>
      <c r="X184" s="258"/>
      <c r="Y184" s="258"/>
      <c r="Z184" s="258"/>
    </row>
    <row r="185" spans="1:26" ht="60">
      <c r="A185" s="173">
        <v>3</v>
      </c>
      <c r="B185" s="168" t="s">
        <v>150</v>
      </c>
      <c r="C185" s="160" t="s">
        <v>2305</v>
      </c>
      <c r="D185" s="80"/>
      <c r="E185" s="156"/>
      <c r="F185" s="156"/>
      <c r="G185" s="181" t="s">
        <v>79</v>
      </c>
      <c r="H185" s="167">
        <v>43328</v>
      </c>
      <c r="I185" s="84"/>
      <c r="J185" s="241"/>
      <c r="K185" s="242"/>
      <c r="L185" s="242"/>
      <c r="M185" s="258"/>
      <c r="N185" s="258"/>
      <c r="O185" s="258"/>
      <c r="P185" s="258"/>
      <c r="Q185" s="258"/>
      <c r="R185" s="258"/>
      <c r="S185" s="258"/>
      <c r="T185" s="258"/>
      <c r="U185" s="258"/>
      <c r="V185" s="258"/>
      <c r="W185" s="258"/>
      <c r="X185" s="258"/>
      <c r="Y185" s="258"/>
      <c r="Z185" s="258"/>
    </row>
    <row r="186" spans="1:26">
      <c r="A186" s="1"/>
      <c r="B186" s="1"/>
      <c r="C186" s="1"/>
      <c r="D186" s="1"/>
      <c r="E186" s="1"/>
      <c r="F186" s="1"/>
      <c r="G186" s="1"/>
      <c r="H186" s="103"/>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03"/>
      <c r="I187" s="1"/>
      <c r="J187" s="1"/>
      <c r="K187" s="1"/>
      <c r="L187" s="1"/>
      <c r="M187" s="1"/>
      <c r="N187" s="1"/>
      <c r="O187" s="1"/>
      <c r="P187" s="1"/>
      <c r="Q187" s="1"/>
      <c r="R187" s="1"/>
      <c r="S187" s="1"/>
      <c r="T187" s="1"/>
      <c r="U187" s="1"/>
      <c r="V187" s="1"/>
      <c r="W187" s="1"/>
      <c r="X187" s="1"/>
      <c r="Y187" s="1"/>
      <c r="Z187" s="1"/>
    </row>
    <row r="188" spans="1:26">
      <c r="A188" s="255" t="s">
        <v>247</v>
      </c>
      <c r="B188" s="163" t="s">
        <v>322</v>
      </c>
      <c r="C188" s="146"/>
      <c r="D188" s="236"/>
      <c r="E188" s="235"/>
      <c r="F188" s="235"/>
      <c r="G188" s="236"/>
      <c r="H188" s="279"/>
      <c r="I188" s="236"/>
      <c r="J188" s="236"/>
      <c r="K188" s="235"/>
      <c r="L188" s="235"/>
      <c r="M188" s="258"/>
      <c r="N188" s="258"/>
      <c r="O188" s="258"/>
      <c r="P188" s="258"/>
      <c r="Q188" s="258"/>
      <c r="R188" s="258"/>
      <c r="S188" s="258"/>
      <c r="T188" s="258"/>
      <c r="U188" s="258"/>
      <c r="V188" s="258"/>
      <c r="W188" s="258"/>
      <c r="X188" s="258"/>
      <c r="Y188" s="258"/>
      <c r="Z188" s="258"/>
    </row>
    <row r="189" spans="1:26">
      <c r="A189" s="259"/>
      <c r="B189" s="1"/>
      <c r="C189" s="1"/>
      <c r="D189" s="259"/>
      <c r="E189" s="259"/>
      <c r="F189" s="259"/>
      <c r="G189" s="259"/>
      <c r="H189" s="280"/>
      <c r="I189" s="259"/>
      <c r="J189" s="259"/>
      <c r="K189" s="259"/>
      <c r="L189" s="259"/>
      <c r="M189" s="258"/>
      <c r="N189" s="258"/>
      <c r="O189" s="258"/>
      <c r="P189" s="258"/>
      <c r="Q189" s="258"/>
      <c r="R189" s="258"/>
      <c r="S189" s="258"/>
      <c r="T189" s="258"/>
      <c r="U189" s="258"/>
      <c r="V189" s="258"/>
      <c r="W189" s="258"/>
      <c r="X189" s="258"/>
      <c r="Y189" s="258"/>
      <c r="Z189" s="258"/>
    </row>
    <row r="190" spans="1:26">
      <c r="A190" s="261" t="s">
        <v>90</v>
      </c>
      <c r="B190" s="150" t="s">
        <v>323</v>
      </c>
      <c r="C190" s="73" t="s">
        <v>85</v>
      </c>
      <c r="D190" s="401" t="str">
        <f>IF(COUNTIF(D193:D195, "Failed") &gt; 0, "Failed", IF(COUNTA(D193:D195) = 0, "Not Tested", "Success"))</f>
        <v>Not Tested</v>
      </c>
      <c r="E190" s="402"/>
      <c r="F190" s="151" t="s">
        <v>86</v>
      </c>
      <c r="G190" s="401" t="str">
        <f>IF(COUNTIF(G193:G195, "Failed") &gt; 0, "Failed", IF(COUNTIF(G193:G195, "Need Testing") &gt; 0, "Need Testing", IF(COUNTA(G193:G195) = 0, "Not Tested", "Success")))</f>
        <v>Success</v>
      </c>
      <c r="H190" s="402"/>
      <c r="I190" s="73" t="s">
        <v>87</v>
      </c>
      <c r="J190" s="422" t="str">
        <f>IF(COUNTIF(K193:K195, "Failed") &gt; 0, "Failed", IF(COUNTIF(K193:K195, "Need Testing") &gt; 0, "Need Testing", IF(COUNTA(K193:K195) = 0, "Not Tested", "Success")))</f>
        <v>Not Tested</v>
      </c>
      <c r="K190" s="412"/>
      <c r="L190" s="275"/>
      <c r="M190" s="258"/>
      <c r="N190" s="258"/>
      <c r="O190" s="258"/>
      <c r="P190" s="258"/>
      <c r="Q190" s="258"/>
      <c r="R190" s="258"/>
      <c r="S190" s="258"/>
      <c r="T190" s="258"/>
      <c r="U190" s="258"/>
      <c r="V190" s="258"/>
      <c r="W190" s="258"/>
      <c r="X190" s="258"/>
      <c r="Y190" s="258"/>
      <c r="Z190" s="258"/>
    </row>
    <row r="191" spans="1:26">
      <c r="A191" s="416" t="s">
        <v>92</v>
      </c>
      <c r="B191" s="404" t="s">
        <v>93</v>
      </c>
      <c r="C191" s="404" t="s">
        <v>94</v>
      </c>
      <c r="D191" s="394" t="s">
        <v>95</v>
      </c>
      <c r="E191" s="395"/>
      <c r="F191" s="396"/>
      <c r="G191" s="394" t="s">
        <v>96</v>
      </c>
      <c r="H191" s="395"/>
      <c r="I191" s="396"/>
      <c r="J191" s="418" t="s">
        <v>97</v>
      </c>
      <c r="K191" s="411"/>
      <c r="L191" s="412"/>
      <c r="M191" s="258"/>
      <c r="N191" s="258"/>
      <c r="O191" s="258"/>
      <c r="P191" s="258"/>
      <c r="Q191" s="258"/>
      <c r="R191" s="258"/>
      <c r="S191" s="258"/>
      <c r="T191" s="258"/>
      <c r="U191" s="258"/>
      <c r="V191" s="258"/>
      <c r="W191" s="258"/>
      <c r="X191" s="258"/>
      <c r="Y191" s="258"/>
      <c r="Z191" s="258"/>
    </row>
    <row r="192" spans="1:26">
      <c r="A192" s="399"/>
      <c r="B192" s="399"/>
      <c r="C192" s="399"/>
      <c r="D192" s="75" t="s">
        <v>98</v>
      </c>
      <c r="E192" s="153" t="s">
        <v>99</v>
      </c>
      <c r="F192" s="153" t="s">
        <v>100</v>
      </c>
      <c r="G192" s="75" t="s">
        <v>98</v>
      </c>
      <c r="H192" s="76" t="s">
        <v>99</v>
      </c>
      <c r="I192" s="76" t="s">
        <v>100</v>
      </c>
      <c r="J192" s="202" t="s">
        <v>98</v>
      </c>
      <c r="K192" s="203" t="s">
        <v>99</v>
      </c>
      <c r="L192" s="203" t="s">
        <v>100</v>
      </c>
      <c r="M192" s="258"/>
      <c r="N192" s="258"/>
      <c r="O192" s="258"/>
      <c r="P192" s="258"/>
      <c r="Q192" s="258"/>
      <c r="R192" s="258"/>
      <c r="S192" s="258"/>
      <c r="T192" s="258"/>
      <c r="U192" s="258"/>
      <c r="V192" s="258"/>
      <c r="W192" s="258"/>
      <c r="X192" s="258"/>
      <c r="Y192" s="258"/>
      <c r="Z192" s="258"/>
    </row>
    <row r="193" spans="1:26" ht="45">
      <c r="A193" s="173">
        <v>1</v>
      </c>
      <c r="B193" s="154" t="s">
        <v>324</v>
      </c>
      <c r="C193" s="155" t="s">
        <v>325</v>
      </c>
      <c r="D193" s="80"/>
      <c r="E193" s="156"/>
      <c r="F193" s="156"/>
      <c r="G193" s="181" t="s">
        <v>79</v>
      </c>
      <c r="H193" s="167">
        <v>43328</v>
      </c>
      <c r="I193" s="84"/>
      <c r="J193" s="241"/>
      <c r="K193" s="242"/>
      <c r="L193" s="242"/>
      <c r="M193" s="258"/>
      <c r="N193" s="258"/>
      <c r="O193" s="258"/>
      <c r="P193" s="258"/>
      <c r="Q193" s="258"/>
      <c r="R193" s="258"/>
      <c r="S193" s="258"/>
      <c r="T193" s="258"/>
      <c r="U193" s="258"/>
      <c r="V193" s="258"/>
      <c r="W193" s="258"/>
      <c r="X193" s="258"/>
      <c r="Y193" s="258"/>
      <c r="Z193" s="258"/>
    </row>
    <row r="194" spans="1:26" ht="30">
      <c r="A194" s="173">
        <v>2</v>
      </c>
      <c r="B194" s="168" t="s">
        <v>148</v>
      </c>
      <c r="C194" s="169" t="s">
        <v>149</v>
      </c>
      <c r="D194" s="80"/>
      <c r="E194" s="156"/>
      <c r="F194" s="156"/>
      <c r="G194" s="181" t="s">
        <v>79</v>
      </c>
      <c r="H194" s="167">
        <v>43328</v>
      </c>
      <c r="I194" s="84"/>
      <c r="J194" s="241"/>
      <c r="K194" s="242"/>
      <c r="L194" s="242"/>
      <c r="M194" s="258"/>
      <c r="N194" s="258"/>
      <c r="O194" s="258"/>
      <c r="P194" s="258"/>
      <c r="Q194" s="258"/>
      <c r="R194" s="258"/>
      <c r="S194" s="258"/>
      <c r="T194" s="258"/>
      <c r="U194" s="258"/>
      <c r="V194" s="258"/>
      <c r="W194" s="258"/>
      <c r="X194" s="258"/>
      <c r="Y194" s="258"/>
      <c r="Z194" s="258"/>
    </row>
    <row r="195" spans="1:26" ht="45">
      <c r="A195" s="173">
        <v>3</v>
      </c>
      <c r="B195" s="168" t="s">
        <v>150</v>
      </c>
      <c r="C195" s="160" t="s">
        <v>326</v>
      </c>
      <c r="D195" s="80"/>
      <c r="E195" s="156"/>
      <c r="F195" s="156"/>
      <c r="G195" s="181" t="s">
        <v>79</v>
      </c>
      <c r="H195" s="167">
        <v>43328</v>
      </c>
      <c r="I195" s="84"/>
      <c r="J195" s="241"/>
      <c r="K195" s="242"/>
      <c r="L195" s="242"/>
      <c r="M195" s="258"/>
      <c r="N195" s="258"/>
      <c r="O195" s="258"/>
      <c r="P195" s="258"/>
      <c r="Q195" s="258"/>
      <c r="R195" s="258"/>
      <c r="S195" s="258"/>
      <c r="T195" s="258"/>
      <c r="U195" s="258"/>
      <c r="V195" s="258"/>
      <c r="W195" s="258"/>
      <c r="X195" s="258"/>
      <c r="Y195" s="258"/>
      <c r="Z195" s="258"/>
    </row>
    <row r="196" spans="1:26">
      <c r="A196" s="1"/>
      <c r="B196" s="1"/>
      <c r="C196" s="1"/>
      <c r="D196" s="1"/>
      <c r="E196" s="1"/>
      <c r="F196" s="1"/>
      <c r="G196" s="1"/>
      <c r="H196" s="103"/>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03"/>
      <c r="I197" s="1"/>
      <c r="J197" s="1"/>
      <c r="K197" s="1"/>
      <c r="L197" s="1"/>
      <c r="M197" s="1"/>
      <c r="N197" s="1"/>
      <c r="O197" s="1"/>
      <c r="P197" s="1"/>
      <c r="Q197" s="1"/>
      <c r="R197" s="1"/>
      <c r="S197" s="1"/>
      <c r="T197" s="1"/>
      <c r="U197" s="1"/>
      <c r="V197" s="1"/>
      <c r="W197" s="1"/>
      <c r="X197" s="1"/>
      <c r="Y197" s="1"/>
      <c r="Z197" s="1"/>
    </row>
    <row r="198" spans="1:26">
      <c r="A198" s="255" t="s">
        <v>651</v>
      </c>
      <c r="B198" s="163" t="s">
        <v>2306</v>
      </c>
      <c r="C198" s="146"/>
      <c r="D198" s="236"/>
      <c r="E198" s="235"/>
      <c r="F198" s="235"/>
      <c r="G198" s="236"/>
      <c r="H198" s="279"/>
      <c r="I198" s="236"/>
      <c r="J198" s="236"/>
      <c r="K198" s="235"/>
      <c r="L198" s="235"/>
      <c r="M198" s="258"/>
      <c r="N198" s="258"/>
      <c r="O198" s="258"/>
      <c r="P198" s="258"/>
      <c r="Q198" s="258"/>
      <c r="R198" s="258"/>
      <c r="S198" s="258"/>
      <c r="T198" s="258"/>
      <c r="U198" s="258"/>
      <c r="V198" s="258"/>
      <c r="W198" s="258"/>
      <c r="X198" s="258"/>
      <c r="Y198" s="258"/>
      <c r="Z198" s="258"/>
    </row>
    <row r="199" spans="1:26">
      <c r="A199" s="259"/>
      <c r="B199" s="1"/>
      <c r="C199" s="1"/>
      <c r="D199" s="259"/>
      <c r="E199" s="259"/>
      <c r="F199" s="259"/>
      <c r="G199" s="259"/>
      <c r="H199" s="280"/>
      <c r="I199" s="259"/>
      <c r="J199" s="259"/>
      <c r="K199" s="259"/>
      <c r="L199" s="259"/>
      <c r="M199" s="258"/>
      <c r="N199" s="258"/>
      <c r="O199" s="258"/>
      <c r="P199" s="258"/>
      <c r="Q199" s="258"/>
      <c r="R199" s="258"/>
      <c r="S199" s="258"/>
      <c r="T199" s="258"/>
      <c r="U199" s="258"/>
      <c r="V199" s="258"/>
      <c r="W199" s="258"/>
      <c r="X199" s="258"/>
      <c r="Y199" s="258"/>
      <c r="Z199" s="258"/>
    </row>
    <row r="200" spans="1:26">
      <c r="A200" s="261" t="s">
        <v>90</v>
      </c>
      <c r="B200" s="150" t="s">
        <v>2307</v>
      </c>
      <c r="C200" s="73" t="s">
        <v>85</v>
      </c>
      <c r="D200" s="401" t="str">
        <f>IF(COUNTIF(D203:D205, "Failed") &gt; 0, "Failed", IF(COUNTA(D203:D205) = 0, "Not Tested", "Success"))</f>
        <v>Not Tested</v>
      </c>
      <c r="E200" s="402"/>
      <c r="F200" s="151" t="s">
        <v>86</v>
      </c>
      <c r="G200" s="401" t="str">
        <f>IF(COUNTIF(G203:G205, "Failed") &gt; 0, "Failed", IF(COUNTIF(G203:G205, "Need Testing") &gt; 0, "Need Testing", IF(COUNTA(G203:G205) = 0, "Not Tested", "Success")))</f>
        <v>Success</v>
      </c>
      <c r="H200" s="402"/>
      <c r="I200" s="73" t="s">
        <v>87</v>
      </c>
      <c r="J200" s="422" t="str">
        <f>IF(COUNTIF(K203:K205, "Failed") &gt; 0, "Failed", IF(COUNTIF(K203:K205, "Need Testing") &gt; 0, "Need Testing", IF(COUNTA(K203:K205) = 0, "Not Tested", "Success")))</f>
        <v>Not Tested</v>
      </c>
      <c r="K200" s="412"/>
      <c r="L200" s="275"/>
      <c r="M200" s="258"/>
      <c r="N200" s="258"/>
      <c r="O200" s="258"/>
      <c r="P200" s="258"/>
      <c r="Q200" s="258"/>
      <c r="R200" s="258"/>
      <c r="S200" s="258"/>
      <c r="T200" s="258"/>
      <c r="U200" s="258"/>
      <c r="V200" s="258"/>
      <c r="W200" s="258"/>
      <c r="X200" s="258"/>
      <c r="Y200" s="258"/>
      <c r="Z200" s="258"/>
    </row>
    <row r="201" spans="1:26">
      <c r="A201" s="416" t="s">
        <v>92</v>
      </c>
      <c r="B201" s="404" t="s">
        <v>93</v>
      </c>
      <c r="C201" s="404" t="s">
        <v>94</v>
      </c>
      <c r="D201" s="394" t="s">
        <v>95</v>
      </c>
      <c r="E201" s="395"/>
      <c r="F201" s="396"/>
      <c r="G201" s="394" t="s">
        <v>96</v>
      </c>
      <c r="H201" s="395"/>
      <c r="I201" s="396"/>
      <c r="J201" s="418" t="s">
        <v>97</v>
      </c>
      <c r="K201" s="411"/>
      <c r="L201" s="412"/>
      <c r="M201" s="258"/>
      <c r="N201" s="258"/>
      <c r="O201" s="258"/>
      <c r="P201" s="258"/>
      <c r="Q201" s="258"/>
      <c r="R201" s="258"/>
      <c r="S201" s="258"/>
      <c r="T201" s="258"/>
      <c r="U201" s="258"/>
      <c r="V201" s="258"/>
      <c r="W201" s="258"/>
      <c r="X201" s="258"/>
      <c r="Y201" s="258"/>
      <c r="Z201" s="258"/>
    </row>
    <row r="202" spans="1:26">
      <c r="A202" s="399"/>
      <c r="B202" s="399"/>
      <c r="C202" s="399"/>
      <c r="D202" s="75" t="s">
        <v>98</v>
      </c>
      <c r="E202" s="153" t="s">
        <v>99</v>
      </c>
      <c r="F202" s="153" t="s">
        <v>100</v>
      </c>
      <c r="G202" s="75" t="s">
        <v>98</v>
      </c>
      <c r="H202" s="76" t="s">
        <v>99</v>
      </c>
      <c r="I202" s="76" t="s">
        <v>100</v>
      </c>
      <c r="J202" s="202" t="s">
        <v>98</v>
      </c>
      <c r="K202" s="203" t="s">
        <v>99</v>
      </c>
      <c r="L202" s="203" t="s">
        <v>100</v>
      </c>
      <c r="M202" s="258"/>
      <c r="N202" s="258"/>
      <c r="O202" s="258"/>
      <c r="P202" s="258"/>
      <c r="Q202" s="258"/>
      <c r="R202" s="258"/>
      <c r="S202" s="258"/>
      <c r="T202" s="258"/>
      <c r="U202" s="258"/>
      <c r="V202" s="258"/>
      <c r="W202" s="258"/>
      <c r="X202" s="258"/>
      <c r="Y202" s="258"/>
      <c r="Z202" s="258"/>
    </row>
    <row r="203" spans="1:26" ht="45">
      <c r="A203" s="173">
        <v>1</v>
      </c>
      <c r="B203" s="154" t="s">
        <v>2308</v>
      </c>
      <c r="C203" s="155" t="s">
        <v>2309</v>
      </c>
      <c r="D203" s="80"/>
      <c r="E203" s="156"/>
      <c r="F203" s="156"/>
      <c r="G203" s="181" t="s">
        <v>79</v>
      </c>
      <c r="H203" s="167">
        <v>43328</v>
      </c>
      <c r="I203" s="84"/>
      <c r="J203" s="241"/>
      <c r="K203" s="242"/>
      <c r="L203" s="242"/>
      <c r="M203" s="258"/>
      <c r="N203" s="258"/>
      <c r="O203" s="258"/>
      <c r="P203" s="258"/>
      <c r="Q203" s="258"/>
      <c r="R203" s="258"/>
      <c r="S203" s="258"/>
      <c r="T203" s="258"/>
      <c r="U203" s="258"/>
      <c r="V203" s="258"/>
      <c r="W203" s="258"/>
      <c r="X203" s="258"/>
      <c r="Y203" s="258"/>
      <c r="Z203" s="258"/>
    </row>
    <row r="204" spans="1:26" ht="30">
      <c r="A204" s="173">
        <v>2</v>
      </c>
      <c r="B204" s="168" t="s">
        <v>148</v>
      </c>
      <c r="C204" s="169" t="s">
        <v>149</v>
      </c>
      <c r="D204" s="80"/>
      <c r="E204" s="156"/>
      <c r="F204" s="156"/>
      <c r="G204" s="181" t="s">
        <v>79</v>
      </c>
      <c r="H204" s="167">
        <v>43328</v>
      </c>
      <c r="I204" s="84"/>
      <c r="J204" s="241"/>
      <c r="K204" s="242"/>
      <c r="L204" s="242"/>
      <c r="M204" s="258"/>
      <c r="N204" s="258"/>
      <c r="O204" s="258"/>
      <c r="P204" s="258"/>
      <c r="Q204" s="258"/>
      <c r="R204" s="258"/>
      <c r="S204" s="258"/>
      <c r="T204" s="258"/>
      <c r="U204" s="258"/>
      <c r="V204" s="258"/>
      <c r="W204" s="258"/>
      <c r="X204" s="258"/>
      <c r="Y204" s="258"/>
      <c r="Z204" s="258"/>
    </row>
    <row r="205" spans="1:26" ht="45">
      <c r="A205" s="173">
        <v>3</v>
      </c>
      <c r="B205" s="168" t="s">
        <v>150</v>
      </c>
      <c r="C205" s="160" t="s">
        <v>2310</v>
      </c>
      <c r="D205" s="80"/>
      <c r="E205" s="156"/>
      <c r="F205" s="156"/>
      <c r="G205" s="181" t="s">
        <v>79</v>
      </c>
      <c r="H205" s="167">
        <v>43328</v>
      </c>
      <c r="I205" s="84"/>
      <c r="J205" s="241"/>
      <c r="K205" s="242"/>
      <c r="L205" s="242"/>
      <c r="M205" s="258"/>
      <c r="N205" s="258"/>
      <c r="O205" s="258"/>
      <c r="P205" s="258"/>
      <c r="Q205" s="258"/>
      <c r="R205" s="258"/>
      <c r="S205" s="258"/>
      <c r="T205" s="258"/>
      <c r="U205" s="258"/>
      <c r="V205" s="258"/>
      <c r="W205" s="258"/>
      <c r="X205" s="258"/>
      <c r="Y205" s="258"/>
      <c r="Z205" s="258"/>
    </row>
    <row r="206" spans="1:26">
      <c r="A206" s="1"/>
      <c r="B206" s="1"/>
      <c r="C206" s="1"/>
      <c r="D206" s="1"/>
      <c r="E206" s="1"/>
      <c r="F206" s="1"/>
      <c r="G206" s="1"/>
      <c r="H206" s="103"/>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03"/>
      <c r="I207" s="1"/>
      <c r="J207" s="1"/>
      <c r="K207" s="1"/>
      <c r="L207" s="1"/>
      <c r="M207" s="1"/>
      <c r="N207" s="1"/>
      <c r="O207" s="1"/>
      <c r="P207" s="1"/>
      <c r="Q207" s="1"/>
      <c r="R207" s="1"/>
      <c r="S207" s="1"/>
      <c r="T207" s="1"/>
      <c r="U207" s="1"/>
      <c r="V207" s="1"/>
      <c r="W207" s="1"/>
      <c r="X207" s="1"/>
      <c r="Y207" s="1"/>
      <c r="Z207" s="1"/>
    </row>
    <row r="208" spans="1:26">
      <c r="A208" s="255" t="s">
        <v>655</v>
      </c>
      <c r="B208" s="163" t="s">
        <v>2311</v>
      </c>
      <c r="C208" s="146"/>
      <c r="D208" s="236"/>
      <c r="E208" s="235"/>
      <c r="F208" s="235"/>
      <c r="G208" s="236"/>
      <c r="H208" s="279"/>
      <c r="I208" s="236"/>
      <c r="J208" s="236"/>
      <c r="K208" s="235"/>
      <c r="L208" s="235"/>
      <c r="M208" s="258"/>
      <c r="N208" s="258"/>
      <c r="O208" s="258"/>
      <c r="P208" s="258"/>
      <c r="Q208" s="258"/>
      <c r="R208" s="258"/>
      <c r="S208" s="258"/>
      <c r="T208" s="258"/>
      <c r="U208" s="258"/>
      <c r="V208" s="258"/>
      <c r="W208" s="258"/>
      <c r="X208" s="258"/>
      <c r="Y208" s="258"/>
      <c r="Z208" s="258"/>
    </row>
    <row r="209" spans="1:26">
      <c r="A209" s="259"/>
      <c r="B209" s="1"/>
      <c r="C209" s="1"/>
      <c r="D209" s="259"/>
      <c r="E209" s="259"/>
      <c r="F209" s="259"/>
      <c r="G209" s="259"/>
      <c r="H209" s="280"/>
      <c r="I209" s="259"/>
      <c r="J209" s="259"/>
      <c r="K209" s="259"/>
      <c r="L209" s="259"/>
      <c r="M209" s="258"/>
      <c r="N209" s="258"/>
      <c r="O209" s="258"/>
      <c r="P209" s="258"/>
      <c r="Q209" s="258"/>
      <c r="R209" s="258"/>
      <c r="S209" s="258"/>
      <c r="T209" s="258"/>
      <c r="U209" s="258"/>
      <c r="V209" s="258"/>
      <c r="W209" s="258"/>
      <c r="X209" s="258"/>
      <c r="Y209" s="258"/>
      <c r="Z209" s="258"/>
    </row>
    <row r="210" spans="1:26">
      <c r="A210" s="261" t="s">
        <v>90</v>
      </c>
      <c r="B210" s="150" t="s">
        <v>2312</v>
      </c>
      <c r="C210" s="73" t="s">
        <v>85</v>
      </c>
      <c r="D210" s="401" t="str">
        <f>IF(COUNTIF(D213:D215, "Failed") &gt; 0, "Failed", IF(COUNTA(D213:D215) = 0, "Not Tested", "Success"))</f>
        <v>Not Tested</v>
      </c>
      <c r="E210" s="402"/>
      <c r="F210" s="151" t="s">
        <v>86</v>
      </c>
      <c r="G210" s="401" t="str">
        <f>IF(COUNTIF(G213:G215, "Failed") &gt; 0, "Failed", IF(COUNTIF(G213:G215, "Need Testing") &gt; 0, "Need Testing", IF(COUNTA(G213:G215) = 0, "Not Tested", "Success")))</f>
        <v>Success</v>
      </c>
      <c r="H210" s="402"/>
      <c r="I210" s="73" t="s">
        <v>87</v>
      </c>
      <c r="J210" s="422" t="str">
        <f>IF(COUNTIF(K213:K215, "Failed") &gt; 0, "Failed", IF(COUNTIF(K213:K215, "Need Testing") &gt; 0, "Need Testing", IF(COUNTA(K213:K215) = 0, "Not Tested", "Success")))</f>
        <v>Not Tested</v>
      </c>
      <c r="K210" s="412"/>
      <c r="L210" s="275"/>
      <c r="M210" s="258"/>
      <c r="N210" s="258"/>
      <c r="O210" s="258"/>
      <c r="P210" s="258"/>
      <c r="Q210" s="258"/>
      <c r="R210" s="258"/>
      <c r="S210" s="258"/>
      <c r="T210" s="258"/>
      <c r="U210" s="258"/>
      <c r="V210" s="258"/>
      <c r="W210" s="258"/>
      <c r="X210" s="258"/>
      <c r="Y210" s="258"/>
      <c r="Z210" s="258"/>
    </row>
    <row r="211" spans="1:26">
      <c r="A211" s="416" t="s">
        <v>92</v>
      </c>
      <c r="B211" s="404" t="s">
        <v>93</v>
      </c>
      <c r="C211" s="404" t="s">
        <v>94</v>
      </c>
      <c r="D211" s="394" t="s">
        <v>95</v>
      </c>
      <c r="E211" s="395"/>
      <c r="F211" s="396"/>
      <c r="G211" s="394" t="s">
        <v>96</v>
      </c>
      <c r="H211" s="395"/>
      <c r="I211" s="396"/>
      <c r="J211" s="418" t="s">
        <v>97</v>
      </c>
      <c r="K211" s="411"/>
      <c r="L211" s="412"/>
      <c r="M211" s="258"/>
      <c r="N211" s="258"/>
      <c r="O211" s="258"/>
      <c r="P211" s="258"/>
      <c r="Q211" s="258"/>
      <c r="R211" s="258"/>
      <c r="S211" s="258"/>
      <c r="T211" s="258"/>
      <c r="U211" s="258"/>
      <c r="V211" s="258"/>
      <c r="W211" s="258"/>
      <c r="X211" s="258"/>
      <c r="Y211" s="258"/>
      <c r="Z211" s="258"/>
    </row>
    <row r="212" spans="1:26">
      <c r="A212" s="399"/>
      <c r="B212" s="399"/>
      <c r="C212" s="399"/>
      <c r="D212" s="75" t="s">
        <v>98</v>
      </c>
      <c r="E212" s="153" t="s">
        <v>99</v>
      </c>
      <c r="F212" s="153" t="s">
        <v>100</v>
      </c>
      <c r="G212" s="75" t="s">
        <v>98</v>
      </c>
      <c r="H212" s="76" t="s">
        <v>99</v>
      </c>
      <c r="I212" s="76" t="s">
        <v>100</v>
      </c>
      <c r="J212" s="202" t="s">
        <v>98</v>
      </c>
      <c r="K212" s="203" t="s">
        <v>99</v>
      </c>
      <c r="L212" s="203" t="s">
        <v>100</v>
      </c>
      <c r="M212" s="258"/>
      <c r="N212" s="258"/>
      <c r="O212" s="258"/>
      <c r="P212" s="258"/>
      <c r="Q212" s="258"/>
      <c r="R212" s="258"/>
      <c r="S212" s="258"/>
      <c r="T212" s="258"/>
      <c r="U212" s="258"/>
      <c r="V212" s="258"/>
      <c r="W212" s="258"/>
      <c r="X212" s="258"/>
      <c r="Y212" s="258"/>
      <c r="Z212" s="258"/>
    </row>
    <row r="213" spans="1:26" ht="45">
      <c r="A213" s="173">
        <v>1</v>
      </c>
      <c r="B213" s="154" t="s">
        <v>2313</v>
      </c>
      <c r="C213" s="155" t="s">
        <v>2314</v>
      </c>
      <c r="D213" s="80"/>
      <c r="E213" s="156"/>
      <c r="F213" s="156"/>
      <c r="G213" s="181" t="s">
        <v>79</v>
      </c>
      <c r="H213" s="167">
        <v>43328</v>
      </c>
      <c r="I213" s="84"/>
      <c r="J213" s="241"/>
      <c r="K213" s="242"/>
      <c r="L213" s="242"/>
      <c r="M213" s="258"/>
      <c r="N213" s="258"/>
      <c r="O213" s="258"/>
      <c r="P213" s="258"/>
      <c r="Q213" s="258"/>
      <c r="R213" s="258"/>
      <c r="S213" s="258"/>
      <c r="T213" s="258"/>
      <c r="U213" s="258"/>
      <c r="V213" s="258"/>
      <c r="W213" s="258"/>
      <c r="X213" s="258"/>
      <c r="Y213" s="258"/>
      <c r="Z213" s="258"/>
    </row>
    <row r="214" spans="1:26" ht="30">
      <c r="A214" s="173">
        <v>2</v>
      </c>
      <c r="B214" s="168" t="s">
        <v>148</v>
      </c>
      <c r="C214" s="169" t="s">
        <v>149</v>
      </c>
      <c r="D214" s="80"/>
      <c r="E214" s="156"/>
      <c r="F214" s="156"/>
      <c r="G214" s="181" t="s">
        <v>79</v>
      </c>
      <c r="H214" s="167">
        <v>43328</v>
      </c>
      <c r="I214" s="84"/>
      <c r="J214" s="241"/>
      <c r="K214" s="242"/>
      <c r="L214" s="242"/>
      <c r="M214" s="258"/>
      <c r="N214" s="258"/>
      <c r="O214" s="258"/>
      <c r="P214" s="258"/>
      <c r="Q214" s="258"/>
      <c r="R214" s="258"/>
      <c r="S214" s="258"/>
      <c r="T214" s="258"/>
      <c r="U214" s="258"/>
      <c r="V214" s="258"/>
      <c r="W214" s="258"/>
      <c r="X214" s="258"/>
      <c r="Y214" s="258"/>
      <c r="Z214" s="258"/>
    </row>
    <row r="215" spans="1:26" ht="45">
      <c r="A215" s="173">
        <v>3</v>
      </c>
      <c r="B215" s="168" t="s">
        <v>150</v>
      </c>
      <c r="C215" s="160" t="s">
        <v>2315</v>
      </c>
      <c r="D215" s="80"/>
      <c r="E215" s="156"/>
      <c r="F215" s="156"/>
      <c r="G215" s="181" t="s">
        <v>79</v>
      </c>
      <c r="H215" s="167">
        <v>43328</v>
      </c>
      <c r="I215" s="84"/>
      <c r="J215" s="241"/>
      <c r="K215" s="242"/>
      <c r="L215" s="242"/>
      <c r="M215" s="258"/>
      <c r="N215" s="258"/>
      <c r="O215" s="258"/>
      <c r="P215" s="258"/>
      <c r="Q215" s="258"/>
      <c r="R215" s="258"/>
      <c r="S215" s="258"/>
      <c r="T215" s="258"/>
      <c r="U215" s="258"/>
      <c r="V215" s="258"/>
      <c r="W215" s="258"/>
      <c r="X215" s="258"/>
      <c r="Y215" s="258"/>
      <c r="Z215" s="258"/>
    </row>
    <row r="216" spans="1:26">
      <c r="A216" s="1"/>
      <c r="B216" s="1"/>
      <c r="C216" s="1"/>
      <c r="D216" s="1"/>
      <c r="E216" s="1"/>
      <c r="F216" s="1"/>
      <c r="G216" s="1"/>
      <c r="H216" s="103"/>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03"/>
      <c r="I217" s="1"/>
      <c r="J217" s="1"/>
      <c r="K217" s="1"/>
      <c r="L217" s="1"/>
      <c r="M217" s="1"/>
      <c r="N217" s="1"/>
      <c r="O217" s="1"/>
      <c r="P217" s="1"/>
      <c r="Q217" s="1"/>
      <c r="R217" s="1"/>
      <c r="S217" s="1"/>
      <c r="T217" s="1"/>
      <c r="U217" s="1"/>
      <c r="V217" s="1"/>
      <c r="W217" s="1"/>
      <c r="X217" s="1"/>
      <c r="Y217" s="1"/>
      <c r="Z217" s="1"/>
    </row>
    <row r="218" spans="1:26">
      <c r="A218" s="162" t="s">
        <v>242</v>
      </c>
      <c r="B218" s="163" t="s">
        <v>2316</v>
      </c>
      <c r="C218" s="146"/>
      <c r="D218" s="68"/>
      <c r="E218" s="148"/>
      <c r="F218" s="148"/>
      <c r="G218" s="68"/>
      <c r="H218" s="67"/>
      <c r="I218" s="67"/>
      <c r="J218" s="68"/>
      <c r="K218" s="147"/>
      <c r="L218" s="148"/>
      <c r="M218" s="1"/>
      <c r="N218" s="1"/>
      <c r="O218" s="1"/>
      <c r="P218" s="1"/>
      <c r="Q218" s="1"/>
      <c r="R218" s="1"/>
      <c r="S218" s="1"/>
      <c r="T218" s="1"/>
      <c r="U218" s="1"/>
      <c r="V218" s="1"/>
      <c r="W218" s="1"/>
      <c r="X218" s="1"/>
      <c r="Y218" s="1"/>
      <c r="Z218" s="1"/>
    </row>
    <row r="219" spans="1:26">
      <c r="A219" s="1"/>
      <c r="B219" s="1"/>
      <c r="C219" s="1"/>
      <c r="D219" s="1"/>
      <c r="E219" s="1"/>
      <c r="F219" s="1"/>
      <c r="G219" s="1"/>
      <c r="H219" s="103"/>
      <c r="I219" s="1"/>
      <c r="J219" s="1"/>
      <c r="K219" s="1"/>
      <c r="L219" s="1"/>
      <c r="M219" s="1"/>
      <c r="N219" s="1"/>
      <c r="O219" s="1"/>
      <c r="P219" s="1"/>
      <c r="Q219" s="1"/>
      <c r="R219" s="1"/>
      <c r="S219" s="1"/>
      <c r="T219" s="1"/>
      <c r="U219" s="1"/>
      <c r="V219" s="1"/>
      <c r="W219" s="1"/>
      <c r="X219" s="1"/>
      <c r="Y219" s="1"/>
      <c r="Z219" s="1"/>
    </row>
    <row r="220" spans="1:26">
      <c r="A220" s="104" t="s">
        <v>90</v>
      </c>
      <c r="B220" s="150" t="s">
        <v>2317</v>
      </c>
      <c r="C220" s="73" t="s">
        <v>85</v>
      </c>
      <c r="D220" s="401" t="str">
        <f>IF(COUNTIF(D223:D225, "Failed") &gt; 0, "Failed", IF(COUNTA(D223:D225) = 0, "Not Tested", "Success"))</f>
        <v>Not Tested</v>
      </c>
      <c r="E220" s="402"/>
      <c r="F220" s="97" t="s">
        <v>86</v>
      </c>
      <c r="G220" s="401" t="str">
        <f>IF(COUNTIF(G223:G225, "Failed") &gt; 0, "Failed", IF(COUNTIF(G223:G225, "Need Testing") &gt; 0, "Need Testing", IF(COUNTA(G223:G225) = 0, "Not Tested", "Success")))</f>
        <v>Success</v>
      </c>
      <c r="H220" s="402"/>
      <c r="I220" s="73" t="s">
        <v>87</v>
      </c>
      <c r="J220" s="401" t="str">
        <f>IF(COUNTIF(J223:J225, "Failed") &gt; 0, "Failed", IF(COUNTIF(J223:J225, "Need Testing") &gt; 0, "Need Testing", IF(COUNTA(J223:J225) = 0, "Not Tested", "Success")))</f>
        <v>Not Tested</v>
      </c>
      <c r="K220" s="402"/>
      <c r="L220" s="152"/>
      <c r="M220" s="1"/>
      <c r="N220" s="1"/>
      <c r="O220" s="1"/>
      <c r="P220" s="1"/>
      <c r="Q220" s="1"/>
      <c r="R220" s="1"/>
      <c r="S220" s="1"/>
      <c r="T220" s="1"/>
      <c r="U220" s="1"/>
      <c r="V220" s="1"/>
      <c r="W220" s="1"/>
      <c r="X220" s="1"/>
      <c r="Y220" s="1"/>
      <c r="Z220" s="1"/>
    </row>
    <row r="221" spans="1:26">
      <c r="A221" s="403" t="s">
        <v>92</v>
      </c>
      <c r="B221" s="404" t="s">
        <v>93</v>
      </c>
      <c r="C221" s="404" t="s">
        <v>94</v>
      </c>
      <c r="D221" s="408" t="s">
        <v>95</v>
      </c>
      <c r="E221" s="409"/>
      <c r="F221" s="402"/>
      <c r="G221" s="408" t="s">
        <v>96</v>
      </c>
      <c r="H221" s="409"/>
      <c r="I221" s="402"/>
      <c r="J221" s="408" t="s">
        <v>97</v>
      </c>
      <c r="K221" s="409"/>
      <c r="L221" s="402"/>
      <c r="M221" s="1"/>
      <c r="N221" s="1"/>
      <c r="O221" s="1"/>
      <c r="P221" s="1"/>
      <c r="Q221" s="1"/>
      <c r="R221" s="1"/>
      <c r="S221" s="1"/>
      <c r="T221" s="1"/>
      <c r="U221" s="1"/>
      <c r="V221" s="1"/>
      <c r="W221" s="1"/>
      <c r="X221" s="1"/>
      <c r="Y221" s="1"/>
      <c r="Z221" s="1"/>
    </row>
    <row r="222" spans="1:26">
      <c r="A222" s="399"/>
      <c r="B222" s="399"/>
      <c r="C222" s="399"/>
      <c r="D222" s="75" t="s">
        <v>98</v>
      </c>
      <c r="E222" s="153" t="s">
        <v>99</v>
      </c>
      <c r="F222" s="153" t="s">
        <v>100</v>
      </c>
      <c r="G222" s="75" t="s">
        <v>98</v>
      </c>
      <c r="H222" s="76" t="s">
        <v>99</v>
      </c>
      <c r="I222" s="76" t="s">
        <v>100</v>
      </c>
      <c r="J222" s="75" t="s">
        <v>98</v>
      </c>
      <c r="K222" s="153" t="s">
        <v>99</v>
      </c>
      <c r="L222" s="153" t="s">
        <v>100</v>
      </c>
      <c r="M222" s="164"/>
      <c r="N222" s="164"/>
      <c r="O222" s="164"/>
      <c r="P222" s="164"/>
      <c r="Q222" s="164"/>
      <c r="R222" s="1"/>
      <c r="S222" s="1"/>
      <c r="T222" s="1"/>
      <c r="U222" s="1"/>
      <c r="V222" s="1"/>
      <c r="W222" s="1"/>
      <c r="X222" s="1"/>
      <c r="Y222" s="1"/>
      <c r="Z222" s="1"/>
    </row>
    <row r="223" spans="1:26" ht="45">
      <c r="A223" s="165">
        <v>1</v>
      </c>
      <c r="B223" s="154" t="s">
        <v>2040</v>
      </c>
      <c r="C223" s="155" t="s">
        <v>2041</v>
      </c>
      <c r="D223" s="80"/>
      <c r="E223" s="156"/>
      <c r="F223" s="156"/>
      <c r="G223" s="82" t="s">
        <v>79</v>
      </c>
      <c r="H223" s="167">
        <v>43328</v>
      </c>
      <c r="I223" s="84"/>
      <c r="J223" s="80"/>
      <c r="K223" s="158"/>
      <c r="L223" s="159"/>
      <c r="M223" s="1"/>
      <c r="N223" s="1"/>
      <c r="O223" s="1"/>
      <c r="P223" s="1"/>
      <c r="Q223" s="1"/>
      <c r="R223" s="1"/>
      <c r="S223" s="1"/>
      <c r="T223" s="1"/>
      <c r="U223" s="1"/>
      <c r="V223" s="1"/>
      <c r="W223" s="1"/>
      <c r="X223" s="1"/>
      <c r="Y223" s="1"/>
      <c r="Z223" s="1"/>
    </row>
    <row r="224" spans="1:26" ht="30">
      <c r="A224" s="165">
        <v>2</v>
      </c>
      <c r="B224" s="168" t="s">
        <v>148</v>
      </c>
      <c r="C224" s="169" t="s">
        <v>149</v>
      </c>
      <c r="D224" s="80"/>
      <c r="E224" s="156"/>
      <c r="F224" s="156"/>
      <c r="G224" s="82" t="s">
        <v>79</v>
      </c>
      <c r="H224" s="167">
        <v>43328</v>
      </c>
      <c r="I224" s="84"/>
      <c r="J224" s="80"/>
      <c r="K224" s="158"/>
      <c r="L224" s="159"/>
      <c r="M224" s="1"/>
      <c r="N224" s="1"/>
      <c r="O224" s="1"/>
      <c r="P224" s="1"/>
      <c r="Q224" s="1"/>
      <c r="R224" s="1"/>
      <c r="S224" s="1"/>
      <c r="T224" s="1"/>
      <c r="U224" s="1"/>
      <c r="V224" s="1"/>
      <c r="W224" s="1"/>
      <c r="X224" s="1"/>
      <c r="Y224" s="1"/>
      <c r="Z224" s="1"/>
    </row>
    <row r="225" spans="1:26" ht="12" customHeight="1">
      <c r="A225" s="165">
        <v>3</v>
      </c>
      <c r="B225" s="168" t="s">
        <v>150</v>
      </c>
      <c r="C225" s="160" t="s">
        <v>2318</v>
      </c>
      <c r="D225" s="80"/>
      <c r="E225" s="156"/>
      <c r="F225" s="156"/>
      <c r="G225" s="82" t="s">
        <v>79</v>
      </c>
      <c r="H225" s="167">
        <v>43328</v>
      </c>
      <c r="I225" s="84"/>
      <c r="J225" s="80"/>
      <c r="K225" s="158"/>
      <c r="L225" s="159"/>
      <c r="M225" s="1"/>
      <c r="N225" s="1"/>
      <c r="O225" s="1"/>
      <c r="P225" s="1"/>
      <c r="Q225" s="1"/>
      <c r="R225" s="1"/>
      <c r="S225" s="1"/>
      <c r="T225" s="1"/>
      <c r="U225" s="1"/>
      <c r="V225" s="1"/>
      <c r="W225" s="1"/>
      <c r="X225" s="1"/>
      <c r="Y225" s="1"/>
      <c r="Z225" s="1"/>
    </row>
    <row r="226" spans="1:26">
      <c r="A226" s="1"/>
      <c r="B226" s="1"/>
      <c r="C226" s="1"/>
      <c r="D226" s="1"/>
      <c r="E226" s="1"/>
      <c r="F226" s="1"/>
      <c r="G226" s="1"/>
      <c r="H226" s="103"/>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03"/>
      <c r="I227" s="1"/>
      <c r="J227" s="1"/>
      <c r="K227" s="1"/>
      <c r="L227" s="1"/>
      <c r="M227" s="1"/>
      <c r="N227" s="1"/>
      <c r="O227" s="1"/>
      <c r="P227" s="1"/>
      <c r="Q227" s="1"/>
      <c r="R227" s="1"/>
      <c r="S227" s="1"/>
      <c r="T227" s="1"/>
      <c r="U227" s="1"/>
      <c r="V227" s="1"/>
      <c r="W227" s="1"/>
      <c r="X227" s="1"/>
      <c r="Y227" s="1"/>
      <c r="Z227" s="1"/>
    </row>
    <row r="228" spans="1:26">
      <c r="A228" s="255" t="s">
        <v>659</v>
      </c>
      <c r="B228" s="163" t="s">
        <v>194</v>
      </c>
      <c r="C228" s="235"/>
      <c r="D228" s="236"/>
      <c r="E228" s="235"/>
      <c r="F228" s="235"/>
      <c r="G228" s="236"/>
      <c r="H228" s="279"/>
      <c r="I228" s="236"/>
      <c r="J228" s="236"/>
      <c r="K228" s="235"/>
      <c r="L228" s="235"/>
      <c r="M228" s="258"/>
      <c r="N228" s="258"/>
      <c r="O228" s="258"/>
      <c r="P228" s="258"/>
      <c r="Q228" s="258"/>
      <c r="R228" s="258"/>
      <c r="S228" s="258"/>
      <c r="T228" s="258"/>
      <c r="U228" s="258"/>
      <c r="V228" s="258"/>
      <c r="W228" s="258"/>
      <c r="X228" s="258"/>
      <c r="Y228" s="258"/>
      <c r="Z228" s="258"/>
    </row>
    <row r="229" spans="1:26">
      <c r="A229" s="259"/>
      <c r="B229" s="259"/>
      <c r="C229" s="259"/>
      <c r="D229" s="259"/>
      <c r="E229" s="259"/>
      <c r="F229" s="259"/>
      <c r="G229" s="259"/>
      <c r="H229" s="280"/>
      <c r="I229" s="259"/>
      <c r="J229" s="259"/>
      <c r="K229" s="259"/>
      <c r="L229" s="259"/>
      <c r="M229" s="258"/>
      <c r="N229" s="258"/>
      <c r="O229" s="258"/>
      <c r="P229" s="258"/>
      <c r="Q229" s="258"/>
      <c r="R229" s="258"/>
      <c r="S229" s="258"/>
      <c r="T229" s="258"/>
      <c r="U229" s="258"/>
      <c r="V229" s="258"/>
      <c r="W229" s="258"/>
      <c r="X229" s="258"/>
      <c r="Y229" s="258"/>
      <c r="Z229" s="258"/>
    </row>
    <row r="230" spans="1:26">
      <c r="A230" s="261" t="s">
        <v>90</v>
      </c>
      <c r="B230" s="150" t="s">
        <v>2319</v>
      </c>
      <c r="C230" s="73" t="s">
        <v>85</v>
      </c>
      <c r="D230" s="401" t="str">
        <f>IF(COUNTIF(D233:D235, "Failed") &gt; 0, "Failed", IF(COUNTA(D233:D235) = 0, "Not Tested", "Success"))</f>
        <v>Not Tested</v>
      </c>
      <c r="E230" s="402"/>
      <c r="F230" s="97" t="s">
        <v>86</v>
      </c>
      <c r="G230" s="401" t="str">
        <f>IF(COUNTIF(G233:G235, "Failed") &gt; 0, "Failed", IF(COUNTIF(G233:G235, "Need Testing") &gt; 0, "Need Testing", IF(COUNTA(G233:G235) = 0, "Not Tested", "Success")))</f>
        <v>Success</v>
      </c>
      <c r="H230" s="402"/>
      <c r="I230" s="73" t="s">
        <v>87</v>
      </c>
      <c r="J230" s="422" t="str">
        <f>IF(COUNTIF(K233:K235, "Failed") &gt; 0, "Failed", IF(COUNTIF(K233:K235, "Need Testing") &gt; 0, "Need Testing", IF(COUNTA(K233:K235) = 0, "Not Tested", "Success")))</f>
        <v>Not Tested</v>
      </c>
      <c r="K230" s="412"/>
      <c r="L230" s="275"/>
      <c r="M230" s="258"/>
      <c r="N230" s="258"/>
      <c r="O230" s="258"/>
      <c r="P230" s="258"/>
      <c r="Q230" s="258"/>
      <c r="R230" s="258"/>
      <c r="S230" s="258"/>
      <c r="T230" s="258"/>
      <c r="U230" s="258"/>
      <c r="V230" s="258"/>
      <c r="W230" s="258"/>
      <c r="X230" s="258"/>
      <c r="Y230" s="258"/>
      <c r="Z230" s="258"/>
    </row>
    <row r="231" spans="1:26">
      <c r="A231" s="416" t="s">
        <v>92</v>
      </c>
      <c r="B231" s="404" t="s">
        <v>93</v>
      </c>
      <c r="C231" s="404" t="s">
        <v>94</v>
      </c>
      <c r="D231" s="408" t="s">
        <v>95</v>
      </c>
      <c r="E231" s="409"/>
      <c r="F231" s="402"/>
      <c r="G231" s="408" t="s">
        <v>96</v>
      </c>
      <c r="H231" s="409"/>
      <c r="I231" s="402"/>
      <c r="J231" s="418" t="s">
        <v>97</v>
      </c>
      <c r="K231" s="411"/>
      <c r="L231" s="412"/>
      <c r="M231" s="258"/>
      <c r="N231" s="258"/>
      <c r="O231" s="258"/>
      <c r="P231" s="258"/>
      <c r="Q231" s="258"/>
      <c r="R231" s="258"/>
      <c r="S231" s="258"/>
      <c r="T231" s="258"/>
      <c r="U231" s="258"/>
      <c r="V231" s="258"/>
      <c r="W231" s="258"/>
      <c r="X231" s="258"/>
      <c r="Y231" s="258"/>
      <c r="Z231" s="258"/>
    </row>
    <row r="232" spans="1:26">
      <c r="A232" s="399"/>
      <c r="B232" s="399"/>
      <c r="C232" s="399"/>
      <c r="D232" s="75" t="s">
        <v>98</v>
      </c>
      <c r="E232" s="153" t="s">
        <v>99</v>
      </c>
      <c r="F232" s="153" t="s">
        <v>100</v>
      </c>
      <c r="G232" s="75" t="s">
        <v>98</v>
      </c>
      <c r="H232" s="76" t="s">
        <v>99</v>
      </c>
      <c r="I232" s="76" t="s">
        <v>100</v>
      </c>
      <c r="J232" s="202" t="s">
        <v>98</v>
      </c>
      <c r="K232" s="203" t="s">
        <v>99</v>
      </c>
      <c r="L232" s="203" t="s">
        <v>100</v>
      </c>
      <c r="M232" s="258"/>
      <c r="N232" s="258"/>
      <c r="O232" s="258"/>
      <c r="P232" s="258"/>
      <c r="Q232" s="258"/>
      <c r="R232" s="258"/>
      <c r="S232" s="258"/>
      <c r="T232" s="258"/>
      <c r="U232" s="258"/>
      <c r="V232" s="258"/>
      <c r="W232" s="258"/>
      <c r="X232" s="258"/>
      <c r="Y232" s="258"/>
      <c r="Z232" s="258"/>
    </row>
    <row r="233" spans="1:26" ht="45">
      <c r="A233" s="173">
        <v>1</v>
      </c>
      <c r="B233" s="154" t="s">
        <v>633</v>
      </c>
      <c r="C233" s="155" t="s">
        <v>634</v>
      </c>
      <c r="D233" s="80"/>
      <c r="E233" s="156"/>
      <c r="F233" s="156"/>
      <c r="G233" s="82" t="s">
        <v>79</v>
      </c>
      <c r="H233" s="167">
        <v>43328</v>
      </c>
      <c r="I233" s="84"/>
      <c r="J233" s="241"/>
      <c r="K233" s="242"/>
      <c r="L233" s="242"/>
      <c r="M233" s="258"/>
      <c r="N233" s="258"/>
      <c r="O233" s="258"/>
      <c r="P233" s="258"/>
      <c r="Q233" s="258"/>
      <c r="R233" s="258"/>
      <c r="S233" s="258"/>
      <c r="T233" s="258"/>
      <c r="U233" s="258"/>
      <c r="V233" s="258"/>
      <c r="W233" s="258"/>
      <c r="X233" s="258"/>
      <c r="Y233" s="258"/>
      <c r="Z233" s="258"/>
    </row>
    <row r="234" spans="1:26" ht="30">
      <c r="A234" s="173">
        <v>2</v>
      </c>
      <c r="B234" s="168" t="s">
        <v>148</v>
      </c>
      <c r="C234" s="169" t="s">
        <v>149</v>
      </c>
      <c r="D234" s="80"/>
      <c r="E234" s="156"/>
      <c r="F234" s="156"/>
      <c r="G234" s="82" t="s">
        <v>79</v>
      </c>
      <c r="H234" s="167">
        <v>43328</v>
      </c>
      <c r="I234" s="84"/>
      <c r="J234" s="241"/>
      <c r="K234" s="242"/>
      <c r="L234" s="242"/>
      <c r="M234" s="258"/>
      <c r="N234" s="258"/>
      <c r="O234" s="258"/>
      <c r="P234" s="258"/>
      <c r="Q234" s="258"/>
      <c r="R234" s="258"/>
      <c r="S234" s="258"/>
      <c r="T234" s="258"/>
      <c r="U234" s="258"/>
      <c r="V234" s="258"/>
      <c r="W234" s="258"/>
      <c r="X234" s="258"/>
      <c r="Y234" s="258"/>
      <c r="Z234" s="258"/>
    </row>
    <row r="235" spans="1:26" ht="45">
      <c r="A235" s="173">
        <v>3</v>
      </c>
      <c r="B235" s="168" t="s">
        <v>150</v>
      </c>
      <c r="C235" s="160" t="s">
        <v>2320</v>
      </c>
      <c r="D235" s="80"/>
      <c r="E235" s="156"/>
      <c r="F235" s="156"/>
      <c r="G235" s="82" t="s">
        <v>79</v>
      </c>
      <c r="H235" s="167">
        <v>43328</v>
      </c>
      <c r="I235" s="84"/>
      <c r="J235" s="241"/>
      <c r="K235" s="242"/>
      <c r="L235" s="242"/>
      <c r="M235" s="258"/>
      <c r="N235" s="258"/>
      <c r="O235" s="258"/>
      <c r="P235" s="258"/>
      <c r="Q235" s="258"/>
      <c r="R235" s="258"/>
      <c r="S235" s="258"/>
      <c r="T235" s="258"/>
      <c r="U235" s="258"/>
      <c r="V235" s="258"/>
      <c r="W235" s="258"/>
      <c r="X235" s="258"/>
      <c r="Y235" s="258"/>
      <c r="Z235" s="258"/>
    </row>
    <row r="236" spans="1:26">
      <c r="A236" s="1"/>
      <c r="B236" s="1"/>
      <c r="C236" s="1"/>
      <c r="D236" s="1"/>
      <c r="E236" s="1"/>
      <c r="F236" s="1"/>
      <c r="G236" s="1"/>
      <c r="H236" s="103"/>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03"/>
      <c r="I237" s="1"/>
      <c r="J237" s="1"/>
      <c r="K237" s="1"/>
      <c r="L237" s="1"/>
      <c r="M237" s="1"/>
      <c r="N237" s="1"/>
      <c r="O237" s="1"/>
      <c r="P237" s="1"/>
      <c r="Q237" s="1"/>
      <c r="R237" s="1"/>
      <c r="S237" s="1"/>
      <c r="T237" s="1"/>
      <c r="U237" s="1"/>
      <c r="V237" s="1"/>
      <c r="W237" s="1"/>
      <c r="X237" s="1"/>
      <c r="Y237" s="1"/>
      <c r="Z237" s="1"/>
    </row>
    <row r="238" spans="1:26">
      <c r="A238" s="255" t="s">
        <v>663</v>
      </c>
      <c r="B238" s="163" t="s">
        <v>2321</v>
      </c>
      <c r="C238" s="235"/>
      <c r="D238" s="236"/>
      <c r="E238" s="235"/>
      <c r="F238" s="235"/>
      <c r="G238" s="236"/>
      <c r="H238" s="279"/>
      <c r="I238" s="236"/>
      <c r="J238" s="236"/>
      <c r="K238" s="235"/>
      <c r="L238" s="235"/>
      <c r="M238" s="258"/>
      <c r="N238" s="258"/>
      <c r="O238" s="258"/>
      <c r="P238" s="258"/>
      <c r="Q238" s="258"/>
      <c r="R238" s="258"/>
      <c r="S238" s="258"/>
      <c r="T238" s="258"/>
      <c r="U238" s="258"/>
      <c r="V238" s="258"/>
      <c r="W238" s="258"/>
      <c r="X238" s="258"/>
      <c r="Y238" s="258"/>
      <c r="Z238" s="258"/>
    </row>
    <row r="239" spans="1:26">
      <c r="A239" s="259"/>
      <c r="B239" s="259"/>
      <c r="C239" s="259"/>
      <c r="D239" s="259"/>
      <c r="E239" s="259"/>
      <c r="F239" s="259"/>
      <c r="G239" s="259"/>
      <c r="H239" s="280"/>
      <c r="I239" s="259"/>
      <c r="J239" s="259"/>
      <c r="K239" s="259"/>
      <c r="L239" s="259"/>
      <c r="M239" s="258"/>
      <c r="N239" s="258"/>
      <c r="O239" s="258"/>
      <c r="P239" s="258"/>
      <c r="Q239" s="258"/>
      <c r="R239" s="258"/>
      <c r="S239" s="258"/>
      <c r="T239" s="258"/>
      <c r="U239" s="258"/>
      <c r="V239" s="258"/>
      <c r="W239" s="258"/>
      <c r="X239" s="258"/>
      <c r="Y239" s="258"/>
      <c r="Z239" s="258"/>
    </row>
    <row r="240" spans="1:26">
      <c r="A240" s="261" t="s">
        <v>90</v>
      </c>
      <c r="B240" s="150" t="s">
        <v>1723</v>
      </c>
      <c r="C240" s="73" t="s">
        <v>85</v>
      </c>
      <c r="D240" s="401" t="str">
        <f>IF(COUNTIF(D243:D245, "Failed") &gt; 0, "Failed", IF(COUNTA(D243:D245) = 0, "Not Tested", "Success"))</f>
        <v>Not Tested</v>
      </c>
      <c r="E240" s="402"/>
      <c r="F240" s="97" t="s">
        <v>86</v>
      </c>
      <c r="G240" s="401" t="str">
        <f>IF(COUNTIF(G243:G245, "Failed") &gt; 0, "Failed", IF(COUNTIF(G243:G245, "Need Testing") &gt; 0, "Need Testing", IF(COUNTA(G243:G245) = 0, "Not Tested", "Success")))</f>
        <v>Success</v>
      </c>
      <c r="H240" s="402"/>
      <c r="I240" s="73" t="s">
        <v>87</v>
      </c>
      <c r="J240" s="422" t="str">
        <f>IF(COUNTIF(K243:K245, "Failed") &gt; 0, "Failed", IF(COUNTIF(K243:K245, "Need Testing") &gt; 0, "Need Testing", IF(COUNTA(K243:K245) = 0, "Not Tested", "Success")))</f>
        <v>Not Tested</v>
      </c>
      <c r="K240" s="412"/>
      <c r="L240" s="275"/>
      <c r="M240" s="258"/>
      <c r="N240" s="258"/>
      <c r="O240" s="258"/>
      <c r="P240" s="258"/>
      <c r="Q240" s="258"/>
      <c r="R240" s="258"/>
      <c r="S240" s="258"/>
      <c r="T240" s="258"/>
      <c r="U240" s="258"/>
      <c r="V240" s="258"/>
      <c r="W240" s="258"/>
      <c r="X240" s="258"/>
      <c r="Y240" s="258"/>
      <c r="Z240" s="258"/>
    </row>
    <row r="241" spans="1:26">
      <c r="A241" s="416" t="s">
        <v>92</v>
      </c>
      <c r="B241" s="404" t="s">
        <v>93</v>
      </c>
      <c r="C241" s="404" t="s">
        <v>94</v>
      </c>
      <c r="D241" s="408" t="s">
        <v>95</v>
      </c>
      <c r="E241" s="409"/>
      <c r="F241" s="402"/>
      <c r="G241" s="408" t="s">
        <v>96</v>
      </c>
      <c r="H241" s="409"/>
      <c r="I241" s="402"/>
      <c r="J241" s="418" t="s">
        <v>97</v>
      </c>
      <c r="K241" s="411"/>
      <c r="L241" s="412"/>
      <c r="M241" s="258"/>
      <c r="N241" s="258"/>
      <c r="O241" s="258"/>
      <c r="P241" s="258"/>
      <c r="Q241" s="258"/>
      <c r="R241" s="258"/>
      <c r="S241" s="258"/>
      <c r="T241" s="258"/>
      <c r="U241" s="258"/>
      <c r="V241" s="258"/>
      <c r="W241" s="258"/>
      <c r="X241" s="258"/>
      <c r="Y241" s="258"/>
      <c r="Z241" s="258"/>
    </row>
    <row r="242" spans="1:26">
      <c r="A242" s="399"/>
      <c r="B242" s="399"/>
      <c r="C242" s="399"/>
      <c r="D242" s="75" t="s">
        <v>98</v>
      </c>
      <c r="E242" s="153" t="s">
        <v>99</v>
      </c>
      <c r="F242" s="153" t="s">
        <v>100</v>
      </c>
      <c r="G242" s="75" t="s">
        <v>98</v>
      </c>
      <c r="H242" s="76" t="s">
        <v>99</v>
      </c>
      <c r="I242" s="76" t="s">
        <v>100</v>
      </c>
      <c r="J242" s="202" t="s">
        <v>98</v>
      </c>
      <c r="K242" s="203" t="s">
        <v>99</v>
      </c>
      <c r="L242" s="203" t="s">
        <v>100</v>
      </c>
      <c r="M242" s="258"/>
      <c r="N242" s="258"/>
      <c r="O242" s="258"/>
      <c r="P242" s="258"/>
      <c r="Q242" s="258"/>
      <c r="R242" s="258"/>
      <c r="S242" s="258"/>
      <c r="T242" s="258"/>
      <c r="U242" s="258"/>
      <c r="V242" s="258"/>
      <c r="W242" s="258"/>
      <c r="X242" s="258"/>
      <c r="Y242" s="258"/>
      <c r="Z242" s="258"/>
    </row>
    <row r="243" spans="1:26" ht="45">
      <c r="A243" s="173">
        <v>1</v>
      </c>
      <c r="B243" s="154" t="s">
        <v>1724</v>
      </c>
      <c r="C243" s="155" t="s">
        <v>2322</v>
      </c>
      <c r="D243" s="80"/>
      <c r="E243" s="156"/>
      <c r="F243" s="156"/>
      <c r="G243" s="82" t="s">
        <v>79</v>
      </c>
      <c r="H243" s="167">
        <v>43328</v>
      </c>
      <c r="I243" s="84"/>
      <c r="J243" s="241"/>
      <c r="K243" s="242"/>
      <c r="L243" s="242"/>
      <c r="M243" s="258"/>
      <c r="N243" s="258"/>
      <c r="O243" s="258"/>
      <c r="P243" s="258"/>
      <c r="Q243" s="258"/>
      <c r="R243" s="258"/>
      <c r="S243" s="258"/>
      <c r="T243" s="258"/>
      <c r="U243" s="258"/>
      <c r="V243" s="258"/>
      <c r="W243" s="258"/>
      <c r="X243" s="258"/>
      <c r="Y243" s="258"/>
      <c r="Z243" s="258"/>
    </row>
    <row r="244" spans="1:26" ht="30">
      <c r="A244" s="173">
        <v>2</v>
      </c>
      <c r="B244" s="168" t="s">
        <v>148</v>
      </c>
      <c r="C244" s="169" t="s">
        <v>149</v>
      </c>
      <c r="D244" s="80"/>
      <c r="E244" s="156"/>
      <c r="F244" s="156"/>
      <c r="G244" s="82" t="s">
        <v>79</v>
      </c>
      <c r="H244" s="167">
        <v>43328</v>
      </c>
      <c r="I244" s="84"/>
      <c r="J244" s="241"/>
      <c r="K244" s="242"/>
      <c r="L244" s="242"/>
      <c r="M244" s="258"/>
      <c r="N244" s="258"/>
      <c r="O244" s="258"/>
      <c r="P244" s="258"/>
      <c r="Q244" s="258"/>
      <c r="R244" s="258"/>
      <c r="S244" s="258"/>
      <c r="T244" s="258"/>
      <c r="U244" s="258"/>
      <c r="V244" s="258"/>
      <c r="W244" s="258"/>
      <c r="X244" s="258"/>
      <c r="Y244" s="258"/>
      <c r="Z244" s="258"/>
    </row>
    <row r="245" spans="1:26" ht="45">
      <c r="A245" s="173">
        <v>3</v>
      </c>
      <c r="B245" s="168" t="s">
        <v>150</v>
      </c>
      <c r="C245" s="160" t="s">
        <v>1726</v>
      </c>
      <c r="D245" s="80"/>
      <c r="E245" s="156"/>
      <c r="F245" s="156"/>
      <c r="G245" s="82" t="s">
        <v>79</v>
      </c>
      <c r="H245" s="167">
        <v>43328</v>
      </c>
      <c r="I245" s="84"/>
      <c r="J245" s="241"/>
      <c r="K245" s="242"/>
      <c r="L245" s="242"/>
      <c r="M245" s="258"/>
      <c r="N245" s="258"/>
      <c r="O245" s="258"/>
      <c r="P245" s="258"/>
      <c r="Q245" s="258"/>
      <c r="R245" s="258"/>
      <c r="S245" s="258"/>
      <c r="T245" s="258"/>
      <c r="U245" s="258"/>
      <c r="V245" s="258"/>
      <c r="W245" s="258"/>
      <c r="X245" s="258"/>
      <c r="Y245" s="258"/>
      <c r="Z245" s="258"/>
    </row>
    <row r="246" spans="1:26">
      <c r="A246" s="1"/>
      <c r="B246" s="1"/>
      <c r="C246" s="1"/>
      <c r="D246" s="1"/>
      <c r="E246" s="1"/>
      <c r="F246" s="1"/>
      <c r="G246" s="1"/>
      <c r="H246" s="103"/>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03"/>
      <c r="I247" s="1"/>
      <c r="J247" s="1"/>
      <c r="K247" s="1"/>
      <c r="L247" s="1"/>
      <c r="M247" s="1"/>
      <c r="N247" s="1"/>
      <c r="O247" s="1"/>
      <c r="P247" s="1"/>
      <c r="Q247" s="1"/>
      <c r="R247" s="1"/>
      <c r="S247" s="1"/>
      <c r="T247" s="1"/>
      <c r="U247" s="1"/>
      <c r="V247" s="1"/>
      <c r="W247" s="1"/>
      <c r="X247" s="1"/>
      <c r="Y247" s="1"/>
      <c r="Z247" s="1"/>
    </row>
    <row r="248" spans="1:26">
      <c r="A248" s="255" t="s">
        <v>667</v>
      </c>
      <c r="B248" s="163" t="s">
        <v>302</v>
      </c>
      <c r="C248" s="235"/>
      <c r="D248" s="236"/>
      <c r="E248" s="235"/>
      <c r="F248" s="235"/>
      <c r="G248" s="236"/>
      <c r="H248" s="279"/>
      <c r="I248" s="236"/>
      <c r="J248" s="236"/>
      <c r="K248" s="235"/>
      <c r="L248" s="235"/>
      <c r="M248" s="258"/>
      <c r="N248" s="258"/>
      <c r="O248" s="258"/>
      <c r="P248" s="258"/>
      <c r="Q248" s="258"/>
      <c r="R248" s="258"/>
      <c r="S248" s="258"/>
      <c r="T248" s="258"/>
      <c r="U248" s="258"/>
      <c r="V248" s="258"/>
      <c r="W248" s="258"/>
      <c r="X248" s="258"/>
      <c r="Y248" s="258"/>
      <c r="Z248" s="258"/>
    </row>
    <row r="249" spans="1:26">
      <c r="A249" s="259"/>
      <c r="B249" s="259"/>
      <c r="C249" s="259"/>
      <c r="D249" s="259"/>
      <c r="E249" s="259"/>
      <c r="F249" s="259"/>
      <c r="G249" s="259"/>
      <c r="H249" s="280"/>
      <c r="I249" s="259"/>
      <c r="J249" s="259"/>
      <c r="K249" s="259"/>
      <c r="L249" s="259"/>
      <c r="M249" s="258"/>
      <c r="N249" s="258"/>
      <c r="O249" s="258"/>
      <c r="P249" s="258"/>
      <c r="Q249" s="258"/>
      <c r="R249" s="258"/>
      <c r="S249" s="258"/>
      <c r="T249" s="258"/>
      <c r="U249" s="258"/>
      <c r="V249" s="258"/>
      <c r="W249" s="258"/>
      <c r="X249" s="258"/>
      <c r="Y249" s="258"/>
      <c r="Z249" s="258"/>
    </row>
    <row r="250" spans="1:26">
      <c r="A250" s="261" t="s">
        <v>90</v>
      </c>
      <c r="B250" s="150" t="s">
        <v>303</v>
      </c>
      <c r="C250" s="73" t="s">
        <v>85</v>
      </c>
      <c r="D250" s="401" t="str">
        <f>IF(COUNTIF(D253:D255, "Failed") &gt; 0, "Failed", IF(COUNTA(D253:D255) = 0, "Not Tested", "Success"))</f>
        <v>Not Tested</v>
      </c>
      <c r="E250" s="402"/>
      <c r="F250" s="97" t="s">
        <v>86</v>
      </c>
      <c r="G250" s="401" t="str">
        <f>IF(COUNTIF(G253:G255, "Failed") &gt; 0, "Failed", IF(COUNTIF(G253:G255, "Need Testing") &gt; 0, "Need Testing", IF(COUNTA(G253:G255) = 0, "Not Tested", "Success")))</f>
        <v>Success</v>
      </c>
      <c r="H250" s="402"/>
      <c r="I250" s="73" t="s">
        <v>87</v>
      </c>
      <c r="J250" s="422" t="str">
        <f>IF(COUNTIF(K253:K255, "Failed") &gt; 0, "Failed", IF(COUNTIF(K253:K255, "Need Testing") &gt; 0, "Need Testing", IF(COUNTA(K253:K255) = 0, "Not Tested", "Success")))</f>
        <v>Not Tested</v>
      </c>
      <c r="K250" s="412"/>
      <c r="L250" s="275"/>
      <c r="M250" s="258"/>
      <c r="N250" s="258"/>
      <c r="O250" s="258"/>
      <c r="P250" s="258"/>
      <c r="Q250" s="258"/>
      <c r="R250" s="258"/>
      <c r="S250" s="258"/>
      <c r="T250" s="258"/>
      <c r="U250" s="258"/>
      <c r="V250" s="258"/>
      <c r="W250" s="258"/>
      <c r="X250" s="258"/>
      <c r="Y250" s="258"/>
      <c r="Z250" s="258"/>
    </row>
    <row r="251" spans="1:26">
      <c r="A251" s="416" t="s">
        <v>92</v>
      </c>
      <c r="B251" s="404" t="s">
        <v>93</v>
      </c>
      <c r="C251" s="404" t="s">
        <v>94</v>
      </c>
      <c r="D251" s="408" t="s">
        <v>95</v>
      </c>
      <c r="E251" s="409"/>
      <c r="F251" s="402"/>
      <c r="G251" s="408" t="s">
        <v>96</v>
      </c>
      <c r="H251" s="409"/>
      <c r="I251" s="402"/>
      <c r="J251" s="418" t="s">
        <v>97</v>
      </c>
      <c r="K251" s="411"/>
      <c r="L251" s="412"/>
      <c r="M251" s="258"/>
      <c r="N251" s="258"/>
      <c r="O251" s="258"/>
      <c r="P251" s="258"/>
      <c r="Q251" s="258"/>
      <c r="R251" s="258"/>
      <c r="S251" s="258"/>
      <c r="T251" s="258"/>
      <c r="U251" s="258"/>
      <c r="V251" s="258"/>
      <c r="W251" s="258"/>
      <c r="X251" s="258"/>
      <c r="Y251" s="258"/>
      <c r="Z251" s="258"/>
    </row>
    <row r="252" spans="1:26">
      <c r="A252" s="399"/>
      <c r="B252" s="399"/>
      <c r="C252" s="399"/>
      <c r="D252" s="75" t="s">
        <v>98</v>
      </c>
      <c r="E252" s="153" t="s">
        <v>99</v>
      </c>
      <c r="F252" s="153" t="s">
        <v>100</v>
      </c>
      <c r="G252" s="75" t="s">
        <v>98</v>
      </c>
      <c r="H252" s="76" t="s">
        <v>99</v>
      </c>
      <c r="I252" s="76" t="s">
        <v>100</v>
      </c>
      <c r="J252" s="202" t="s">
        <v>98</v>
      </c>
      <c r="K252" s="203" t="s">
        <v>99</v>
      </c>
      <c r="L252" s="203" t="s">
        <v>100</v>
      </c>
      <c r="M252" s="258"/>
      <c r="N252" s="258"/>
      <c r="O252" s="258"/>
      <c r="P252" s="258"/>
      <c r="Q252" s="258"/>
      <c r="R252" s="258"/>
      <c r="S252" s="258"/>
      <c r="T252" s="258"/>
      <c r="U252" s="258"/>
      <c r="V252" s="258"/>
      <c r="W252" s="258"/>
      <c r="X252" s="258"/>
      <c r="Y252" s="258"/>
      <c r="Z252" s="258"/>
    </row>
    <row r="253" spans="1:26" ht="45">
      <c r="A253" s="173">
        <v>1</v>
      </c>
      <c r="B253" s="154" t="s">
        <v>304</v>
      </c>
      <c r="C253" s="155" t="s">
        <v>305</v>
      </c>
      <c r="D253" s="80"/>
      <c r="E253" s="156"/>
      <c r="F253" s="156"/>
      <c r="G253" s="82" t="s">
        <v>79</v>
      </c>
      <c r="H253" s="167">
        <v>43328</v>
      </c>
      <c r="I253" s="84"/>
      <c r="J253" s="241"/>
      <c r="K253" s="242"/>
      <c r="L253" s="242"/>
      <c r="M253" s="258"/>
      <c r="N253" s="258"/>
      <c r="O253" s="258"/>
      <c r="P253" s="258"/>
      <c r="Q253" s="258"/>
      <c r="R253" s="258"/>
      <c r="S253" s="258"/>
      <c r="T253" s="258"/>
      <c r="U253" s="258"/>
      <c r="V253" s="258"/>
      <c r="W253" s="258"/>
      <c r="X253" s="258"/>
      <c r="Y253" s="258"/>
      <c r="Z253" s="258"/>
    </row>
    <row r="254" spans="1:26" ht="30">
      <c r="A254" s="173">
        <v>2</v>
      </c>
      <c r="B254" s="168" t="s">
        <v>148</v>
      </c>
      <c r="C254" s="169" t="s">
        <v>149</v>
      </c>
      <c r="D254" s="80"/>
      <c r="E254" s="156"/>
      <c r="F254" s="156"/>
      <c r="G254" s="82" t="s">
        <v>79</v>
      </c>
      <c r="H254" s="167">
        <v>43328</v>
      </c>
      <c r="I254" s="84"/>
      <c r="J254" s="241"/>
      <c r="K254" s="242"/>
      <c r="L254" s="242"/>
      <c r="M254" s="258"/>
      <c r="N254" s="258"/>
      <c r="O254" s="258"/>
      <c r="P254" s="258"/>
      <c r="Q254" s="258"/>
      <c r="R254" s="258"/>
      <c r="S254" s="258"/>
      <c r="T254" s="258"/>
      <c r="U254" s="258"/>
      <c r="V254" s="258"/>
      <c r="W254" s="258"/>
      <c r="X254" s="258"/>
      <c r="Y254" s="258"/>
      <c r="Z254" s="258"/>
    </row>
    <row r="255" spans="1:26" ht="45">
      <c r="A255" s="173">
        <v>3</v>
      </c>
      <c r="B255" s="168" t="s">
        <v>150</v>
      </c>
      <c r="C255" s="160" t="s">
        <v>306</v>
      </c>
      <c r="D255" s="80"/>
      <c r="E255" s="156"/>
      <c r="F255" s="156"/>
      <c r="G255" s="82" t="s">
        <v>79</v>
      </c>
      <c r="H255" s="167">
        <v>43328</v>
      </c>
      <c r="I255" s="84"/>
      <c r="J255" s="241"/>
      <c r="K255" s="242"/>
      <c r="L255" s="242"/>
      <c r="M255" s="258"/>
      <c r="N255" s="258"/>
      <c r="O255" s="258"/>
      <c r="P255" s="258"/>
      <c r="Q255" s="258"/>
      <c r="R255" s="258"/>
      <c r="S255" s="258"/>
      <c r="T255" s="258"/>
      <c r="U255" s="258"/>
      <c r="V255" s="258"/>
      <c r="W255" s="258"/>
      <c r="X255" s="258"/>
      <c r="Y255" s="258"/>
      <c r="Z255" s="258"/>
    </row>
    <row r="256" spans="1:26">
      <c r="A256" s="1"/>
      <c r="B256" s="1"/>
      <c r="C256" s="1"/>
      <c r="D256" s="1"/>
      <c r="E256" s="1"/>
      <c r="F256" s="1"/>
      <c r="G256" s="1"/>
      <c r="H256" s="103"/>
      <c r="I256" s="1"/>
      <c r="J256" s="1"/>
      <c r="K256" s="1"/>
      <c r="L256" s="1"/>
      <c r="M256" s="1"/>
      <c r="N256" s="1"/>
      <c r="O256" s="1"/>
      <c r="P256" s="1"/>
      <c r="Q256" s="1"/>
      <c r="R256" s="1"/>
      <c r="S256" s="1"/>
      <c r="T256" s="1"/>
      <c r="U256" s="1"/>
      <c r="V256" s="1"/>
      <c r="W256" s="1"/>
      <c r="X256" s="1"/>
      <c r="Y256" s="1"/>
      <c r="Z256" s="1"/>
    </row>
    <row r="257" spans="1:26">
      <c r="H257" s="38"/>
    </row>
    <row r="258" spans="1:26">
      <c r="A258" s="162" t="s">
        <v>671</v>
      </c>
      <c r="B258" s="163" t="s">
        <v>164</v>
      </c>
      <c r="C258" s="146"/>
      <c r="D258" s="68"/>
      <c r="E258" s="148"/>
      <c r="F258" s="148"/>
      <c r="G258" s="68"/>
      <c r="H258" s="67"/>
      <c r="I258" s="67"/>
      <c r="J258" s="68"/>
      <c r="K258" s="147"/>
      <c r="L258" s="148"/>
      <c r="M258" s="1"/>
      <c r="N258" s="1"/>
      <c r="O258" s="1"/>
      <c r="P258" s="1"/>
      <c r="Q258" s="1"/>
      <c r="R258" s="1"/>
      <c r="S258" s="1"/>
      <c r="T258" s="1"/>
      <c r="U258" s="1"/>
      <c r="V258" s="1"/>
      <c r="W258" s="1"/>
      <c r="X258" s="1"/>
      <c r="Y258" s="1"/>
      <c r="Z258" s="1"/>
    </row>
    <row r="259" spans="1:26">
      <c r="A259" s="1"/>
      <c r="B259" s="1"/>
      <c r="C259" s="1"/>
      <c r="D259" s="1"/>
      <c r="E259" s="1"/>
      <c r="F259" s="1"/>
      <c r="G259" s="1"/>
      <c r="H259" s="103"/>
      <c r="I259" s="1"/>
      <c r="J259" s="1"/>
      <c r="K259" s="1"/>
      <c r="L259" s="1"/>
      <c r="M259" s="1"/>
      <c r="N259" s="1"/>
      <c r="O259" s="1"/>
      <c r="P259" s="1"/>
      <c r="Q259" s="1"/>
      <c r="R259" s="1"/>
      <c r="S259" s="1"/>
      <c r="T259" s="1"/>
      <c r="U259" s="1"/>
      <c r="V259" s="1"/>
      <c r="W259" s="1"/>
      <c r="X259" s="1"/>
      <c r="Y259" s="1"/>
      <c r="Z259" s="1"/>
    </row>
    <row r="260" spans="1:26">
      <c r="A260" s="104" t="s">
        <v>90</v>
      </c>
      <c r="B260" s="150" t="s">
        <v>2323</v>
      </c>
      <c r="C260" s="73" t="s">
        <v>85</v>
      </c>
      <c r="D260" s="401" t="str">
        <f>IF(COUNTIF(D263:D269, "Failed") &gt; 0, "Failed", IF(COUNTA(D263:D269) = 0, "Not Tested", "Success"))</f>
        <v>Not Tested</v>
      </c>
      <c r="E260" s="402"/>
      <c r="F260" s="97" t="s">
        <v>86</v>
      </c>
      <c r="G260" s="401" t="str">
        <f>IF(COUNTIF(G263:G269, "Failed") &gt; 0, "Failed", IF(COUNTIF(G263:G269, "Need Testing") &gt; 0, "Need Testing", IF(COUNTA(G263:G269) = 0, "Not Tested", "Success")))</f>
        <v>Success</v>
      </c>
      <c r="H260" s="402"/>
      <c r="I260" s="73" t="s">
        <v>87</v>
      </c>
      <c r="J260" s="401" t="str">
        <f>IF(COUNTIF(J263:J269, "Failed") &gt; 0, "Failed", IF(COUNTIF(J263:J269, "Need Testing") &gt; 0, "Need Testing", IF(COUNTA(J263:J269) = 0, "Not Tested", "Success")))</f>
        <v>Not Tested</v>
      </c>
      <c r="K260" s="402"/>
      <c r="L260" s="152"/>
      <c r="M260" s="1"/>
      <c r="N260" s="1"/>
      <c r="O260" s="1"/>
      <c r="P260" s="1"/>
      <c r="Q260" s="1"/>
      <c r="R260" s="1"/>
      <c r="S260" s="1"/>
      <c r="T260" s="1"/>
      <c r="U260" s="1"/>
      <c r="V260" s="1"/>
      <c r="W260" s="1"/>
      <c r="X260" s="1"/>
      <c r="Y260" s="1"/>
      <c r="Z260" s="1"/>
    </row>
    <row r="261" spans="1:26">
      <c r="A261" s="403" t="s">
        <v>92</v>
      </c>
      <c r="B261" s="404" t="s">
        <v>93</v>
      </c>
      <c r="C261" s="404" t="s">
        <v>94</v>
      </c>
      <c r="D261" s="408" t="s">
        <v>95</v>
      </c>
      <c r="E261" s="409"/>
      <c r="F261" s="402"/>
      <c r="G261" s="408" t="s">
        <v>96</v>
      </c>
      <c r="H261" s="409"/>
      <c r="I261" s="402"/>
      <c r="J261" s="408" t="s">
        <v>97</v>
      </c>
      <c r="K261" s="409"/>
      <c r="L261" s="402"/>
      <c r="M261" s="1"/>
      <c r="N261" s="1"/>
      <c r="O261" s="1"/>
      <c r="P261" s="1"/>
      <c r="Q261" s="1"/>
      <c r="R261" s="1"/>
      <c r="S261" s="1"/>
      <c r="T261" s="1"/>
      <c r="U261" s="1"/>
      <c r="V261" s="1"/>
      <c r="W261" s="1"/>
      <c r="X261" s="1"/>
      <c r="Y261" s="1"/>
      <c r="Z261" s="1"/>
    </row>
    <row r="262" spans="1:26">
      <c r="A262" s="399"/>
      <c r="B262" s="399"/>
      <c r="C262" s="399"/>
      <c r="D262" s="75" t="s">
        <v>98</v>
      </c>
      <c r="E262" s="153" t="s">
        <v>99</v>
      </c>
      <c r="F262" s="153" t="s">
        <v>100</v>
      </c>
      <c r="G262" s="75" t="s">
        <v>98</v>
      </c>
      <c r="H262" s="76" t="s">
        <v>99</v>
      </c>
      <c r="I262" s="76" t="s">
        <v>100</v>
      </c>
      <c r="J262" s="75" t="s">
        <v>98</v>
      </c>
      <c r="K262" s="153" t="s">
        <v>99</v>
      </c>
      <c r="L262" s="153" t="s">
        <v>100</v>
      </c>
      <c r="M262" s="164"/>
      <c r="N262" s="164"/>
      <c r="O262" s="164"/>
      <c r="P262" s="164"/>
      <c r="Q262" s="164"/>
      <c r="R262" s="1"/>
      <c r="S262" s="1"/>
      <c r="T262" s="1"/>
      <c r="U262" s="1"/>
      <c r="V262" s="1"/>
      <c r="W262" s="1"/>
      <c r="X262" s="1"/>
      <c r="Y262" s="1"/>
      <c r="Z262" s="1"/>
    </row>
    <row r="263" spans="1:26" ht="30">
      <c r="A263" s="165">
        <v>1</v>
      </c>
      <c r="B263" s="154" t="s">
        <v>2324</v>
      </c>
      <c r="C263" s="185" t="s">
        <v>2325</v>
      </c>
      <c r="D263" s="80"/>
      <c r="E263" s="156"/>
      <c r="F263" s="156"/>
      <c r="G263" s="82" t="s">
        <v>79</v>
      </c>
      <c r="H263" s="94" t="s">
        <v>2326</v>
      </c>
      <c r="I263" s="84"/>
      <c r="J263" s="80"/>
      <c r="K263" s="158"/>
      <c r="L263" s="159"/>
      <c r="M263" s="1"/>
      <c r="N263" s="1"/>
      <c r="O263" s="1"/>
      <c r="P263" s="1"/>
      <c r="Q263" s="1"/>
      <c r="R263" s="1"/>
      <c r="S263" s="1"/>
      <c r="T263" s="1"/>
      <c r="U263" s="1"/>
      <c r="V263" s="1"/>
      <c r="W263" s="1"/>
      <c r="X263" s="1"/>
      <c r="Y263" s="1"/>
      <c r="Z263" s="1"/>
    </row>
    <row r="264" spans="1:26" ht="30">
      <c r="A264" s="165">
        <v>2</v>
      </c>
      <c r="B264" s="154" t="s">
        <v>2327</v>
      </c>
      <c r="C264" s="160" t="s">
        <v>2328</v>
      </c>
      <c r="D264" s="80"/>
      <c r="E264" s="156"/>
      <c r="F264" s="156"/>
      <c r="G264" s="82" t="s">
        <v>79</v>
      </c>
      <c r="H264" s="94" t="s">
        <v>2326</v>
      </c>
      <c r="I264" s="84"/>
      <c r="J264" s="80"/>
      <c r="K264" s="158"/>
      <c r="L264" s="159"/>
      <c r="M264" s="1"/>
      <c r="N264" s="1"/>
      <c r="O264" s="1"/>
      <c r="P264" s="1"/>
      <c r="Q264" s="1"/>
      <c r="R264" s="1"/>
      <c r="S264" s="1"/>
      <c r="T264" s="1"/>
      <c r="U264" s="1"/>
      <c r="V264" s="1"/>
      <c r="W264" s="1"/>
      <c r="X264" s="1"/>
      <c r="Y264" s="1"/>
      <c r="Z264" s="1"/>
    </row>
    <row r="265" spans="1:26" ht="12" customHeight="1">
      <c r="A265" s="165">
        <v>3</v>
      </c>
      <c r="B265" s="154" t="s">
        <v>380</v>
      </c>
      <c r="C265" s="160" t="s">
        <v>2329</v>
      </c>
      <c r="D265" s="80"/>
      <c r="E265" s="156"/>
      <c r="F265" s="156"/>
      <c r="G265" s="95" t="s">
        <v>79</v>
      </c>
      <c r="H265" s="94" t="s">
        <v>2326</v>
      </c>
      <c r="I265" s="84"/>
      <c r="J265" s="80"/>
      <c r="K265" s="158"/>
      <c r="L265" s="159"/>
      <c r="M265" s="1"/>
      <c r="N265" s="1"/>
      <c r="O265" s="1"/>
      <c r="P265" s="1"/>
      <c r="Q265" s="1"/>
      <c r="R265" s="1"/>
      <c r="S265" s="1"/>
      <c r="T265" s="1"/>
      <c r="U265" s="1"/>
      <c r="V265" s="1"/>
      <c r="W265" s="1"/>
      <c r="X265" s="1"/>
      <c r="Y265" s="1"/>
      <c r="Z265" s="1"/>
    </row>
    <row r="266" spans="1:26" ht="12" customHeight="1">
      <c r="A266" s="165">
        <v>4</v>
      </c>
      <c r="B266" s="154" t="s">
        <v>2330</v>
      </c>
      <c r="C266" s="160" t="s">
        <v>149</v>
      </c>
      <c r="D266" s="80"/>
      <c r="E266" s="156"/>
      <c r="F266" s="156"/>
      <c r="G266" s="82" t="s">
        <v>79</v>
      </c>
      <c r="H266" s="94" t="s">
        <v>2326</v>
      </c>
      <c r="I266" s="84"/>
      <c r="J266" s="80"/>
      <c r="K266" s="158"/>
      <c r="L266" s="159"/>
      <c r="M266" s="1"/>
      <c r="N266" s="1"/>
      <c r="O266" s="1"/>
      <c r="P266" s="1"/>
      <c r="Q266" s="1"/>
      <c r="R266" s="1"/>
      <c r="S266" s="1"/>
      <c r="T266" s="1"/>
      <c r="U266" s="1"/>
      <c r="V266" s="1"/>
      <c r="W266" s="1"/>
      <c r="X266" s="1"/>
      <c r="Y266" s="1"/>
      <c r="Z266" s="1"/>
    </row>
    <row r="267" spans="1:26" ht="12" customHeight="1">
      <c r="A267" s="186">
        <v>5</v>
      </c>
      <c r="B267" s="154" t="s">
        <v>2331</v>
      </c>
      <c r="C267" s="160" t="s">
        <v>149</v>
      </c>
      <c r="D267" s="80"/>
      <c r="E267" s="156"/>
      <c r="F267" s="156"/>
      <c r="G267" s="82" t="s">
        <v>79</v>
      </c>
      <c r="H267" s="94" t="s">
        <v>2326</v>
      </c>
      <c r="I267" s="84"/>
      <c r="J267" s="80"/>
      <c r="K267" s="158"/>
      <c r="L267" s="159"/>
      <c r="M267" s="1"/>
      <c r="N267" s="1"/>
      <c r="O267" s="1"/>
      <c r="P267" s="1"/>
      <c r="Q267" s="1"/>
      <c r="R267" s="1"/>
      <c r="S267" s="1"/>
      <c r="T267" s="1"/>
      <c r="U267" s="1"/>
      <c r="V267" s="1"/>
      <c r="W267" s="1"/>
      <c r="X267" s="1"/>
      <c r="Y267" s="1"/>
      <c r="Z267" s="1"/>
    </row>
    <row r="268" spans="1:26" ht="12" customHeight="1">
      <c r="A268" s="186">
        <v>6</v>
      </c>
      <c r="B268" s="154" t="s">
        <v>2332</v>
      </c>
      <c r="C268" s="160" t="s">
        <v>149</v>
      </c>
      <c r="D268" s="80"/>
      <c r="E268" s="156"/>
      <c r="F268" s="156"/>
      <c r="G268" s="82" t="s">
        <v>79</v>
      </c>
      <c r="H268" s="94" t="s">
        <v>2326</v>
      </c>
      <c r="I268" s="84"/>
      <c r="J268" s="80"/>
      <c r="K268" s="158"/>
      <c r="L268" s="159"/>
      <c r="M268" s="1"/>
      <c r="N268" s="1"/>
      <c r="O268" s="1"/>
      <c r="P268" s="1"/>
      <c r="Q268" s="1"/>
      <c r="R268" s="1"/>
      <c r="S268" s="1"/>
      <c r="T268" s="1"/>
      <c r="U268" s="1"/>
      <c r="V268" s="1"/>
      <c r="W268" s="1"/>
      <c r="X268" s="1"/>
      <c r="Y268" s="1"/>
      <c r="Z268" s="1"/>
    </row>
    <row r="269" spans="1:26" ht="12" customHeight="1">
      <c r="A269" s="186">
        <v>7</v>
      </c>
      <c r="B269" s="154" t="s">
        <v>390</v>
      </c>
      <c r="C269" s="160" t="s">
        <v>2333</v>
      </c>
      <c r="D269" s="80"/>
      <c r="E269" s="156"/>
      <c r="F269" s="156"/>
      <c r="G269" s="95" t="s">
        <v>79</v>
      </c>
      <c r="H269" s="94" t="s">
        <v>2326</v>
      </c>
      <c r="I269" s="84"/>
      <c r="J269" s="80"/>
      <c r="K269" s="158"/>
      <c r="L269" s="159"/>
      <c r="M269" s="1"/>
      <c r="N269" s="1"/>
      <c r="O269" s="1"/>
      <c r="P269" s="1"/>
      <c r="Q269" s="1"/>
      <c r="R269" s="1"/>
      <c r="S269" s="1"/>
      <c r="T269" s="1"/>
      <c r="U269" s="1"/>
      <c r="V269" s="1"/>
      <c r="W269" s="1"/>
      <c r="X269" s="1"/>
      <c r="Y269" s="1"/>
      <c r="Z269" s="1"/>
    </row>
    <row r="270" spans="1:26">
      <c r="A270" s="1"/>
      <c r="B270" s="1"/>
      <c r="C270" s="1"/>
      <c r="D270" s="1"/>
      <c r="E270" s="1"/>
      <c r="F270" s="1"/>
      <c r="G270" s="1"/>
      <c r="H270" s="103"/>
      <c r="I270" s="1"/>
      <c r="J270" s="1"/>
      <c r="K270" s="1"/>
      <c r="L270" s="1"/>
      <c r="M270" s="1"/>
      <c r="N270" s="1"/>
      <c r="O270" s="1"/>
      <c r="P270" s="1"/>
      <c r="Q270" s="1"/>
      <c r="R270" s="1"/>
      <c r="S270" s="1"/>
      <c r="T270" s="1"/>
      <c r="U270" s="1"/>
      <c r="V270" s="1"/>
      <c r="W270" s="1"/>
      <c r="X270" s="1"/>
      <c r="Y270" s="1"/>
      <c r="Z270" s="1"/>
    </row>
    <row r="271" spans="1:26">
      <c r="A271" s="104" t="s">
        <v>119</v>
      </c>
      <c r="B271" s="150" t="s">
        <v>2334</v>
      </c>
      <c r="C271" s="73" t="s">
        <v>85</v>
      </c>
      <c r="D271" s="401" t="str">
        <f>IF(COUNTIF(D274:D286, "Failed") &gt; 0, "Failed", IF(COUNTA(D274:D286) = 0, "Not Tested", "Success"))</f>
        <v>Not Tested</v>
      </c>
      <c r="E271" s="402"/>
      <c r="F271" s="97" t="s">
        <v>86</v>
      </c>
      <c r="G271" s="401" t="str">
        <f>IF(COUNTIF(G274:G286, "Failed") &gt; 0, "Failed", IF(COUNTIF(G274:G286, "Need Testing") &gt; 0, "Need Testing", IF(COUNTA(G274:G286) = 0, "Not Tested", "Success")))</f>
        <v>Success</v>
      </c>
      <c r="H271" s="402"/>
      <c r="I271" s="73" t="s">
        <v>87</v>
      </c>
      <c r="J271" s="401" t="str">
        <f>IF(COUNTIF(J274:J286, "Failed") &gt; 0, "Failed", IF(COUNTIF(J274:J286, "Need Testing") &gt; 0, "Need Testing", IF(COUNTA(J274:J286) = 0, "Not Tested", "Success")))</f>
        <v>Not Tested</v>
      </c>
      <c r="K271" s="402"/>
      <c r="L271" s="152"/>
      <c r="M271" s="1"/>
      <c r="N271" s="1"/>
      <c r="O271" s="1"/>
      <c r="P271" s="1"/>
      <c r="Q271" s="1"/>
      <c r="R271" s="1"/>
      <c r="S271" s="1"/>
      <c r="T271" s="1"/>
      <c r="U271" s="1"/>
      <c r="V271" s="1"/>
      <c r="W271" s="1"/>
      <c r="X271" s="1"/>
      <c r="Y271" s="1"/>
      <c r="Z271" s="1"/>
    </row>
    <row r="272" spans="1:26">
      <c r="A272" s="403" t="s">
        <v>92</v>
      </c>
      <c r="B272" s="404" t="s">
        <v>93</v>
      </c>
      <c r="C272" s="404" t="s">
        <v>94</v>
      </c>
      <c r="D272" s="408" t="s">
        <v>95</v>
      </c>
      <c r="E272" s="409"/>
      <c r="F272" s="402"/>
      <c r="G272" s="408" t="s">
        <v>96</v>
      </c>
      <c r="H272" s="409"/>
      <c r="I272" s="402"/>
      <c r="J272" s="408" t="s">
        <v>97</v>
      </c>
      <c r="K272" s="409"/>
      <c r="L272" s="402"/>
      <c r="M272" s="1"/>
      <c r="N272" s="1"/>
      <c r="O272" s="1"/>
      <c r="P272" s="1"/>
      <c r="Q272" s="1"/>
      <c r="R272" s="1"/>
      <c r="S272" s="1"/>
      <c r="T272" s="1"/>
      <c r="U272" s="1"/>
      <c r="V272" s="1"/>
      <c r="W272" s="1"/>
      <c r="X272" s="1"/>
      <c r="Y272" s="1"/>
      <c r="Z272" s="1"/>
    </row>
    <row r="273" spans="1:26">
      <c r="A273" s="399"/>
      <c r="B273" s="399"/>
      <c r="C273" s="399"/>
      <c r="D273" s="75" t="s">
        <v>98</v>
      </c>
      <c r="E273" s="153" t="s">
        <v>99</v>
      </c>
      <c r="F273" s="153" t="s">
        <v>100</v>
      </c>
      <c r="G273" s="75" t="s">
        <v>98</v>
      </c>
      <c r="H273" s="76" t="s">
        <v>99</v>
      </c>
      <c r="I273" s="76" t="s">
        <v>100</v>
      </c>
      <c r="J273" s="75" t="s">
        <v>98</v>
      </c>
      <c r="K273" s="153" t="s">
        <v>99</v>
      </c>
      <c r="L273" s="153" t="s">
        <v>100</v>
      </c>
      <c r="M273" s="164"/>
      <c r="N273" s="164"/>
      <c r="O273" s="164"/>
      <c r="P273" s="164"/>
      <c r="Q273" s="164"/>
      <c r="R273" s="1"/>
      <c r="S273" s="1"/>
      <c r="T273" s="1"/>
      <c r="U273" s="1"/>
      <c r="V273" s="1"/>
      <c r="W273" s="1"/>
      <c r="X273" s="1"/>
      <c r="Y273" s="1"/>
      <c r="Z273" s="1"/>
    </row>
    <row r="274" spans="1:26" ht="30">
      <c r="A274" s="165">
        <v>1</v>
      </c>
      <c r="B274" s="154" t="s">
        <v>2324</v>
      </c>
      <c r="C274" s="185" t="s">
        <v>2325</v>
      </c>
      <c r="D274" s="80"/>
      <c r="E274" s="156"/>
      <c r="F274" s="156"/>
      <c r="G274" s="82" t="s">
        <v>79</v>
      </c>
      <c r="H274" s="94" t="s">
        <v>2326</v>
      </c>
      <c r="I274" s="84"/>
      <c r="J274" s="80"/>
      <c r="K274" s="158"/>
      <c r="L274" s="159"/>
      <c r="M274" s="1"/>
      <c r="N274" s="1"/>
      <c r="O274" s="1"/>
      <c r="P274" s="1"/>
      <c r="Q274" s="1"/>
      <c r="R274" s="1"/>
      <c r="S274" s="1"/>
      <c r="T274" s="1"/>
      <c r="U274" s="1"/>
      <c r="V274" s="1"/>
      <c r="W274" s="1"/>
      <c r="X274" s="1"/>
      <c r="Y274" s="1"/>
      <c r="Z274" s="1"/>
    </row>
    <row r="275" spans="1:26" ht="30">
      <c r="A275" s="165">
        <v>2</v>
      </c>
      <c r="B275" s="154" t="s">
        <v>2335</v>
      </c>
      <c r="C275" s="160" t="s">
        <v>2336</v>
      </c>
      <c r="D275" s="80"/>
      <c r="E275" s="156"/>
      <c r="F275" s="156"/>
      <c r="G275" s="82" t="s">
        <v>79</v>
      </c>
      <c r="H275" s="94" t="s">
        <v>2326</v>
      </c>
      <c r="I275" s="84"/>
      <c r="J275" s="80"/>
      <c r="K275" s="158"/>
      <c r="L275" s="159"/>
      <c r="M275" s="1"/>
      <c r="N275" s="1"/>
      <c r="O275" s="1"/>
      <c r="P275" s="1"/>
      <c r="Q275" s="1"/>
      <c r="R275" s="1"/>
      <c r="S275" s="1"/>
      <c r="T275" s="1"/>
      <c r="U275" s="1"/>
      <c r="V275" s="1"/>
      <c r="W275" s="1"/>
      <c r="X275" s="1"/>
      <c r="Y275" s="1"/>
      <c r="Z275" s="1"/>
    </row>
    <row r="276" spans="1:26" ht="12" customHeight="1">
      <c r="A276" s="165">
        <v>3</v>
      </c>
      <c r="B276" s="154" t="s">
        <v>2337</v>
      </c>
      <c r="C276" s="160" t="s">
        <v>2338</v>
      </c>
      <c r="D276" s="80"/>
      <c r="E276" s="156"/>
      <c r="F276" s="156"/>
      <c r="G276" s="82" t="s">
        <v>79</v>
      </c>
      <c r="H276" s="94" t="s">
        <v>2326</v>
      </c>
      <c r="I276" s="84"/>
      <c r="J276" s="80"/>
      <c r="K276" s="158"/>
      <c r="L276" s="159"/>
      <c r="M276" s="1"/>
      <c r="N276" s="1"/>
      <c r="O276" s="1"/>
      <c r="P276" s="1"/>
      <c r="Q276" s="1"/>
      <c r="R276" s="1"/>
      <c r="S276" s="1"/>
      <c r="T276" s="1"/>
      <c r="U276" s="1"/>
      <c r="V276" s="1"/>
      <c r="W276" s="1"/>
      <c r="X276" s="1"/>
      <c r="Y276" s="1"/>
      <c r="Z276" s="1"/>
    </row>
    <row r="277" spans="1:26" ht="12" customHeight="1">
      <c r="A277" s="165">
        <v>4</v>
      </c>
      <c r="B277" s="154" t="s">
        <v>380</v>
      </c>
      <c r="C277" s="160" t="s">
        <v>2339</v>
      </c>
      <c r="D277" s="80"/>
      <c r="E277" s="156"/>
      <c r="F277" s="156"/>
      <c r="G277" s="95" t="s">
        <v>79</v>
      </c>
      <c r="H277" s="94" t="s">
        <v>2326</v>
      </c>
      <c r="I277" s="84"/>
      <c r="J277" s="80"/>
      <c r="K277" s="158"/>
      <c r="L277" s="159"/>
      <c r="M277" s="1"/>
      <c r="N277" s="1"/>
      <c r="O277" s="1"/>
      <c r="P277" s="1"/>
      <c r="Q277" s="1"/>
      <c r="R277" s="1"/>
      <c r="S277" s="1"/>
      <c r="T277" s="1"/>
      <c r="U277" s="1"/>
      <c r="V277" s="1"/>
      <c r="W277" s="1"/>
      <c r="X277" s="1"/>
      <c r="Y277" s="1"/>
      <c r="Z277" s="1"/>
    </row>
    <row r="278" spans="1:26" ht="12" customHeight="1">
      <c r="A278" s="165">
        <v>5</v>
      </c>
      <c r="B278" s="154" t="s">
        <v>2340</v>
      </c>
      <c r="C278" s="160" t="s">
        <v>149</v>
      </c>
      <c r="D278" s="80"/>
      <c r="E278" s="156"/>
      <c r="F278" s="156"/>
      <c r="G278" s="82" t="s">
        <v>79</v>
      </c>
      <c r="H278" s="94" t="s">
        <v>2326</v>
      </c>
      <c r="I278" s="84"/>
      <c r="J278" s="80"/>
      <c r="K278" s="158"/>
      <c r="L278" s="159"/>
      <c r="M278" s="1"/>
      <c r="N278" s="1"/>
      <c r="O278" s="1"/>
      <c r="P278" s="1"/>
      <c r="Q278" s="1"/>
      <c r="R278" s="1"/>
      <c r="S278" s="1"/>
      <c r="T278" s="1"/>
      <c r="U278" s="1"/>
      <c r="V278" s="1"/>
      <c r="W278" s="1"/>
      <c r="X278" s="1"/>
      <c r="Y278" s="1"/>
      <c r="Z278" s="1"/>
    </row>
    <row r="279" spans="1:26" ht="12" customHeight="1">
      <c r="A279" s="165">
        <v>6</v>
      </c>
      <c r="B279" s="154" t="s">
        <v>2341</v>
      </c>
      <c r="C279" s="160" t="s">
        <v>149</v>
      </c>
      <c r="D279" s="80"/>
      <c r="E279" s="156"/>
      <c r="F279" s="156"/>
      <c r="G279" s="82" t="s">
        <v>79</v>
      </c>
      <c r="H279" s="94" t="s">
        <v>2326</v>
      </c>
      <c r="I279" s="84"/>
      <c r="J279" s="80"/>
      <c r="K279" s="158"/>
      <c r="L279" s="159"/>
      <c r="M279" s="1"/>
      <c r="N279" s="1"/>
      <c r="O279" s="1"/>
      <c r="P279" s="1"/>
      <c r="Q279" s="1"/>
      <c r="R279" s="1"/>
      <c r="S279" s="1"/>
      <c r="T279" s="1"/>
      <c r="U279" s="1"/>
      <c r="V279" s="1"/>
      <c r="W279" s="1"/>
      <c r="X279" s="1"/>
      <c r="Y279" s="1"/>
      <c r="Z279" s="1"/>
    </row>
    <row r="280" spans="1:26" ht="12" customHeight="1">
      <c r="A280" s="165">
        <v>7</v>
      </c>
      <c r="B280" s="154" t="s">
        <v>2342</v>
      </c>
      <c r="C280" s="285" t="s">
        <v>383</v>
      </c>
      <c r="D280" s="80"/>
      <c r="E280" s="156"/>
      <c r="F280" s="156"/>
      <c r="G280" s="82" t="s">
        <v>79</v>
      </c>
      <c r="H280" s="94" t="s">
        <v>2326</v>
      </c>
      <c r="I280" s="84"/>
      <c r="J280" s="80"/>
      <c r="K280" s="158"/>
      <c r="L280" s="159"/>
      <c r="M280" s="1"/>
      <c r="N280" s="1"/>
      <c r="O280" s="1"/>
      <c r="P280" s="1"/>
      <c r="Q280" s="1"/>
      <c r="R280" s="1"/>
      <c r="S280" s="1"/>
      <c r="T280" s="1"/>
      <c r="U280" s="1"/>
      <c r="V280" s="1"/>
      <c r="W280" s="1"/>
      <c r="X280" s="1"/>
      <c r="Y280" s="1"/>
      <c r="Z280" s="1"/>
    </row>
    <row r="281" spans="1:26" ht="12" customHeight="1">
      <c r="A281" s="165">
        <v>8</v>
      </c>
      <c r="B281" s="154" t="s">
        <v>2343</v>
      </c>
      <c r="C281" s="285" t="s">
        <v>383</v>
      </c>
      <c r="D281" s="80"/>
      <c r="E281" s="156"/>
      <c r="F281" s="156"/>
      <c r="G281" s="82" t="s">
        <v>79</v>
      </c>
      <c r="H281" s="94" t="s">
        <v>2326</v>
      </c>
      <c r="I281" s="84"/>
      <c r="J281" s="80"/>
      <c r="K281" s="158"/>
      <c r="L281" s="159"/>
      <c r="M281" s="1"/>
      <c r="N281" s="1"/>
      <c r="O281" s="1"/>
      <c r="P281" s="1"/>
      <c r="Q281" s="1"/>
      <c r="R281" s="1"/>
      <c r="S281" s="1"/>
      <c r="T281" s="1"/>
      <c r="U281" s="1"/>
      <c r="V281" s="1"/>
      <c r="W281" s="1"/>
      <c r="X281" s="1"/>
      <c r="Y281" s="1"/>
      <c r="Z281" s="1"/>
    </row>
    <row r="282" spans="1:26" ht="12" customHeight="1">
      <c r="A282" s="165">
        <v>9</v>
      </c>
      <c r="B282" s="154" t="s">
        <v>2344</v>
      </c>
      <c r="C282" s="285" t="s">
        <v>383</v>
      </c>
      <c r="D282" s="80"/>
      <c r="E282" s="156"/>
      <c r="F282" s="156"/>
      <c r="G282" s="82" t="s">
        <v>79</v>
      </c>
      <c r="H282" s="94" t="s">
        <v>2326</v>
      </c>
      <c r="I282" s="84"/>
      <c r="J282" s="80"/>
      <c r="K282" s="158"/>
      <c r="L282" s="159"/>
      <c r="M282" s="1"/>
      <c r="N282" s="1"/>
      <c r="O282" s="1"/>
      <c r="P282" s="1"/>
      <c r="Q282" s="1"/>
      <c r="R282" s="1"/>
      <c r="S282" s="1"/>
      <c r="T282" s="1"/>
      <c r="U282" s="1"/>
      <c r="V282" s="1"/>
      <c r="W282" s="1"/>
      <c r="X282" s="1"/>
      <c r="Y282" s="1"/>
      <c r="Z282" s="1"/>
    </row>
    <row r="283" spans="1:26" ht="12" customHeight="1">
      <c r="A283" s="165">
        <v>10</v>
      </c>
      <c r="B283" s="154" t="s">
        <v>2345</v>
      </c>
      <c r="C283" s="285" t="s">
        <v>383</v>
      </c>
      <c r="D283" s="80"/>
      <c r="E283" s="156"/>
      <c r="F283" s="156"/>
      <c r="G283" s="82" t="s">
        <v>79</v>
      </c>
      <c r="H283" s="94" t="s">
        <v>2326</v>
      </c>
      <c r="I283" s="84"/>
      <c r="J283" s="80"/>
      <c r="K283" s="158"/>
      <c r="L283" s="159"/>
      <c r="M283" s="1"/>
      <c r="N283" s="1"/>
      <c r="O283" s="1"/>
      <c r="P283" s="1"/>
      <c r="Q283" s="1"/>
      <c r="R283" s="1"/>
      <c r="S283" s="1"/>
      <c r="T283" s="1"/>
      <c r="U283" s="1"/>
      <c r="V283" s="1"/>
      <c r="W283" s="1"/>
      <c r="X283" s="1"/>
      <c r="Y283" s="1"/>
      <c r="Z283" s="1"/>
    </row>
    <row r="284" spans="1:26" ht="12" customHeight="1">
      <c r="A284" s="165">
        <v>11</v>
      </c>
      <c r="B284" s="154" t="s">
        <v>2346</v>
      </c>
      <c r="C284" s="160" t="s">
        <v>2347</v>
      </c>
      <c r="D284" s="80"/>
      <c r="E284" s="156"/>
      <c r="F284" s="156"/>
      <c r="G284" s="82" t="s">
        <v>79</v>
      </c>
      <c r="H284" s="94" t="s">
        <v>2326</v>
      </c>
      <c r="I284" s="84"/>
      <c r="J284" s="80"/>
      <c r="K284" s="158"/>
      <c r="L284" s="159"/>
      <c r="M284" s="1"/>
      <c r="N284" s="1"/>
      <c r="O284" s="1"/>
      <c r="P284" s="1"/>
      <c r="Q284" s="1"/>
      <c r="R284" s="1"/>
      <c r="S284" s="1"/>
      <c r="T284" s="1"/>
      <c r="U284" s="1"/>
      <c r="V284" s="1"/>
      <c r="W284" s="1"/>
      <c r="X284" s="1"/>
      <c r="Y284" s="1"/>
      <c r="Z284" s="1"/>
    </row>
    <row r="285" spans="1:26" ht="12" customHeight="1">
      <c r="A285" s="165">
        <v>12</v>
      </c>
      <c r="B285" s="154" t="s">
        <v>2348</v>
      </c>
      <c r="C285" s="160" t="s">
        <v>149</v>
      </c>
      <c r="D285" s="80"/>
      <c r="E285" s="156"/>
      <c r="F285" s="156"/>
      <c r="G285" s="82" t="s">
        <v>79</v>
      </c>
      <c r="H285" s="94" t="s">
        <v>2326</v>
      </c>
      <c r="I285" s="84"/>
      <c r="J285" s="80"/>
      <c r="K285" s="158"/>
      <c r="L285" s="159"/>
      <c r="M285" s="1"/>
      <c r="N285" s="1"/>
      <c r="O285" s="1"/>
      <c r="P285" s="1"/>
      <c r="Q285" s="1"/>
      <c r="R285" s="1"/>
      <c r="S285" s="1"/>
      <c r="T285" s="1"/>
      <c r="U285" s="1"/>
      <c r="V285" s="1"/>
      <c r="W285" s="1"/>
      <c r="X285" s="1"/>
      <c r="Y285" s="1"/>
      <c r="Z285" s="1"/>
    </row>
    <row r="286" spans="1:26" ht="12" customHeight="1">
      <c r="A286" s="165">
        <v>13</v>
      </c>
      <c r="B286" s="154" t="s">
        <v>390</v>
      </c>
      <c r="C286" s="160" t="s">
        <v>2349</v>
      </c>
      <c r="D286" s="80"/>
      <c r="E286" s="156"/>
      <c r="F286" s="156"/>
      <c r="G286" s="95" t="s">
        <v>79</v>
      </c>
      <c r="H286" s="94" t="s">
        <v>2326</v>
      </c>
      <c r="I286" s="84"/>
      <c r="J286" s="80"/>
      <c r="K286" s="158"/>
      <c r="L286" s="159"/>
      <c r="M286" s="1"/>
      <c r="N286" s="1"/>
      <c r="O286" s="1"/>
      <c r="P286" s="1"/>
      <c r="Q286" s="1"/>
      <c r="R286" s="1"/>
      <c r="S286" s="1"/>
      <c r="T286" s="1"/>
      <c r="U286" s="1"/>
      <c r="V286" s="1"/>
      <c r="W286" s="1"/>
      <c r="X286" s="1"/>
      <c r="Y286" s="1"/>
      <c r="Z286" s="1"/>
    </row>
    <row r="287" spans="1:26">
      <c r="A287" s="1"/>
      <c r="B287" s="1"/>
      <c r="C287" s="1"/>
      <c r="D287" s="1"/>
      <c r="E287" s="1"/>
      <c r="F287" s="1"/>
      <c r="G287" s="1"/>
      <c r="H287" s="103"/>
      <c r="I287" s="1"/>
      <c r="J287" s="1"/>
      <c r="K287" s="1"/>
      <c r="L287" s="1"/>
      <c r="M287" s="1"/>
      <c r="N287" s="1"/>
      <c r="O287" s="1"/>
      <c r="P287" s="1"/>
      <c r="Q287" s="1"/>
      <c r="R287" s="1"/>
      <c r="S287" s="1"/>
      <c r="T287" s="1"/>
      <c r="U287" s="1"/>
      <c r="V287" s="1"/>
      <c r="W287" s="1"/>
      <c r="X287" s="1"/>
      <c r="Y287" s="1"/>
      <c r="Z287" s="1"/>
    </row>
    <row r="288" spans="1:26" ht="25.5">
      <c r="A288" s="104" t="s">
        <v>134</v>
      </c>
      <c r="B288" s="150" t="s">
        <v>2350</v>
      </c>
      <c r="C288" s="73" t="s">
        <v>85</v>
      </c>
      <c r="D288" s="401" t="str">
        <f>IF(COUNTIF(D291:D297, "Failed") &gt; 0, "Failed", IF(COUNTA(D291:D297) = 0, "Not Tested", "Success"))</f>
        <v>Not Tested</v>
      </c>
      <c r="E288" s="402"/>
      <c r="F288" s="97" t="s">
        <v>86</v>
      </c>
      <c r="G288" s="401" t="str">
        <f>IF(COUNTIF(G291:G297, "Failed") &gt; 0, "Failed", IF(COUNTIF(G291:G297, "Need Testing") &gt; 0, "Need Testing", IF(COUNTA(G291:G297) = 0, "Not Tested", "Success")))</f>
        <v>Success</v>
      </c>
      <c r="H288" s="402"/>
      <c r="I288" s="73" t="s">
        <v>87</v>
      </c>
      <c r="J288" s="401" t="str">
        <f>IF(COUNTIF(J291:J297, "Failed") &gt; 0, "Failed", IF(COUNTIF(J291:J297, "Need Testing") &gt; 0, "Need Testing", IF(COUNTA(J291:J297) = 0, "Not Tested", "Success")))</f>
        <v>Not Tested</v>
      </c>
      <c r="K288" s="402"/>
      <c r="L288" s="152"/>
      <c r="M288" s="1"/>
      <c r="N288" s="1"/>
      <c r="O288" s="1"/>
      <c r="P288" s="1"/>
      <c r="Q288" s="1"/>
      <c r="R288" s="1"/>
      <c r="S288" s="1"/>
      <c r="T288" s="1"/>
      <c r="U288" s="1"/>
      <c r="V288" s="1"/>
      <c r="W288" s="1"/>
      <c r="X288" s="1"/>
      <c r="Y288" s="1"/>
      <c r="Z288" s="1"/>
    </row>
    <row r="289" spans="1:26">
      <c r="A289" s="403" t="s">
        <v>92</v>
      </c>
      <c r="B289" s="404" t="s">
        <v>93</v>
      </c>
      <c r="C289" s="404" t="s">
        <v>94</v>
      </c>
      <c r="D289" s="408" t="s">
        <v>95</v>
      </c>
      <c r="E289" s="409"/>
      <c r="F289" s="402"/>
      <c r="G289" s="408" t="s">
        <v>96</v>
      </c>
      <c r="H289" s="409"/>
      <c r="I289" s="402"/>
      <c r="J289" s="408" t="s">
        <v>97</v>
      </c>
      <c r="K289" s="409"/>
      <c r="L289" s="402"/>
      <c r="M289" s="1"/>
      <c r="N289" s="1"/>
      <c r="O289" s="1"/>
      <c r="P289" s="1"/>
      <c r="Q289" s="1"/>
      <c r="R289" s="1"/>
      <c r="S289" s="1"/>
      <c r="T289" s="1"/>
      <c r="U289" s="1"/>
      <c r="V289" s="1"/>
      <c r="W289" s="1"/>
      <c r="X289" s="1"/>
      <c r="Y289" s="1"/>
      <c r="Z289" s="1"/>
    </row>
    <row r="290" spans="1:26">
      <c r="A290" s="399"/>
      <c r="B290" s="399"/>
      <c r="C290" s="399"/>
      <c r="D290" s="75" t="s">
        <v>98</v>
      </c>
      <c r="E290" s="153" t="s">
        <v>99</v>
      </c>
      <c r="F290" s="153" t="s">
        <v>100</v>
      </c>
      <c r="G290" s="75" t="s">
        <v>98</v>
      </c>
      <c r="H290" s="76" t="s">
        <v>99</v>
      </c>
      <c r="I290" s="76" t="s">
        <v>100</v>
      </c>
      <c r="J290" s="75" t="s">
        <v>98</v>
      </c>
      <c r="K290" s="153" t="s">
        <v>99</v>
      </c>
      <c r="L290" s="153" t="s">
        <v>100</v>
      </c>
      <c r="M290" s="164"/>
      <c r="N290" s="164"/>
      <c r="O290" s="164"/>
      <c r="P290" s="164"/>
      <c r="Q290" s="164"/>
      <c r="R290" s="1"/>
      <c r="S290" s="1"/>
      <c r="T290" s="1"/>
      <c r="U290" s="1"/>
      <c r="V290" s="1"/>
      <c r="W290" s="1"/>
      <c r="X290" s="1"/>
      <c r="Y290" s="1"/>
      <c r="Z290" s="1"/>
    </row>
    <row r="291" spans="1:26" ht="30">
      <c r="A291" s="165">
        <v>1</v>
      </c>
      <c r="B291" s="154" t="s">
        <v>2324</v>
      </c>
      <c r="C291" s="185" t="s">
        <v>2325</v>
      </c>
      <c r="D291" s="80"/>
      <c r="E291" s="156"/>
      <c r="F291" s="156"/>
      <c r="G291" s="82" t="s">
        <v>79</v>
      </c>
      <c r="H291" s="94" t="s">
        <v>2326</v>
      </c>
      <c r="I291" s="84"/>
      <c r="J291" s="80"/>
      <c r="K291" s="158"/>
      <c r="L291" s="159"/>
      <c r="M291" s="1"/>
      <c r="N291" s="1"/>
      <c r="O291" s="1"/>
      <c r="P291" s="1"/>
      <c r="Q291" s="1"/>
      <c r="R291" s="1"/>
      <c r="S291" s="1"/>
      <c r="T291" s="1"/>
      <c r="U291" s="1"/>
      <c r="V291" s="1"/>
      <c r="W291" s="1"/>
      <c r="X291" s="1"/>
      <c r="Y291" s="1"/>
      <c r="Z291" s="1"/>
    </row>
    <row r="292" spans="1:26" ht="30">
      <c r="A292" s="165">
        <v>2</v>
      </c>
      <c r="B292" s="154" t="s">
        <v>2335</v>
      </c>
      <c r="C292" s="160" t="s">
        <v>2336</v>
      </c>
      <c r="D292" s="80"/>
      <c r="E292" s="156"/>
      <c r="F292" s="156"/>
      <c r="G292" s="82" t="s">
        <v>79</v>
      </c>
      <c r="H292" s="94" t="s">
        <v>2326</v>
      </c>
      <c r="I292" s="84"/>
      <c r="J292" s="80"/>
      <c r="K292" s="158"/>
      <c r="L292" s="159"/>
      <c r="M292" s="1"/>
      <c r="N292" s="1"/>
      <c r="O292" s="1"/>
      <c r="P292" s="1"/>
      <c r="Q292" s="1"/>
      <c r="R292" s="1"/>
      <c r="S292" s="1"/>
      <c r="T292" s="1"/>
      <c r="U292" s="1"/>
      <c r="V292" s="1"/>
      <c r="W292" s="1"/>
      <c r="X292" s="1"/>
      <c r="Y292" s="1"/>
      <c r="Z292" s="1"/>
    </row>
    <row r="293" spans="1:26" ht="12" customHeight="1">
      <c r="A293" s="165">
        <v>3</v>
      </c>
      <c r="B293" s="154" t="s">
        <v>2351</v>
      </c>
      <c r="C293" s="160" t="s">
        <v>2352</v>
      </c>
      <c r="D293" s="80"/>
      <c r="E293" s="156"/>
      <c r="F293" s="156"/>
      <c r="G293" s="82" t="s">
        <v>79</v>
      </c>
      <c r="H293" s="94" t="s">
        <v>2326</v>
      </c>
      <c r="I293" s="84"/>
      <c r="J293" s="80"/>
      <c r="K293" s="158"/>
      <c r="L293" s="159"/>
      <c r="M293" s="1"/>
      <c r="N293" s="1"/>
      <c r="O293" s="1"/>
      <c r="P293" s="1"/>
      <c r="Q293" s="1"/>
      <c r="R293" s="1"/>
      <c r="S293" s="1"/>
      <c r="T293" s="1"/>
      <c r="U293" s="1"/>
      <c r="V293" s="1"/>
      <c r="W293" s="1"/>
      <c r="X293" s="1"/>
      <c r="Y293" s="1"/>
      <c r="Z293" s="1"/>
    </row>
    <row r="294" spans="1:26" ht="12" customHeight="1">
      <c r="A294" s="165">
        <v>4</v>
      </c>
      <c r="B294" s="154" t="s">
        <v>380</v>
      </c>
      <c r="C294" s="160" t="s">
        <v>2353</v>
      </c>
      <c r="D294" s="80"/>
      <c r="E294" s="156"/>
      <c r="F294" s="156"/>
      <c r="G294" s="95" t="s">
        <v>79</v>
      </c>
      <c r="H294" s="94" t="s">
        <v>2326</v>
      </c>
      <c r="I294" s="84"/>
      <c r="J294" s="80"/>
      <c r="K294" s="158"/>
      <c r="L294" s="159"/>
      <c r="M294" s="1"/>
      <c r="N294" s="1"/>
      <c r="O294" s="1"/>
      <c r="P294" s="1"/>
      <c r="Q294" s="1"/>
      <c r="R294" s="1"/>
      <c r="S294" s="1"/>
      <c r="T294" s="1"/>
      <c r="U294" s="1"/>
      <c r="V294" s="1"/>
      <c r="W294" s="1"/>
      <c r="X294" s="1"/>
      <c r="Y294" s="1"/>
      <c r="Z294" s="1"/>
    </row>
    <row r="295" spans="1:26" ht="12" customHeight="1">
      <c r="A295" s="165">
        <v>5</v>
      </c>
      <c r="B295" s="154" t="s">
        <v>2354</v>
      </c>
      <c r="C295" s="160" t="s">
        <v>149</v>
      </c>
      <c r="D295" s="80"/>
      <c r="E295" s="156"/>
      <c r="F295" s="156"/>
      <c r="G295" s="82" t="s">
        <v>79</v>
      </c>
      <c r="H295" s="94" t="s">
        <v>2326</v>
      </c>
      <c r="I295" s="84"/>
      <c r="J295" s="80"/>
      <c r="K295" s="158"/>
      <c r="L295" s="159"/>
      <c r="M295" s="1"/>
      <c r="N295" s="1"/>
      <c r="O295" s="1"/>
      <c r="P295" s="1"/>
      <c r="Q295" s="1"/>
      <c r="R295" s="1"/>
      <c r="S295" s="1"/>
      <c r="T295" s="1"/>
      <c r="U295" s="1"/>
      <c r="V295" s="1"/>
      <c r="W295" s="1"/>
      <c r="X295" s="1"/>
      <c r="Y295" s="1"/>
      <c r="Z295" s="1"/>
    </row>
    <row r="296" spans="1:26" ht="12" customHeight="1">
      <c r="A296" s="165">
        <v>6</v>
      </c>
      <c r="B296" s="154" t="s">
        <v>2355</v>
      </c>
      <c r="C296" s="160" t="s">
        <v>149</v>
      </c>
      <c r="D296" s="80"/>
      <c r="E296" s="156"/>
      <c r="F296" s="156"/>
      <c r="G296" s="82" t="s">
        <v>79</v>
      </c>
      <c r="H296" s="94" t="s">
        <v>2326</v>
      </c>
      <c r="I296" s="84"/>
      <c r="J296" s="80"/>
      <c r="K296" s="158"/>
      <c r="L296" s="159"/>
      <c r="M296" s="1"/>
      <c r="N296" s="1"/>
      <c r="O296" s="1"/>
      <c r="P296" s="1"/>
      <c r="Q296" s="1"/>
      <c r="R296" s="1"/>
      <c r="S296" s="1"/>
      <c r="T296" s="1"/>
      <c r="U296" s="1"/>
      <c r="V296" s="1"/>
      <c r="W296" s="1"/>
      <c r="X296" s="1"/>
      <c r="Y296" s="1"/>
      <c r="Z296" s="1"/>
    </row>
    <row r="297" spans="1:26" ht="12" customHeight="1">
      <c r="A297" s="165">
        <v>7</v>
      </c>
      <c r="B297" s="154" t="s">
        <v>390</v>
      </c>
      <c r="C297" s="160" t="s">
        <v>2356</v>
      </c>
      <c r="D297" s="80"/>
      <c r="E297" s="156"/>
      <c r="F297" s="156"/>
      <c r="G297" s="95" t="s">
        <v>79</v>
      </c>
      <c r="H297" s="94" t="s">
        <v>2326</v>
      </c>
      <c r="I297" s="84"/>
      <c r="J297" s="80"/>
      <c r="K297" s="158"/>
      <c r="L297" s="159"/>
      <c r="M297" s="1"/>
      <c r="N297" s="1"/>
      <c r="O297" s="1"/>
      <c r="P297" s="1"/>
      <c r="Q297" s="1"/>
      <c r="R297" s="1"/>
      <c r="S297" s="1"/>
      <c r="T297" s="1"/>
      <c r="U297" s="1"/>
      <c r="V297" s="1"/>
      <c r="W297" s="1"/>
      <c r="X297" s="1"/>
      <c r="Y297" s="1"/>
      <c r="Z297" s="1"/>
    </row>
    <row r="298" spans="1:26">
      <c r="A298" s="1"/>
      <c r="B298" s="1"/>
      <c r="C298" s="1"/>
      <c r="D298" s="1"/>
      <c r="E298" s="1"/>
      <c r="F298" s="1"/>
      <c r="G298" s="1"/>
      <c r="H298" s="103"/>
      <c r="I298" s="1"/>
      <c r="J298" s="1"/>
      <c r="K298" s="1"/>
      <c r="L298" s="1"/>
      <c r="M298" s="1"/>
      <c r="N298" s="1"/>
      <c r="O298" s="1"/>
      <c r="P298" s="1"/>
      <c r="Q298" s="1"/>
      <c r="R298" s="1"/>
      <c r="S298" s="1"/>
      <c r="T298" s="1"/>
      <c r="U298" s="1"/>
      <c r="V298" s="1"/>
      <c r="W298" s="1"/>
      <c r="X298" s="1"/>
      <c r="Y298" s="1"/>
      <c r="Z298" s="1"/>
    </row>
    <row r="299" spans="1:26">
      <c r="A299" s="104" t="s">
        <v>139</v>
      </c>
      <c r="B299" s="150" t="s">
        <v>2357</v>
      </c>
      <c r="C299" s="73" t="s">
        <v>85</v>
      </c>
      <c r="D299" s="401" t="str">
        <f>IF(COUNTIF(D302:D323, "Failed") &gt; 0, "Failed", IF(COUNTA(D302:D323) = 0, "Not Tested", "Success"))</f>
        <v>Not Tested</v>
      </c>
      <c r="E299" s="402"/>
      <c r="F299" s="97" t="s">
        <v>86</v>
      </c>
      <c r="G299" s="401" t="str">
        <f>IF(COUNTIF(G302:G323, "Failed") &gt; 0, "Failed", IF(COUNTIF(G302:G323, "Need Testing") &gt; 0, "Need Testing", IF(COUNTA(G302:G323) = 0, "Not Tested", "Success")))</f>
        <v>Success</v>
      </c>
      <c r="H299" s="402"/>
      <c r="I299" s="73" t="s">
        <v>87</v>
      </c>
      <c r="J299" s="401" t="str">
        <f>IF(COUNTIF(J302:J323, "Failed") &gt; 0, "Failed", IF(COUNTIF(J302:J323, "Need Testing") &gt; 0, "Need Testing", IF(COUNTA(J302:J323) = 0, "Not Tested", "Success")))</f>
        <v>Not Tested</v>
      </c>
      <c r="K299" s="402"/>
      <c r="L299" s="152"/>
      <c r="M299" s="1"/>
      <c r="N299" s="1"/>
      <c r="O299" s="1"/>
      <c r="P299" s="1"/>
      <c r="Q299" s="1"/>
      <c r="R299" s="1"/>
      <c r="S299" s="1"/>
      <c r="T299" s="1"/>
      <c r="U299" s="1"/>
      <c r="V299" s="1"/>
      <c r="W299" s="1"/>
      <c r="X299" s="1"/>
      <c r="Y299" s="1"/>
      <c r="Z299" s="1"/>
    </row>
    <row r="300" spans="1:26">
      <c r="A300" s="403" t="s">
        <v>92</v>
      </c>
      <c r="B300" s="404" t="s">
        <v>93</v>
      </c>
      <c r="C300" s="404" t="s">
        <v>94</v>
      </c>
      <c r="D300" s="408" t="s">
        <v>95</v>
      </c>
      <c r="E300" s="409"/>
      <c r="F300" s="402"/>
      <c r="G300" s="408" t="s">
        <v>96</v>
      </c>
      <c r="H300" s="409"/>
      <c r="I300" s="402"/>
      <c r="J300" s="408" t="s">
        <v>97</v>
      </c>
      <c r="K300" s="409"/>
      <c r="L300" s="402"/>
      <c r="M300" s="1"/>
      <c r="N300" s="1"/>
      <c r="O300" s="1"/>
      <c r="P300" s="1"/>
      <c r="Q300" s="1"/>
      <c r="R300" s="1"/>
      <c r="S300" s="1"/>
      <c r="T300" s="1"/>
      <c r="U300" s="1"/>
      <c r="V300" s="1"/>
      <c r="W300" s="1"/>
      <c r="X300" s="1"/>
      <c r="Y300" s="1"/>
      <c r="Z300" s="1"/>
    </row>
    <row r="301" spans="1:26">
      <c r="A301" s="399"/>
      <c r="B301" s="399"/>
      <c r="C301" s="399"/>
      <c r="D301" s="75" t="s">
        <v>98</v>
      </c>
      <c r="E301" s="153" t="s">
        <v>99</v>
      </c>
      <c r="F301" s="153" t="s">
        <v>100</v>
      </c>
      <c r="G301" s="75" t="s">
        <v>98</v>
      </c>
      <c r="H301" s="76" t="s">
        <v>99</v>
      </c>
      <c r="I301" s="76" t="s">
        <v>100</v>
      </c>
      <c r="J301" s="75" t="s">
        <v>98</v>
      </c>
      <c r="K301" s="153" t="s">
        <v>99</v>
      </c>
      <c r="L301" s="153" t="s">
        <v>100</v>
      </c>
      <c r="M301" s="164"/>
      <c r="N301" s="164"/>
      <c r="O301" s="164"/>
      <c r="P301" s="164"/>
      <c r="Q301" s="164"/>
      <c r="R301" s="1"/>
      <c r="S301" s="1"/>
      <c r="T301" s="1"/>
      <c r="U301" s="1"/>
      <c r="V301" s="1"/>
      <c r="W301" s="1"/>
      <c r="X301" s="1"/>
      <c r="Y301" s="1"/>
      <c r="Z301" s="1"/>
    </row>
    <row r="302" spans="1:26" ht="30">
      <c r="A302" s="165">
        <v>1</v>
      </c>
      <c r="B302" s="154" t="s">
        <v>2324</v>
      </c>
      <c r="C302" s="185" t="s">
        <v>2325</v>
      </c>
      <c r="D302" s="80"/>
      <c r="E302" s="156"/>
      <c r="F302" s="156"/>
      <c r="G302" s="82" t="s">
        <v>79</v>
      </c>
      <c r="H302" s="94" t="s">
        <v>2326</v>
      </c>
      <c r="I302" s="84"/>
      <c r="J302" s="80"/>
      <c r="K302" s="158"/>
      <c r="L302" s="159"/>
      <c r="M302" s="1"/>
      <c r="N302" s="1"/>
      <c r="O302" s="1"/>
      <c r="P302" s="1"/>
      <c r="Q302" s="1"/>
      <c r="R302" s="1"/>
      <c r="S302" s="1"/>
      <c r="T302" s="1"/>
      <c r="U302" s="1"/>
      <c r="V302" s="1"/>
      <c r="W302" s="1"/>
      <c r="X302" s="1"/>
      <c r="Y302" s="1"/>
      <c r="Z302" s="1"/>
    </row>
    <row r="303" spans="1:26" ht="30">
      <c r="A303" s="165">
        <v>2</v>
      </c>
      <c r="B303" s="154" t="s">
        <v>2358</v>
      </c>
      <c r="C303" s="160" t="s">
        <v>2359</v>
      </c>
      <c r="D303" s="80"/>
      <c r="E303" s="156"/>
      <c r="F303" s="156"/>
      <c r="G303" s="82" t="s">
        <v>79</v>
      </c>
      <c r="H303" s="94" t="s">
        <v>2326</v>
      </c>
      <c r="I303" s="84"/>
      <c r="J303" s="80"/>
      <c r="K303" s="158"/>
      <c r="L303" s="159"/>
      <c r="M303" s="1"/>
      <c r="N303" s="1"/>
      <c r="O303" s="1"/>
      <c r="P303" s="1"/>
      <c r="Q303" s="1"/>
      <c r="R303" s="1"/>
      <c r="S303" s="1"/>
      <c r="T303" s="1"/>
      <c r="U303" s="1"/>
      <c r="V303" s="1"/>
      <c r="W303" s="1"/>
      <c r="X303" s="1"/>
      <c r="Y303" s="1"/>
      <c r="Z303" s="1"/>
    </row>
    <row r="304" spans="1:26" ht="12" customHeight="1">
      <c r="A304" s="165">
        <v>3</v>
      </c>
      <c r="B304" s="154" t="s">
        <v>393</v>
      </c>
      <c r="C304" s="160" t="s">
        <v>2360</v>
      </c>
      <c r="D304" s="80"/>
      <c r="E304" s="156"/>
      <c r="F304" s="156"/>
      <c r="G304" s="82" t="s">
        <v>79</v>
      </c>
      <c r="H304" s="94" t="s">
        <v>2326</v>
      </c>
      <c r="I304" s="84"/>
      <c r="J304" s="80"/>
      <c r="K304" s="158"/>
      <c r="L304" s="159"/>
      <c r="M304" s="1"/>
      <c r="N304" s="1"/>
      <c r="O304" s="1"/>
      <c r="P304" s="1"/>
      <c r="Q304" s="1"/>
      <c r="R304" s="1"/>
      <c r="S304" s="1"/>
      <c r="T304" s="1"/>
      <c r="U304" s="1"/>
      <c r="V304" s="1"/>
      <c r="W304" s="1"/>
      <c r="X304" s="1"/>
      <c r="Y304" s="1"/>
      <c r="Z304" s="1"/>
    </row>
    <row r="305" spans="1:26" ht="12" customHeight="1">
      <c r="A305" s="165">
        <v>4</v>
      </c>
      <c r="B305" s="154" t="s">
        <v>2361</v>
      </c>
      <c r="C305" s="160" t="s">
        <v>149</v>
      </c>
      <c r="D305" s="80"/>
      <c r="E305" s="156"/>
      <c r="F305" s="156"/>
      <c r="G305" s="82" t="s">
        <v>79</v>
      </c>
      <c r="H305" s="94" t="s">
        <v>2326</v>
      </c>
      <c r="I305" s="84"/>
      <c r="J305" s="80"/>
      <c r="K305" s="158"/>
      <c r="L305" s="159"/>
      <c r="M305" s="1"/>
      <c r="N305" s="1"/>
      <c r="O305" s="1"/>
      <c r="P305" s="1"/>
      <c r="Q305" s="1"/>
      <c r="R305" s="1"/>
      <c r="S305" s="1"/>
      <c r="T305" s="1"/>
      <c r="U305" s="1"/>
      <c r="V305" s="1"/>
      <c r="W305" s="1"/>
      <c r="X305" s="1"/>
      <c r="Y305" s="1"/>
      <c r="Z305" s="1"/>
    </row>
    <row r="306" spans="1:26">
      <c r="A306" s="165">
        <v>5</v>
      </c>
      <c r="B306" s="154" t="s">
        <v>2362</v>
      </c>
      <c r="C306" s="185" t="s">
        <v>2363</v>
      </c>
      <c r="D306" s="80"/>
      <c r="E306" s="156"/>
      <c r="F306" s="156"/>
      <c r="G306" s="82" t="s">
        <v>79</v>
      </c>
      <c r="H306" s="94" t="s">
        <v>2326</v>
      </c>
      <c r="I306" s="84"/>
      <c r="J306" s="80"/>
      <c r="K306" s="158"/>
      <c r="L306" s="159"/>
      <c r="M306" s="1"/>
      <c r="N306" s="1"/>
      <c r="O306" s="1"/>
      <c r="P306" s="1"/>
      <c r="Q306" s="1"/>
      <c r="R306" s="1"/>
      <c r="S306" s="1"/>
      <c r="T306" s="1"/>
      <c r="U306" s="1"/>
      <c r="V306" s="1"/>
      <c r="W306" s="1"/>
      <c r="X306" s="1"/>
      <c r="Y306" s="1"/>
      <c r="Z306" s="1"/>
    </row>
    <row r="307" spans="1:26">
      <c r="A307" s="165">
        <v>6</v>
      </c>
      <c r="B307" s="154" t="s">
        <v>2364</v>
      </c>
      <c r="C307" s="160" t="s">
        <v>2365</v>
      </c>
      <c r="D307" s="80"/>
      <c r="E307" s="156"/>
      <c r="F307" s="156"/>
      <c r="G307" s="82" t="s">
        <v>79</v>
      </c>
      <c r="H307" s="94" t="s">
        <v>2326</v>
      </c>
      <c r="I307" s="84"/>
      <c r="J307" s="80"/>
      <c r="K307" s="158"/>
      <c r="L307" s="159"/>
      <c r="M307" s="1"/>
      <c r="N307" s="1"/>
      <c r="O307" s="1"/>
      <c r="P307" s="1"/>
      <c r="Q307" s="1"/>
      <c r="R307" s="1"/>
      <c r="S307" s="1"/>
      <c r="T307" s="1"/>
      <c r="U307" s="1"/>
      <c r="V307" s="1"/>
      <c r="W307" s="1"/>
      <c r="X307" s="1"/>
      <c r="Y307" s="1"/>
      <c r="Z307" s="1"/>
    </row>
    <row r="308" spans="1:26" ht="12" customHeight="1">
      <c r="A308" s="165">
        <v>7</v>
      </c>
      <c r="B308" s="154" t="s">
        <v>2366</v>
      </c>
      <c r="C308" s="160" t="s">
        <v>2205</v>
      </c>
      <c r="D308" s="80"/>
      <c r="E308" s="156"/>
      <c r="F308" s="156"/>
      <c r="G308" s="82"/>
      <c r="H308" s="94" t="s">
        <v>2326</v>
      </c>
      <c r="I308" s="84"/>
      <c r="J308" s="80"/>
      <c r="K308" s="158"/>
      <c r="L308" s="159"/>
      <c r="M308" s="1"/>
      <c r="N308" s="1"/>
      <c r="O308" s="1"/>
      <c r="P308" s="1"/>
      <c r="Q308" s="1"/>
      <c r="R308" s="1"/>
      <c r="S308" s="1"/>
      <c r="T308" s="1"/>
      <c r="U308" s="1"/>
      <c r="V308" s="1"/>
      <c r="W308" s="1"/>
      <c r="X308" s="1"/>
      <c r="Y308" s="1"/>
      <c r="Z308" s="1"/>
    </row>
    <row r="309" spans="1:26" ht="12" customHeight="1">
      <c r="A309" s="165">
        <v>8</v>
      </c>
      <c r="B309" s="154" t="s">
        <v>2367</v>
      </c>
      <c r="C309" s="160" t="s">
        <v>149</v>
      </c>
      <c r="D309" s="80"/>
      <c r="E309" s="156"/>
      <c r="F309" s="156"/>
      <c r="G309" s="82" t="s">
        <v>79</v>
      </c>
      <c r="H309" s="94" t="s">
        <v>2326</v>
      </c>
      <c r="I309" s="84"/>
      <c r="J309" s="80"/>
      <c r="K309" s="158"/>
      <c r="L309" s="159"/>
      <c r="M309" s="1"/>
      <c r="N309" s="1"/>
      <c r="O309" s="1"/>
      <c r="P309" s="1"/>
      <c r="Q309" s="1"/>
      <c r="R309" s="1"/>
      <c r="S309" s="1"/>
      <c r="T309" s="1"/>
      <c r="U309" s="1"/>
      <c r="V309" s="1"/>
      <c r="W309" s="1"/>
      <c r="X309" s="1"/>
      <c r="Y309" s="1"/>
      <c r="Z309" s="1"/>
    </row>
    <row r="310" spans="1:26">
      <c r="A310" s="165">
        <v>9</v>
      </c>
      <c r="B310" s="154" t="s">
        <v>2368</v>
      </c>
      <c r="C310" s="185" t="s">
        <v>149</v>
      </c>
      <c r="D310" s="80"/>
      <c r="E310" s="156"/>
      <c r="F310" s="156"/>
      <c r="G310" s="82" t="s">
        <v>79</v>
      </c>
      <c r="H310" s="94" t="s">
        <v>2326</v>
      </c>
      <c r="I310" s="84"/>
      <c r="J310" s="80"/>
      <c r="K310" s="158"/>
      <c r="L310" s="159"/>
      <c r="M310" s="1"/>
      <c r="N310" s="1"/>
      <c r="O310" s="1"/>
      <c r="P310" s="1"/>
      <c r="Q310" s="1"/>
      <c r="R310" s="1"/>
      <c r="S310" s="1"/>
      <c r="T310" s="1"/>
      <c r="U310" s="1"/>
      <c r="V310" s="1"/>
      <c r="W310" s="1"/>
      <c r="X310" s="1"/>
      <c r="Y310" s="1"/>
      <c r="Z310" s="1"/>
    </row>
    <row r="311" spans="1:26" ht="30">
      <c r="A311" s="165">
        <v>10</v>
      </c>
      <c r="B311" s="154" t="s">
        <v>2369</v>
      </c>
      <c r="C311" s="160" t="s">
        <v>149</v>
      </c>
      <c r="D311" s="80"/>
      <c r="E311" s="156"/>
      <c r="F311" s="156"/>
      <c r="G311" s="82" t="s">
        <v>79</v>
      </c>
      <c r="H311" s="94" t="s">
        <v>2326</v>
      </c>
      <c r="I311" s="84"/>
      <c r="J311" s="80"/>
      <c r="K311" s="158"/>
      <c r="L311" s="159"/>
      <c r="M311" s="1"/>
      <c r="N311" s="1"/>
      <c r="O311" s="1"/>
      <c r="P311" s="1"/>
      <c r="Q311" s="1"/>
      <c r="R311" s="1"/>
      <c r="S311" s="1"/>
      <c r="T311" s="1"/>
      <c r="U311" s="1"/>
      <c r="V311" s="1"/>
      <c r="W311" s="1"/>
      <c r="X311" s="1"/>
      <c r="Y311" s="1"/>
      <c r="Z311" s="1"/>
    </row>
    <row r="312" spans="1:26" ht="12" customHeight="1">
      <c r="A312" s="165">
        <v>11</v>
      </c>
      <c r="B312" s="154" t="s">
        <v>2370</v>
      </c>
      <c r="C312" s="160" t="s">
        <v>149</v>
      </c>
      <c r="D312" s="80"/>
      <c r="E312" s="156"/>
      <c r="F312" s="156"/>
      <c r="G312" s="82" t="s">
        <v>79</v>
      </c>
      <c r="H312" s="94" t="s">
        <v>2326</v>
      </c>
      <c r="I312" s="84"/>
      <c r="J312" s="80"/>
      <c r="K312" s="158"/>
      <c r="L312" s="159"/>
      <c r="M312" s="1"/>
      <c r="N312" s="1"/>
      <c r="O312" s="1"/>
      <c r="P312" s="1"/>
      <c r="Q312" s="1"/>
      <c r="R312" s="1"/>
      <c r="S312" s="1"/>
      <c r="T312" s="1"/>
      <c r="U312" s="1"/>
      <c r="V312" s="1"/>
      <c r="W312" s="1"/>
      <c r="X312" s="1"/>
      <c r="Y312" s="1"/>
      <c r="Z312" s="1"/>
    </row>
    <row r="313" spans="1:26" ht="12" customHeight="1">
      <c r="A313" s="165">
        <v>12</v>
      </c>
      <c r="B313" s="154" t="s">
        <v>2371</v>
      </c>
      <c r="C313" s="160" t="s">
        <v>149</v>
      </c>
      <c r="D313" s="80"/>
      <c r="E313" s="156"/>
      <c r="F313" s="156"/>
      <c r="G313" s="82" t="s">
        <v>79</v>
      </c>
      <c r="H313" s="94" t="s">
        <v>2326</v>
      </c>
      <c r="I313" s="84"/>
      <c r="J313" s="80"/>
      <c r="K313" s="158"/>
      <c r="L313" s="159"/>
      <c r="M313" s="1"/>
      <c r="N313" s="1"/>
      <c r="O313" s="1"/>
      <c r="P313" s="1"/>
      <c r="Q313" s="1"/>
      <c r="R313" s="1"/>
      <c r="S313" s="1"/>
      <c r="T313" s="1"/>
      <c r="U313" s="1"/>
      <c r="V313" s="1"/>
      <c r="W313" s="1"/>
      <c r="X313" s="1"/>
      <c r="Y313" s="1"/>
      <c r="Z313" s="1"/>
    </row>
    <row r="314" spans="1:26">
      <c r="A314" s="165">
        <v>13</v>
      </c>
      <c r="B314" s="154" t="s">
        <v>2201</v>
      </c>
      <c r="C314" s="185" t="s">
        <v>149</v>
      </c>
      <c r="D314" s="80"/>
      <c r="E314" s="156"/>
      <c r="F314" s="156"/>
      <c r="G314" s="82" t="s">
        <v>79</v>
      </c>
      <c r="H314" s="94" t="s">
        <v>2326</v>
      </c>
      <c r="I314" s="84"/>
      <c r="J314" s="80"/>
      <c r="K314" s="158"/>
      <c r="L314" s="159"/>
      <c r="M314" s="1"/>
      <c r="N314" s="1"/>
      <c r="O314" s="1"/>
      <c r="P314" s="1"/>
      <c r="Q314" s="1"/>
      <c r="R314" s="1"/>
      <c r="S314" s="1"/>
      <c r="T314" s="1"/>
      <c r="U314" s="1"/>
      <c r="V314" s="1"/>
      <c r="W314" s="1"/>
      <c r="X314" s="1"/>
      <c r="Y314" s="1"/>
      <c r="Z314" s="1"/>
    </row>
    <row r="315" spans="1:26">
      <c r="A315" s="165">
        <v>14</v>
      </c>
      <c r="B315" s="154" t="s">
        <v>2212</v>
      </c>
      <c r="C315" s="160" t="s">
        <v>2372</v>
      </c>
      <c r="D315" s="80"/>
      <c r="E315" s="156"/>
      <c r="F315" s="156"/>
      <c r="G315" s="82" t="s">
        <v>79</v>
      </c>
      <c r="H315" s="94" t="s">
        <v>2326</v>
      </c>
      <c r="I315" s="84"/>
      <c r="J315" s="80"/>
      <c r="K315" s="158"/>
      <c r="L315" s="159"/>
      <c r="M315" s="1"/>
      <c r="N315" s="1"/>
      <c r="O315" s="1"/>
      <c r="P315" s="1"/>
      <c r="Q315" s="1"/>
      <c r="R315" s="1"/>
      <c r="S315" s="1"/>
      <c r="T315" s="1"/>
      <c r="U315" s="1"/>
      <c r="V315" s="1"/>
      <c r="W315" s="1"/>
      <c r="X315" s="1"/>
      <c r="Y315" s="1"/>
      <c r="Z315" s="1"/>
    </row>
    <row r="316" spans="1:26" ht="12" customHeight="1">
      <c r="A316" s="165">
        <v>15</v>
      </c>
      <c r="B316" s="154" t="s">
        <v>2373</v>
      </c>
      <c r="C316" s="160" t="s">
        <v>2374</v>
      </c>
      <c r="D316" s="80"/>
      <c r="E316" s="156"/>
      <c r="F316" s="156"/>
      <c r="G316" s="82"/>
      <c r="H316" s="94" t="s">
        <v>2326</v>
      </c>
      <c r="I316" s="84"/>
      <c r="J316" s="80"/>
      <c r="K316" s="158"/>
      <c r="L316" s="159"/>
      <c r="M316" s="1"/>
      <c r="N316" s="1"/>
      <c r="O316" s="1"/>
      <c r="P316" s="1"/>
      <c r="Q316" s="1"/>
      <c r="R316" s="1"/>
      <c r="S316" s="1"/>
      <c r="T316" s="1"/>
      <c r="U316" s="1"/>
      <c r="V316" s="1"/>
      <c r="W316" s="1"/>
      <c r="X316" s="1"/>
      <c r="Y316" s="1"/>
      <c r="Z316" s="1"/>
    </row>
    <row r="317" spans="1:26" ht="12" customHeight="1">
      <c r="A317" s="165">
        <v>16</v>
      </c>
      <c r="B317" s="154" t="s">
        <v>2375</v>
      </c>
      <c r="C317" s="160" t="s">
        <v>149</v>
      </c>
      <c r="D317" s="80"/>
      <c r="E317" s="156"/>
      <c r="F317" s="156"/>
      <c r="G317" s="82" t="s">
        <v>79</v>
      </c>
      <c r="H317" s="94" t="s">
        <v>2326</v>
      </c>
      <c r="I317" s="84"/>
      <c r="J317" s="80"/>
      <c r="K317" s="158"/>
      <c r="L317" s="159"/>
      <c r="M317" s="1"/>
      <c r="N317" s="1"/>
      <c r="O317" s="1"/>
      <c r="P317" s="1"/>
      <c r="Q317" s="1"/>
      <c r="R317" s="1"/>
      <c r="S317" s="1"/>
      <c r="T317" s="1"/>
      <c r="U317" s="1"/>
      <c r="V317" s="1"/>
      <c r="W317" s="1"/>
      <c r="X317" s="1"/>
      <c r="Y317" s="1"/>
      <c r="Z317" s="1"/>
    </row>
    <row r="318" spans="1:26" ht="12" customHeight="1">
      <c r="A318" s="165">
        <v>17</v>
      </c>
      <c r="B318" s="154" t="s">
        <v>2226</v>
      </c>
      <c r="C318" s="160" t="s">
        <v>149</v>
      </c>
      <c r="D318" s="80"/>
      <c r="E318" s="156"/>
      <c r="F318" s="156"/>
      <c r="G318" s="82"/>
      <c r="H318" s="94" t="s">
        <v>2326</v>
      </c>
      <c r="I318" s="84"/>
      <c r="J318" s="80"/>
      <c r="K318" s="158"/>
      <c r="L318" s="159"/>
      <c r="M318" s="1"/>
      <c r="N318" s="1"/>
      <c r="O318" s="1"/>
      <c r="P318" s="1"/>
      <c r="Q318" s="1"/>
      <c r="R318" s="1"/>
      <c r="S318" s="1"/>
      <c r="T318" s="1"/>
      <c r="U318" s="1"/>
      <c r="V318" s="1"/>
      <c r="W318" s="1"/>
      <c r="X318" s="1"/>
      <c r="Y318" s="1"/>
      <c r="Z318" s="1"/>
    </row>
    <row r="319" spans="1:26" ht="12" customHeight="1">
      <c r="A319" s="165">
        <v>18</v>
      </c>
      <c r="B319" s="154" t="s">
        <v>842</v>
      </c>
      <c r="C319" s="160" t="s">
        <v>2376</v>
      </c>
      <c r="D319" s="80"/>
      <c r="E319" s="156"/>
      <c r="F319" s="156"/>
      <c r="G319" s="82" t="s">
        <v>79</v>
      </c>
      <c r="H319" s="94" t="s">
        <v>2326</v>
      </c>
      <c r="I319" s="84"/>
      <c r="J319" s="80"/>
      <c r="K319" s="158"/>
      <c r="L319" s="159"/>
      <c r="M319" s="1"/>
      <c r="N319" s="1"/>
      <c r="O319" s="1"/>
      <c r="P319" s="1"/>
      <c r="Q319" s="1"/>
      <c r="R319" s="1"/>
      <c r="S319" s="1"/>
      <c r="T319" s="1"/>
      <c r="U319" s="1"/>
      <c r="V319" s="1"/>
      <c r="W319" s="1"/>
      <c r="X319" s="1"/>
      <c r="Y319" s="1"/>
      <c r="Z319" s="1"/>
    </row>
    <row r="320" spans="1:26" ht="12" customHeight="1">
      <c r="A320" s="165">
        <v>19</v>
      </c>
      <c r="B320" s="154" t="s">
        <v>2377</v>
      </c>
      <c r="C320" s="160" t="s">
        <v>2087</v>
      </c>
      <c r="D320" s="80"/>
      <c r="E320" s="156"/>
      <c r="F320" s="156"/>
      <c r="G320" s="82" t="s">
        <v>79</v>
      </c>
      <c r="H320" s="94" t="s">
        <v>2326</v>
      </c>
      <c r="I320" s="84"/>
      <c r="J320" s="80"/>
      <c r="K320" s="158"/>
      <c r="L320" s="159"/>
      <c r="M320" s="1"/>
      <c r="N320" s="1"/>
      <c r="O320" s="1"/>
      <c r="P320" s="1"/>
      <c r="Q320" s="1"/>
      <c r="R320" s="1"/>
      <c r="S320" s="1"/>
      <c r="T320" s="1"/>
      <c r="U320" s="1"/>
      <c r="V320" s="1"/>
      <c r="W320" s="1"/>
      <c r="X320" s="1"/>
      <c r="Y320" s="1"/>
      <c r="Z320" s="1"/>
    </row>
    <row r="321" spans="1:26" ht="12" customHeight="1">
      <c r="A321" s="165">
        <v>20</v>
      </c>
      <c r="B321" s="154" t="s">
        <v>2226</v>
      </c>
      <c r="C321" s="160" t="s">
        <v>149</v>
      </c>
      <c r="D321" s="80"/>
      <c r="E321" s="156"/>
      <c r="F321" s="156"/>
      <c r="G321" s="82"/>
      <c r="H321" s="94" t="s">
        <v>2326</v>
      </c>
      <c r="I321" s="84"/>
      <c r="J321" s="80"/>
      <c r="K321" s="158"/>
      <c r="L321" s="159"/>
      <c r="M321" s="1"/>
      <c r="N321" s="1"/>
      <c r="O321" s="1"/>
      <c r="P321" s="1"/>
      <c r="Q321" s="1"/>
      <c r="R321" s="1"/>
      <c r="S321" s="1"/>
      <c r="T321" s="1"/>
      <c r="U321" s="1"/>
      <c r="V321" s="1"/>
      <c r="W321" s="1"/>
      <c r="X321" s="1"/>
      <c r="Y321" s="1"/>
      <c r="Z321" s="1"/>
    </row>
    <row r="322" spans="1:26" ht="12" customHeight="1">
      <c r="A322" s="165">
        <v>21</v>
      </c>
      <c r="B322" s="154" t="s">
        <v>842</v>
      </c>
      <c r="C322" s="160" t="s">
        <v>2378</v>
      </c>
      <c r="D322" s="80"/>
      <c r="E322" s="156"/>
      <c r="F322" s="156"/>
      <c r="G322" s="82" t="s">
        <v>79</v>
      </c>
      <c r="H322" s="94" t="s">
        <v>2326</v>
      </c>
      <c r="I322" s="84"/>
      <c r="J322" s="80"/>
      <c r="K322" s="158"/>
      <c r="L322" s="159"/>
      <c r="M322" s="1"/>
      <c r="N322" s="1"/>
      <c r="O322" s="1"/>
      <c r="P322" s="1"/>
      <c r="Q322" s="1"/>
      <c r="R322" s="1"/>
      <c r="S322" s="1"/>
      <c r="T322" s="1"/>
      <c r="U322" s="1"/>
      <c r="V322" s="1"/>
      <c r="W322" s="1"/>
      <c r="X322" s="1"/>
      <c r="Y322" s="1"/>
      <c r="Z322" s="1"/>
    </row>
    <row r="323" spans="1:26" ht="12" customHeight="1">
      <c r="A323" s="186">
        <v>22</v>
      </c>
      <c r="B323" s="154" t="s">
        <v>2379</v>
      </c>
      <c r="C323" s="160" t="s">
        <v>2380</v>
      </c>
      <c r="D323" s="80"/>
      <c r="E323" s="156"/>
      <c r="F323" s="156"/>
      <c r="G323" s="82" t="s">
        <v>79</v>
      </c>
      <c r="H323" s="94" t="s">
        <v>2326</v>
      </c>
      <c r="I323" s="84"/>
      <c r="J323" s="80"/>
      <c r="K323" s="158"/>
      <c r="L323" s="159"/>
      <c r="M323" s="1"/>
      <c r="N323" s="1"/>
      <c r="O323" s="1"/>
      <c r="P323" s="1"/>
      <c r="Q323" s="1"/>
      <c r="R323" s="1"/>
      <c r="S323" s="1"/>
      <c r="T323" s="1"/>
      <c r="U323" s="1"/>
      <c r="V323" s="1"/>
      <c r="W323" s="1"/>
      <c r="X323" s="1"/>
      <c r="Y323" s="1"/>
      <c r="Z323" s="1"/>
    </row>
    <row r="324" spans="1:26">
      <c r="A324" s="1"/>
      <c r="B324" s="1"/>
      <c r="C324" s="1"/>
      <c r="D324" s="1"/>
      <c r="E324" s="1"/>
      <c r="F324" s="1"/>
      <c r="G324" s="1"/>
      <c r="H324" s="103"/>
      <c r="I324" s="1"/>
      <c r="J324" s="1"/>
      <c r="K324" s="1"/>
      <c r="L324" s="1"/>
      <c r="M324" s="1"/>
      <c r="N324" s="1"/>
      <c r="O324" s="1"/>
      <c r="P324" s="1"/>
      <c r="Q324" s="1"/>
      <c r="R324" s="1"/>
      <c r="S324" s="1"/>
      <c r="T324" s="1"/>
      <c r="U324" s="1"/>
      <c r="V324" s="1"/>
      <c r="W324" s="1"/>
      <c r="X324" s="1"/>
      <c r="Y324" s="1"/>
      <c r="Z324" s="1"/>
    </row>
    <row r="325" spans="1:26">
      <c r="A325" s="104" t="s">
        <v>397</v>
      </c>
      <c r="B325" s="150" t="s">
        <v>2381</v>
      </c>
      <c r="C325" s="73" t="s">
        <v>85</v>
      </c>
      <c r="D325" s="401" t="str">
        <f>IF(COUNTIF(D328:D332, "Failed") &gt; 0, "Failed", IF(COUNTA(D328:D332) = 0, "Not Tested", "Success"))</f>
        <v>Not Tested</v>
      </c>
      <c r="E325" s="402"/>
      <c r="F325" s="97" t="s">
        <v>86</v>
      </c>
      <c r="G325" s="401" t="str">
        <f>IF(COUNTIF(G328:G332, "Failed") &gt; 0, "Failed", IF(COUNTIF(G328:G332, "Need Testing") &gt; 0, "Need Testing", IF(COUNTA(G328:G332) = 0, "Not Tested", "Success")))</f>
        <v>Success</v>
      </c>
      <c r="H325" s="402"/>
      <c r="I325" s="73" t="s">
        <v>87</v>
      </c>
      <c r="J325" s="401" t="str">
        <f>IF(COUNTIF(J328:J332, "Failed") &gt; 0, "Failed", IF(COUNTIF(J328:J332, "Need Testing") &gt; 0, "Need Testing", IF(COUNTA(J328:J332) = 0, "Not Tested", "Success")))</f>
        <v>Not Tested</v>
      </c>
      <c r="K325" s="402"/>
      <c r="L325" s="152"/>
      <c r="M325" s="1"/>
      <c r="N325" s="1"/>
      <c r="O325" s="1"/>
      <c r="P325" s="1"/>
      <c r="Q325" s="1"/>
      <c r="R325" s="1"/>
      <c r="S325" s="1"/>
      <c r="T325" s="1"/>
      <c r="U325" s="1"/>
      <c r="V325" s="1"/>
      <c r="W325" s="1"/>
      <c r="X325" s="1"/>
      <c r="Y325" s="1"/>
      <c r="Z325" s="1"/>
    </row>
    <row r="326" spans="1:26">
      <c r="A326" s="403" t="s">
        <v>92</v>
      </c>
      <c r="B326" s="404" t="s">
        <v>93</v>
      </c>
      <c r="C326" s="404" t="s">
        <v>94</v>
      </c>
      <c r="D326" s="408" t="s">
        <v>95</v>
      </c>
      <c r="E326" s="409"/>
      <c r="F326" s="402"/>
      <c r="G326" s="408" t="s">
        <v>96</v>
      </c>
      <c r="H326" s="409"/>
      <c r="I326" s="402"/>
      <c r="J326" s="408" t="s">
        <v>97</v>
      </c>
      <c r="K326" s="409"/>
      <c r="L326" s="402"/>
      <c r="M326" s="1"/>
      <c r="N326" s="1"/>
      <c r="O326" s="1"/>
      <c r="P326" s="1"/>
      <c r="Q326" s="1"/>
      <c r="R326" s="1"/>
      <c r="S326" s="1"/>
      <c r="T326" s="1"/>
      <c r="U326" s="1"/>
      <c r="V326" s="1"/>
      <c r="W326" s="1"/>
      <c r="X326" s="1"/>
      <c r="Y326" s="1"/>
      <c r="Z326" s="1"/>
    </row>
    <row r="327" spans="1:26">
      <c r="A327" s="399"/>
      <c r="B327" s="399"/>
      <c r="C327" s="399"/>
      <c r="D327" s="75" t="s">
        <v>98</v>
      </c>
      <c r="E327" s="153" t="s">
        <v>99</v>
      </c>
      <c r="F327" s="153" t="s">
        <v>100</v>
      </c>
      <c r="G327" s="75" t="s">
        <v>98</v>
      </c>
      <c r="H327" s="76" t="s">
        <v>99</v>
      </c>
      <c r="I327" s="76" t="s">
        <v>100</v>
      </c>
      <c r="J327" s="75" t="s">
        <v>98</v>
      </c>
      <c r="K327" s="153" t="s">
        <v>99</v>
      </c>
      <c r="L327" s="153" t="s">
        <v>100</v>
      </c>
      <c r="M327" s="164"/>
      <c r="N327" s="164"/>
      <c r="O327" s="164"/>
      <c r="P327" s="164"/>
      <c r="Q327" s="164"/>
      <c r="R327" s="1"/>
      <c r="S327" s="1"/>
      <c r="T327" s="1"/>
      <c r="U327" s="1"/>
      <c r="V327" s="1"/>
      <c r="W327" s="1"/>
      <c r="X327" s="1"/>
      <c r="Y327" s="1"/>
      <c r="Z327" s="1"/>
    </row>
    <row r="328" spans="1:26" ht="30">
      <c r="A328" s="165">
        <v>1</v>
      </c>
      <c r="B328" s="154" t="s">
        <v>2324</v>
      </c>
      <c r="C328" s="185" t="s">
        <v>2325</v>
      </c>
      <c r="D328" s="80"/>
      <c r="E328" s="156"/>
      <c r="F328" s="156"/>
      <c r="G328" s="82" t="s">
        <v>79</v>
      </c>
      <c r="H328" s="94" t="s">
        <v>2326</v>
      </c>
      <c r="I328" s="84"/>
      <c r="J328" s="80"/>
      <c r="K328" s="158"/>
      <c r="L328" s="159"/>
      <c r="M328" s="1"/>
      <c r="N328" s="1"/>
      <c r="O328" s="1"/>
      <c r="P328" s="1"/>
      <c r="Q328" s="1"/>
      <c r="R328" s="1"/>
      <c r="S328" s="1"/>
      <c r="T328" s="1"/>
      <c r="U328" s="1"/>
      <c r="V328" s="1"/>
      <c r="W328" s="1"/>
      <c r="X328" s="1"/>
      <c r="Y328" s="1"/>
      <c r="Z328" s="1"/>
    </row>
    <row r="329" spans="1:26" ht="30">
      <c r="A329" s="165">
        <v>2</v>
      </c>
      <c r="B329" s="154" t="s">
        <v>2382</v>
      </c>
      <c r="C329" s="160" t="s">
        <v>2383</v>
      </c>
      <c r="D329" s="80"/>
      <c r="E329" s="156"/>
      <c r="F329" s="156"/>
      <c r="G329" s="82" t="s">
        <v>79</v>
      </c>
      <c r="H329" s="94" t="s">
        <v>2326</v>
      </c>
      <c r="I329" s="84"/>
      <c r="J329" s="80"/>
      <c r="K329" s="158"/>
      <c r="L329" s="159"/>
      <c r="M329" s="1"/>
      <c r="N329" s="1"/>
      <c r="O329" s="1"/>
      <c r="P329" s="1"/>
      <c r="Q329" s="1"/>
      <c r="R329" s="1"/>
      <c r="S329" s="1"/>
      <c r="T329" s="1"/>
      <c r="U329" s="1"/>
      <c r="V329" s="1"/>
      <c r="W329" s="1"/>
      <c r="X329" s="1"/>
      <c r="Y329" s="1"/>
      <c r="Z329" s="1"/>
    </row>
    <row r="330" spans="1:26" ht="12" customHeight="1">
      <c r="A330" s="165">
        <v>3</v>
      </c>
      <c r="B330" s="154" t="s">
        <v>380</v>
      </c>
      <c r="C330" s="160" t="s">
        <v>2384</v>
      </c>
      <c r="D330" s="80"/>
      <c r="E330" s="156"/>
      <c r="F330" s="156"/>
      <c r="G330" s="95" t="s">
        <v>79</v>
      </c>
      <c r="H330" s="94" t="s">
        <v>2326</v>
      </c>
      <c r="I330" s="84"/>
      <c r="J330" s="80"/>
      <c r="K330" s="158"/>
      <c r="L330" s="159"/>
      <c r="M330" s="1"/>
      <c r="N330" s="1"/>
      <c r="O330" s="1"/>
      <c r="P330" s="1"/>
      <c r="Q330" s="1"/>
      <c r="R330" s="1"/>
      <c r="S330" s="1"/>
      <c r="T330" s="1"/>
      <c r="U330" s="1"/>
      <c r="V330" s="1"/>
      <c r="W330" s="1"/>
      <c r="X330" s="1"/>
      <c r="Y330" s="1"/>
      <c r="Z330" s="1"/>
    </row>
    <row r="331" spans="1:26" ht="12" customHeight="1">
      <c r="A331" s="165">
        <v>4</v>
      </c>
      <c r="B331" s="154" t="s">
        <v>2385</v>
      </c>
      <c r="C331" s="160" t="s">
        <v>149</v>
      </c>
      <c r="D331" s="80"/>
      <c r="E331" s="156"/>
      <c r="F331" s="156"/>
      <c r="G331" s="82" t="s">
        <v>79</v>
      </c>
      <c r="H331" s="94" t="s">
        <v>2326</v>
      </c>
      <c r="I331" s="84"/>
      <c r="J331" s="80"/>
      <c r="K331" s="158"/>
      <c r="L331" s="159"/>
      <c r="M331" s="1"/>
      <c r="N331" s="1"/>
      <c r="O331" s="1"/>
      <c r="P331" s="1"/>
      <c r="Q331" s="1"/>
      <c r="R331" s="1"/>
      <c r="S331" s="1"/>
      <c r="T331" s="1"/>
      <c r="U331" s="1"/>
      <c r="V331" s="1"/>
      <c r="W331" s="1"/>
      <c r="X331" s="1"/>
      <c r="Y331" s="1"/>
      <c r="Z331" s="1"/>
    </row>
    <row r="332" spans="1:26" ht="12" customHeight="1">
      <c r="A332" s="165">
        <v>5</v>
      </c>
      <c r="B332" s="154" t="s">
        <v>390</v>
      </c>
      <c r="C332" s="160" t="s">
        <v>2386</v>
      </c>
      <c r="D332" s="80"/>
      <c r="E332" s="156"/>
      <c r="F332" s="156"/>
      <c r="G332" s="95" t="s">
        <v>79</v>
      </c>
      <c r="H332" s="94" t="s">
        <v>2326</v>
      </c>
      <c r="I332" s="84"/>
      <c r="J332" s="80"/>
      <c r="K332" s="158"/>
      <c r="L332" s="159"/>
      <c r="M332" s="1"/>
      <c r="N332" s="1"/>
      <c r="O332" s="1"/>
      <c r="P332" s="1"/>
      <c r="Q332" s="1"/>
      <c r="R332" s="1"/>
      <c r="S332" s="1"/>
      <c r="T332" s="1"/>
      <c r="U332" s="1"/>
      <c r="V332" s="1"/>
      <c r="W332" s="1"/>
      <c r="X332" s="1"/>
      <c r="Y332" s="1"/>
      <c r="Z332" s="1"/>
    </row>
    <row r="333" spans="1:26">
      <c r="A333" s="1"/>
      <c r="B333" s="1"/>
      <c r="C333" s="1"/>
      <c r="D333" s="1"/>
      <c r="E333" s="1"/>
      <c r="F333" s="1"/>
      <c r="G333" s="1"/>
      <c r="H333" s="103"/>
      <c r="I333" s="1"/>
      <c r="J333" s="1"/>
      <c r="K333" s="1"/>
      <c r="L333" s="1"/>
      <c r="M333" s="1"/>
      <c r="N333" s="1"/>
      <c r="O333" s="1"/>
      <c r="P333" s="1"/>
      <c r="Q333" s="1"/>
      <c r="R333" s="1"/>
      <c r="S333" s="1"/>
      <c r="T333" s="1"/>
      <c r="U333" s="1"/>
      <c r="V333" s="1"/>
      <c r="W333" s="1"/>
      <c r="X333" s="1"/>
      <c r="Y333" s="1"/>
      <c r="Z333" s="1"/>
    </row>
    <row r="334" spans="1:26">
      <c r="A334" s="104" t="s">
        <v>402</v>
      </c>
      <c r="B334" s="150" t="s">
        <v>2387</v>
      </c>
      <c r="C334" s="73" t="s">
        <v>85</v>
      </c>
      <c r="D334" s="401" t="str">
        <f>IF(COUNTIF(D337:D341, "Failed") &gt; 0, "Failed", IF(COUNTA(D337:D341) = 0, "Not Tested", "Success"))</f>
        <v>Not Tested</v>
      </c>
      <c r="E334" s="402"/>
      <c r="F334" s="97" t="s">
        <v>86</v>
      </c>
      <c r="G334" s="401" t="str">
        <f>IF(COUNTIF(G337:G341, "Failed") &gt; 0, "Failed", IF(COUNTIF(G337:G341, "Need Testing") &gt; 0, "Need Testing", IF(COUNTA(G337:G341) = 0, "Not Tested", "Success")))</f>
        <v>Success</v>
      </c>
      <c r="H334" s="402"/>
      <c r="I334" s="73" t="s">
        <v>87</v>
      </c>
      <c r="J334" s="401" t="str">
        <f>IF(COUNTIF(J337:J341, "Failed") &gt; 0, "Failed", IF(COUNTIF(J337:J341, "Need Testing") &gt; 0, "Need Testing", IF(COUNTA(J337:J341) = 0, "Not Tested", "Success")))</f>
        <v>Not Tested</v>
      </c>
      <c r="K334" s="402"/>
      <c r="L334" s="152"/>
      <c r="M334" s="1"/>
      <c r="N334" s="1"/>
      <c r="O334" s="1"/>
      <c r="P334" s="1"/>
      <c r="Q334" s="1"/>
      <c r="R334" s="1"/>
      <c r="S334" s="1"/>
      <c r="T334" s="1"/>
      <c r="U334" s="1"/>
      <c r="V334" s="1"/>
      <c r="W334" s="1"/>
      <c r="X334" s="1"/>
      <c r="Y334" s="1"/>
      <c r="Z334" s="1"/>
    </row>
    <row r="335" spans="1:26">
      <c r="A335" s="403" t="s">
        <v>92</v>
      </c>
      <c r="B335" s="404" t="s">
        <v>93</v>
      </c>
      <c r="C335" s="404" t="s">
        <v>94</v>
      </c>
      <c r="D335" s="408" t="s">
        <v>95</v>
      </c>
      <c r="E335" s="409"/>
      <c r="F335" s="402"/>
      <c r="G335" s="408" t="s">
        <v>96</v>
      </c>
      <c r="H335" s="409"/>
      <c r="I335" s="402"/>
      <c r="J335" s="408" t="s">
        <v>97</v>
      </c>
      <c r="K335" s="409"/>
      <c r="L335" s="402"/>
      <c r="M335" s="1"/>
      <c r="N335" s="1"/>
      <c r="O335" s="1"/>
      <c r="P335" s="1"/>
      <c r="Q335" s="1"/>
      <c r="R335" s="1"/>
      <c r="S335" s="1"/>
      <c r="T335" s="1"/>
      <c r="U335" s="1"/>
      <c r="V335" s="1"/>
      <c r="W335" s="1"/>
      <c r="X335" s="1"/>
      <c r="Y335" s="1"/>
      <c r="Z335" s="1"/>
    </row>
    <row r="336" spans="1:26">
      <c r="A336" s="399"/>
      <c r="B336" s="399"/>
      <c r="C336" s="399"/>
      <c r="D336" s="75" t="s">
        <v>98</v>
      </c>
      <c r="E336" s="153" t="s">
        <v>99</v>
      </c>
      <c r="F336" s="153" t="s">
        <v>100</v>
      </c>
      <c r="G336" s="75" t="s">
        <v>98</v>
      </c>
      <c r="H336" s="76" t="s">
        <v>99</v>
      </c>
      <c r="I336" s="76" t="s">
        <v>100</v>
      </c>
      <c r="J336" s="75" t="s">
        <v>98</v>
      </c>
      <c r="K336" s="153" t="s">
        <v>99</v>
      </c>
      <c r="L336" s="153" t="s">
        <v>100</v>
      </c>
      <c r="M336" s="164"/>
      <c r="N336" s="164"/>
      <c r="O336" s="164"/>
      <c r="P336" s="164"/>
      <c r="Q336" s="164"/>
      <c r="R336" s="1"/>
      <c r="S336" s="1"/>
      <c r="T336" s="1"/>
      <c r="U336" s="1"/>
      <c r="V336" s="1"/>
      <c r="W336" s="1"/>
      <c r="X336" s="1"/>
      <c r="Y336" s="1"/>
      <c r="Z336" s="1"/>
    </row>
    <row r="337" spans="1:26" ht="30">
      <c r="A337" s="165">
        <v>1</v>
      </c>
      <c r="B337" s="154" t="s">
        <v>2324</v>
      </c>
      <c r="C337" s="185" t="s">
        <v>2325</v>
      </c>
      <c r="D337" s="80"/>
      <c r="E337" s="156"/>
      <c r="F337" s="156"/>
      <c r="G337" s="82" t="s">
        <v>79</v>
      </c>
      <c r="H337" s="94" t="s">
        <v>2326</v>
      </c>
      <c r="I337" s="84"/>
      <c r="J337" s="80"/>
      <c r="K337" s="158"/>
      <c r="L337" s="159"/>
      <c r="M337" s="1"/>
      <c r="N337" s="1"/>
      <c r="O337" s="1"/>
      <c r="P337" s="1"/>
      <c r="Q337" s="1"/>
      <c r="R337" s="1"/>
      <c r="S337" s="1"/>
      <c r="T337" s="1"/>
      <c r="U337" s="1"/>
      <c r="V337" s="1"/>
      <c r="W337" s="1"/>
      <c r="X337" s="1"/>
      <c r="Y337" s="1"/>
      <c r="Z337" s="1"/>
    </row>
    <row r="338" spans="1:26" ht="30">
      <c r="A338" s="165">
        <v>2</v>
      </c>
      <c r="B338" s="154" t="s">
        <v>2382</v>
      </c>
      <c r="C338" s="160" t="s">
        <v>2383</v>
      </c>
      <c r="D338" s="80"/>
      <c r="E338" s="156"/>
      <c r="F338" s="156"/>
      <c r="G338" s="82" t="s">
        <v>79</v>
      </c>
      <c r="H338" s="94" t="s">
        <v>2326</v>
      </c>
      <c r="I338" s="84"/>
      <c r="J338" s="80"/>
      <c r="K338" s="158"/>
      <c r="L338" s="159"/>
      <c r="M338" s="1"/>
      <c r="N338" s="1"/>
      <c r="O338" s="1"/>
      <c r="P338" s="1"/>
      <c r="Q338" s="1"/>
      <c r="R338" s="1"/>
      <c r="S338" s="1"/>
      <c r="T338" s="1"/>
      <c r="U338" s="1"/>
      <c r="V338" s="1"/>
      <c r="W338" s="1"/>
      <c r="X338" s="1"/>
      <c r="Y338" s="1"/>
      <c r="Z338" s="1"/>
    </row>
    <row r="339" spans="1:26" ht="12" customHeight="1">
      <c r="A339" s="165">
        <v>3</v>
      </c>
      <c r="B339" s="154" t="s">
        <v>393</v>
      </c>
      <c r="C339" s="160" t="s">
        <v>2388</v>
      </c>
      <c r="D339" s="80"/>
      <c r="E339" s="156"/>
      <c r="F339" s="156"/>
      <c r="G339" s="95" t="s">
        <v>79</v>
      </c>
      <c r="H339" s="94" t="s">
        <v>2326</v>
      </c>
      <c r="I339" s="84"/>
      <c r="J339" s="80"/>
      <c r="K339" s="158"/>
      <c r="L339" s="159"/>
      <c r="M339" s="1"/>
      <c r="N339" s="1"/>
      <c r="O339" s="1"/>
      <c r="P339" s="1"/>
      <c r="Q339" s="1"/>
      <c r="R339" s="1"/>
      <c r="S339" s="1"/>
      <c r="T339" s="1"/>
      <c r="U339" s="1"/>
      <c r="V339" s="1"/>
      <c r="W339" s="1"/>
      <c r="X339" s="1"/>
      <c r="Y339" s="1"/>
      <c r="Z339" s="1"/>
    </row>
    <row r="340" spans="1:26" ht="12" customHeight="1">
      <c r="A340" s="165">
        <v>4</v>
      </c>
      <c r="B340" s="154" t="s">
        <v>2389</v>
      </c>
      <c r="C340" s="160" t="s">
        <v>149</v>
      </c>
      <c r="D340" s="80"/>
      <c r="E340" s="156"/>
      <c r="F340" s="156"/>
      <c r="G340" s="82" t="s">
        <v>79</v>
      </c>
      <c r="H340" s="94" t="s">
        <v>2326</v>
      </c>
      <c r="I340" s="84"/>
      <c r="J340" s="80"/>
      <c r="K340" s="158"/>
      <c r="L340" s="159"/>
      <c r="M340" s="1"/>
      <c r="N340" s="1"/>
      <c r="O340" s="1"/>
      <c r="P340" s="1"/>
      <c r="Q340" s="1"/>
      <c r="R340" s="1"/>
      <c r="S340" s="1"/>
      <c r="T340" s="1"/>
      <c r="U340" s="1"/>
      <c r="V340" s="1"/>
      <c r="W340" s="1"/>
      <c r="X340" s="1"/>
      <c r="Y340" s="1"/>
      <c r="Z340" s="1"/>
    </row>
    <row r="341" spans="1:26" ht="12" customHeight="1">
      <c r="A341" s="165">
        <v>5</v>
      </c>
      <c r="B341" s="154" t="s">
        <v>390</v>
      </c>
      <c r="C341" s="160" t="s">
        <v>2390</v>
      </c>
      <c r="D341" s="80"/>
      <c r="E341" s="156"/>
      <c r="F341" s="156"/>
      <c r="G341" s="95" t="s">
        <v>79</v>
      </c>
      <c r="H341" s="94" t="s">
        <v>2326</v>
      </c>
      <c r="I341" s="84"/>
      <c r="J341" s="80"/>
      <c r="K341" s="158"/>
      <c r="L341" s="159"/>
      <c r="M341" s="1"/>
      <c r="N341" s="1"/>
      <c r="O341" s="1"/>
      <c r="P341" s="1"/>
      <c r="Q341" s="1"/>
      <c r="R341" s="1"/>
      <c r="S341" s="1"/>
      <c r="T341" s="1"/>
      <c r="U341" s="1"/>
      <c r="V341" s="1"/>
      <c r="W341" s="1"/>
      <c r="X341" s="1"/>
      <c r="Y341" s="1"/>
      <c r="Z341" s="1"/>
    </row>
    <row r="342" spans="1:26">
      <c r="A342" s="1"/>
      <c r="B342" s="1"/>
      <c r="C342" s="1"/>
      <c r="D342" s="1"/>
      <c r="E342" s="1"/>
      <c r="F342" s="1"/>
      <c r="G342" s="1"/>
      <c r="H342" s="103"/>
      <c r="I342" s="1"/>
      <c r="J342" s="1"/>
      <c r="K342" s="1"/>
      <c r="L342" s="1"/>
      <c r="M342" s="1"/>
      <c r="N342" s="1"/>
      <c r="O342" s="1"/>
      <c r="P342" s="1"/>
      <c r="Q342" s="1"/>
      <c r="R342" s="1"/>
      <c r="S342" s="1"/>
      <c r="T342" s="1"/>
      <c r="U342" s="1"/>
      <c r="V342" s="1"/>
      <c r="W342" s="1"/>
      <c r="X342" s="1"/>
      <c r="Y342" s="1"/>
      <c r="Z342" s="1"/>
    </row>
    <row r="343" spans="1:26">
      <c r="A343" s="104" t="s">
        <v>419</v>
      </c>
      <c r="B343" s="150" t="s">
        <v>2391</v>
      </c>
      <c r="C343" s="73" t="s">
        <v>85</v>
      </c>
      <c r="D343" s="401" t="str">
        <f>IF(COUNTIF(D346:D349, "Failed") &gt; 0, "Failed", IF(COUNTA(D346:D349) = 0, "Not Tested", "Success"))</f>
        <v>Not Tested</v>
      </c>
      <c r="E343" s="402"/>
      <c r="F343" s="97" t="s">
        <v>86</v>
      </c>
      <c r="G343" s="401" t="str">
        <f>IF(COUNTIF(G346:G349, "Failed") &gt; 0, "Failed", IF(COUNTIF(G346:G349, "Need Testing") &gt; 0, "Need Testing", IF(COUNTA(G346:G349) = 0, "Not Tested", "Success")))</f>
        <v>Success</v>
      </c>
      <c r="H343" s="402"/>
      <c r="I343" s="73" t="s">
        <v>87</v>
      </c>
      <c r="J343" s="401" t="str">
        <f>IF(COUNTIF(J346:J349, "Failed") &gt; 0, "Failed", IF(COUNTIF(J346:J349, "Need Testing") &gt; 0, "Need Testing", IF(COUNTA(J346:J349) = 0, "Not Tested", "Success")))</f>
        <v>Not Tested</v>
      </c>
      <c r="K343" s="402"/>
      <c r="L343" s="152"/>
      <c r="M343" s="1"/>
      <c r="N343" s="1"/>
      <c r="O343" s="1"/>
      <c r="P343" s="1"/>
      <c r="Q343" s="1"/>
      <c r="R343" s="1"/>
      <c r="S343" s="1"/>
      <c r="T343" s="1"/>
      <c r="U343" s="1"/>
      <c r="V343" s="1"/>
      <c r="W343" s="1"/>
      <c r="X343" s="1"/>
      <c r="Y343" s="1"/>
      <c r="Z343" s="1"/>
    </row>
    <row r="344" spans="1:26">
      <c r="A344" s="403" t="s">
        <v>92</v>
      </c>
      <c r="B344" s="404" t="s">
        <v>93</v>
      </c>
      <c r="C344" s="404" t="s">
        <v>94</v>
      </c>
      <c r="D344" s="408" t="s">
        <v>95</v>
      </c>
      <c r="E344" s="409"/>
      <c r="F344" s="402"/>
      <c r="G344" s="408" t="s">
        <v>96</v>
      </c>
      <c r="H344" s="409"/>
      <c r="I344" s="402"/>
      <c r="J344" s="408" t="s">
        <v>97</v>
      </c>
      <c r="K344" s="409"/>
      <c r="L344" s="402"/>
      <c r="M344" s="1"/>
      <c r="N344" s="1"/>
      <c r="O344" s="1"/>
      <c r="P344" s="1"/>
      <c r="Q344" s="1"/>
      <c r="R344" s="1"/>
      <c r="S344" s="1"/>
      <c r="T344" s="1"/>
      <c r="U344" s="1"/>
      <c r="V344" s="1"/>
      <c r="W344" s="1"/>
      <c r="X344" s="1"/>
      <c r="Y344" s="1"/>
      <c r="Z344" s="1"/>
    </row>
    <row r="345" spans="1:26">
      <c r="A345" s="399"/>
      <c r="B345" s="399"/>
      <c r="C345" s="399"/>
      <c r="D345" s="75" t="s">
        <v>98</v>
      </c>
      <c r="E345" s="153" t="s">
        <v>99</v>
      </c>
      <c r="F345" s="153" t="s">
        <v>100</v>
      </c>
      <c r="G345" s="75" t="s">
        <v>98</v>
      </c>
      <c r="H345" s="76" t="s">
        <v>99</v>
      </c>
      <c r="I345" s="76" t="s">
        <v>100</v>
      </c>
      <c r="J345" s="75" t="s">
        <v>98</v>
      </c>
      <c r="K345" s="153" t="s">
        <v>99</v>
      </c>
      <c r="L345" s="153" t="s">
        <v>100</v>
      </c>
      <c r="M345" s="164"/>
      <c r="N345" s="164"/>
      <c r="O345" s="164"/>
      <c r="P345" s="164"/>
      <c r="Q345" s="164"/>
      <c r="R345" s="1"/>
      <c r="S345" s="1"/>
      <c r="T345" s="1"/>
      <c r="U345" s="1"/>
      <c r="V345" s="1"/>
      <c r="W345" s="1"/>
      <c r="X345" s="1"/>
      <c r="Y345" s="1"/>
      <c r="Z345" s="1"/>
    </row>
    <row r="346" spans="1:26" ht="30">
      <c r="A346" s="165">
        <v>1</v>
      </c>
      <c r="B346" s="154" t="s">
        <v>2324</v>
      </c>
      <c r="C346" s="185" t="s">
        <v>2325</v>
      </c>
      <c r="D346" s="80"/>
      <c r="E346" s="156"/>
      <c r="F346" s="156"/>
      <c r="G346" s="82" t="s">
        <v>79</v>
      </c>
      <c r="H346" s="94" t="s">
        <v>2326</v>
      </c>
      <c r="I346" s="84"/>
      <c r="J346" s="80"/>
      <c r="K346" s="158"/>
      <c r="L346" s="159"/>
      <c r="M346" s="1"/>
      <c r="N346" s="1"/>
      <c r="O346" s="1"/>
      <c r="P346" s="1"/>
      <c r="Q346" s="1"/>
      <c r="R346" s="1"/>
      <c r="S346" s="1"/>
      <c r="T346" s="1"/>
      <c r="U346" s="1"/>
      <c r="V346" s="1"/>
      <c r="W346" s="1"/>
      <c r="X346" s="1"/>
      <c r="Y346" s="1"/>
      <c r="Z346" s="1"/>
    </row>
    <row r="347" spans="1:26" ht="30">
      <c r="A347" s="165">
        <v>2</v>
      </c>
      <c r="B347" s="154" t="s">
        <v>2382</v>
      </c>
      <c r="C347" s="160" t="s">
        <v>2383</v>
      </c>
      <c r="D347" s="80"/>
      <c r="E347" s="156"/>
      <c r="F347" s="156"/>
      <c r="G347" s="82" t="s">
        <v>79</v>
      </c>
      <c r="H347" s="94" t="s">
        <v>2326</v>
      </c>
      <c r="I347" s="84"/>
      <c r="J347" s="80"/>
      <c r="K347" s="158"/>
      <c r="L347" s="159"/>
      <c r="M347" s="1"/>
      <c r="N347" s="1"/>
      <c r="O347" s="1"/>
      <c r="P347" s="1"/>
      <c r="Q347" s="1"/>
      <c r="R347" s="1"/>
      <c r="S347" s="1"/>
      <c r="T347" s="1"/>
      <c r="U347" s="1"/>
      <c r="V347" s="1"/>
      <c r="W347" s="1"/>
      <c r="X347" s="1"/>
      <c r="Y347" s="1"/>
      <c r="Z347" s="1"/>
    </row>
    <row r="348" spans="1:26" ht="12" customHeight="1">
      <c r="A348" s="165">
        <v>3</v>
      </c>
      <c r="B348" s="154" t="s">
        <v>399</v>
      </c>
      <c r="C348" s="160" t="s">
        <v>400</v>
      </c>
      <c r="D348" s="80"/>
      <c r="E348" s="156"/>
      <c r="F348" s="156"/>
      <c r="G348" s="95" t="s">
        <v>79</v>
      </c>
      <c r="H348" s="94" t="s">
        <v>2326</v>
      </c>
      <c r="I348" s="84"/>
      <c r="J348" s="80"/>
      <c r="K348" s="158"/>
      <c r="L348" s="159"/>
      <c r="M348" s="1"/>
      <c r="N348" s="1"/>
      <c r="O348" s="1"/>
      <c r="P348" s="1"/>
      <c r="Q348" s="1"/>
      <c r="R348" s="1"/>
      <c r="S348" s="1"/>
      <c r="T348" s="1"/>
      <c r="U348" s="1"/>
      <c r="V348" s="1"/>
      <c r="W348" s="1"/>
      <c r="X348" s="1"/>
      <c r="Y348" s="1"/>
      <c r="Z348" s="1"/>
    </row>
    <row r="349" spans="1:26" ht="12" customHeight="1">
      <c r="A349" s="186">
        <v>4</v>
      </c>
      <c r="B349" s="154" t="s">
        <v>399</v>
      </c>
      <c r="C349" s="160" t="s">
        <v>2392</v>
      </c>
      <c r="D349" s="80"/>
      <c r="E349" s="156"/>
      <c r="F349" s="156"/>
      <c r="G349" s="95" t="s">
        <v>79</v>
      </c>
      <c r="H349" s="94" t="s">
        <v>2326</v>
      </c>
      <c r="I349" s="84"/>
      <c r="J349" s="80"/>
      <c r="K349" s="158"/>
      <c r="L349" s="159"/>
      <c r="M349" s="1"/>
      <c r="N349" s="1"/>
      <c r="O349" s="1"/>
      <c r="P349" s="1"/>
      <c r="Q349" s="1"/>
      <c r="R349" s="1"/>
      <c r="S349" s="1"/>
      <c r="T349" s="1"/>
      <c r="U349" s="1"/>
      <c r="V349" s="1"/>
      <c r="W349" s="1"/>
      <c r="X349" s="1"/>
      <c r="Y349" s="1"/>
      <c r="Z349" s="1"/>
    </row>
    <row r="350" spans="1:26">
      <c r="A350" s="1"/>
      <c r="B350" s="1"/>
      <c r="C350" s="1"/>
      <c r="D350" s="1"/>
      <c r="E350" s="1"/>
      <c r="F350" s="1"/>
      <c r="G350" s="1"/>
      <c r="H350" s="103"/>
      <c r="I350" s="1"/>
      <c r="J350" s="1"/>
      <c r="K350" s="1"/>
      <c r="L350" s="1"/>
      <c r="M350" s="1"/>
      <c r="N350" s="1"/>
      <c r="O350" s="1"/>
      <c r="P350" s="1"/>
      <c r="Q350" s="1"/>
      <c r="R350" s="1"/>
      <c r="S350" s="1"/>
      <c r="T350" s="1"/>
      <c r="U350" s="1"/>
      <c r="V350" s="1"/>
      <c r="W350" s="1"/>
      <c r="X350" s="1"/>
      <c r="Y350" s="1"/>
      <c r="Z350" s="1"/>
    </row>
    <row r="351" spans="1:26">
      <c r="A351" s="104" t="s">
        <v>431</v>
      </c>
      <c r="B351" s="150" t="s">
        <v>2393</v>
      </c>
      <c r="C351" s="73" t="s">
        <v>85</v>
      </c>
      <c r="D351" s="401" t="str">
        <f>IF(COUNTIF(D354:D361, "Failed") &gt; 0, "Failed", IF(COUNTA(D354:D361) = 0, "Not Tested", "Success"))</f>
        <v>Not Tested</v>
      </c>
      <c r="E351" s="402"/>
      <c r="F351" s="97" t="s">
        <v>86</v>
      </c>
      <c r="G351" s="401" t="str">
        <f>IF(COUNTIF(G354:G361, "Failed") &gt; 0, "Failed", IF(COUNTIF(G354:G361, "Need Testing") &gt; 0, "Need Testing", IF(COUNTA(G354:G361) = 0, "Not Tested", "Success")))</f>
        <v>Success</v>
      </c>
      <c r="H351" s="402"/>
      <c r="I351" s="73" t="s">
        <v>87</v>
      </c>
      <c r="J351" s="401" t="str">
        <f>IF(COUNTIF(J354:J361, "Failed") &gt; 0, "Failed", IF(COUNTIF(J354:J361, "Need Testing") &gt; 0, "Need Testing", IF(COUNTA(J354:J361) = 0, "Not Tested", "Success")))</f>
        <v>Not Tested</v>
      </c>
      <c r="K351" s="402"/>
      <c r="L351" s="152"/>
      <c r="M351" s="1"/>
      <c r="N351" s="1"/>
      <c r="O351" s="1"/>
      <c r="P351" s="1"/>
      <c r="Q351" s="1"/>
      <c r="R351" s="1"/>
      <c r="S351" s="1"/>
      <c r="T351" s="1"/>
      <c r="U351" s="1"/>
      <c r="V351" s="1"/>
      <c r="W351" s="1"/>
      <c r="X351" s="1"/>
      <c r="Y351" s="1"/>
      <c r="Z351" s="1"/>
    </row>
    <row r="352" spans="1:26">
      <c r="A352" s="403" t="s">
        <v>92</v>
      </c>
      <c r="B352" s="404" t="s">
        <v>93</v>
      </c>
      <c r="C352" s="404" t="s">
        <v>94</v>
      </c>
      <c r="D352" s="408" t="s">
        <v>95</v>
      </c>
      <c r="E352" s="409"/>
      <c r="F352" s="402"/>
      <c r="G352" s="408" t="s">
        <v>96</v>
      </c>
      <c r="H352" s="409"/>
      <c r="I352" s="402"/>
      <c r="J352" s="408" t="s">
        <v>97</v>
      </c>
      <c r="K352" s="409"/>
      <c r="L352" s="402"/>
      <c r="M352" s="1"/>
      <c r="N352" s="1"/>
      <c r="O352" s="1"/>
      <c r="P352" s="1"/>
      <c r="Q352" s="1"/>
      <c r="R352" s="1"/>
      <c r="S352" s="1"/>
      <c r="T352" s="1"/>
      <c r="U352" s="1"/>
      <c r="V352" s="1"/>
      <c r="W352" s="1"/>
      <c r="X352" s="1"/>
      <c r="Y352" s="1"/>
      <c r="Z352" s="1"/>
    </row>
    <row r="353" spans="1:26">
      <c r="A353" s="399"/>
      <c r="B353" s="399"/>
      <c r="C353" s="399"/>
      <c r="D353" s="75" t="s">
        <v>98</v>
      </c>
      <c r="E353" s="153" t="s">
        <v>99</v>
      </c>
      <c r="F353" s="153" t="s">
        <v>100</v>
      </c>
      <c r="G353" s="75" t="s">
        <v>98</v>
      </c>
      <c r="H353" s="76" t="s">
        <v>99</v>
      </c>
      <c r="I353" s="76" t="s">
        <v>100</v>
      </c>
      <c r="J353" s="75" t="s">
        <v>98</v>
      </c>
      <c r="K353" s="153" t="s">
        <v>99</v>
      </c>
      <c r="L353" s="153" t="s">
        <v>100</v>
      </c>
      <c r="M353" s="164"/>
      <c r="N353" s="164"/>
      <c r="O353" s="164"/>
      <c r="P353" s="164"/>
      <c r="Q353" s="164"/>
      <c r="R353" s="1"/>
      <c r="S353" s="1"/>
      <c r="T353" s="1"/>
      <c r="U353" s="1"/>
      <c r="V353" s="1"/>
      <c r="W353" s="1"/>
      <c r="X353" s="1"/>
      <c r="Y353" s="1"/>
      <c r="Z353" s="1"/>
    </row>
    <row r="354" spans="1:26" ht="30">
      <c r="A354" s="165">
        <v>1</v>
      </c>
      <c r="B354" s="154" t="s">
        <v>2324</v>
      </c>
      <c r="C354" s="185" t="s">
        <v>2325</v>
      </c>
      <c r="D354" s="80"/>
      <c r="E354" s="156"/>
      <c r="F354" s="156"/>
      <c r="G354" s="82" t="s">
        <v>79</v>
      </c>
      <c r="H354" s="94" t="s">
        <v>2326</v>
      </c>
      <c r="I354" s="84"/>
      <c r="J354" s="80"/>
      <c r="K354" s="158"/>
      <c r="L354" s="159"/>
      <c r="M354" s="1"/>
      <c r="N354" s="1"/>
      <c r="O354" s="1"/>
      <c r="P354" s="1"/>
      <c r="Q354" s="1"/>
      <c r="R354" s="1"/>
      <c r="S354" s="1"/>
      <c r="T354" s="1"/>
      <c r="U354" s="1"/>
      <c r="V354" s="1"/>
      <c r="W354" s="1"/>
      <c r="X354" s="1"/>
      <c r="Y354" s="1"/>
      <c r="Z354" s="1"/>
    </row>
    <row r="355" spans="1:26" ht="30">
      <c r="A355" s="165">
        <v>2</v>
      </c>
      <c r="B355" s="154" t="s">
        <v>2327</v>
      </c>
      <c r="C355" s="160" t="s">
        <v>2328</v>
      </c>
      <c r="D355" s="80"/>
      <c r="E355" s="156"/>
      <c r="F355" s="156"/>
      <c r="G355" s="82" t="s">
        <v>79</v>
      </c>
      <c r="H355" s="94" t="s">
        <v>2326</v>
      </c>
      <c r="I355" s="84"/>
      <c r="J355" s="80"/>
      <c r="K355" s="158"/>
      <c r="L355" s="159"/>
      <c r="M355" s="1"/>
      <c r="N355" s="1"/>
      <c r="O355" s="1"/>
      <c r="P355" s="1"/>
      <c r="Q355" s="1"/>
      <c r="R355" s="1"/>
      <c r="S355" s="1"/>
      <c r="T355" s="1"/>
      <c r="U355" s="1"/>
      <c r="V355" s="1"/>
      <c r="W355" s="1"/>
      <c r="X355" s="1"/>
      <c r="Y355" s="1"/>
      <c r="Z355" s="1"/>
    </row>
    <row r="356" spans="1:26" ht="12" customHeight="1">
      <c r="A356" s="165">
        <v>3</v>
      </c>
      <c r="B356" s="154" t="s">
        <v>393</v>
      </c>
      <c r="C356" s="160" t="s">
        <v>2394</v>
      </c>
      <c r="D356" s="80"/>
      <c r="E356" s="156"/>
      <c r="F356" s="156"/>
      <c r="G356" s="95" t="s">
        <v>79</v>
      </c>
      <c r="H356" s="94" t="s">
        <v>2326</v>
      </c>
      <c r="I356" s="84"/>
      <c r="J356" s="80"/>
      <c r="K356" s="158"/>
      <c r="L356" s="159"/>
      <c r="M356" s="1"/>
      <c r="N356" s="1"/>
      <c r="O356" s="1"/>
      <c r="P356" s="1"/>
      <c r="Q356" s="1"/>
      <c r="R356" s="1"/>
      <c r="S356" s="1"/>
      <c r="T356" s="1"/>
      <c r="U356" s="1"/>
      <c r="V356" s="1"/>
      <c r="W356" s="1"/>
      <c r="X356" s="1"/>
      <c r="Y356" s="1"/>
      <c r="Z356" s="1"/>
    </row>
    <row r="357" spans="1:26" ht="12" customHeight="1">
      <c r="A357" s="186">
        <v>4</v>
      </c>
      <c r="B357" s="154" t="s">
        <v>1278</v>
      </c>
      <c r="C357" s="160" t="s">
        <v>1585</v>
      </c>
      <c r="D357" s="80"/>
      <c r="E357" s="156"/>
      <c r="F357" s="156"/>
      <c r="G357" s="82" t="s">
        <v>79</v>
      </c>
      <c r="H357" s="94" t="s">
        <v>2326</v>
      </c>
      <c r="I357" s="84"/>
      <c r="J357" s="80"/>
      <c r="K357" s="158"/>
      <c r="L357" s="159"/>
      <c r="M357" s="1"/>
      <c r="N357" s="1"/>
      <c r="O357" s="1"/>
      <c r="P357" s="1"/>
      <c r="Q357" s="1"/>
      <c r="R357" s="1"/>
      <c r="S357" s="1"/>
      <c r="T357" s="1"/>
      <c r="U357" s="1"/>
      <c r="V357" s="1"/>
      <c r="W357" s="1"/>
      <c r="X357" s="1"/>
      <c r="Y357" s="1"/>
      <c r="Z357" s="1"/>
    </row>
    <row r="358" spans="1:26" ht="12" customHeight="1">
      <c r="A358" s="186">
        <v>5</v>
      </c>
      <c r="B358" s="154" t="s">
        <v>2395</v>
      </c>
      <c r="C358" s="160" t="s">
        <v>149</v>
      </c>
      <c r="D358" s="80"/>
      <c r="E358" s="156"/>
      <c r="F358" s="156"/>
      <c r="G358" s="82" t="s">
        <v>79</v>
      </c>
      <c r="H358" s="94" t="s">
        <v>2326</v>
      </c>
      <c r="I358" s="84"/>
      <c r="J358" s="80"/>
      <c r="K358" s="158"/>
      <c r="L358" s="159"/>
      <c r="M358" s="1"/>
      <c r="N358" s="1"/>
      <c r="O358" s="1"/>
      <c r="P358" s="1"/>
      <c r="Q358" s="1"/>
      <c r="R358" s="1"/>
      <c r="S358" s="1"/>
      <c r="T358" s="1"/>
      <c r="U358" s="1"/>
      <c r="V358" s="1"/>
      <c r="W358" s="1"/>
      <c r="X358" s="1"/>
      <c r="Y358" s="1"/>
      <c r="Z358" s="1"/>
    </row>
    <row r="359" spans="1:26" ht="12" customHeight="1">
      <c r="A359" s="186">
        <v>6</v>
      </c>
      <c r="B359" s="154" t="s">
        <v>2396</v>
      </c>
      <c r="C359" s="160" t="s">
        <v>149</v>
      </c>
      <c r="D359" s="80"/>
      <c r="E359" s="156"/>
      <c r="F359" s="156"/>
      <c r="G359" s="82" t="s">
        <v>79</v>
      </c>
      <c r="H359" s="94" t="s">
        <v>2326</v>
      </c>
      <c r="I359" s="84"/>
      <c r="J359" s="80"/>
      <c r="K359" s="158"/>
      <c r="L359" s="159"/>
      <c r="M359" s="1"/>
      <c r="N359" s="1"/>
      <c r="O359" s="1"/>
      <c r="P359" s="1"/>
      <c r="Q359" s="1"/>
      <c r="R359" s="1"/>
      <c r="S359" s="1"/>
      <c r="T359" s="1"/>
      <c r="U359" s="1"/>
      <c r="V359" s="1"/>
      <c r="W359" s="1"/>
      <c r="X359" s="1"/>
      <c r="Y359" s="1"/>
      <c r="Z359" s="1"/>
    </row>
    <row r="360" spans="1:26" ht="12" customHeight="1">
      <c r="A360" s="186">
        <v>7</v>
      </c>
      <c r="B360" s="154" t="s">
        <v>2397</v>
      </c>
      <c r="C360" s="160" t="s">
        <v>149</v>
      </c>
      <c r="D360" s="80"/>
      <c r="E360" s="156"/>
      <c r="F360" s="156"/>
      <c r="G360" s="82" t="s">
        <v>79</v>
      </c>
      <c r="H360" s="94" t="s">
        <v>2326</v>
      </c>
      <c r="I360" s="84"/>
      <c r="J360" s="80"/>
      <c r="K360" s="158"/>
      <c r="L360" s="159"/>
      <c r="M360" s="1"/>
      <c r="N360" s="1"/>
      <c r="O360" s="1"/>
      <c r="P360" s="1"/>
      <c r="Q360" s="1"/>
      <c r="R360" s="1"/>
      <c r="S360" s="1"/>
      <c r="T360" s="1"/>
      <c r="U360" s="1"/>
      <c r="V360" s="1"/>
      <c r="W360" s="1"/>
      <c r="X360" s="1"/>
      <c r="Y360" s="1"/>
      <c r="Z360" s="1"/>
    </row>
    <row r="361" spans="1:26" ht="12" customHeight="1">
      <c r="A361" s="186">
        <v>8</v>
      </c>
      <c r="B361" s="154" t="s">
        <v>390</v>
      </c>
      <c r="C361" s="160" t="s">
        <v>2398</v>
      </c>
      <c r="D361" s="80"/>
      <c r="E361" s="156"/>
      <c r="F361" s="156"/>
      <c r="G361" s="95" t="s">
        <v>79</v>
      </c>
      <c r="H361" s="94" t="s">
        <v>2326</v>
      </c>
      <c r="I361" s="84"/>
      <c r="J361" s="80"/>
      <c r="K361" s="158"/>
      <c r="L361" s="159"/>
      <c r="M361" s="1"/>
      <c r="N361" s="1"/>
      <c r="O361" s="1"/>
      <c r="P361" s="1"/>
      <c r="Q361" s="1"/>
      <c r="R361" s="1"/>
      <c r="S361" s="1"/>
      <c r="T361" s="1"/>
      <c r="U361" s="1"/>
      <c r="V361" s="1"/>
      <c r="W361" s="1"/>
      <c r="X361" s="1"/>
      <c r="Y361" s="1"/>
      <c r="Z361" s="1"/>
    </row>
    <row r="362" spans="1:26">
      <c r="A362" s="1"/>
      <c r="B362" s="1"/>
      <c r="C362" s="1"/>
      <c r="D362" s="1"/>
      <c r="E362" s="1"/>
      <c r="F362" s="1"/>
      <c r="G362" s="1"/>
      <c r="H362" s="103"/>
      <c r="I362" s="1"/>
      <c r="J362" s="1"/>
      <c r="K362" s="1"/>
      <c r="L362" s="1"/>
      <c r="M362" s="1"/>
      <c r="N362" s="1"/>
      <c r="O362" s="1"/>
      <c r="P362" s="1"/>
      <c r="Q362" s="1"/>
      <c r="R362" s="1"/>
      <c r="S362" s="1"/>
      <c r="T362" s="1"/>
      <c r="U362" s="1"/>
      <c r="V362" s="1"/>
      <c r="W362" s="1"/>
      <c r="X362" s="1"/>
      <c r="Y362" s="1"/>
      <c r="Z362" s="1"/>
    </row>
    <row r="363" spans="1:26">
      <c r="A363" s="104" t="s">
        <v>434</v>
      </c>
      <c r="B363" s="150" t="s">
        <v>2399</v>
      </c>
      <c r="C363" s="73" t="s">
        <v>85</v>
      </c>
      <c r="D363" s="401" t="str">
        <f>IF(COUNTIF(D366:D369, "Failed") &gt; 0, "Failed", IF(COUNTA(D366:D369) = 0, "Not Tested", "Success"))</f>
        <v>Not Tested</v>
      </c>
      <c r="E363" s="402"/>
      <c r="F363" s="97" t="s">
        <v>86</v>
      </c>
      <c r="G363" s="401" t="str">
        <f>IF(COUNTIF(G366:G369, "Failed") &gt; 0, "Failed", IF(COUNTIF(G366:G369, "Need Testing") &gt; 0, "Need Testing", IF(COUNTA(G366:G369) = 0, "Not Tested", "Success")))</f>
        <v>Success</v>
      </c>
      <c r="H363" s="402"/>
      <c r="I363" s="73" t="s">
        <v>87</v>
      </c>
      <c r="J363" s="401" t="str">
        <f>IF(COUNTIF(J366:J369, "Failed") &gt; 0, "Failed", IF(COUNTIF(J366:J369, "Need Testing") &gt; 0, "Need Testing", IF(COUNTA(J366:J369) = 0, "Not Tested", "Success")))</f>
        <v>Not Tested</v>
      </c>
      <c r="K363" s="402"/>
      <c r="L363" s="152"/>
      <c r="M363" s="1"/>
      <c r="N363" s="1"/>
      <c r="O363" s="1"/>
      <c r="P363" s="1"/>
      <c r="Q363" s="1"/>
      <c r="R363" s="1"/>
      <c r="S363" s="1"/>
      <c r="T363" s="1"/>
      <c r="U363" s="1"/>
      <c r="V363" s="1"/>
      <c r="W363" s="1"/>
      <c r="X363" s="1"/>
      <c r="Y363" s="1"/>
      <c r="Z363" s="1"/>
    </row>
    <row r="364" spans="1:26">
      <c r="A364" s="403" t="s">
        <v>92</v>
      </c>
      <c r="B364" s="404" t="s">
        <v>93</v>
      </c>
      <c r="C364" s="404" t="s">
        <v>94</v>
      </c>
      <c r="D364" s="408" t="s">
        <v>95</v>
      </c>
      <c r="E364" s="409"/>
      <c r="F364" s="402"/>
      <c r="G364" s="408" t="s">
        <v>96</v>
      </c>
      <c r="H364" s="409"/>
      <c r="I364" s="402"/>
      <c r="J364" s="408" t="s">
        <v>97</v>
      </c>
      <c r="K364" s="409"/>
      <c r="L364" s="402"/>
      <c r="M364" s="1"/>
      <c r="N364" s="1"/>
      <c r="O364" s="1"/>
      <c r="P364" s="1"/>
      <c r="Q364" s="1"/>
      <c r="R364" s="1"/>
      <c r="S364" s="1"/>
      <c r="T364" s="1"/>
      <c r="U364" s="1"/>
      <c r="V364" s="1"/>
      <c r="W364" s="1"/>
      <c r="X364" s="1"/>
      <c r="Y364" s="1"/>
      <c r="Z364" s="1"/>
    </row>
    <row r="365" spans="1:26">
      <c r="A365" s="399"/>
      <c r="B365" s="399"/>
      <c r="C365" s="399"/>
      <c r="D365" s="75" t="s">
        <v>98</v>
      </c>
      <c r="E365" s="153" t="s">
        <v>99</v>
      </c>
      <c r="F365" s="153" t="s">
        <v>100</v>
      </c>
      <c r="G365" s="75" t="s">
        <v>98</v>
      </c>
      <c r="H365" s="76" t="s">
        <v>99</v>
      </c>
      <c r="I365" s="76" t="s">
        <v>100</v>
      </c>
      <c r="J365" s="75" t="s">
        <v>98</v>
      </c>
      <c r="K365" s="153" t="s">
        <v>99</v>
      </c>
      <c r="L365" s="153" t="s">
        <v>100</v>
      </c>
      <c r="M365" s="164"/>
      <c r="N365" s="164"/>
      <c r="O365" s="164"/>
      <c r="P365" s="164"/>
      <c r="Q365" s="164"/>
      <c r="R365" s="1"/>
      <c r="S365" s="1"/>
      <c r="T365" s="1"/>
      <c r="U365" s="1"/>
      <c r="V365" s="1"/>
      <c r="W365" s="1"/>
      <c r="X365" s="1"/>
      <c r="Y365" s="1"/>
      <c r="Z365" s="1"/>
    </row>
    <row r="366" spans="1:26" ht="30">
      <c r="A366" s="165">
        <v>1</v>
      </c>
      <c r="B366" s="154" t="s">
        <v>2324</v>
      </c>
      <c r="C366" s="185" t="s">
        <v>2325</v>
      </c>
      <c r="D366" s="80"/>
      <c r="E366" s="156"/>
      <c r="F366" s="156"/>
      <c r="G366" s="82" t="s">
        <v>79</v>
      </c>
      <c r="H366" s="94" t="s">
        <v>2326</v>
      </c>
      <c r="I366" s="84"/>
      <c r="J366" s="80"/>
      <c r="K366" s="158"/>
      <c r="L366" s="159"/>
      <c r="M366" s="1"/>
      <c r="N366" s="1"/>
      <c r="O366" s="1"/>
      <c r="P366" s="1"/>
      <c r="Q366" s="1"/>
      <c r="R366" s="1"/>
      <c r="S366" s="1"/>
      <c r="T366" s="1"/>
      <c r="U366" s="1"/>
      <c r="V366" s="1"/>
      <c r="W366" s="1"/>
      <c r="X366" s="1"/>
      <c r="Y366" s="1"/>
      <c r="Z366" s="1"/>
    </row>
    <row r="367" spans="1:26" ht="30">
      <c r="A367" s="165">
        <v>2</v>
      </c>
      <c r="B367" s="154" t="s">
        <v>2400</v>
      </c>
      <c r="C367" s="160" t="s">
        <v>2401</v>
      </c>
      <c r="D367" s="80"/>
      <c r="E367" s="156"/>
      <c r="F367" s="156"/>
      <c r="G367" s="82" t="s">
        <v>79</v>
      </c>
      <c r="H367" s="94" t="s">
        <v>2326</v>
      </c>
      <c r="I367" s="84"/>
      <c r="J367" s="80"/>
      <c r="K367" s="158"/>
      <c r="L367" s="159"/>
      <c r="M367" s="1"/>
      <c r="N367" s="1"/>
      <c r="O367" s="1"/>
      <c r="P367" s="1"/>
      <c r="Q367" s="1"/>
      <c r="R367" s="1"/>
      <c r="S367" s="1"/>
      <c r="T367" s="1"/>
      <c r="U367" s="1"/>
      <c r="V367" s="1"/>
      <c r="W367" s="1"/>
      <c r="X367" s="1"/>
      <c r="Y367" s="1"/>
      <c r="Z367" s="1"/>
    </row>
    <row r="368" spans="1:26" ht="12" customHeight="1">
      <c r="A368" s="165">
        <v>3</v>
      </c>
      <c r="B368" s="154" t="s">
        <v>399</v>
      </c>
      <c r="C368" s="160" t="s">
        <v>400</v>
      </c>
      <c r="D368" s="80"/>
      <c r="E368" s="156"/>
      <c r="F368" s="156"/>
      <c r="G368" s="95" t="s">
        <v>79</v>
      </c>
      <c r="H368" s="94" t="s">
        <v>2326</v>
      </c>
      <c r="I368" s="84"/>
      <c r="J368" s="80"/>
      <c r="K368" s="158"/>
      <c r="L368" s="159"/>
      <c r="M368" s="1"/>
      <c r="N368" s="1"/>
      <c r="O368" s="1"/>
      <c r="P368" s="1"/>
      <c r="Q368" s="1"/>
      <c r="R368" s="1"/>
      <c r="S368" s="1"/>
      <c r="T368" s="1"/>
      <c r="U368" s="1"/>
      <c r="V368" s="1"/>
      <c r="W368" s="1"/>
      <c r="X368" s="1"/>
      <c r="Y368" s="1"/>
      <c r="Z368" s="1"/>
    </row>
    <row r="369" spans="1:26" ht="12" customHeight="1">
      <c r="A369" s="186">
        <v>4</v>
      </c>
      <c r="B369" s="154" t="s">
        <v>399</v>
      </c>
      <c r="C369" s="160" t="s">
        <v>2402</v>
      </c>
      <c r="D369" s="80"/>
      <c r="E369" s="156"/>
      <c r="F369" s="156"/>
      <c r="G369" s="95" t="s">
        <v>79</v>
      </c>
      <c r="H369" s="94" t="s">
        <v>2326</v>
      </c>
      <c r="I369" s="84"/>
      <c r="J369" s="80"/>
      <c r="K369" s="158"/>
      <c r="L369" s="159"/>
      <c r="M369" s="1"/>
      <c r="N369" s="1"/>
      <c r="O369" s="1"/>
      <c r="P369" s="1"/>
      <c r="Q369" s="1"/>
      <c r="R369" s="1"/>
      <c r="S369" s="1"/>
      <c r="T369" s="1"/>
      <c r="U369" s="1"/>
      <c r="V369" s="1"/>
      <c r="W369" s="1"/>
      <c r="X369" s="1"/>
      <c r="Y369" s="1"/>
      <c r="Z369" s="1"/>
    </row>
    <row r="370" spans="1:26">
      <c r="A370" s="1"/>
      <c r="B370" s="1"/>
      <c r="C370" s="1"/>
      <c r="D370" s="1"/>
      <c r="E370" s="1"/>
      <c r="F370" s="1"/>
      <c r="G370" s="1"/>
      <c r="H370" s="103"/>
      <c r="I370" s="1"/>
      <c r="J370" s="1"/>
      <c r="K370" s="1"/>
      <c r="L370" s="1"/>
      <c r="M370" s="1"/>
      <c r="N370" s="1"/>
      <c r="O370" s="1"/>
      <c r="P370" s="1"/>
      <c r="Q370" s="1"/>
      <c r="R370" s="1"/>
      <c r="S370" s="1"/>
      <c r="T370" s="1"/>
      <c r="U370" s="1"/>
      <c r="V370" s="1"/>
      <c r="W370" s="1"/>
      <c r="X370" s="1"/>
      <c r="Y370" s="1"/>
      <c r="Z370" s="1"/>
    </row>
    <row r="371" spans="1:26">
      <c r="A371" s="104" t="s">
        <v>443</v>
      </c>
      <c r="B371" s="150" t="s">
        <v>2403</v>
      </c>
      <c r="C371" s="73" t="s">
        <v>85</v>
      </c>
      <c r="D371" s="401" t="str">
        <f>IF(COUNTIF(D374:D379, "Failed") &gt; 0, "Failed", IF(COUNTA(D374:D379) = 0, "Not Tested", "Success"))</f>
        <v>Not Tested</v>
      </c>
      <c r="E371" s="402"/>
      <c r="F371" s="97" t="s">
        <v>86</v>
      </c>
      <c r="G371" s="401" t="str">
        <f>IF(COUNTIF(G374:G379, "Failed") &gt; 0, "Failed", IF(COUNTIF(G374:G379, "Need Testing") &gt; 0, "Need Testing", IF(COUNTA(G374:G379) = 0, "Not Tested", "Success")))</f>
        <v>Success</v>
      </c>
      <c r="H371" s="402"/>
      <c r="I371" s="73" t="s">
        <v>87</v>
      </c>
      <c r="J371" s="401" t="str">
        <f>IF(COUNTIF(J374:J379, "Failed") &gt; 0, "Failed", IF(COUNTIF(J374:J379, "Need Testing") &gt; 0, "Need Testing", IF(COUNTA(J374:J379) = 0, "Not Tested", "Success")))</f>
        <v>Not Tested</v>
      </c>
      <c r="K371" s="402"/>
      <c r="L371" s="152"/>
      <c r="M371" s="1"/>
      <c r="N371" s="1"/>
      <c r="O371" s="1"/>
      <c r="P371" s="1"/>
      <c r="Q371" s="1"/>
      <c r="R371" s="1"/>
      <c r="S371" s="1"/>
      <c r="T371" s="1"/>
      <c r="U371" s="1"/>
      <c r="V371" s="1"/>
      <c r="W371" s="1"/>
      <c r="X371" s="1"/>
      <c r="Y371" s="1"/>
      <c r="Z371" s="1"/>
    </row>
    <row r="372" spans="1:26">
      <c r="A372" s="403" t="s">
        <v>92</v>
      </c>
      <c r="B372" s="404" t="s">
        <v>93</v>
      </c>
      <c r="C372" s="404" t="s">
        <v>94</v>
      </c>
      <c r="D372" s="408" t="s">
        <v>95</v>
      </c>
      <c r="E372" s="409"/>
      <c r="F372" s="402"/>
      <c r="G372" s="408" t="s">
        <v>96</v>
      </c>
      <c r="H372" s="409"/>
      <c r="I372" s="402"/>
      <c r="J372" s="408" t="s">
        <v>97</v>
      </c>
      <c r="K372" s="409"/>
      <c r="L372" s="402"/>
      <c r="M372" s="1"/>
      <c r="N372" s="1"/>
      <c r="O372" s="1"/>
      <c r="P372" s="1"/>
      <c r="Q372" s="1"/>
      <c r="R372" s="1"/>
      <c r="S372" s="1"/>
      <c r="T372" s="1"/>
      <c r="U372" s="1"/>
      <c r="V372" s="1"/>
      <c r="W372" s="1"/>
      <c r="X372" s="1"/>
      <c r="Y372" s="1"/>
      <c r="Z372" s="1"/>
    </row>
    <row r="373" spans="1:26">
      <c r="A373" s="399"/>
      <c r="B373" s="399"/>
      <c r="C373" s="399"/>
      <c r="D373" s="75" t="s">
        <v>98</v>
      </c>
      <c r="E373" s="153" t="s">
        <v>99</v>
      </c>
      <c r="F373" s="153" t="s">
        <v>100</v>
      </c>
      <c r="G373" s="75" t="s">
        <v>98</v>
      </c>
      <c r="H373" s="76" t="s">
        <v>99</v>
      </c>
      <c r="I373" s="76" t="s">
        <v>100</v>
      </c>
      <c r="J373" s="75" t="s">
        <v>98</v>
      </c>
      <c r="K373" s="153" t="s">
        <v>99</v>
      </c>
      <c r="L373" s="153" t="s">
        <v>100</v>
      </c>
      <c r="M373" s="164"/>
      <c r="N373" s="164"/>
      <c r="O373" s="164"/>
      <c r="P373" s="164"/>
      <c r="Q373" s="164"/>
      <c r="R373" s="1"/>
      <c r="S373" s="1"/>
      <c r="T373" s="1"/>
      <c r="U373" s="1"/>
      <c r="V373" s="1"/>
      <c r="W373" s="1"/>
      <c r="X373" s="1"/>
      <c r="Y373" s="1"/>
      <c r="Z373" s="1"/>
    </row>
    <row r="374" spans="1:26" ht="30">
      <c r="A374" s="165">
        <v>1</v>
      </c>
      <c r="B374" s="154" t="s">
        <v>2324</v>
      </c>
      <c r="C374" s="185" t="s">
        <v>2325</v>
      </c>
      <c r="D374" s="80"/>
      <c r="E374" s="156"/>
      <c r="F374" s="156"/>
      <c r="G374" s="82" t="s">
        <v>79</v>
      </c>
      <c r="H374" s="94" t="s">
        <v>2326</v>
      </c>
      <c r="I374" s="84"/>
      <c r="J374" s="80"/>
      <c r="K374" s="158"/>
      <c r="L374" s="159"/>
      <c r="M374" s="1"/>
      <c r="N374" s="1"/>
      <c r="O374" s="1"/>
      <c r="P374" s="1"/>
      <c r="Q374" s="1"/>
      <c r="R374" s="1"/>
      <c r="S374" s="1"/>
      <c r="T374" s="1"/>
      <c r="U374" s="1"/>
      <c r="V374" s="1"/>
      <c r="W374" s="1"/>
      <c r="X374" s="1"/>
      <c r="Y374" s="1"/>
      <c r="Z374" s="1"/>
    </row>
    <row r="375" spans="1:26" ht="30">
      <c r="A375" s="165">
        <v>2</v>
      </c>
      <c r="B375" s="154" t="s">
        <v>2404</v>
      </c>
      <c r="C375" s="160" t="s">
        <v>2405</v>
      </c>
      <c r="D375" s="80"/>
      <c r="E375" s="156"/>
      <c r="F375" s="156"/>
      <c r="G375" s="82" t="s">
        <v>79</v>
      </c>
      <c r="H375" s="94" t="s">
        <v>2326</v>
      </c>
      <c r="I375" s="84"/>
      <c r="J375" s="80"/>
      <c r="K375" s="158"/>
      <c r="L375" s="159"/>
      <c r="M375" s="1"/>
      <c r="N375" s="1"/>
      <c r="O375" s="1"/>
      <c r="P375" s="1"/>
      <c r="Q375" s="1"/>
      <c r="R375" s="1"/>
      <c r="S375" s="1"/>
      <c r="T375" s="1"/>
      <c r="U375" s="1"/>
      <c r="V375" s="1"/>
      <c r="W375" s="1"/>
      <c r="X375" s="1"/>
      <c r="Y375" s="1"/>
      <c r="Z375" s="1"/>
    </row>
    <row r="376" spans="1:26" ht="12" customHeight="1">
      <c r="A376" s="165">
        <v>3</v>
      </c>
      <c r="B376" s="154" t="s">
        <v>380</v>
      </c>
      <c r="C376" s="160" t="s">
        <v>2406</v>
      </c>
      <c r="D376" s="80"/>
      <c r="E376" s="156"/>
      <c r="F376" s="156"/>
      <c r="G376" s="95" t="s">
        <v>79</v>
      </c>
      <c r="H376" s="94" t="s">
        <v>2326</v>
      </c>
      <c r="I376" s="84"/>
      <c r="J376" s="80"/>
      <c r="K376" s="158"/>
      <c r="L376" s="159"/>
      <c r="M376" s="1"/>
      <c r="N376" s="1"/>
      <c r="O376" s="1"/>
      <c r="P376" s="1"/>
      <c r="Q376" s="1"/>
      <c r="R376" s="1"/>
      <c r="S376" s="1"/>
      <c r="T376" s="1"/>
      <c r="U376" s="1"/>
      <c r="V376" s="1"/>
      <c r="W376" s="1"/>
      <c r="X376" s="1"/>
      <c r="Y376" s="1"/>
      <c r="Z376" s="1"/>
    </row>
    <row r="377" spans="1:26" ht="12" customHeight="1">
      <c r="A377" s="165">
        <v>4</v>
      </c>
      <c r="B377" s="154" t="s">
        <v>2407</v>
      </c>
      <c r="C377" s="160" t="s">
        <v>149</v>
      </c>
      <c r="D377" s="80"/>
      <c r="E377" s="156"/>
      <c r="F377" s="156"/>
      <c r="G377" s="82" t="s">
        <v>79</v>
      </c>
      <c r="H377" s="94" t="s">
        <v>2326</v>
      </c>
      <c r="I377" s="84"/>
      <c r="J377" s="80"/>
      <c r="K377" s="158"/>
      <c r="L377" s="159"/>
      <c r="M377" s="1"/>
      <c r="N377" s="1"/>
      <c r="O377" s="1"/>
      <c r="P377" s="1"/>
      <c r="Q377" s="1"/>
      <c r="R377" s="1"/>
      <c r="S377" s="1"/>
      <c r="T377" s="1"/>
      <c r="U377" s="1"/>
      <c r="V377" s="1"/>
      <c r="W377" s="1"/>
      <c r="X377" s="1"/>
      <c r="Y377" s="1"/>
      <c r="Z377" s="1"/>
    </row>
    <row r="378" spans="1:26" ht="12" customHeight="1">
      <c r="A378" s="165">
        <v>5</v>
      </c>
      <c r="B378" s="154" t="s">
        <v>2408</v>
      </c>
      <c r="C378" s="160" t="s">
        <v>149</v>
      </c>
      <c r="D378" s="80"/>
      <c r="E378" s="156"/>
      <c r="F378" s="156"/>
      <c r="G378" s="82" t="s">
        <v>79</v>
      </c>
      <c r="H378" s="94" t="s">
        <v>2326</v>
      </c>
      <c r="I378" s="84"/>
      <c r="J378" s="80"/>
      <c r="K378" s="158"/>
      <c r="L378" s="159"/>
      <c r="M378" s="1"/>
      <c r="N378" s="1"/>
      <c r="O378" s="1"/>
      <c r="P378" s="1"/>
      <c r="Q378" s="1"/>
      <c r="R378" s="1"/>
      <c r="S378" s="1"/>
      <c r="T378" s="1"/>
      <c r="U378" s="1"/>
      <c r="V378" s="1"/>
      <c r="W378" s="1"/>
      <c r="X378" s="1"/>
      <c r="Y378" s="1"/>
      <c r="Z378" s="1"/>
    </row>
    <row r="379" spans="1:26" ht="12" customHeight="1">
      <c r="A379" s="165">
        <v>6</v>
      </c>
      <c r="B379" s="154" t="s">
        <v>390</v>
      </c>
      <c r="C379" s="160" t="s">
        <v>2409</v>
      </c>
      <c r="D379" s="80"/>
      <c r="E379" s="156"/>
      <c r="F379" s="156"/>
      <c r="G379" s="95" t="s">
        <v>79</v>
      </c>
      <c r="H379" s="94" t="s">
        <v>2326</v>
      </c>
      <c r="I379" s="84"/>
      <c r="J379" s="80"/>
      <c r="K379" s="158"/>
      <c r="L379" s="159"/>
      <c r="M379" s="1"/>
      <c r="N379" s="1"/>
      <c r="O379" s="1"/>
      <c r="P379" s="1"/>
      <c r="Q379" s="1"/>
      <c r="R379" s="1"/>
      <c r="S379" s="1"/>
      <c r="T379" s="1"/>
      <c r="U379" s="1"/>
      <c r="V379" s="1"/>
      <c r="W379" s="1"/>
      <c r="X379" s="1"/>
      <c r="Y379" s="1"/>
      <c r="Z379" s="1"/>
    </row>
    <row r="380" spans="1:26">
      <c r="A380" s="1"/>
      <c r="B380" s="1"/>
      <c r="C380" s="1"/>
      <c r="D380" s="1"/>
      <c r="E380" s="1"/>
      <c r="F380" s="1"/>
      <c r="G380" s="1"/>
      <c r="H380" s="103"/>
      <c r="I380" s="1"/>
      <c r="J380" s="1"/>
      <c r="K380" s="1"/>
      <c r="L380" s="1"/>
      <c r="M380" s="1"/>
      <c r="N380" s="1"/>
      <c r="O380" s="1"/>
      <c r="P380" s="1"/>
      <c r="Q380" s="1"/>
      <c r="R380" s="1"/>
      <c r="S380" s="1"/>
      <c r="T380" s="1"/>
      <c r="U380" s="1"/>
      <c r="V380" s="1"/>
      <c r="W380" s="1"/>
      <c r="X380" s="1"/>
      <c r="Y380" s="1"/>
      <c r="Z380" s="1"/>
    </row>
    <row r="381" spans="1:26">
      <c r="A381" s="104" t="s">
        <v>448</v>
      </c>
      <c r="B381" s="150" t="s">
        <v>2410</v>
      </c>
      <c r="C381" s="73" t="s">
        <v>85</v>
      </c>
      <c r="D381" s="401" t="str">
        <f>IF(COUNTIF(D384:D390, "Failed") &gt; 0, "Failed", IF(COUNTA(D384:D390) = 0, "Not Tested", "Success"))</f>
        <v>Not Tested</v>
      </c>
      <c r="E381" s="402"/>
      <c r="F381" s="97" t="s">
        <v>86</v>
      </c>
      <c r="G381" s="401" t="str">
        <f>IF(COUNTIF(G384:G390, "Failed") &gt; 0, "Failed", IF(COUNTIF(G384:G390, "Need Testing") &gt; 0, "Need Testing", IF(COUNTA(G384:G390) = 0, "Not Tested", "Success")))</f>
        <v>Success</v>
      </c>
      <c r="H381" s="402"/>
      <c r="I381" s="73" t="s">
        <v>87</v>
      </c>
      <c r="J381" s="401" t="str">
        <f>IF(COUNTIF(J384:J390, "Failed") &gt; 0, "Failed", IF(COUNTIF(J384:J390, "Need Testing") &gt; 0, "Need Testing", IF(COUNTA(J384:J390) = 0, "Not Tested", "Success")))</f>
        <v>Not Tested</v>
      </c>
      <c r="K381" s="402"/>
      <c r="L381" s="152"/>
      <c r="M381" s="1"/>
      <c r="N381" s="1"/>
      <c r="O381" s="1"/>
      <c r="P381" s="1"/>
      <c r="Q381" s="1"/>
      <c r="R381" s="1"/>
      <c r="S381" s="1"/>
      <c r="T381" s="1"/>
      <c r="U381" s="1"/>
      <c r="V381" s="1"/>
      <c r="W381" s="1"/>
      <c r="X381" s="1"/>
      <c r="Y381" s="1"/>
      <c r="Z381" s="1"/>
    </row>
    <row r="382" spans="1:26">
      <c r="A382" s="403" t="s">
        <v>92</v>
      </c>
      <c r="B382" s="404" t="s">
        <v>93</v>
      </c>
      <c r="C382" s="404" t="s">
        <v>94</v>
      </c>
      <c r="D382" s="408" t="s">
        <v>95</v>
      </c>
      <c r="E382" s="409"/>
      <c r="F382" s="402"/>
      <c r="G382" s="408" t="s">
        <v>96</v>
      </c>
      <c r="H382" s="409"/>
      <c r="I382" s="402"/>
      <c r="J382" s="408" t="s">
        <v>97</v>
      </c>
      <c r="K382" s="409"/>
      <c r="L382" s="402"/>
      <c r="M382" s="1"/>
      <c r="N382" s="1"/>
      <c r="O382" s="1"/>
      <c r="P382" s="1"/>
      <c r="Q382" s="1"/>
      <c r="R382" s="1"/>
      <c r="S382" s="1"/>
      <c r="T382" s="1"/>
      <c r="U382" s="1"/>
      <c r="V382" s="1"/>
      <c r="W382" s="1"/>
      <c r="X382" s="1"/>
      <c r="Y382" s="1"/>
      <c r="Z382" s="1"/>
    </row>
    <row r="383" spans="1:26">
      <c r="A383" s="399"/>
      <c r="B383" s="399"/>
      <c r="C383" s="399"/>
      <c r="D383" s="75" t="s">
        <v>98</v>
      </c>
      <c r="E383" s="153" t="s">
        <v>99</v>
      </c>
      <c r="F383" s="153" t="s">
        <v>100</v>
      </c>
      <c r="G383" s="75" t="s">
        <v>98</v>
      </c>
      <c r="H383" s="76" t="s">
        <v>99</v>
      </c>
      <c r="I383" s="76" t="s">
        <v>100</v>
      </c>
      <c r="J383" s="75" t="s">
        <v>98</v>
      </c>
      <c r="K383" s="153" t="s">
        <v>99</v>
      </c>
      <c r="L383" s="153" t="s">
        <v>100</v>
      </c>
      <c r="M383" s="164"/>
      <c r="N383" s="164"/>
      <c r="O383" s="164"/>
      <c r="P383" s="164"/>
      <c r="Q383" s="164"/>
      <c r="R383" s="1"/>
      <c r="S383" s="1"/>
      <c r="T383" s="1"/>
      <c r="U383" s="1"/>
      <c r="V383" s="1"/>
      <c r="W383" s="1"/>
      <c r="X383" s="1"/>
      <c r="Y383" s="1"/>
      <c r="Z383" s="1"/>
    </row>
    <row r="384" spans="1:26" ht="30">
      <c r="A384" s="165">
        <v>1</v>
      </c>
      <c r="B384" s="154" t="s">
        <v>2324</v>
      </c>
      <c r="C384" s="185" t="s">
        <v>2325</v>
      </c>
      <c r="D384" s="80"/>
      <c r="E384" s="156"/>
      <c r="F384" s="156"/>
      <c r="G384" s="82" t="s">
        <v>79</v>
      </c>
      <c r="H384" s="94" t="s">
        <v>2326</v>
      </c>
      <c r="I384" s="84"/>
      <c r="J384" s="80"/>
      <c r="K384" s="158"/>
      <c r="L384" s="159"/>
      <c r="M384" s="1"/>
      <c r="N384" s="1"/>
      <c r="O384" s="1"/>
      <c r="P384" s="1"/>
      <c r="Q384" s="1"/>
      <c r="R384" s="1"/>
      <c r="S384" s="1"/>
      <c r="T384" s="1"/>
      <c r="U384" s="1"/>
      <c r="V384" s="1"/>
      <c r="W384" s="1"/>
      <c r="X384" s="1"/>
      <c r="Y384" s="1"/>
      <c r="Z384" s="1"/>
    </row>
    <row r="385" spans="1:26" ht="30">
      <c r="A385" s="165">
        <v>2</v>
      </c>
      <c r="B385" s="154" t="s">
        <v>2404</v>
      </c>
      <c r="C385" s="160" t="s">
        <v>2405</v>
      </c>
      <c r="D385" s="80"/>
      <c r="E385" s="156"/>
      <c r="F385" s="156"/>
      <c r="G385" s="82" t="s">
        <v>79</v>
      </c>
      <c r="H385" s="94" t="s">
        <v>2326</v>
      </c>
      <c r="I385" s="84"/>
      <c r="J385" s="80"/>
      <c r="K385" s="158"/>
      <c r="L385" s="159"/>
      <c r="M385" s="1"/>
      <c r="N385" s="1"/>
      <c r="O385" s="1"/>
      <c r="P385" s="1"/>
      <c r="Q385" s="1"/>
      <c r="R385" s="1"/>
      <c r="S385" s="1"/>
      <c r="T385" s="1"/>
      <c r="U385" s="1"/>
      <c r="V385" s="1"/>
      <c r="W385" s="1"/>
      <c r="X385" s="1"/>
      <c r="Y385" s="1"/>
      <c r="Z385" s="1"/>
    </row>
    <row r="386" spans="1:26" ht="12" customHeight="1">
      <c r="A386" s="165">
        <v>3</v>
      </c>
      <c r="B386" s="154" t="s">
        <v>393</v>
      </c>
      <c r="C386" s="160" t="s">
        <v>2411</v>
      </c>
      <c r="D386" s="80"/>
      <c r="E386" s="156"/>
      <c r="F386" s="156"/>
      <c r="G386" s="95" t="s">
        <v>79</v>
      </c>
      <c r="H386" s="94" t="s">
        <v>2326</v>
      </c>
      <c r="I386" s="84"/>
      <c r="J386" s="80"/>
      <c r="K386" s="158"/>
      <c r="L386" s="159"/>
      <c r="M386" s="1"/>
      <c r="N386" s="1"/>
      <c r="O386" s="1"/>
      <c r="P386" s="1"/>
      <c r="Q386" s="1"/>
      <c r="R386" s="1"/>
      <c r="S386" s="1"/>
      <c r="T386" s="1"/>
      <c r="U386" s="1"/>
      <c r="V386" s="1"/>
      <c r="W386" s="1"/>
      <c r="X386" s="1"/>
      <c r="Y386" s="1"/>
      <c r="Z386" s="1"/>
    </row>
    <row r="387" spans="1:26" ht="12" customHeight="1">
      <c r="A387" s="165">
        <v>4</v>
      </c>
      <c r="B387" s="154" t="s">
        <v>1278</v>
      </c>
      <c r="C387" s="160" t="s">
        <v>1585</v>
      </c>
      <c r="D387" s="80"/>
      <c r="E387" s="156"/>
      <c r="F387" s="156"/>
      <c r="G387" s="82" t="s">
        <v>79</v>
      </c>
      <c r="H387" s="94" t="s">
        <v>2326</v>
      </c>
      <c r="I387" s="84"/>
      <c r="J387" s="80"/>
      <c r="K387" s="158"/>
      <c r="L387" s="159"/>
      <c r="M387" s="1"/>
      <c r="N387" s="1"/>
      <c r="O387" s="1"/>
      <c r="P387" s="1"/>
      <c r="Q387" s="1"/>
      <c r="R387" s="1"/>
      <c r="S387" s="1"/>
      <c r="T387" s="1"/>
      <c r="U387" s="1"/>
      <c r="V387" s="1"/>
      <c r="W387" s="1"/>
      <c r="X387" s="1"/>
      <c r="Y387" s="1"/>
      <c r="Z387" s="1"/>
    </row>
    <row r="388" spans="1:26" ht="12" customHeight="1">
      <c r="A388" s="165">
        <v>5</v>
      </c>
      <c r="B388" s="154" t="s">
        <v>2412</v>
      </c>
      <c r="C388" s="160" t="s">
        <v>149</v>
      </c>
      <c r="D388" s="80"/>
      <c r="E388" s="156"/>
      <c r="F388" s="156"/>
      <c r="G388" s="82" t="s">
        <v>79</v>
      </c>
      <c r="H388" s="94" t="s">
        <v>2326</v>
      </c>
      <c r="I388" s="84"/>
      <c r="J388" s="80"/>
      <c r="K388" s="158"/>
      <c r="L388" s="159"/>
      <c r="M388" s="1"/>
      <c r="N388" s="1"/>
      <c r="O388" s="1"/>
      <c r="P388" s="1"/>
      <c r="Q388" s="1"/>
      <c r="R388" s="1"/>
      <c r="S388" s="1"/>
      <c r="T388" s="1"/>
      <c r="U388" s="1"/>
      <c r="V388" s="1"/>
      <c r="W388" s="1"/>
      <c r="X388" s="1"/>
      <c r="Y388" s="1"/>
      <c r="Z388" s="1"/>
    </row>
    <row r="389" spans="1:26" ht="12" customHeight="1">
      <c r="A389" s="165">
        <v>6</v>
      </c>
      <c r="B389" s="154" t="s">
        <v>2413</v>
      </c>
      <c r="C389" s="160" t="s">
        <v>149</v>
      </c>
      <c r="D389" s="80"/>
      <c r="E389" s="156"/>
      <c r="F389" s="156"/>
      <c r="G389" s="82" t="s">
        <v>79</v>
      </c>
      <c r="H389" s="94" t="s">
        <v>2326</v>
      </c>
      <c r="I389" s="84"/>
      <c r="J389" s="80"/>
      <c r="K389" s="158"/>
      <c r="L389" s="159"/>
      <c r="M389" s="1"/>
      <c r="N389" s="1"/>
      <c r="O389" s="1"/>
      <c r="P389" s="1"/>
      <c r="Q389" s="1"/>
      <c r="R389" s="1"/>
      <c r="S389" s="1"/>
      <c r="T389" s="1"/>
      <c r="U389" s="1"/>
      <c r="V389" s="1"/>
      <c r="W389" s="1"/>
      <c r="X389" s="1"/>
      <c r="Y389" s="1"/>
      <c r="Z389" s="1"/>
    </row>
    <row r="390" spans="1:26" ht="12" customHeight="1">
      <c r="A390" s="165">
        <v>7</v>
      </c>
      <c r="B390" s="154" t="s">
        <v>390</v>
      </c>
      <c r="C390" s="160" t="s">
        <v>2409</v>
      </c>
      <c r="D390" s="80"/>
      <c r="E390" s="156"/>
      <c r="F390" s="156"/>
      <c r="G390" s="95" t="s">
        <v>79</v>
      </c>
      <c r="H390" s="94" t="s">
        <v>2326</v>
      </c>
      <c r="I390" s="84"/>
      <c r="J390" s="80"/>
      <c r="K390" s="158"/>
      <c r="L390" s="159"/>
      <c r="M390" s="1"/>
      <c r="N390" s="1"/>
      <c r="O390" s="1"/>
      <c r="P390" s="1"/>
      <c r="Q390" s="1"/>
      <c r="R390" s="1"/>
      <c r="S390" s="1"/>
      <c r="T390" s="1"/>
      <c r="U390" s="1"/>
      <c r="V390" s="1"/>
      <c r="W390" s="1"/>
      <c r="X390" s="1"/>
      <c r="Y390" s="1"/>
      <c r="Z390" s="1"/>
    </row>
    <row r="391" spans="1:26">
      <c r="A391" s="1"/>
      <c r="B391" s="1"/>
      <c r="C391" s="1"/>
      <c r="D391" s="1"/>
      <c r="E391" s="1"/>
      <c r="F391" s="1"/>
      <c r="G391" s="1"/>
      <c r="H391" s="103"/>
      <c r="I391" s="1"/>
      <c r="J391" s="1"/>
      <c r="K391" s="1"/>
      <c r="L391" s="1"/>
      <c r="M391" s="1"/>
      <c r="N391" s="1"/>
      <c r="O391" s="1"/>
      <c r="P391" s="1"/>
      <c r="Q391" s="1"/>
      <c r="R391" s="1"/>
      <c r="S391" s="1"/>
      <c r="T391" s="1"/>
      <c r="U391" s="1"/>
      <c r="V391" s="1"/>
      <c r="W391" s="1"/>
      <c r="X391" s="1"/>
      <c r="Y391" s="1"/>
      <c r="Z391" s="1"/>
    </row>
    <row r="392" spans="1:26">
      <c r="A392" s="104" t="s">
        <v>451</v>
      </c>
      <c r="B392" s="150" t="s">
        <v>2414</v>
      </c>
      <c r="C392" s="73" t="s">
        <v>85</v>
      </c>
      <c r="D392" s="401" t="str">
        <f>IF(COUNTIF(D395:D398, "Failed") &gt; 0, "Failed", IF(COUNTA(D395:D398) = 0, "Not Tested", "Success"))</f>
        <v>Not Tested</v>
      </c>
      <c r="E392" s="402"/>
      <c r="F392" s="97" t="s">
        <v>86</v>
      </c>
      <c r="G392" s="401" t="str">
        <f>IF(COUNTIF(G395:G398, "Failed") &gt; 0, "Failed", IF(COUNTIF(G395:G398, "Need Testing") &gt; 0, "Need Testing", IF(COUNTA(G395:G398) = 0, "Not Tested", "Success")))</f>
        <v>Success</v>
      </c>
      <c r="H392" s="402"/>
      <c r="I392" s="73" t="s">
        <v>87</v>
      </c>
      <c r="J392" s="401" t="str">
        <f>IF(COUNTIF(J395:J398, "Failed") &gt; 0, "Failed", IF(COUNTIF(J395:J398, "Need Testing") &gt; 0, "Need Testing", IF(COUNTA(J395:J398) = 0, "Not Tested", "Success")))</f>
        <v>Not Tested</v>
      </c>
      <c r="K392" s="402"/>
      <c r="L392" s="152"/>
      <c r="M392" s="1"/>
      <c r="N392" s="1"/>
      <c r="O392" s="1"/>
      <c r="P392" s="1"/>
      <c r="Q392" s="1"/>
      <c r="R392" s="1"/>
      <c r="S392" s="1"/>
      <c r="T392" s="1"/>
      <c r="U392" s="1"/>
      <c r="V392" s="1"/>
      <c r="W392" s="1"/>
      <c r="X392" s="1"/>
      <c r="Y392" s="1"/>
      <c r="Z392" s="1"/>
    </row>
    <row r="393" spans="1:26">
      <c r="A393" s="403" t="s">
        <v>92</v>
      </c>
      <c r="B393" s="404" t="s">
        <v>93</v>
      </c>
      <c r="C393" s="404" t="s">
        <v>94</v>
      </c>
      <c r="D393" s="408" t="s">
        <v>95</v>
      </c>
      <c r="E393" s="409"/>
      <c r="F393" s="402"/>
      <c r="G393" s="408" t="s">
        <v>96</v>
      </c>
      <c r="H393" s="409"/>
      <c r="I393" s="402"/>
      <c r="J393" s="408" t="s">
        <v>97</v>
      </c>
      <c r="K393" s="409"/>
      <c r="L393" s="402"/>
      <c r="M393" s="1"/>
      <c r="N393" s="1"/>
      <c r="O393" s="1"/>
      <c r="P393" s="1"/>
      <c r="Q393" s="1"/>
      <c r="R393" s="1"/>
      <c r="S393" s="1"/>
      <c r="T393" s="1"/>
      <c r="U393" s="1"/>
      <c r="V393" s="1"/>
      <c r="W393" s="1"/>
      <c r="X393" s="1"/>
      <c r="Y393" s="1"/>
      <c r="Z393" s="1"/>
    </row>
    <row r="394" spans="1:26">
      <c r="A394" s="399"/>
      <c r="B394" s="399"/>
      <c r="C394" s="399"/>
      <c r="D394" s="75" t="s">
        <v>98</v>
      </c>
      <c r="E394" s="153" t="s">
        <v>99</v>
      </c>
      <c r="F394" s="153" t="s">
        <v>100</v>
      </c>
      <c r="G394" s="75" t="s">
        <v>98</v>
      </c>
      <c r="H394" s="76" t="s">
        <v>99</v>
      </c>
      <c r="I394" s="76" t="s">
        <v>100</v>
      </c>
      <c r="J394" s="75" t="s">
        <v>98</v>
      </c>
      <c r="K394" s="153" t="s">
        <v>99</v>
      </c>
      <c r="L394" s="153" t="s">
        <v>100</v>
      </c>
      <c r="M394" s="164"/>
      <c r="N394" s="164"/>
      <c r="O394" s="164"/>
      <c r="P394" s="164"/>
      <c r="Q394" s="164"/>
      <c r="R394" s="1"/>
      <c r="S394" s="1"/>
      <c r="T394" s="1"/>
      <c r="U394" s="1"/>
      <c r="V394" s="1"/>
      <c r="W394" s="1"/>
      <c r="X394" s="1"/>
      <c r="Y394" s="1"/>
      <c r="Z394" s="1"/>
    </row>
    <row r="395" spans="1:26" ht="30">
      <c r="A395" s="165">
        <v>1</v>
      </c>
      <c r="B395" s="154" t="s">
        <v>2324</v>
      </c>
      <c r="C395" s="185" t="s">
        <v>2325</v>
      </c>
      <c r="D395" s="80"/>
      <c r="E395" s="156"/>
      <c r="F395" s="156"/>
      <c r="G395" s="82" t="s">
        <v>79</v>
      </c>
      <c r="H395" s="94" t="s">
        <v>2326</v>
      </c>
      <c r="I395" s="84"/>
      <c r="J395" s="80"/>
      <c r="K395" s="158"/>
      <c r="L395" s="159"/>
      <c r="M395" s="1"/>
      <c r="N395" s="1"/>
      <c r="O395" s="1"/>
      <c r="P395" s="1"/>
      <c r="Q395" s="1"/>
      <c r="R395" s="1"/>
      <c r="S395" s="1"/>
      <c r="T395" s="1"/>
      <c r="U395" s="1"/>
      <c r="V395" s="1"/>
      <c r="W395" s="1"/>
      <c r="X395" s="1"/>
      <c r="Y395" s="1"/>
      <c r="Z395" s="1"/>
    </row>
    <row r="396" spans="1:26" ht="30">
      <c r="A396" s="165">
        <v>2</v>
      </c>
      <c r="B396" s="154" t="s">
        <v>2404</v>
      </c>
      <c r="C396" s="160" t="s">
        <v>2405</v>
      </c>
      <c r="D396" s="80"/>
      <c r="E396" s="156"/>
      <c r="F396" s="156"/>
      <c r="G396" s="82" t="s">
        <v>79</v>
      </c>
      <c r="H396" s="94" t="s">
        <v>2326</v>
      </c>
      <c r="I396" s="84"/>
      <c r="J396" s="80"/>
      <c r="K396" s="158"/>
      <c r="L396" s="159"/>
      <c r="M396" s="1"/>
      <c r="N396" s="1"/>
      <c r="O396" s="1"/>
      <c r="P396" s="1"/>
      <c r="Q396" s="1"/>
      <c r="R396" s="1"/>
      <c r="S396" s="1"/>
      <c r="T396" s="1"/>
      <c r="U396" s="1"/>
      <c r="V396" s="1"/>
      <c r="W396" s="1"/>
      <c r="X396" s="1"/>
      <c r="Y396" s="1"/>
      <c r="Z396" s="1"/>
    </row>
    <row r="397" spans="1:26" ht="12" customHeight="1">
      <c r="A397" s="165">
        <v>3</v>
      </c>
      <c r="B397" s="154" t="s">
        <v>399</v>
      </c>
      <c r="C397" s="160" t="s">
        <v>400</v>
      </c>
      <c r="D397" s="80"/>
      <c r="E397" s="156"/>
      <c r="F397" s="156"/>
      <c r="G397" s="95" t="s">
        <v>79</v>
      </c>
      <c r="H397" s="94" t="s">
        <v>2326</v>
      </c>
      <c r="I397" s="84"/>
      <c r="J397" s="80"/>
      <c r="K397" s="158"/>
      <c r="L397" s="159"/>
      <c r="M397" s="1"/>
      <c r="N397" s="1"/>
      <c r="O397" s="1"/>
      <c r="P397" s="1"/>
      <c r="Q397" s="1"/>
      <c r="R397" s="1"/>
      <c r="S397" s="1"/>
      <c r="T397" s="1"/>
      <c r="U397" s="1"/>
      <c r="V397" s="1"/>
      <c r="W397" s="1"/>
      <c r="X397" s="1"/>
      <c r="Y397" s="1"/>
      <c r="Z397" s="1"/>
    </row>
    <row r="398" spans="1:26" ht="12" customHeight="1">
      <c r="A398" s="186">
        <v>4</v>
      </c>
      <c r="B398" s="154" t="s">
        <v>399</v>
      </c>
      <c r="C398" s="160" t="s">
        <v>2415</v>
      </c>
      <c r="D398" s="80"/>
      <c r="E398" s="156"/>
      <c r="F398" s="156"/>
      <c r="G398" s="95" t="s">
        <v>79</v>
      </c>
      <c r="H398" s="94" t="s">
        <v>2326</v>
      </c>
      <c r="I398" s="84"/>
      <c r="J398" s="80"/>
      <c r="K398" s="158"/>
      <c r="L398" s="159"/>
      <c r="M398" s="1"/>
      <c r="N398" s="1"/>
      <c r="O398" s="1"/>
      <c r="P398" s="1"/>
      <c r="Q398" s="1"/>
      <c r="R398" s="1"/>
      <c r="S398" s="1"/>
      <c r="T398" s="1"/>
      <c r="U398" s="1"/>
      <c r="V398" s="1"/>
      <c r="W398" s="1"/>
      <c r="X398" s="1"/>
      <c r="Y398" s="1"/>
      <c r="Z398" s="1"/>
    </row>
    <row r="399" spans="1:26">
      <c r="A399" s="1"/>
      <c r="B399" s="1"/>
      <c r="C399" s="1"/>
      <c r="D399" s="1"/>
      <c r="E399" s="1"/>
      <c r="F399" s="1"/>
      <c r="G399" s="1"/>
      <c r="H399" s="103"/>
      <c r="I399" s="1"/>
      <c r="J399" s="1"/>
      <c r="K399" s="1"/>
      <c r="L399" s="1"/>
      <c r="M399" s="1"/>
      <c r="N399" s="1"/>
      <c r="O399" s="1"/>
      <c r="P399" s="1"/>
      <c r="Q399" s="1"/>
      <c r="R399" s="1"/>
      <c r="S399" s="1"/>
      <c r="T399" s="1"/>
      <c r="U399" s="1"/>
      <c r="V399" s="1"/>
      <c r="W399" s="1"/>
      <c r="X399" s="1"/>
      <c r="Y399" s="1"/>
      <c r="Z399" s="1"/>
    </row>
    <row r="400" spans="1:26">
      <c r="A400" s="104" t="s">
        <v>460</v>
      </c>
      <c r="B400" s="150" t="s">
        <v>2416</v>
      </c>
      <c r="C400" s="73" t="s">
        <v>85</v>
      </c>
      <c r="D400" s="401" t="str">
        <f>IF(COUNTIF(D403:D429, "Failed") &gt; 0, "Failed", IF(COUNTA(D403:D429) = 0, "Not Tested", "Success"))</f>
        <v>Not Tested</v>
      </c>
      <c r="E400" s="402"/>
      <c r="F400" s="97" t="s">
        <v>86</v>
      </c>
      <c r="G400" s="401" t="str">
        <f>IF(COUNTIF(G403:G429, "Failed") &gt; 0, "Failed", IF(COUNTIF(G403:G429, "Need Testing") &gt; 0, "Need Testing", IF(COUNTA(G403:G429) = 0, "Not Tested", "Success")))</f>
        <v>Success</v>
      </c>
      <c r="H400" s="402"/>
      <c r="I400" s="73" t="s">
        <v>87</v>
      </c>
      <c r="J400" s="401" t="str">
        <f>IF(COUNTIF(J403:J429, "Failed") &gt; 0, "Failed", IF(COUNTIF(J403:J429, "Need Testing") &gt; 0, "Need Testing", IF(COUNTA(J403:J429) = 0, "Not Tested", "Success")))</f>
        <v>Not Tested</v>
      </c>
      <c r="K400" s="402"/>
      <c r="L400" s="152"/>
      <c r="M400" s="1"/>
      <c r="N400" s="1"/>
      <c r="O400" s="1"/>
      <c r="P400" s="1"/>
      <c r="Q400" s="1"/>
      <c r="R400" s="1"/>
      <c r="S400" s="1"/>
      <c r="T400" s="1"/>
      <c r="U400" s="1"/>
      <c r="V400" s="1"/>
      <c r="W400" s="1"/>
      <c r="X400" s="1"/>
      <c r="Y400" s="1"/>
      <c r="Z400" s="1"/>
    </row>
    <row r="401" spans="1:26">
      <c r="A401" s="403" t="s">
        <v>92</v>
      </c>
      <c r="B401" s="404" t="s">
        <v>93</v>
      </c>
      <c r="C401" s="404" t="s">
        <v>94</v>
      </c>
      <c r="D401" s="408" t="s">
        <v>95</v>
      </c>
      <c r="E401" s="409"/>
      <c r="F401" s="402"/>
      <c r="G401" s="408" t="s">
        <v>96</v>
      </c>
      <c r="H401" s="409"/>
      <c r="I401" s="402"/>
      <c r="J401" s="408" t="s">
        <v>97</v>
      </c>
      <c r="K401" s="409"/>
      <c r="L401" s="402"/>
      <c r="M401" s="1"/>
      <c r="N401" s="1"/>
      <c r="O401" s="1"/>
      <c r="P401" s="1"/>
      <c r="Q401" s="1"/>
      <c r="R401" s="1"/>
      <c r="S401" s="1"/>
      <c r="T401" s="1"/>
      <c r="U401" s="1"/>
      <c r="V401" s="1"/>
      <c r="W401" s="1"/>
      <c r="X401" s="1"/>
      <c r="Y401" s="1"/>
      <c r="Z401" s="1"/>
    </row>
    <row r="402" spans="1:26">
      <c r="A402" s="399"/>
      <c r="B402" s="399"/>
      <c r="C402" s="399"/>
      <c r="D402" s="75" t="s">
        <v>98</v>
      </c>
      <c r="E402" s="153" t="s">
        <v>99</v>
      </c>
      <c r="F402" s="153" t="s">
        <v>100</v>
      </c>
      <c r="G402" s="75" t="s">
        <v>98</v>
      </c>
      <c r="H402" s="76" t="s">
        <v>99</v>
      </c>
      <c r="I402" s="76" t="s">
        <v>100</v>
      </c>
      <c r="J402" s="75" t="s">
        <v>98</v>
      </c>
      <c r="K402" s="153" t="s">
        <v>99</v>
      </c>
      <c r="L402" s="153" t="s">
        <v>100</v>
      </c>
      <c r="M402" s="164"/>
      <c r="N402" s="164"/>
      <c r="O402" s="164"/>
      <c r="P402" s="164"/>
      <c r="Q402" s="164"/>
      <c r="R402" s="1"/>
      <c r="S402" s="1"/>
      <c r="T402" s="1"/>
      <c r="U402" s="1"/>
      <c r="V402" s="1"/>
      <c r="W402" s="1"/>
      <c r="X402" s="1"/>
      <c r="Y402" s="1"/>
      <c r="Z402" s="1"/>
    </row>
    <row r="403" spans="1:26" ht="30">
      <c r="A403" s="165">
        <v>1</v>
      </c>
      <c r="B403" s="154" t="s">
        <v>2324</v>
      </c>
      <c r="C403" s="185" t="s">
        <v>2325</v>
      </c>
      <c r="D403" s="80"/>
      <c r="E403" s="156"/>
      <c r="F403" s="156"/>
      <c r="G403" s="82" t="s">
        <v>79</v>
      </c>
      <c r="H403" s="83">
        <v>43340</v>
      </c>
      <c r="I403" s="84"/>
      <c r="J403" s="80"/>
      <c r="K403" s="158"/>
      <c r="L403" s="159"/>
      <c r="M403" s="1"/>
      <c r="N403" s="1"/>
      <c r="O403" s="1"/>
      <c r="P403" s="1"/>
      <c r="Q403" s="1"/>
      <c r="R403" s="1"/>
      <c r="S403" s="1"/>
      <c r="T403" s="1"/>
      <c r="U403" s="1"/>
      <c r="V403" s="1"/>
      <c r="W403" s="1"/>
      <c r="X403" s="1"/>
      <c r="Y403" s="1"/>
      <c r="Z403" s="1"/>
    </row>
    <row r="404" spans="1:26" ht="30">
      <c r="A404" s="165">
        <v>2</v>
      </c>
      <c r="B404" s="154" t="s">
        <v>2417</v>
      </c>
      <c r="C404" s="160" t="s">
        <v>2418</v>
      </c>
      <c r="D404" s="80"/>
      <c r="E404" s="156"/>
      <c r="F404" s="156"/>
      <c r="G404" s="82" t="s">
        <v>79</v>
      </c>
      <c r="H404" s="83">
        <v>43340</v>
      </c>
      <c r="I404" s="84"/>
      <c r="J404" s="80"/>
      <c r="K404" s="158"/>
      <c r="L404" s="159"/>
      <c r="M404" s="1"/>
      <c r="N404" s="1"/>
      <c r="O404" s="1"/>
      <c r="P404" s="1"/>
      <c r="Q404" s="1"/>
      <c r="R404" s="1"/>
      <c r="S404" s="1"/>
      <c r="T404" s="1"/>
      <c r="U404" s="1"/>
      <c r="V404" s="1"/>
      <c r="W404" s="1"/>
      <c r="X404" s="1"/>
      <c r="Y404" s="1"/>
      <c r="Z404" s="1"/>
    </row>
    <row r="405" spans="1:26" ht="12" customHeight="1">
      <c r="A405" s="165">
        <v>3</v>
      </c>
      <c r="B405" s="154" t="s">
        <v>393</v>
      </c>
      <c r="C405" s="160" t="s">
        <v>2419</v>
      </c>
      <c r="D405" s="80"/>
      <c r="E405" s="156"/>
      <c r="F405" s="156"/>
      <c r="G405" s="82" t="s">
        <v>79</v>
      </c>
      <c r="H405" s="83">
        <v>43340</v>
      </c>
      <c r="I405" s="84"/>
      <c r="J405" s="80"/>
      <c r="K405" s="158"/>
      <c r="L405" s="159"/>
      <c r="M405" s="1"/>
      <c r="N405" s="1"/>
      <c r="O405" s="1"/>
      <c r="P405" s="1"/>
      <c r="Q405" s="1"/>
      <c r="R405" s="1"/>
      <c r="S405" s="1"/>
      <c r="T405" s="1"/>
      <c r="U405" s="1"/>
      <c r="V405" s="1"/>
      <c r="W405" s="1"/>
      <c r="X405" s="1"/>
      <c r="Y405" s="1"/>
      <c r="Z405" s="1"/>
    </row>
    <row r="406" spans="1:26" ht="12" customHeight="1">
      <c r="A406" s="165">
        <v>4</v>
      </c>
      <c r="B406" s="154" t="s">
        <v>2420</v>
      </c>
      <c r="C406" s="160" t="s">
        <v>149</v>
      </c>
      <c r="D406" s="80"/>
      <c r="E406" s="156"/>
      <c r="F406" s="156"/>
      <c r="G406" s="82" t="s">
        <v>79</v>
      </c>
      <c r="H406" s="83">
        <v>43340</v>
      </c>
      <c r="I406" s="84"/>
      <c r="J406" s="80"/>
      <c r="K406" s="158"/>
      <c r="L406" s="159"/>
      <c r="M406" s="1"/>
      <c r="N406" s="1"/>
      <c r="O406" s="1"/>
      <c r="P406" s="1"/>
      <c r="Q406" s="1"/>
      <c r="R406" s="1"/>
      <c r="S406" s="1"/>
      <c r="T406" s="1"/>
      <c r="U406" s="1"/>
      <c r="V406" s="1"/>
      <c r="W406" s="1"/>
      <c r="X406" s="1"/>
      <c r="Y406" s="1"/>
      <c r="Z406" s="1"/>
    </row>
    <row r="407" spans="1:26" ht="30">
      <c r="A407" s="165">
        <v>5</v>
      </c>
      <c r="B407" s="154" t="s">
        <v>2421</v>
      </c>
      <c r="C407" s="185" t="s">
        <v>2363</v>
      </c>
      <c r="D407" s="80"/>
      <c r="E407" s="156"/>
      <c r="F407" s="156"/>
      <c r="G407" s="82" t="s">
        <v>79</v>
      </c>
      <c r="H407" s="83">
        <v>43340</v>
      </c>
      <c r="I407" s="84"/>
      <c r="J407" s="80"/>
      <c r="K407" s="158"/>
      <c r="L407" s="159"/>
      <c r="M407" s="1"/>
      <c r="N407" s="1"/>
      <c r="O407" s="1"/>
      <c r="P407" s="1"/>
      <c r="Q407" s="1"/>
      <c r="R407" s="1"/>
      <c r="S407" s="1"/>
      <c r="T407" s="1"/>
      <c r="U407" s="1"/>
      <c r="V407" s="1"/>
      <c r="W407" s="1"/>
      <c r="X407" s="1"/>
      <c r="Y407" s="1"/>
      <c r="Z407" s="1"/>
    </row>
    <row r="408" spans="1:26" ht="12" customHeight="1">
      <c r="A408" s="165">
        <v>6</v>
      </c>
      <c r="B408" s="154" t="s">
        <v>2422</v>
      </c>
      <c r="C408" s="160" t="s">
        <v>595</v>
      </c>
      <c r="D408" s="80"/>
      <c r="E408" s="156"/>
      <c r="F408" s="156"/>
      <c r="G408" s="82"/>
      <c r="H408" s="83">
        <v>43340</v>
      </c>
      <c r="I408" s="84"/>
      <c r="J408" s="80"/>
      <c r="K408" s="158"/>
      <c r="L408" s="159"/>
      <c r="M408" s="1"/>
      <c r="N408" s="1"/>
      <c r="O408" s="1"/>
      <c r="P408" s="1"/>
      <c r="Q408" s="1"/>
      <c r="R408" s="1"/>
      <c r="S408" s="1"/>
      <c r="T408" s="1"/>
      <c r="U408" s="1"/>
      <c r="V408" s="1"/>
      <c r="W408" s="1"/>
      <c r="X408" s="1"/>
      <c r="Y408" s="1"/>
      <c r="Z408" s="1"/>
    </row>
    <row r="409" spans="1:26" ht="12" customHeight="1">
      <c r="A409" s="165">
        <v>7</v>
      </c>
      <c r="B409" s="154" t="s">
        <v>2423</v>
      </c>
      <c r="C409" s="160" t="s">
        <v>595</v>
      </c>
      <c r="D409" s="80"/>
      <c r="E409" s="156"/>
      <c r="F409" s="156"/>
      <c r="G409" s="82" t="s">
        <v>79</v>
      </c>
      <c r="H409" s="83">
        <v>43340</v>
      </c>
      <c r="I409" s="84"/>
      <c r="J409" s="80"/>
      <c r="K409" s="158"/>
      <c r="L409" s="159"/>
      <c r="M409" s="1"/>
      <c r="N409" s="1"/>
      <c r="O409" s="1"/>
      <c r="P409" s="1"/>
      <c r="Q409" s="1"/>
      <c r="R409" s="1"/>
      <c r="S409" s="1"/>
      <c r="T409" s="1"/>
      <c r="U409" s="1"/>
      <c r="V409" s="1"/>
      <c r="W409" s="1"/>
      <c r="X409" s="1"/>
      <c r="Y409" s="1"/>
      <c r="Z409" s="1"/>
    </row>
    <row r="410" spans="1:26">
      <c r="A410" s="165">
        <v>8</v>
      </c>
      <c r="B410" s="154" t="s">
        <v>2424</v>
      </c>
      <c r="C410" s="160" t="s">
        <v>595</v>
      </c>
      <c r="D410" s="80"/>
      <c r="E410" s="156"/>
      <c r="F410" s="156"/>
      <c r="G410" s="82" t="s">
        <v>79</v>
      </c>
      <c r="H410" s="83">
        <v>43340</v>
      </c>
      <c r="I410" s="84"/>
      <c r="J410" s="80"/>
      <c r="K410" s="158"/>
      <c r="L410" s="159"/>
      <c r="M410" s="1"/>
      <c r="N410" s="1"/>
      <c r="O410" s="1"/>
      <c r="P410" s="1"/>
      <c r="Q410" s="1"/>
      <c r="R410" s="1"/>
      <c r="S410" s="1"/>
      <c r="T410" s="1"/>
      <c r="U410" s="1"/>
      <c r="V410" s="1"/>
      <c r="W410" s="1"/>
      <c r="X410" s="1"/>
      <c r="Y410" s="1"/>
      <c r="Z410" s="1"/>
    </row>
    <row r="411" spans="1:26">
      <c r="A411" s="165">
        <v>9</v>
      </c>
      <c r="B411" s="286" t="s">
        <v>2425</v>
      </c>
      <c r="C411" s="188" t="s">
        <v>149</v>
      </c>
      <c r="D411" s="250"/>
      <c r="E411" s="287"/>
      <c r="F411" s="287"/>
      <c r="G411" s="251" t="s">
        <v>79</v>
      </c>
      <c r="H411" s="83">
        <v>43340</v>
      </c>
      <c r="I411" s="253"/>
      <c r="J411" s="250"/>
      <c r="K411" s="287"/>
      <c r="L411" s="287"/>
      <c r="M411" s="258"/>
      <c r="N411" s="258"/>
      <c r="O411" s="258"/>
      <c r="P411" s="258"/>
      <c r="Q411" s="258"/>
      <c r="R411" s="258"/>
      <c r="S411" s="258"/>
      <c r="T411" s="258"/>
      <c r="U411" s="258"/>
      <c r="V411" s="258"/>
      <c r="W411" s="258"/>
      <c r="X411" s="258"/>
      <c r="Y411" s="258"/>
      <c r="Z411" s="258"/>
    </row>
    <row r="412" spans="1:26" ht="30">
      <c r="A412" s="165">
        <v>10</v>
      </c>
      <c r="B412" s="154" t="s">
        <v>2426</v>
      </c>
      <c r="C412" s="160" t="s">
        <v>595</v>
      </c>
      <c r="D412" s="80"/>
      <c r="E412" s="156"/>
      <c r="F412" s="156"/>
      <c r="G412" s="82" t="s">
        <v>79</v>
      </c>
      <c r="H412" s="83">
        <v>43340</v>
      </c>
      <c r="I412" s="84"/>
      <c r="J412" s="80"/>
      <c r="K412" s="158"/>
      <c r="L412" s="159"/>
      <c r="M412" s="1"/>
      <c r="N412" s="1"/>
      <c r="O412" s="1"/>
      <c r="P412" s="1"/>
      <c r="Q412" s="1"/>
      <c r="R412" s="1"/>
      <c r="S412" s="1"/>
      <c r="T412" s="1"/>
      <c r="U412" s="1"/>
      <c r="V412" s="1"/>
      <c r="W412" s="1"/>
      <c r="X412" s="1"/>
      <c r="Y412" s="1"/>
      <c r="Z412" s="1"/>
    </row>
    <row r="413" spans="1:26" ht="12" customHeight="1">
      <c r="A413" s="165">
        <v>11</v>
      </c>
      <c r="B413" s="154" t="s">
        <v>2427</v>
      </c>
      <c r="C413" s="160" t="s">
        <v>595</v>
      </c>
      <c r="D413" s="80"/>
      <c r="E413" s="156"/>
      <c r="F413" s="156"/>
      <c r="G413" s="82" t="s">
        <v>79</v>
      </c>
      <c r="H413" s="83">
        <v>43340</v>
      </c>
      <c r="I413" s="84"/>
      <c r="J413" s="80"/>
      <c r="K413" s="158"/>
      <c r="L413" s="159"/>
      <c r="M413" s="1"/>
      <c r="N413" s="1"/>
      <c r="O413" s="1"/>
      <c r="P413" s="1"/>
      <c r="Q413" s="1"/>
      <c r="R413" s="1"/>
      <c r="S413" s="1"/>
      <c r="T413" s="1"/>
      <c r="U413" s="1"/>
      <c r="V413" s="1"/>
      <c r="W413" s="1"/>
      <c r="X413" s="1"/>
      <c r="Y413" s="1"/>
      <c r="Z413" s="1"/>
    </row>
    <row r="414" spans="1:26" ht="12" customHeight="1">
      <c r="A414" s="165">
        <v>12</v>
      </c>
      <c r="B414" s="154" t="s">
        <v>2428</v>
      </c>
      <c r="C414" s="160" t="s">
        <v>595</v>
      </c>
      <c r="D414" s="80"/>
      <c r="E414" s="156"/>
      <c r="F414" s="156"/>
      <c r="G414" s="82" t="s">
        <v>79</v>
      </c>
      <c r="H414" s="83">
        <v>43340</v>
      </c>
      <c r="I414" s="84"/>
      <c r="J414" s="80"/>
      <c r="K414" s="158"/>
      <c r="L414" s="159"/>
      <c r="M414" s="1"/>
      <c r="N414" s="1"/>
      <c r="O414" s="1"/>
      <c r="P414" s="1"/>
      <c r="Q414" s="1"/>
      <c r="R414" s="1"/>
      <c r="S414" s="1"/>
      <c r="T414" s="1"/>
      <c r="U414" s="1"/>
      <c r="V414" s="1"/>
      <c r="W414" s="1"/>
      <c r="X414" s="1"/>
      <c r="Y414" s="1"/>
      <c r="Z414" s="1"/>
    </row>
    <row r="415" spans="1:26" ht="12" customHeight="1">
      <c r="A415" s="165">
        <v>13</v>
      </c>
      <c r="B415" s="154" t="s">
        <v>2429</v>
      </c>
      <c r="C415" s="160" t="s">
        <v>595</v>
      </c>
      <c r="D415" s="80"/>
      <c r="E415" s="156"/>
      <c r="F415" s="156"/>
      <c r="G415" s="82" t="s">
        <v>79</v>
      </c>
      <c r="H415" s="83">
        <v>43340</v>
      </c>
      <c r="I415" s="84"/>
      <c r="J415" s="80"/>
      <c r="K415" s="158"/>
      <c r="L415" s="159"/>
      <c r="M415" s="1"/>
      <c r="N415" s="1"/>
      <c r="O415" s="1"/>
      <c r="P415" s="1"/>
      <c r="Q415" s="1"/>
      <c r="R415" s="1"/>
      <c r="S415" s="1"/>
      <c r="T415" s="1"/>
      <c r="U415" s="1"/>
      <c r="V415" s="1"/>
      <c r="W415" s="1"/>
      <c r="X415" s="1"/>
      <c r="Y415" s="1"/>
      <c r="Z415" s="1"/>
    </row>
    <row r="416" spans="1:26" ht="12" customHeight="1">
      <c r="A416" s="165">
        <v>14</v>
      </c>
      <c r="B416" s="154" t="s">
        <v>2430</v>
      </c>
      <c r="C416" s="160" t="s">
        <v>149</v>
      </c>
      <c r="D416" s="80"/>
      <c r="E416" s="156"/>
      <c r="F416" s="156"/>
      <c r="G416" s="82" t="s">
        <v>79</v>
      </c>
      <c r="H416" s="83">
        <v>43340</v>
      </c>
      <c r="I416" s="84"/>
      <c r="J416" s="80"/>
      <c r="K416" s="158"/>
      <c r="L416" s="159"/>
      <c r="M416" s="1"/>
      <c r="N416" s="1"/>
      <c r="O416" s="1"/>
      <c r="P416" s="1"/>
      <c r="Q416" s="1"/>
      <c r="R416" s="1"/>
      <c r="S416" s="1"/>
      <c r="T416" s="1"/>
      <c r="U416" s="1"/>
      <c r="V416" s="1"/>
      <c r="W416" s="1"/>
      <c r="X416" s="1"/>
      <c r="Y416" s="1"/>
      <c r="Z416" s="1"/>
    </row>
    <row r="417" spans="1:26">
      <c r="A417" s="165">
        <v>15</v>
      </c>
      <c r="B417" s="154" t="s">
        <v>2431</v>
      </c>
      <c r="C417" s="185" t="s">
        <v>2432</v>
      </c>
      <c r="D417" s="80"/>
      <c r="E417" s="156"/>
      <c r="F417" s="156"/>
      <c r="G417" s="82" t="s">
        <v>79</v>
      </c>
      <c r="H417" s="83">
        <v>43340</v>
      </c>
      <c r="I417" s="84"/>
      <c r="J417" s="80"/>
      <c r="K417" s="158"/>
      <c r="L417" s="159"/>
      <c r="M417" s="1"/>
      <c r="N417" s="1"/>
      <c r="O417" s="1"/>
      <c r="P417" s="1"/>
      <c r="Q417" s="1"/>
      <c r="R417" s="1"/>
      <c r="S417" s="1"/>
      <c r="T417" s="1"/>
      <c r="U417" s="1"/>
      <c r="V417" s="1"/>
      <c r="W417" s="1"/>
      <c r="X417" s="1"/>
      <c r="Y417" s="1"/>
      <c r="Z417" s="1"/>
    </row>
    <row r="418" spans="1:26">
      <c r="A418" s="165">
        <v>16</v>
      </c>
      <c r="B418" s="154" t="s">
        <v>2212</v>
      </c>
      <c r="C418" s="160" t="s">
        <v>2372</v>
      </c>
      <c r="D418" s="80"/>
      <c r="E418" s="156"/>
      <c r="F418" s="156"/>
      <c r="G418" s="82" t="s">
        <v>79</v>
      </c>
      <c r="H418" s="83">
        <v>43340</v>
      </c>
      <c r="I418" s="84"/>
      <c r="J418" s="80"/>
      <c r="K418" s="158"/>
      <c r="L418" s="159"/>
      <c r="M418" s="1"/>
      <c r="N418" s="1"/>
      <c r="O418" s="1"/>
      <c r="P418" s="1"/>
      <c r="Q418" s="1"/>
      <c r="R418" s="1"/>
      <c r="S418" s="1"/>
      <c r="T418" s="1"/>
      <c r="U418" s="1"/>
      <c r="V418" s="1"/>
      <c r="W418" s="1"/>
      <c r="X418" s="1"/>
      <c r="Y418" s="1"/>
      <c r="Z418" s="1"/>
    </row>
    <row r="419" spans="1:26" ht="12" customHeight="1">
      <c r="A419" s="165">
        <v>17</v>
      </c>
      <c r="B419" s="154" t="s">
        <v>2433</v>
      </c>
      <c r="C419" s="160" t="s">
        <v>383</v>
      </c>
      <c r="D419" s="80"/>
      <c r="E419" s="156"/>
      <c r="F419" s="156"/>
      <c r="G419" s="82"/>
      <c r="H419" s="83">
        <v>43340</v>
      </c>
      <c r="I419" s="84"/>
      <c r="J419" s="80"/>
      <c r="K419" s="158"/>
      <c r="L419" s="159"/>
      <c r="M419" s="1"/>
      <c r="N419" s="1"/>
      <c r="O419" s="1"/>
      <c r="P419" s="1"/>
      <c r="Q419" s="1"/>
      <c r="R419" s="1"/>
      <c r="S419" s="1"/>
      <c r="T419" s="1"/>
      <c r="U419" s="1"/>
      <c r="V419" s="1"/>
      <c r="W419" s="1"/>
      <c r="X419" s="1"/>
      <c r="Y419" s="1"/>
      <c r="Z419" s="1"/>
    </row>
    <row r="420" spans="1:26" ht="12" customHeight="1">
      <c r="A420" s="165">
        <v>18</v>
      </c>
      <c r="B420" s="154" t="s">
        <v>2212</v>
      </c>
      <c r="C420" s="160" t="s">
        <v>2372</v>
      </c>
      <c r="D420" s="80"/>
      <c r="E420" s="156"/>
      <c r="F420" s="156"/>
      <c r="G420" s="82" t="s">
        <v>79</v>
      </c>
      <c r="H420" s="83">
        <v>43340</v>
      </c>
      <c r="I420" s="84"/>
      <c r="J420" s="80"/>
      <c r="K420" s="158"/>
      <c r="L420" s="159"/>
      <c r="M420" s="1"/>
      <c r="N420" s="1"/>
      <c r="O420" s="1"/>
      <c r="P420" s="1"/>
      <c r="Q420" s="1"/>
      <c r="R420" s="1"/>
      <c r="S420" s="1"/>
      <c r="T420" s="1"/>
      <c r="U420" s="1"/>
      <c r="V420" s="1"/>
      <c r="W420" s="1"/>
      <c r="X420" s="1"/>
      <c r="Y420" s="1"/>
      <c r="Z420" s="1"/>
    </row>
    <row r="421" spans="1:26" ht="12" customHeight="1">
      <c r="A421" s="165">
        <v>19</v>
      </c>
      <c r="B421" s="154" t="s">
        <v>2434</v>
      </c>
      <c r="C421" s="160" t="s">
        <v>149</v>
      </c>
      <c r="D421" s="80"/>
      <c r="E421" s="156"/>
      <c r="F421" s="156"/>
      <c r="G421" s="82"/>
      <c r="H421" s="83">
        <v>43340</v>
      </c>
      <c r="I421" s="84"/>
      <c r="J421" s="80"/>
      <c r="K421" s="158"/>
      <c r="L421" s="159"/>
      <c r="M421" s="1"/>
      <c r="N421" s="1"/>
      <c r="O421" s="1"/>
      <c r="P421" s="1"/>
      <c r="Q421" s="1"/>
      <c r="R421" s="1"/>
      <c r="S421" s="1"/>
      <c r="T421" s="1"/>
      <c r="U421" s="1"/>
      <c r="V421" s="1"/>
      <c r="W421" s="1"/>
      <c r="X421" s="1"/>
      <c r="Y421" s="1"/>
      <c r="Z421" s="1"/>
    </row>
    <row r="422" spans="1:26" ht="12" customHeight="1">
      <c r="A422" s="165">
        <v>20</v>
      </c>
      <c r="B422" s="154" t="s">
        <v>2435</v>
      </c>
      <c r="C422" s="160" t="s">
        <v>595</v>
      </c>
      <c r="D422" s="80"/>
      <c r="E422" s="156"/>
      <c r="F422" s="156"/>
      <c r="G422" s="82" t="s">
        <v>79</v>
      </c>
      <c r="H422" s="83">
        <v>43340</v>
      </c>
      <c r="I422" s="84"/>
      <c r="J422" s="80"/>
      <c r="K422" s="158"/>
      <c r="L422" s="159"/>
      <c r="M422" s="1"/>
      <c r="N422" s="1"/>
      <c r="O422" s="1"/>
      <c r="P422" s="1"/>
      <c r="Q422" s="1"/>
      <c r="R422" s="1"/>
      <c r="S422" s="1"/>
      <c r="T422" s="1"/>
      <c r="U422" s="1"/>
      <c r="V422" s="1"/>
      <c r="W422" s="1"/>
      <c r="X422" s="1"/>
      <c r="Y422" s="1"/>
      <c r="Z422" s="1"/>
    </row>
    <row r="423" spans="1:26" ht="12" customHeight="1">
      <c r="A423" s="165">
        <v>21</v>
      </c>
      <c r="B423" s="154" t="s">
        <v>2436</v>
      </c>
      <c r="C423" s="160" t="s">
        <v>2087</v>
      </c>
      <c r="D423" s="80"/>
      <c r="E423" s="156"/>
      <c r="F423" s="156"/>
      <c r="G423" s="82" t="s">
        <v>79</v>
      </c>
      <c r="H423" s="83">
        <v>43340</v>
      </c>
      <c r="I423" s="84"/>
      <c r="J423" s="80"/>
      <c r="K423" s="158"/>
      <c r="L423" s="159"/>
      <c r="M423" s="1"/>
      <c r="N423" s="1"/>
      <c r="O423" s="1"/>
      <c r="P423" s="1"/>
      <c r="Q423" s="1"/>
      <c r="R423" s="1"/>
      <c r="S423" s="1"/>
      <c r="T423" s="1"/>
      <c r="U423" s="1"/>
      <c r="V423" s="1"/>
      <c r="W423" s="1"/>
      <c r="X423" s="1"/>
      <c r="Y423" s="1"/>
      <c r="Z423" s="1"/>
    </row>
    <row r="424" spans="1:26" ht="12" customHeight="1">
      <c r="A424" s="165">
        <v>22</v>
      </c>
      <c r="B424" s="154" t="s">
        <v>2437</v>
      </c>
      <c r="C424" s="160" t="s">
        <v>149</v>
      </c>
      <c r="D424" s="80"/>
      <c r="E424" s="156"/>
      <c r="F424" s="156"/>
      <c r="G424" s="82"/>
      <c r="H424" s="83">
        <v>43340</v>
      </c>
      <c r="I424" s="84"/>
      <c r="J424" s="80"/>
      <c r="K424" s="158"/>
      <c r="L424" s="159"/>
      <c r="M424" s="1"/>
      <c r="N424" s="1"/>
      <c r="O424" s="1"/>
      <c r="P424" s="1"/>
      <c r="Q424" s="1"/>
      <c r="R424" s="1"/>
      <c r="S424" s="1"/>
      <c r="T424" s="1"/>
      <c r="U424" s="1"/>
      <c r="V424" s="1"/>
      <c r="W424" s="1"/>
      <c r="X424" s="1"/>
      <c r="Y424" s="1"/>
      <c r="Z424" s="1"/>
    </row>
    <row r="425" spans="1:26">
      <c r="A425" s="165">
        <v>23</v>
      </c>
      <c r="B425" s="154" t="s">
        <v>2212</v>
      </c>
      <c r="C425" s="160" t="s">
        <v>2372</v>
      </c>
      <c r="D425" s="80"/>
      <c r="E425" s="156"/>
      <c r="F425" s="156"/>
      <c r="G425" s="82" t="s">
        <v>79</v>
      </c>
      <c r="H425" s="83">
        <v>43340</v>
      </c>
      <c r="I425" s="84"/>
      <c r="J425" s="80"/>
      <c r="K425" s="158"/>
      <c r="L425" s="159"/>
      <c r="M425" s="1"/>
      <c r="N425" s="1"/>
      <c r="O425" s="1"/>
      <c r="P425" s="1"/>
      <c r="Q425" s="1"/>
      <c r="R425" s="1"/>
      <c r="S425" s="1"/>
      <c r="T425" s="1"/>
      <c r="U425" s="1"/>
      <c r="V425" s="1"/>
      <c r="W425" s="1"/>
      <c r="X425" s="1"/>
      <c r="Y425" s="1"/>
      <c r="Z425" s="1"/>
    </row>
    <row r="426" spans="1:26">
      <c r="A426" s="165">
        <v>24</v>
      </c>
      <c r="B426" s="154" t="s">
        <v>2438</v>
      </c>
      <c r="C426" s="160" t="s">
        <v>595</v>
      </c>
      <c r="D426" s="80"/>
      <c r="E426" s="156"/>
      <c r="F426" s="156"/>
      <c r="G426" s="82" t="s">
        <v>79</v>
      </c>
      <c r="H426" s="83">
        <v>43340</v>
      </c>
      <c r="I426" s="84"/>
      <c r="J426" s="80"/>
      <c r="K426" s="158"/>
      <c r="L426" s="159"/>
      <c r="M426" s="1"/>
      <c r="N426" s="1"/>
      <c r="O426" s="1"/>
      <c r="P426" s="1"/>
      <c r="Q426" s="1"/>
      <c r="R426" s="1"/>
      <c r="S426" s="1"/>
      <c r="T426" s="1"/>
      <c r="U426" s="1"/>
      <c r="V426" s="1"/>
      <c r="W426" s="1"/>
      <c r="X426" s="1"/>
      <c r="Y426" s="1"/>
      <c r="Z426" s="1"/>
    </row>
    <row r="427" spans="1:26">
      <c r="A427" s="165">
        <v>25</v>
      </c>
      <c r="B427" s="154" t="s">
        <v>2439</v>
      </c>
      <c r="C427" s="160" t="s">
        <v>595</v>
      </c>
      <c r="D427" s="80"/>
      <c r="E427" s="156"/>
      <c r="F427" s="156"/>
      <c r="G427" s="82" t="s">
        <v>79</v>
      </c>
      <c r="H427" s="83">
        <v>43340</v>
      </c>
      <c r="I427" s="84"/>
      <c r="J427" s="80"/>
      <c r="K427" s="158"/>
      <c r="L427" s="159"/>
      <c r="M427" s="1"/>
      <c r="N427" s="1"/>
      <c r="O427" s="1"/>
      <c r="P427" s="1"/>
      <c r="Q427" s="1"/>
      <c r="R427" s="1"/>
      <c r="S427" s="1"/>
      <c r="T427" s="1"/>
      <c r="U427" s="1"/>
      <c r="V427" s="1"/>
      <c r="W427" s="1"/>
      <c r="X427" s="1"/>
      <c r="Y427" s="1"/>
      <c r="Z427" s="1"/>
    </row>
    <row r="428" spans="1:26">
      <c r="A428" s="165">
        <v>26</v>
      </c>
      <c r="B428" s="154" t="s">
        <v>2440</v>
      </c>
      <c r="C428" s="160" t="s">
        <v>149</v>
      </c>
      <c r="D428" s="80"/>
      <c r="E428" s="156"/>
      <c r="F428" s="156"/>
      <c r="G428" s="82" t="s">
        <v>79</v>
      </c>
      <c r="H428" s="83">
        <v>43340</v>
      </c>
      <c r="I428" s="84"/>
      <c r="J428" s="80"/>
      <c r="K428" s="158"/>
      <c r="L428" s="159"/>
      <c r="M428" s="1"/>
      <c r="N428" s="1"/>
      <c r="O428" s="1"/>
      <c r="P428" s="1"/>
      <c r="Q428" s="1"/>
      <c r="R428" s="1"/>
      <c r="S428" s="1"/>
      <c r="T428" s="1"/>
      <c r="U428" s="1"/>
      <c r="V428" s="1"/>
      <c r="W428" s="1"/>
      <c r="X428" s="1"/>
      <c r="Y428" s="1"/>
      <c r="Z428" s="1"/>
    </row>
    <row r="429" spans="1:26" ht="12" customHeight="1">
      <c r="A429" s="165">
        <v>27</v>
      </c>
      <c r="B429" s="154" t="s">
        <v>2379</v>
      </c>
      <c r="C429" s="160" t="s">
        <v>2441</v>
      </c>
      <c r="D429" s="80"/>
      <c r="E429" s="156"/>
      <c r="F429" s="156"/>
      <c r="G429" s="82" t="s">
        <v>79</v>
      </c>
      <c r="H429" s="83">
        <v>43340</v>
      </c>
      <c r="I429" s="84"/>
      <c r="J429" s="80"/>
      <c r="K429" s="158"/>
      <c r="L429" s="159"/>
      <c r="M429" s="1"/>
      <c r="N429" s="1"/>
      <c r="O429" s="1"/>
      <c r="P429" s="1"/>
      <c r="Q429" s="1"/>
      <c r="R429" s="1"/>
      <c r="S429" s="1"/>
      <c r="T429" s="1"/>
      <c r="U429" s="1"/>
      <c r="V429" s="1"/>
      <c r="W429" s="1"/>
      <c r="X429" s="1"/>
      <c r="Y429" s="1"/>
      <c r="Z429" s="1"/>
    </row>
    <row r="430" spans="1:26">
      <c r="A430" s="1"/>
      <c r="B430" s="1"/>
      <c r="C430" s="1"/>
      <c r="D430" s="1"/>
      <c r="E430" s="1"/>
      <c r="F430" s="1"/>
      <c r="G430" s="1"/>
      <c r="H430" s="103"/>
      <c r="I430" s="1"/>
      <c r="J430" s="1"/>
      <c r="K430" s="1"/>
      <c r="L430" s="1"/>
      <c r="M430" s="1"/>
      <c r="N430" s="1"/>
      <c r="O430" s="1"/>
      <c r="P430" s="1"/>
      <c r="Q430" s="1"/>
      <c r="R430" s="1"/>
      <c r="S430" s="1"/>
      <c r="T430" s="1"/>
      <c r="U430" s="1"/>
      <c r="V430" s="1"/>
      <c r="W430" s="1"/>
      <c r="X430" s="1"/>
      <c r="Y430" s="1"/>
      <c r="Z430" s="1"/>
    </row>
    <row r="431" spans="1:26" ht="25.5">
      <c r="A431" s="104" t="s">
        <v>463</v>
      </c>
      <c r="B431" s="150" t="s">
        <v>2442</v>
      </c>
      <c r="C431" s="73" t="s">
        <v>85</v>
      </c>
      <c r="D431" s="401" t="str">
        <f>IF(COUNTIF(D434:D461, "Failed") &gt; 0, "Failed", IF(COUNTA(D434:D461) = 0, "Not Tested", "Success"))</f>
        <v>Not Tested</v>
      </c>
      <c r="E431" s="402"/>
      <c r="F431" s="97" t="s">
        <v>86</v>
      </c>
      <c r="G431" s="401" t="str">
        <f>IF(COUNTIF(G434:G461, "Failed") &gt; 0, "Failed", IF(COUNTIF(G434:G461, "Need Testing") &gt; 0, "Need Testing", IF(COUNTA(G434:G461) = 0, "Not Tested", "Success")))</f>
        <v>Success</v>
      </c>
      <c r="H431" s="402"/>
      <c r="I431" s="73" t="s">
        <v>87</v>
      </c>
      <c r="J431" s="401" t="str">
        <f>IF(COUNTIF(J434:J461, "Failed") &gt; 0, "Failed", IF(COUNTIF(J434:J461, "Need Testing") &gt; 0, "Need Testing", IF(COUNTA(J434:J461) = 0, "Not Tested", "Success")))</f>
        <v>Not Tested</v>
      </c>
      <c r="K431" s="402"/>
      <c r="L431" s="152"/>
      <c r="M431" s="1"/>
      <c r="N431" s="1"/>
      <c r="O431" s="1"/>
      <c r="P431" s="1"/>
      <c r="Q431" s="1"/>
      <c r="R431" s="1"/>
      <c r="S431" s="1"/>
      <c r="T431" s="1"/>
      <c r="U431" s="1"/>
      <c r="V431" s="1"/>
      <c r="W431" s="1"/>
      <c r="X431" s="1"/>
      <c r="Y431" s="1"/>
      <c r="Z431" s="1"/>
    </row>
    <row r="432" spans="1:26">
      <c r="A432" s="403" t="s">
        <v>92</v>
      </c>
      <c r="B432" s="404" t="s">
        <v>93</v>
      </c>
      <c r="C432" s="404" t="s">
        <v>94</v>
      </c>
      <c r="D432" s="408" t="s">
        <v>95</v>
      </c>
      <c r="E432" s="409"/>
      <c r="F432" s="402"/>
      <c r="G432" s="408" t="s">
        <v>96</v>
      </c>
      <c r="H432" s="409"/>
      <c r="I432" s="402"/>
      <c r="J432" s="408" t="s">
        <v>97</v>
      </c>
      <c r="K432" s="409"/>
      <c r="L432" s="402"/>
      <c r="M432" s="1"/>
      <c r="N432" s="1"/>
      <c r="O432" s="1"/>
      <c r="P432" s="1"/>
      <c r="Q432" s="1"/>
      <c r="R432" s="1"/>
      <c r="S432" s="1"/>
      <c r="T432" s="1"/>
      <c r="U432" s="1"/>
      <c r="V432" s="1"/>
      <c r="W432" s="1"/>
      <c r="X432" s="1"/>
      <c r="Y432" s="1"/>
      <c r="Z432" s="1"/>
    </row>
    <row r="433" spans="1:26">
      <c r="A433" s="399"/>
      <c r="B433" s="399"/>
      <c r="C433" s="399"/>
      <c r="D433" s="75" t="s">
        <v>98</v>
      </c>
      <c r="E433" s="153" t="s">
        <v>99</v>
      </c>
      <c r="F433" s="153" t="s">
        <v>100</v>
      </c>
      <c r="G433" s="75" t="s">
        <v>98</v>
      </c>
      <c r="H433" s="76" t="s">
        <v>99</v>
      </c>
      <c r="I433" s="76" t="s">
        <v>100</v>
      </c>
      <c r="J433" s="75" t="s">
        <v>98</v>
      </c>
      <c r="K433" s="153" t="s">
        <v>99</v>
      </c>
      <c r="L433" s="153" t="s">
        <v>100</v>
      </c>
      <c r="M433" s="164"/>
      <c r="N433" s="164"/>
      <c r="O433" s="164"/>
      <c r="P433" s="164"/>
      <c r="Q433" s="164"/>
      <c r="R433" s="1"/>
      <c r="S433" s="1"/>
      <c r="T433" s="1"/>
      <c r="U433" s="1"/>
      <c r="V433" s="1"/>
      <c r="W433" s="1"/>
      <c r="X433" s="1"/>
      <c r="Y433" s="1"/>
      <c r="Z433" s="1"/>
    </row>
    <row r="434" spans="1:26" ht="30">
      <c r="A434" s="165">
        <v>1</v>
      </c>
      <c r="B434" s="154" t="s">
        <v>2324</v>
      </c>
      <c r="C434" s="185" t="s">
        <v>2325</v>
      </c>
      <c r="D434" s="80"/>
      <c r="E434" s="156"/>
      <c r="F434" s="156"/>
      <c r="G434" s="82" t="s">
        <v>79</v>
      </c>
      <c r="H434" s="271" t="s">
        <v>2326</v>
      </c>
      <c r="I434" s="84"/>
      <c r="J434" s="80"/>
      <c r="K434" s="158"/>
      <c r="L434" s="159"/>
      <c r="M434" s="1"/>
      <c r="N434" s="1"/>
      <c r="O434" s="1"/>
      <c r="P434" s="1"/>
      <c r="Q434" s="1"/>
      <c r="R434" s="1"/>
      <c r="S434" s="1"/>
      <c r="T434" s="1"/>
      <c r="U434" s="1"/>
      <c r="V434" s="1"/>
      <c r="W434" s="1"/>
      <c r="X434" s="1"/>
      <c r="Y434" s="1"/>
      <c r="Z434" s="1"/>
    </row>
    <row r="435" spans="1:26" ht="30">
      <c r="A435" s="165">
        <v>2</v>
      </c>
      <c r="B435" s="154" t="s">
        <v>2417</v>
      </c>
      <c r="C435" s="160" t="s">
        <v>2418</v>
      </c>
      <c r="D435" s="80"/>
      <c r="E435" s="156"/>
      <c r="F435" s="156"/>
      <c r="G435" s="82" t="s">
        <v>79</v>
      </c>
      <c r="H435" s="271" t="s">
        <v>2326</v>
      </c>
      <c r="I435" s="84"/>
      <c r="J435" s="80"/>
      <c r="K435" s="158"/>
      <c r="L435" s="159"/>
      <c r="M435" s="1"/>
      <c r="N435" s="1"/>
      <c r="O435" s="1"/>
      <c r="P435" s="1"/>
      <c r="Q435" s="1"/>
      <c r="R435" s="1"/>
      <c r="S435" s="1"/>
      <c r="T435" s="1"/>
      <c r="U435" s="1"/>
      <c r="V435" s="1"/>
      <c r="W435" s="1"/>
      <c r="X435" s="1"/>
      <c r="Y435" s="1"/>
      <c r="Z435" s="1"/>
    </row>
    <row r="436" spans="1:26" ht="12" customHeight="1">
      <c r="A436" s="165">
        <v>3</v>
      </c>
      <c r="B436" s="154" t="s">
        <v>393</v>
      </c>
      <c r="C436" s="160" t="s">
        <v>2419</v>
      </c>
      <c r="D436" s="80"/>
      <c r="E436" s="156"/>
      <c r="F436" s="156"/>
      <c r="G436" s="82" t="s">
        <v>79</v>
      </c>
      <c r="H436" s="271" t="s">
        <v>2326</v>
      </c>
      <c r="I436" s="84"/>
      <c r="J436" s="80"/>
      <c r="K436" s="158"/>
      <c r="L436" s="159"/>
      <c r="M436" s="1"/>
      <c r="N436" s="1"/>
      <c r="O436" s="1"/>
      <c r="P436" s="1"/>
      <c r="Q436" s="1"/>
      <c r="R436" s="1"/>
      <c r="S436" s="1"/>
      <c r="T436" s="1"/>
      <c r="U436" s="1"/>
      <c r="V436" s="1"/>
      <c r="W436" s="1"/>
      <c r="X436" s="1"/>
      <c r="Y436" s="1"/>
      <c r="Z436" s="1"/>
    </row>
    <row r="437" spans="1:26" ht="12" customHeight="1">
      <c r="A437" s="165">
        <v>4</v>
      </c>
      <c r="B437" s="154" t="s">
        <v>2420</v>
      </c>
      <c r="C437" s="160" t="s">
        <v>149</v>
      </c>
      <c r="D437" s="80"/>
      <c r="E437" s="156"/>
      <c r="F437" s="156"/>
      <c r="G437" s="82" t="s">
        <v>79</v>
      </c>
      <c r="H437" s="271" t="s">
        <v>2326</v>
      </c>
      <c r="I437" s="84"/>
      <c r="J437" s="80"/>
      <c r="K437" s="158"/>
      <c r="L437" s="159"/>
      <c r="M437" s="1"/>
      <c r="N437" s="1"/>
      <c r="O437" s="1"/>
      <c r="P437" s="1"/>
      <c r="Q437" s="1"/>
      <c r="R437" s="1"/>
      <c r="S437" s="1"/>
      <c r="T437" s="1"/>
      <c r="U437" s="1"/>
      <c r="V437" s="1"/>
      <c r="W437" s="1"/>
      <c r="X437" s="1"/>
      <c r="Y437" s="1"/>
      <c r="Z437" s="1"/>
    </row>
    <row r="438" spans="1:26" ht="30">
      <c r="A438" s="165">
        <v>5</v>
      </c>
      <c r="B438" s="154" t="s">
        <v>2421</v>
      </c>
      <c r="C438" s="185" t="s">
        <v>2363</v>
      </c>
      <c r="D438" s="80"/>
      <c r="E438" s="156"/>
      <c r="F438" s="156"/>
      <c r="G438" s="82" t="s">
        <v>79</v>
      </c>
      <c r="H438" s="271" t="s">
        <v>2326</v>
      </c>
      <c r="I438" s="84"/>
      <c r="J438" s="80"/>
      <c r="K438" s="158"/>
      <c r="L438" s="159"/>
      <c r="M438" s="1"/>
      <c r="N438" s="1"/>
      <c r="O438" s="1"/>
      <c r="P438" s="1"/>
      <c r="Q438" s="1"/>
      <c r="R438" s="1"/>
      <c r="S438" s="1"/>
      <c r="T438" s="1"/>
      <c r="U438" s="1"/>
      <c r="V438" s="1"/>
      <c r="W438" s="1"/>
      <c r="X438" s="1"/>
      <c r="Y438" s="1"/>
      <c r="Z438" s="1"/>
    </row>
    <row r="439" spans="1:26" ht="12" customHeight="1">
      <c r="A439" s="165">
        <v>6</v>
      </c>
      <c r="B439" s="154" t="s">
        <v>2422</v>
      </c>
      <c r="C439" s="160" t="s">
        <v>595</v>
      </c>
      <c r="D439" s="80"/>
      <c r="E439" s="156"/>
      <c r="F439" s="156"/>
      <c r="G439" s="82" t="s">
        <v>79</v>
      </c>
      <c r="H439" s="271" t="s">
        <v>2326</v>
      </c>
      <c r="I439" s="84"/>
      <c r="J439" s="80"/>
      <c r="K439" s="158"/>
      <c r="L439" s="159"/>
      <c r="M439" s="1"/>
      <c r="N439" s="1"/>
      <c r="O439" s="1"/>
      <c r="P439" s="1"/>
      <c r="Q439" s="1"/>
      <c r="R439" s="1"/>
      <c r="S439" s="1"/>
      <c r="T439" s="1"/>
      <c r="U439" s="1"/>
      <c r="V439" s="1"/>
      <c r="W439" s="1"/>
      <c r="X439" s="1"/>
      <c r="Y439" s="1"/>
      <c r="Z439" s="1"/>
    </row>
    <row r="440" spans="1:26" ht="12" customHeight="1">
      <c r="A440" s="165">
        <v>7</v>
      </c>
      <c r="B440" s="154" t="s">
        <v>2423</v>
      </c>
      <c r="C440" s="160" t="s">
        <v>595</v>
      </c>
      <c r="D440" s="80"/>
      <c r="E440" s="156"/>
      <c r="F440" s="156"/>
      <c r="G440" s="82" t="s">
        <v>79</v>
      </c>
      <c r="H440" s="271" t="s">
        <v>2326</v>
      </c>
      <c r="I440" s="84"/>
      <c r="J440" s="80"/>
      <c r="K440" s="158"/>
      <c r="L440" s="159"/>
      <c r="M440" s="1"/>
      <c r="N440" s="1"/>
      <c r="O440" s="1"/>
      <c r="P440" s="1"/>
      <c r="Q440" s="1"/>
      <c r="R440" s="1"/>
      <c r="S440" s="1"/>
      <c r="T440" s="1"/>
      <c r="U440" s="1"/>
      <c r="V440" s="1"/>
      <c r="W440" s="1"/>
      <c r="X440" s="1"/>
      <c r="Y440" s="1"/>
      <c r="Z440" s="1"/>
    </row>
    <row r="441" spans="1:26">
      <c r="A441" s="165">
        <v>8</v>
      </c>
      <c r="B441" s="154" t="s">
        <v>2424</v>
      </c>
      <c r="C441" s="160" t="s">
        <v>595</v>
      </c>
      <c r="D441" s="80"/>
      <c r="E441" s="156"/>
      <c r="F441" s="156"/>
      <c r="G441" s="82" t="s">
        <v>79</v>
      </c>
      <c r="H441" s="271" t="s">
        <v>2326</v>
      </c>
      <c r="I441" s="84"/>
      <c r="J441" s="80"/>
      <c r="K441" s="158"/>
      <c r="L441" s="159"/>
      <c r="M441" s="1"/>
      <c r="N441" s="1"/>
      <c r="O441" s="1"/>
      <c r="P441" s="1"/>
      <c r="Q441" s="1"/>
      <c r="R441" s="1"/>
      <c r="S441" s="1"/>
      <c r="T441" s="1"/>
      <c r="U441" s="1"/>
      <c r="V441" s="1"/>
      <c r="W441" s="1"/>
      <c r="X441" s="1"/>
      <c r="Y441" s="1"/>
      <c r="Z441" s="1"/>
    </row>
    <row r="442" spans="1:26">
      <c r="A442" s="165">
        <v>9</v>
      </c>
      <c r="B442" s="286" t="s">
        <v>2425</v>
      </c>
      <c r="C442" s="188" t="s">
        <v>149</v>
      </c>
      <c r="D442" s="250"/>
      <c r="E442" s="287"/>
      <c r="F442" s="287"/>
      <c r="G442" s="82" t="s">
        <v>79</v>
      </c>
      <c r="H442" s="288" t="s">
        <v>2326</v>
      </c>
      <c r="I442" s="253"/>
      <c r="J442" s="250"/>
      <c r="K442" s="287"/>
      <c r="L442" s="287"/>
      <c r="M442" s="258"/>
      <c r="N442" s="258"/>
      <c r="O442" s="258"/>
      <c r="P442" s="258"/>
      <c r="Q442" s="258"/>
      <c r="R442" s="258"/>
      <c r="S442" s="258"/>
      <c r="T442" s="258"/>
      <c r="U442" s="258"/>
      <c r="V442" s="258"/>
      <c r="W442" s="258"/>
      <c r="X442" s="258"/>
      <c r="Y442" s="258"/>
      <c r="Z442" s="258"/>
    </row>
    <row r="443" spans="1:26" ht="30">
      <c r="A443" s="165">
        <v>10</v>
      </c>
      <c r="B443" s="154" t="s">
        <v>2426</v>
      </c>
      <c r="C443" s="160" t="s">
        <v>595</v>
      </c>
      <c r="D443" s="80"/>
      <c r="E443" s="156"/>
      <c r="F443" s="156"/>
      <c r="G443" s="82" t="s">
        <v>79</v>
      </c>
      <c r="H443" s="271" t="s">
        <v>2326</v>
      </c>
      <c r="I443" s="84"/>
      <c r="J443" s="80"/>
      <c r="K443" s="158"/>
      <c r="L443" s="159"/>
      <c r="M443" s="1"/>
      <c r="N443" s="1"/>
      <c r="O443" s="1"/>
      <c r="P443" s="1"/>
      <c r="Q443" s="1"/>
      <c r="R443" s="1"/>
      <c r="S443" s="1"/>
      <c r="T443" s="1"/>
      <c r="U443" s="1"/>
      <c r="V443" s="1"/>
      <c r="W443" s="1"/>
      <c r="X443" s="1"/>
      <c r="Y443" s="1"/>
      <c r="Z443" s="1"/>
    </row>
    <row r="444" spans="1:26" ht="12" customHeight="1">
      <c r="A444" s="165">
        <v>11</v>
      </c>
      <c r="B444" s="154" t="s">
        <v>2427</v>
      </c>
      <c r="C444" s="160" t="s">
        <v>595</v>
      </c>
      <c r="D444" s="80"/>
      <c r="E444" s="156"/>
      <c r="F444" s="156"/>
      <c r="G444" s="82" t="s">
        <v>79</v>
      </c>
      <c r="H444" s="271" t="s">
        <v>2326</v>
      </c>
      <c r="I444" s="84"/>
      <c r="J444" s="80"/>
      <c r="K444" s="158"/>
      <c r="L444" s="159"/>
      <c r="M444" s="1"/>
      <c r="N444" s="1"/>
      <c r="O444" s="1"/>
      <c r="P444" s="1"/>
      <c r="Q444" s="1"/>
      <c r="R444" s="1"/>
      <c r="S444" s="1"/>
      <c r="T444" s="1"/>
      <c r="U444" s="1"/>
      <c r="V444" s="1"/>
      <c r="W444" s="1"/>
      <c r="X444" s="1"/>
      <c r="Y444" s="1"/>
      <c r="Z444" s="1"/>
    </row>
    <row r="445" spans="1:26" ht="12" customHeight="1">
      <c r="A445" s="165">
        <v>12</v>
      </c>
      <c r="B445" s="154" t="s">
        <v>2428</v>
      </c>
      <c r="C445" s="160" t="s">
        <v>595</v>
      </c>
      <c r="D445" s="80"/>
      <c r="E445" s="156"/>
      <c r="F445" s="156"/>
      <c r="G445" s="82" t="s">
        <v>79</v>
      </c>
      <c r="H445" s="271" t="s">
        <v>2326</v>
      </c>
      <c r="I445" s="84"/>
      <c r="J445" s="80"/>
      <c r="K445" s="158"/>
      <c r="L445" s="159"/>
      <c r="M445" s="1"/>
      <c r="N445" s="1"/>
      <c r="O445" s="1"/>
      <c r="P445" s="1"/>
      <c r="Q445" s="1"/>
      <c r="R445" s="1"/>
      <c r="S445" s="1"/>
      <c r="T445" s="1"/>
      <c r="U445" s="1"/>
      <c r="V445" s="1"/>
      <c r="W445" s="1"/>
      <c r="X445" s="1"/>
      <c r="Y445" s="1"/>
      <c r="Z445" s="1"/>
    </row>
    <row r="446" spans="1:26" ht="12" customHeight="1">
      <c r="A446" s="165">
        <v>13</v>
      </c>
      <c r="B446" s="154" t="s">
        <v>2429</v>
      </c>
      <c r="C446" s="160" t="s">
        <v>595</v>
      </c>
      <c r="D446" s="80"/>
      <c r="E446" s="156"/>
      <c r="F446" s="156"/>
      <c r="G446" s="82" t="s">
        <v>79</v>
      </c>
      <c r="H446" s="271" t="s">
        <v>2326</v>
      </c>
      <c r="I446" s="84"/>
      <c r="J446" s="80"/>
      <c r="K446" s="158"/>
      <c r="L446" s="159"/>
      <c r="M446" s="1"/>
      <c r="N446" s="1"/>
      <c r="O446" s="1"/>
      <c r="P446" s="1"/>
      <c r="Q446" s="1"/>
      <c r="R446" s="1"/>
      <c r="S446" s="1"/>
      <c r="T446" s="1"/>
      <c r="U446" s="1"/>
      <c r="V446" s="1"/>
      <c r="W446" s="1"/>
      <c r="X446" s="1"/>
      <c r="Y446" s="1"/>
      <c r="Z446" s="1"/>
    </row>
    <row r="447" spans="1:26" ht="12" customHeight="1">
      <c r="A447" s="165">
        <v>14</v>
      </c>
      <c r="B447" s="154" t="s">
        <v>2430</v>
      </c>
      <c r="C447" s="160" t="s">
        <v>149</v>
      </c>
      <c r="D447" s="80"/>
      <c r="E447" s="156"/>
      <c r="F447" s="156"/>
      <c r="G447" s="82" t="s">
        <v>79</v>
      </c>
      <c r="H447" s="271" t="s">
        <v>2326</v>
      </c>
      <c r="I447" s="84"/>
      <c r="J447" s="80"/>
      <c r="K447" s="158"/>
      <c r="L447" s="159"/>
      <c r="M447" s="1"/>
      <c r="N447" s="1"/>
      <c r="O447" s="1"/>
      <c r="P447" s="1"/>
      <c r="Q447" s="1"/>
      <c r="R447" s="1"/>
      <c r="S447" s="1"/>
      <c r="T447" s="1"/>
      <c r="U447" s="1"/>
      <c r="V447" s="1"/>
      <c r="W447" s="1"/>
      <c r="X447" s="1"/>
      <c r="Y447" s="1"/>
      <c r="Z447" s="1"/>
    </row>
    <row r="448" spans="1:26">
      <c r="A448" s="165">
        <v>15</v>
      </c>
      <c r="B448" s="154" t="s">
        <v>2431</v>
      </c>
      <c r="C448" s="185" t="s">
        <v>2432</v>
      </c>
      <c r="D448" s="80"/>
      <c r="E448" s="156"/>
      <c r="F448" s="156"/>
      <c r="G448" s="82" t="s">
        <v>79</v>
      </c>
      <c r="H448" s="271" t="s">
        <v>2326</v>
      </c>
      <c r="I448" s="84"/>
      <c r="J448" s="80"/>
      <c r="K448" s="158"/>
      <c r="L448" s="159"/>
      <c r="M448" s="1"/>
      <c r="N448" s="1"/>
      <c r="O448" s="1"/>
      <c r="P448" s="1"/>
      <c r="Q448" s="1"/>
      <c r="R448" s="1"/>
      <c r="S448" s="1"/>
      <c r="T448" s="1"/>
      <c r="U448" s="1"/>
      <c r="V448" s="1"/>
      <c r="W448" s="1"/>
      <c r="X448" s="1"/>
      <c r="Y448" s="1"/>
      <c r="Z448" s="1"/>
    </row>
    <row r="449" spans="1:26">
      <c r="A449" s="165">
        <v>16</v>
      </c>
      <c r="B449" s="154" t="s">
        <v>2212</v>
      </c>
      <c r="C449" s="160" t="s">
        <v>2372</v>
      </c>
      <c r="D449" s="80"/>
      <c r="E449" s="156"/>
      <c r="F449" s="156"/>
      <c r="G449" s="82" t="s">
        <v>79</v>
      </c>
      <c r="H449" s="271" t="s">
        <v>2326</v>
      </c>
      <c r="I449" s="84"/>
      <c r="J449" s="80"/>
      <c r="K449" s="158"/>
      <c r="L449" s="159"/>
      <c r="M449" s="1"/>
      <c r="N449" s="1"/>
      <c r="O449" s="1"/>
      <c r="P449" s="1"/>
      <c r="Q449" s="1"/>
      <c r="R449" s="1"/>
      <c r="S449" s="1"/>
      <c r="T449" s="1"/>
      <c r="U449" s="1"/>
      <c r="V449" s="1"/>
      <c r="W449" s="1"/>
      <c r="X449" s="1"/>
      <c r="Y449" s="1"/>
      <c r="Z449" s="1"/>
    </row>
    <row r="450" spans="1:26" ht="12" customHeight="1">
      <c r="A450" s="165">
        <v>17</v>
      </c>
      <c r="B450" s="154" t="s">
        <v>2443</v>
      </c>
      <c r="C450" s="160" t="s">
        <v>2444</v>
      </c>
      <c r="D450" s="80"/>
      <c r="E450" s="156"/>
      <c r="F450" s="156"/>
      <c r="G450" s="82" t="s">
        <v>79</v>
      </c>
      <c r="H450" s="271" t="s">
        <v>2326</v>
      </c>
      <c r="I450" s="84"/>
      <c r="J450" s="80"/>
      <c r="K450" s="158"/>
      <c r="L450" s="159"/>
      <c r="M450" s="1"/>
      <c r="N450" s="1"/>
      <c r="O450" s="1"/>
      <c r="P450" s="1"/>
      <c r="Q450" s="1"/>
      <c r="R450" s="1"/>
      <c r="S450" s="1"/>
      <c r="T450" s="1"/>
      <c r="U450" s="1"/>
      <c r="V450" s="1"/>
      <c r="W450" s="1"/>
      <c r="X450" s="1"/>
      <c r="Y450" s="1"/>
      <c r="Z450" s="1"/>
    </row>
    <row r="451" spans="1:26" ht="12" customHeight="1">
      <c r="A451" s="165">
        <v>18</v>
      </c>
      <c r="B451" s="154" t="s">
        <v>2445</v>
      </c>
      <c r="C451" s="160" t="s">
        <v>383</v>
      </c>
      <c r="D451" s="80"/>
      <c r="E451" s="156"/>
      <c r="F451" s="156"/>
      <c r="G451" s="82" t="s">
        <v>79</v>
      </c>
      <c r="H451" s="271" t="s">
        <v>2326</v>
      </c>
      <c r="I451" s="84"/>
      <c r="J451" s="80"/>
      <c r="K451" s="158"/>
      <c r="L451" s="159"/>
      <c r="M451" s="1"/>
      <c r="N451" s="1"/>
      <c r="O451" s="1"/>
      <c r="P451" s="1"/>
      <c r="Q451" s="1"/>
      <c r="R451" s="1"/>
      <c r="S451" s="1"/>
      <c r="T451" s="1"/>
      <c r="U451" s="1"/>
      <c r="V451" s="1"/>
      <c r="W451" s="1"/>
      <c r="X451" s="1"/>
      <c r="Y451" s="1"/>
      <c r="Z451" s="1"/>
    </row>
    <row r="452" spans="1:26" ht="12" customHeight="1">
      <c r="A452" s="165">
        <v>19</v>
      </c>
      <c r="B452" s="154" t="s">
        <v>2212</v>
      </c>
      <c r="C452" s="160" t="s">
        <v>2372</v>
      </c>
      <c r="D452" s="80"/>
      <c r="E452" s="156"/>
      <c r="F452" s="156"/>
      <c r="G452" s="82" t="s">
        <v>79</v>
      </c>
      <c r="H452" s="271" t="s">
        <v>2326</v>
      </c>
      <c r="I452" s="84"/>
      <c r="J452" s="80"/>
      <c r="K452" s="158"/>
      <c r="L452" s="159"/>
      <c r="M452" s="1"/>
      <c r="N452" s="1"/>
      <c r="O452" s="1"/>
      <c r="P452" s="1"/>
      <c r="Q452" s="1"/>
      <c r="R452" s="1"/>
      <c r="S452" s="1"/>
      <c r="T452" s="1"/>
      <c r="U452" s="1"/>
      <c r="V452" s="1"/>
      <c r="W452" s="1"/>
      <c r="X452" s="1"/>
      <c r="Y452" s="1"/>
      <c r="Z452" s="1"/>
    </row>
    <row r="453" spans="1:26" ht="12" customHeight="1">
      <c r="A453" s="165">
        <v>20</v>
      </c>
      <c r="B453" s="154" t="s">
        <v>2434</v>
      </c>
      <c r="C453" s="160" t="s">
        <v>149</v>
      </c>
      <c r="D453" s="80"/>
      <c r="E453" s="156"/>
      <c r="F453" s="156"/>
      <c r="G453" s="82" t="s">
        <v>79</v>
      </c>
      <c r="H453" s="271" t="s">
        <v>2326</v>
      </c>
      <c r="I453" s="84"/>
      <c r="J453" s="80"/>
      <c r="K453" s="158"/>
      <c r="L453" s="159"/>
      <c r="M453" s="1"/>
      <c r="N453" s="1"/>
      <c r="O453" s="1"/>
      <c r="P453" s="1"/>
      <c r="Q453" s="1"/>
      <c r="R453" s="1"/>
      <c r="S453" s="1"/>
      <c r="T453" s="1"/>
      <c r="U453" s="1"/>
      <c r="V453" s="1"/>
      <c r="W453" s="1"/>
      <c r="X453" s="1"/>
      <c r="Y453" s="1"/>
      <c r="Z453" s="1"/>
    </row>
    <row r="454" spans="1:26" ht="12" customHeight="1">
      <c r="A454" s="165">
        <v>21</v>
      </c>
      <c r="B454" s="154" t="s">
        <v>2435</v>
      </c>
      <c r="C454" s="160" t="s">
        <v>595</v>
      </c>
      <c r="D454" s="80"/>
      <c r="E454" s="156"/>
      <c r="F454" s="156"/>
      <c r="G454" s="82" t="s">
        <v>79</v>
      </c>
      <c r="H454" s="271" t="s">
        <v>2326</v>
      </c>
      <c r="I454" s="84"/>
      <c r="J454" s="80"/>
      <c r="K454" s="158"/>
      <c r="L454" s="159"/>
      <c r="M454" s="1"/>
      <c r="N454" s="1"/>
      <c r="O454" s="1"/>
      <c r="P454" s="1"/>
      <c r="Q454" s="1"/>
      <c r="R454" s="1"/>
      <c r="S454" s="1"/>
      <c r="T454" s="1"/>
      <c r="U454" s="1"/>
      <c r="V454" s="1"/>
      <c r="W454" s="1"/>
      <c r="X454" s="1"/>
      <c r="Y454" s="1"/>
      <c r="Z454" s="1"/>
    </row>
    <row r="455" spans="1:26" ht="12" customHeight="1">
      <c r="A455" s="165">
        <v>22</v>
      </c>
      <c r="B455" s="154" t="s">
        <v>2436</v>
      </c>
      <c r="C455" s="160" t="s">
        <v>2087</v>
      </c>
      <c r="D455" s="80"/>
      <c r="E455" s="156"/>
      <c r="F455" s="156"/>
      <c r="G455" s="82" t="s">
        <v>79</v>
      </c>
      <c r="H455" s="271" t="s">
        <v>2326</v>
      </c>
      <c r="I455" s="84"/>
      <c r="J455" s="80"/>
      <c r="K455" s="158"/>
      <c r="L455" s="159"/>
      <c r="M455" s="1"/>
      <c r="N455" s="1"/>
      <c r="O455" s="1"/>
      <c r="P455" s="1"/>
      <c r="Q455" s="1"/>
      <c r="R455" s="1"/>
      <c r="S455" s="1"/>
      <c r="T455" s="1"/>
      <c r="U455" s="1"/>
      <c r="V455" s="1"/>
      <c r="W455" s="1"/>
      <c r="X455" s="1"/>
      <c r="Y455" s="1"/>
      <c r="Z455" s="1"/>
    </row>
    <row r="456" spans="1:26" ht="12" customHeight="1">
      <c r="A456" s="165">
        <v>23</v>
      </c>
      <c r="B456" s="154" t="s">
        <v>2437</v>
      </c>
      <c r="C456" s="160" t="s">
        <v>149</v>
      </c>
      <c r="D456" s="80"/>
      <c r="E456" s="156"/>
      <c r="F456" s="156"/>
      <c r="G456" s="82" t="s">
        <v>79</v>
      </c>
      <c r="H456" s="271" t="s">
        <v>2326</v>
      </c>
      <c r="I456" s="84"/>
      <c r="J456" s="80"/>
      <c r="K456" s="158"/>
      <c r="L456" s="159"/>
      <c r="M456" s="1"/>
      <c r="N456" s="1"/>
      <c r="O456" s="1"/>
      <c r="P456" s="1"/>
      <c r="Q456" s="1"/>
      <c r="R456" s="1"/>
      <c r="S456" s="1"/>
      <c r="T456" s="1"/>
      <c r="U456" s="1"/>
      <c r="V456" s="1"/>
      <c r="W456" s="1"/>
      <c r="X456" s="1"/>
      <c r="Y456" s="1"/>
      <c r="Z456" s="1"/>
    </row>
    <row r="457" spans="1:26">
      <c r="A457" s="165">
        <v>24</v>
      </c>
      <c r="B457" s="154" t="s">
        <v>2212</v>
      </c>
      <c r="C457" s="160" t="s">
        <v>2372</v>
      </c>
      <c r="D457" s="80"/>
      <c r="E457" s="156"/>
      <c r="F457" s="156"/>
      <c r="G457" s="82" t="s">
        <v>79</v>
      </c>
      <c r="H457" s="271" t="s">
        <v>2326</v>
      </c>
      <c r="I457" s="84"/>
      <c r="J457" s="80"/>
      <c r="K457" s="158"/>
      <c r="L457" s="159"/>
      <c r="M457" s="1"/>
      <c r="N457" s="1"/>
      <c r="O457" s="1"/>
      <c r="P457" s="1"/>
      <c r="Q457" s="1"/>
      <c r="R457" s="1"/>
      <c r="S457" s="1"/>
      <c r="T457" s="1"/>
      <c r="U457" s="1"/>
      <c r="V457" s="1"/>
      <c r="W457" s="1"/>
      <c r="X457" s="1"/>
      <c r="Y457" s="1"/>
      <c r="Z457" s="1"/>
    </row>
    <row r="458" spans="1:26">
      <c r="A458" s="165">
        <v>25</v>
      </c>
      <c r="B458" s="154" t="s">
        <v>2438</v>
      </c>
      <c r="C458" s="160" t="s">
        <v>595</v>
      </c>
      <c r="D458" s="80"/>
      <c r="E458" s="156"/>
      <c r="F458" s="156"/>
      <c r="G458" s="82" t="s">
        <v>79</v>
      </c>
      <c r="H458" s="271" t="s">
        <v>2326</v>
      </c>
      <c r="I458" s="84"/>
      <c r="J458" s="80"/>
      <c r="K458" s="158"/>
      <c r="L458" s="159"/>
      <c r="M458" s="1"/>
      <c r="N458" s="1"/>
      <c r="O458" s="1"/>
      <c r="P458" s="1"/>
      <c r="Q458" s="1"/>
      <c r="R458" s="1"/>
      <c r="S458" s="1"/>
      <c r="T458" s="1"/>
      <c r="U458" s="1"/>
      <c r="V458" s="1"/>
      <c r="W458" s="1"/>
      <c r="X458" s="1"/>
      <c r="Y458" s="1"/>
      <c r="Z458" s="1"/>
    </row>
    <row r="459" spans="1:26">
      <c r="A459" s="165">
        <v>26</v>
      </c>
      <c r="B459" s="154" t="s">
        <v>2439</v>
      </c>
      <c r="C459" s="160" t="s">
        <v>595</v>
      </c>
      <c r="D459" s="80"/>
      <c r="E459" s="156"/>
      <c r="F459" s="156"/>
      <c r="G459" s="82" t="s">
        <v>79</v>
      </c>
      <c r="H459" s="271" t="s">
        <v>2326</v>
      </c>
      <c r="I459" s="84"/>
      <c r="J459" s="80"/>
      <c r="K459" s="158"/>
      <c r="L459" s="159"/>
      <c r="M459" s="1"/>
      <c r="N459" s="1"/>
      <c r="O459" s="1"/>
      <c r="P459" s="1"/>
      <c r="Q459" s="1"/>
      <c r="R459" s="1"/>
      <c r="S459" s="1"/>
      <c r="T459" s="1"/>
      <c r="U459" s="1"/>
      <c r="V459" s="1"/>
      <c r="W459" s="1"/>
      <c r="X459" s="1"/>
      <c r="Y459" s="1"/>
      <c r="Z459" s="1"/>
    </row>
    <row r="460" spans="1:26">
      <c r="A460" s="165">
        <v>27</v>
      </c>
      <c r="B460" s="154" t="s">
        <v>2440</v>
      </c>
      <c r="C460" s="160" t="s">
        <v>149</v>
      </c>
      <c r="D460" s="80"/>
      <c r="E460" s="156"/>
      <c r="F460" s="156"/>
      <c r="G460" s="82" t="s">
        <v>79</v>
      </c>
      <c r="H460" s="271" t="s">
        <v>2326</v>
      </c>
      <c r="I460" s="84"/>
      <c r="J460" s="80"/>
      <c r="K460" s="158"/>
      <c r="L460" s="159"/>
      <c r="M460" s="1"/>
      <c r="N460" s="1"/>
      <c r="O460" s="1"/>
      <c r="P460" s="1"/>
      <c r="Q460" s="1"/>
      <c r="R460" s="1"/>
      <c r="S460" s="1"/>
      <c r="T460" s="1"/>
      <c r="U460" s="1"/>
      <c r="V460" s="1"/>
      <c r="W460" s="1"/>
      <c r="X460" s="1"/>
      <c r="Y460" s="1"/>
      <c r="Z460" s="1"/>
    </row>
    <row r="461" spans="1:26" ht="12" customHeight="1">
      <c r="A461" s="165">
        <v>28</v>
      </c>
      <c r="B461" s="154" t="s">
        <v>2379</v>
      </c>
      <c r="C461" s="160" t="s">
        <v>2441</v>
      </c>
      <c r="D461" s="80"/>
      <c r="E461" s="156"/>
      <c r="F461" s="156"/>
      <c r="G461" s="82" t="s">
        <v>79</v>
      </c>
      <c r="H461" s="271" t="s">
        <v>2326</v>
      </c>
      <c r="I461" s="84"/>
      <c r="J461" s="80"/>
      <c r="K461" s="158"/>
      <c r="L461" s="159"/>
      <c r="M461" s="1"/>
      <c r="N461" s="1"/>
      <c r="O461" s="1"/>
      <c r="P461" s="1"/>
      <c r="Q461" s="1"/>
      <c r="R461" s="1"/>
      <c r="S461" s="1"/>
      <c r="T461" s="1"/>
      <c r="U461" s="1"/>
      <c r="V461" s="1"/>
      <c r="W461" s="1"/>
      <c r="X461" s="1"/>
      <c r="Y461" s="1"/>
      <c r="Z461" s="1"/>
    </row>
    <row r="462" spans="1:26">
      <c r="A462" s="1"/>
      <c r="B462" s="1"/>
      <c r="C462" s="1"/>
      <c r="D462" s="1"/>
      <c r="E462" s="1"/>
      <c r="F462" s="1"/>
      <c r="G462" s="1"/>
      <c r="H462" s="103"/>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03"/>
      <c r="I463" s="1"/>
      <c r="J463" s="1"/>
      <c r="K463" s="1"/>
      <c r="L463" s="1"/>
      <c r="M463" s="1"/>
      <c r="N463" s="1"/>
      <c r="O463" s="1"/>
      <c r="P463" s="1"/>
      <c r="Q463" s="1"/>
      <c r="R463" s="1"/>
      <c r="S463" s="1"/>
      <c r="T463" s="1"/>
      <c r="U463" s="1"/>
      <c r="V463" s="1"/>
      <c r="W463" s="1"/>
      <c r="X463" s="1"/>
      <c r="Y463" s="1"/>
      <c r="Z463" s="1"/>
    </row>
  </sheetData>
  <mergeCells count="371">
    <mergeCell ref="D381:E381"/>
    <mergeCell ref="D382:F382"/>
    <mergeCell ref="G382:I382"/>
    <mergeCell ref="J382:L382"/>
    <mergeCell ref="J351:K351"/>
    <mergeCell ref="A352:A353"/>
    <mergeCell ref="B352:B353"/>
    <mergeCell ref="C352:C353"/>
    <mergeCell ref="D351:E351"/>
    <mergeCell ref="D352:F352"/>
    <mergeCell ref="G363:H363"/>
    <mergeCell ref="J363:K363"/>
    <mergeCell ref="A364:A365"/>
    <mergeCell ref="B364:B365"/>
    <mergeCell ref="C364:C365"/>
    <mergeCell ref="G364:I364"/>
    <mergeCell ref="G381:H381"/>
    <mergeCell ref="J381:K381"/>
    <mergeCell ref="A382:A383"/>
    <mergeCell ref="B382:B383"/>
    <mergeCell ref="C382:C383"/>
    <mergeCell ref="D363:E363"/>
    <mergeCell ref="D364:F364"/>
    <mergeCell ref="J364:L364"/>
    <mergeCell ref="D400:E400"/>
    <mergeCell ref="G400:H400"/>
    <mergeCell ref="J400:K400"/>
    <mergeCell ref="A401:A402"/>
    <mergeCell ref="B401:B402"/>
    <mergeCell ref="C401:C402"/>
    <mergeCell ref="D401:F401"/>
    <mergeCell ref="D431:E431"/>
    <mergeCell ref="D432:F432"/>
    <mergeCell ref="G432:I432"/>
    <mergeCell ref="J432:L432"/>
    <mergeCell ref="G401:I401"/>
    <mergeCell ref="J401:L401"/>
    <mergeCell ref="G431:H431"/>
    <mergeCell ref="J431:K431"/>
    <mergeCell ref="A432:A433"/>
    <mergeCell ref="B432:B433"/>
    <mergeCell ref="C432:C433"/>
    <mergeCell ref="G393:I393"/>
    <mergeCell ref="J393:L393"/>
    <mergeCell ref="D392:E392"/>
    <mergeCell ref="G392:H392"/>
    <mergeCell ref="J392:K392"/>
    <mergeCell ref="A393:A394"/>
    <mergeCell ref="B393:B394"/>
    <mergeCell ref="C393:C394"/>
    <mergeCell ref="D393:F393"/>
    <mergeCell ref="B335:B336"/>
    <mergeCell ref="C335:C336"/>
    <mergeCell ref="G343:H343"/>
    <mergeCell ref="J343:K343"/>
    <mergeCell ref="A344:A345"/>
    <mergeCell ref="B344:B345"/>
    <mergeCell ref="C344:C345"/>
    <mergeCell ref="G352:I352"/>
    <mergeCell ref="J352:L352"/>
    <mergeCell ref="D343:E343"/>
    <mergeCell ref="D344:F344"/>
    <mergeCell ref="G351:H351"/>
    <mergeCell ref="G344:I344"/>
    <mergeCell ref="J344:L344"/>
    <mergeCell ref="D371:E371"/>
    <mergeCell ref="G371:H371"/>
    <mergeCell ref="J371:K371"/>
    <mergeCell ref="A372:A373"/>
    <mergeCell ref="J372:L372"/>
    <mergeCell ref="B372:B373"/>
    <mergeCell ref="C372:C373"/>
    <mergeCell ref="D372:F372"/>
    <mergeCell ref="G372:I372"/>
    <mergeCell ref="A117:A118"/>
    <mergeCell ref="J117:L117"/>
    <mergeCell ref="G127:I127"/>
    <mergeCell ref="J127:L127"/>
    <mergeCell ref="B117:B118"/>
    <mergeCell ref="C117:C118"/>
    <mergeCell ref="G126:H126"/>
    <mergeCell ref="J126:K126"/>
    <mergeCell ref="A127:A128"/>
    <mergeCell ref="B127:B128"/>
    <mergeCell ref="C127:C128"/>
    <mergeCell ref="B107:B108"/>
    <mergeCell ref="C107:C108"/>
    <mergeCell ref="G107:I107"/>
    <mergeCell ref="D117:F117"/>
    <mergeCell ref="G117:I117"/>
    <mergeCell ref="D106:E106"/>
    <mergeCell ref="D107:F107"/>
    <mergeCell ref="J107:L107"/>
    <mergeCell ref="D116:E116"/>
    <mergeCell ref="G116:H116"/>
    <mergeCell ref="J116:K116"/>
    <mergeCell ref="D147:F147"/>
    <mergeCell ref="G147:I147"/>
    <mergeCell ref="D136:E136"/>
    <mergeCell ref="D137:F137"/>
    <mergeCell ref="J137:L137"/>
    <mergeCell ref="D146:E146"/>
    <mergeCell ref="G146:H146"/>
    <mergeCell ref="J146:K146"/>
    <mergeCell ref="A147:A148"/>
    <mergeCell ref="J147:L147"/>
    <mergeCell ref="B147:B148"/>
    <mergeCell ref="C147:C148"/>
    <mergeCell ref="D87:F87"/>
    <mergeCell ref="G87:I87"/>
    <mergeCell ref="G97:I97"/>
    <mergeCell ref="J97:L97"/>
    <mergeCell ref="D126:E126"/>
    <mergeCell ref="D127:F127"/>
    <mergeCell ref="G136:H136"/>
    <mergeCell ref="J136:K136"/>
    <mergeCell ref="A137:A138"/>
    <mergeCell ref="B137:B138"/>
    <mergeCell ref="C137:C138"/>
    <mergeCell ref="G137:I137"/>
    <mergeCell ref="B87:B88"/>
    <mergeCell ref="C87:C88"/>
    <mergeCell ref="G96:H96"/>
    <mergeCell ref="J96:K96"/>
    <mergeCell ref="A97:A98"/>
    <mergeCell ref="B97:B98"/>
    <mergeCell ref="C97:C98"/>
    <mergeCell ref="D96:E96"/>
    <mergeCell ref="D97:F97"/>
    <mergeCell ref="G106:H106"/>
    <mergeCell ref="J106:K106"/>
    <mergeCell ref="A107:A108"/>
    <mergeCell ref="D86:E86"/>
    <mergeCell ref="G86:H86"/>
    <mergeCell ref="J86:K86"/>
    <mergeCell ref="A87:A88"/>
    <mergeCell ref="J87:L87"/>
    <mergeCell ref="B43:B44"/>
    <mergeCell ref="C43:C44"/>
    <mergeCell ref="G52:H52"/>
    <mergeCell ref="J52:K52"/>
    <mergeCell ref="A53:A54"/>
    <mergeCell ref="B53:B54"/>
    <mergeCell ref="C53:C54"/>
    <mergeCell ref="G60:I60"/>
    <mergeCell ref="J60:L60"/>
    <mergeCell ref="D52:E52"/>
    <mergeCell ref="D53:F53"/>
    <mergeCell ref="G59:H59"/>
    <mergeCell ref="J59:K59"/>
    <mergeCell ref="A60:A61"/>
    <mergeCell ref="B60:B61"/>
    <mergeCell ref="C60:C61"/>
    <mergeCell ref="G67:I67"/>
    <mergeCell ref="J67:L67"/>
    <mergeCell ref="D59:E59"/>
    <mergeCell ref="G53:I53"/>
    <mergeCell ref="J53:L53"/>
    <mergeCell ref="D66:E66"/>
    <mergeCell ref="D67:F67"/>
    <mergeCell ref="G76:H76"/>
    <mergeCell ref="J76:K76"/>
    <mergeCell ref="A77:A78"/>
    <mergeCell ref="B77:B78"/>
    <mergeCell ref="C77:C78"/>
    <mergeCell ref="G77:I77"/>
    <mergeCell ref="D76:E76"/>
    <mergeCell ref="D77:F77"/>
    <mergeCell ref="J77:L77"/>
    <mergeCell ref="D60:F60"/>
    <mergeCell ref="G66:H66"/>
    <mergeCell ref="J66:K66"/>
    <mergeCell ref="A67:A68"/>
    <mergeCell ref="B67:B68"/>
    <mergeCell ref="C67:C68"/>
    <mergeCell ref="G23:I23"/>
    <mergeCell ref="J23:L23"/>
    <mergeCell ref="D15:E15"/>
    <mergeCell ref="D16:F16"/>
    <mergeCell ref="G22:H22"/>
    <mergeCell ref="J22:K22"/>
    <mergeCell ref="A23:A24"/>
    <mergeCell ref="B23:B24"/>
    <mergeCell ref="C23:C24"/>
    <mergeCell ref="G16:I16"/>
    <mergeCell ref="J16:L16"/>
    <mergeCell ref="D22:E22"/>
    <mergeCell ref="D23:F23"/>
    <mergeCell ref="D8:E8"/>
    <mergeCell ref="D9:F9"/>
    <mergeCell ref="G15:H15"/>
    <mergeCell ref="J15:K15"/>
    <mergeCell ref="A16:A17"/>
    <mergeCell ref="B16:B17"/>
    <mergeCell ref="C16:C17"/>
    <mergeCell ref="G9:I9"/>
    <mergeCell ref="J9:L9"/>
    <mergeCell ref="G2:G4"/>
    <mergeCell ref="H2:H4"/>
    <mergeCell ref="G8:H8"/>
    <mergeCell ref="J8:K8"/>
    <mergeCell ref="A9:A10"/>
    <mergeCell ref="B9:B10"/>
    <mergeCell ref="C9:C10"/>
    <mergeCell ref="A326:A327"/>
    <mergeCell ref="B326:B327"/>
    <mergeCell ref="C326:C327"/>
    <mergeCell ref="G326:I326"/>
    <mergeCell ref="A300:A301"/>
    <mergeCell ref="B300:B301"/>
    <mergeCell ref="C300:C301"/>
    <mergeCell ref="G300:I300"/>
    <mergeCell ref="D289:F289"/>
    <mergeCell ref="G289:I289"/>
    <mergeCell ref="C231:C232"/>
    <mergeCell ref="G261:I261"/>
    <mergeCell ref="J261:L261"/>
    <mergeCell ref="G210:H210"/>
    <mergeCell ref="J210:K210"/>
    <mergeCell ref="A211:A212"/>
    <mergeCell ref="B211:B212"/>
    <mergeCell ref="G32:H32"/>
    <mergeCell ref="J32:K32"/>
    <mergeCell ref="A33:A34"/>
    <mergeCell ref="B33:B34"/>
    <mergeCell ref="C33:C34"/>
    <mergeCell ref="G33:I33"/>
    <mergeCell ref="D43:F43"/>
    <mergeCell ref="G43:I43"/>
    <mergeCell ref="D32:E32"/>
    <mergeCell ref="D33:F33"/>
    <mergeCell ref="J33:L33"/>
    <mergeCell ref="D42:E42"/>
    <mergeCell ref="G42:H42"/>
    <mergeCell ref="J42:K42"/>
    <mergeCell ref="A43:A44"/>
    <mergeCell ref="J43:L43"/>
    <mergeCell ref="G271:H271"/>
    <mergeCell ref="J271:K271"/>
    <mergeCell ref="A272:A273"/>
    <mergeCell ref="B272:B273"/>
    <mergeCell ref="C272:C273"/>
    <mergeCell ref="G272:I272"/>
    <mergeCell ref="D271:E271"/>
    <mergeCell ref="D272:F272"/>
    <mergeCell ref="J272:L272"/>
    <mergeCell ref="B251:B252"/>
    <mergeCell ref="C251:C252"/>
    <mergeCell ref="G260:H260"/>
    <mergeCell ref="J260:K260"/>
    <mergeCell ref="A261:A262"/>
    <mergeCell ref="B261:B262"/>
    <mergeCell ref="C261:C262"/>
    <mergeCell ref="D260:E260"/>
    <mergeCell ref="D261:F261"/>
    <mergeCell ref="D288:E288"/>
    <mergeCell ref="G288:H288"/>
    <mergeCell ref="J288:K288"/>
    <mergeCell ref="A289:A290"/>
    <mergeCell ref="D335:F335"/>
    <mergeCell ref="G335:I335"/>
    <mergeCell ref="D325:E325"/>
    <mergeCell ref="D326:F326"/>
    <mergeCell ref="J326:L326"/>
    <mergeCell ref="D334:E334"/>
    <mergeCell ref="G334:H334"/>
    <mergeCell ref="J334:K334"/>
    <mergeCell ref="J289:L289"/>
    <mergeCell ref="D299:E299"/>
    <mergeCell ref="D300:F300"/>
    <mergeCell ref="J300:L300"/>
    <mergeCell ref="G325:H325"/>
    <mergeCell ref="J325:K325"/>
    <mergeCell ref="B289:B290"/>
    <mergeCell ref="C289:C290"/>
    <mergeCell ref="G299:H299"/>
    <mergeCell ref="J299:K299"/>
    <mergeCell ref="A335:A336"/>
    <mergeCell ref="J335:L335"/>
    <mergeCell ref="C211:C212"/>
    <mergeCell ref="G211:I211"/>
    <mergeCell ref="D221:F221"/>
    <mergeCell ref="G221:I221"/>
    <mergeCell ref="D210:E210"/>
    <mergeCell ref="D211:F211"/>
    <mergeCell ref="J211:L211"/>
    <mergeCell ref="D220:E220"/>
    <mergeCell ref="G220:H220"/>
    <mergeCell ref="J220:K220"/>
    <mergeCell ref="B241:B242"/>
    <mergeCell ref="C241:C242"/>
    <mergeCell ref="G241:I241"/>
    <mergeCell ref="G231:I231"/>
    <mergeCell ref="J231:L231"/>
    <mergeCell ref="G230:H230"/>
    <mergeCell ref="J230:K230"/>
    <mergeCell ref="A231:A232"/>
    <mergeCell ref="B231:B232"/>
    <mergeCell ref="D190:E190"/>
    <mergeCell ref="G190:H190"/>
    <mergeCell ref="J190:K190"/>
    <mergeCell ref="A191:A192"/>
    <mergeCell ref="J191:L191"/>
    <mergeCell ref="D251:F251"/>
    <mergeCell ref="G251:I251"/>
    <mergeCell ref="D240:E240"/>
    <mergeCell ref="D241:F241"/>
    <mergeCell ref="J241:L241"/>
    <mergeCell ref="D250:E250"/>
    <mergeCell ref="G250:H250"/>
    <mergeCell ref="J250:K250"/>
    <mergeCell ref="A251:A252"/>
    <mergeCell ref="J251:L251"/>
    <mergeCell ref="A221:A222"/>
    <mergeCell ref="J221:L221"/>
    <mergeCell ref="B221:B222"/>
    <mergeCell ref="C221:C222"/>
    <mergeCell ref="D230:E230"/>
    <mergeCell ref="D231:F231"/>
    <mergeCell ref="G240:H240"/>
    <mergeCell ref="J240:K240"/>
    <mergeCell ref="A241:A242"/>
    <mergeCell ref="D191:F191"/>
    <mergeCell ref="G191:I191"/>
    <mergeCell ref="G201:I201"/>
    <mergeCell ref="J201:L201"/>
    <mergeCell ref="B191:B192"/>
    <mergeCell ref="C191:C192"/>
    <mergeCell ref="G200:H200"/>
    <mergeCell ref="J200:K200"/>
    <mergeCell ref="A201:A202"/>
    <mergeCell ref="B201:B202"/>
    <mergeCell ref="C201:C202"/>
    <mergeCell ref="D200:E200"/>
    <mergeCell ref="D201:F201"/>
    <mergeCell ref="G156:H156"/>
    <mergeCell ref="J156:K156"/>
    <mergeCell ref="A157:A158"/>
    <mergeCell ref="B157:B158"/>
    <mergeCell ref="C157:C158"/>
    <mergeCell ref="G164:I164"/>
    <mergeCell ref="J164:L164"/>
    <mergeCell ref="D156:E156"/>
    <mergeCell ref="D157:F157"/>
    <mergeCell ref="G163:H163"/>
    <mergeCell ref="J163:K163"/>
    <mergeCell ref="A164:A165"/>
    <mergeCell ref="B164:B165"/>
    <mergeCell ref="C164:C165"/>
    <mergeCell ref="D164:F164"/>
    <mergeCell ref="G157:I157"/>
    <mergeCell ref="J157:L157"/>
    <mergeCell ref="G171:I171"/>
    <mergeCell ref="J171:L171"/>
    <mergeCell ref="D163:E163"/>
    <mergeCell ref="D170:E170"/>
    <mergeCell ref="D171:F171"/>
    <mergeCell ref="G180:H180"/>
    <mergeCell ref="J180:K180"/>
    <mergeCell ref="A181:A182"/>
    <mergeCell ref="B181:B182"/>
    <mergeCell ref="C181:C182"/>
    <mergeCell ref="G181:I181"/>
    <mergeCell ref="D180:E180"/>
    <mergeCell ref="D181:F181"/>
    <mergeCell ref="J181:L181"/>
    <mergeCell ref="G170:H170"/>
    <mergeCell ref="J170:K170"/>
    <mergeCell ref="A171:A172"/>
    <mergeCell ref="B171:B172"/>
    <mergeCell ref="C171:C172"/>
  </mergeCells>
  <conditionalFormatting sqref="G1:G6 J1:J6 D8:D13 G8:G13 J8:J13 D15:D20 G15:G20 J15:J20 D22:D27 G22:G27 J22:J27 G30 J30 D32:D37 G32:G37 J32:J37 D42:D48 G42:G48 J42:J48 G50 J50 D52:D73 G52:G74 J52:J74 D76:D82 G76:G82 J76:J82 G84 J84 D86:D92 G86:G92 J86:J92 G94 J94 D96:D101 G96:G101 J96:J101 G104 J104 D106:D122 G106:G122 J106:J122 D126:D132 G126:G132 J126:J132 D136:D141 G136:G141 J136:J141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504" priority="1" operator="equal">
      <formula>"Failed"</formula>
    </cfRule>
  </conditionalFormatting>
  <conditionalFormatting sqref="G1:G6 G8:G13 G15:G20 G22:G27 G30 G32:G37 G42:G48 G50 G52:G74 G76:G82 G84 G86:G92 G94 G96:G101 G104 G106:G122 G126:G132 G136:G141 G144 G146:G168 G170:G175 G180:G185 G190:G195 G200:G205 G210:G215 G218:G227 G230:G235 G240:G245 G250:G255 G258 G260:G263 G271:G274 G288:G291 G299:G302 G306 G310 G314 G325:G328 G334:G337 G343:G346 G351:G354 G363:G366 G371:G374 G381:G384 G392:G395 G400:G403 G407 G410:G411 G417 G431:G461">
    <cfRule type="cellIs" dxfId="503" priority="2" operator="equal">
      <formula>"Need Testing"</formula>
    </cfRule>
  </conditionalFormatting>
  <conditionalFormatting sqref="J1:J6 J8:J13 J15:J20 J22:J27 J30 J32:J37 J42:J48 J50 J52:J74 J76:J82 J84 J86:J92 J94 J96:J101 J104 J106:J122 J126:J132 J136:J141 J144 J146:J168 J170:J175 J180 J182:J185 J190 J192:J195 J200 J202:J205 J210 J212:J215 J218:J223 J226:J227 J230 J232:J235 J240 J242:J245 J250 J252:J255 J258 J260:J263 J271:J274 J288:J291 J299:J302 J306 J310 J314 J325:J328 J334:J337 J343:J346 J351:J354 J363:J366 J371:J374 J381:J384 J392:J395 J400:J403 J407 J410:J411 J417 J431:J434 J438 J441:J442 J448">
    <cfRule type="cellIs" dxfId="502" priority="3" operator="equal">
      <formula>"NEED TESTING"</formula>
    </cfRule>
  </conditionalFormatting>
  <conditionalFormatting sqref="D1:D6 G1:G6 J1:J6 D8:D13 G8:G13 J8:J13 D15:D20 G15:G20 J15:J20 D22:D27 G22:G27 J22:J27 D30 G30 J30 D32:D37 G32:G37 J32:J37 D42:D48 G42:G48 J42:J48 D50 G50 J50 D52:D74 G52:G74 J52:J74 D76:D82 G76:G82 J76:J82 D84 G84 J84 D86:D92 G86:G92 J86:J92 D94 G94 J94 D96:D101 G96:G101 J96:J101 D104 G104 J104 D106:D122 G106:G122 J106:J122 D126:D132 G126:G132 J126:J132 D136:D141 G136:G141 J136:J141 D144 G144 J144 D146:D168 G146:G168 J146:J168 D170:D175 G170:G175 J170:J175 D180:D185 G180:G185 J180 J182:J185 D190:D195 G190:G195 J190 J192:J195 D200:D205 G200:G205 J200 J202:J205 D210:D215 G210:G215 J210 J212:J215 D218:D223 G218:G227 J218:J223 D226:D227 J226:J227 D230:D235 G230:G235 J230 J232:J235 D240:D245 G240:G245 J240 J242:J245 D250:D255 G250:G255 J250 J252:J255 D258 G258 J258 D260:D263 G260:G263 J260:J263 D271:D274 G271:G274 J271:J274 D288:D291 G288:G291 J288:J291 D299:D302 G299:G302 J299:J302 D306 G306 J306 D310 G310 J310 D314 G314 J314 D325:D328 G325:G328 J325:J328 D334:D337 G334:G337 J334:J337 D343:D346 G343:G346 J343:J346 D351:D354 G351:G354 J351:J354 D363:D366 G363:G366 J363:J366 D371:D374 G371:G374 J371:J374 D381:D384 G381:G384 J381:J384 D392:D395 G392:G395 J392:J395 D400:D403 G400:G403 J400:J403 D407 G407 J407 D410:D411 G410:G411 J410:J411 D417 G417 J417 D431:D434 G431:G461 J431:J434 D438 J438 D441:D442 J441:J442 D448 J448">
    <cfRule type="cellIs" dxfId="501" priority="4" operator="equal">
      <formula>"Success"</formula>
    </cfRule>
  </conditionalFormatting>
  <conditionalFormatting sqref="G1:G11 J1:J11 D6:D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500" priority="5" operator="equal">
      <formula>"Failed"</formula>
    </cfRule>
  </conditionalFormatting>
  <conditionalFormatting sqref="G1:G11 G14:G18 G30:G35 G38 G42:G48 G50:G68 G72:G82 G84:G92 G94:G99 G104:G122 G126:G132 G136:G142 G144:G152 G154:G159 G162:G166 G170:G175 G180:G185 G190:G195 G200:G205 G210:G215 G230:G235 G240:G245 G250:G255">
    <cfRule type="cellIs" dxfId="499" priority="6" operator="equal">
      <formula>"Need Testing"</formula>
    </cfRule>
  </conditionalFormatting>
  <conditionalFormatting sqref="J1:J11 J14:J18 J30:J35 J38 J42:J48 J50:J68 J72:J82 J84:J92 J94:J99 J104:J119 J122 J126:J132 J136:J142 J144:J152 J154:J159 J162:J166 J170:J175 J180:J185 J190:J195 J200:J205 J210:J215 J230:J235 J240:J245 J250:J255">
    <cfRule type="cellIs" dxfId="498" priority="7" operator="equal">
      <formula>"NEED TESTING"</formula>
    </cfRule>
  </conditionalFormatting>
  <conditionalFormatting sqref="D1:D11 G1:G11 J1:J11 D14:D18 G14:G18 J14:J18 D30:D35 G30:G35 J30:J35 D38 G38 J38 D42:D48 G42:G48 J42:J48 D50:D68 G50:G68 J50:J68 D72:D82 G72:G82 J72:J82 D84:D92 G84:G92 J84:J92 D94:D99 G94:G99 J94:J99 D104:D119 G104:G122 J104:J119 D122 J122 D126:D132 G126:G132 J126:J132 D136:D142 G136:G142 J136:J142 D144:D152 G144:G152 J144:J152 D154:D159 G154:G159 J154:J159 D162:D166 G162:G166 J162:J166 D170:D175 G170:G175 J170:J175 D180:D185 G180:G185 J180:J185 D190:D195 G190:G195 J190:J195 D200:D205 G200:G205 J200:J205 D210:D215 G210:G215 J210:J215 D230:D235 G230:G235 J230:J235 D240:D245 G240:G245 J240:J245 D250:D255 G250:G255 J250:J255">
    <cfRule type="cellIs" dxfId="497" priority="8" operator="equal">
      <formula>"Success"</formula>
    </cfRule>
  </conditionalFormatting>
  <dataValidations count="3">
    <dataValidation type="list" allowBlank="1" sqref="G11:G13 J11:J13 G18:G20 J18:J20 G25:G27 J25:J27 G35:G37 J35:J37 G45:G47 J45:J47 G55:G57 J55:J57 G62:G64 J62:J64 G69:G71 J69:J71 G79:G81 J79:J81 G89:G91 J89:J91 G99:G101 J99:J101 G109:G111 J109:J111 G119:G121 J119:J121 G129:G131 J129:J131 G139:G141 J139:J141 G149:G151 J149:J151 G159:G161 J159:J161 G166:G168 J166:J168 G173:G175 J173:J175 G183:G185 J185 G193:G195 J195 G203:G205 J205 G213:G215 J215 G223:G225 J223:J225 G233:G235 J235 G243:G245 J245 G253:G255 J255 G263:G269 J263:J269 G274:G286 J274:J286 G291:G297 J291:J297 G302:G323 J302:J323 G328:G332 J328:J332 G337:G341 J337:J341 G346:G349 J346:J349 G354:G361 J354:J361 G366:G369 J366:J369 G374:G379 J374:J379 G384:G390 J384:J390 G395:G398 J395:J398 G403:G429 J403:J429 G434:G461 J434:J461" xr:uid="{00000000-0002-0000-0E00-000000000000}">
      <formula1>"Success,Failed,Need Testing"</formula1>
    </dataValidation>
    <dataValidation type="list" allowBlank="1" sqref="D11:D13 D18:D20 D25:D27 D35:D37 D45:D47 D55:D57 D62:D64 D69:D71 D79:D81 D89:D91 D99:D101 D109:D111 D119:D121 D129:D131 D139:D141 D149:D151 D159:D161 D166:D168 D173:D175 D183:D185 D193:D195 D203:D205 D213:D215 D223:D225 D233:D235 D243:D245 D253:D255 D263:D269 D274:D286 D291:D297 D302:D323 D328:D332 D337:D341 D346:D349 D354:D361 D366:D369 D374:D379 D384:D390 D395:D398 D403:D429 D434:D461" xr:uid="{00000000-0002-0000-0E00-000001000000}">
      <formula1>"Success,Failed"</formula1>
    </dataValidation>
    <dataValidation type="custom" allowBlank="1" showDropDown="1" sqref="E11:E13 H11:H13 K11:K13 E18:E20 H18:H20 K18:K20 E25:E27 H25:H27 K25:K27 E35:E37 H35:H37 K35:K37 E45:E47 H45:H47 K45:K47 E55:E57 H55:H57 K55:K57 E62:E64 H62:H64 K62:K64 E69:E71 H69:H71 K69:K71 E79:E81 H79:H81 K79:K81 E89:E91 H89:H91 K89:K91 E99:E101 H99:H101 K99:K101 E109:E111 H109:H111 K109:K111 E119:E121 H119:H121 K119:K121 E129:E131 H129:H131 K129:K131 E139:E141 H139:H141 K139:K141 E149:E151 H149:H151 K149:K151 E159:E161 H159:H161 K159:K161 E166:E168 H166:H168 K166:K168 E173:E175 H173:H175 K173:K175 E183:E185 H183:H185 K185 E193:E195 H193:H195 K195 E203:E205 H203:H205 K205 E213:E215 H213:H215 K215 E223:E225 H223:H225 K223:K225 E233:E235 H233:H235 K235 E243:E245 H243:H245 K245 E253:E255 H253:H255 K255 E263:E269 H263:H269 K263:K269 E274:E286 H274:H286 K274:K286 E291:E297 H291:H297 K291:K297 E302:E323 H302:H323 K302:K323 E328:E332 H328:H332 K328:K332 E337:E341 H337:H341 K337:K341 E346:E349 H346:H349 K346:K349 E354:E361 H354:H361 K354:K361 E366:E369 H366:H369 K366:K369 E374:E379 H374:H379 K374:K379 E384:E390 H384:H390 K384:K390 E395:E398 H395:H398 K395:K398 E403:E429 H403:H429 K403:K429 E434:E461 H434:H461 K434:K461" xr:uid="{00000000-0002-0000-0E00-000002000000}">
      <formula1>OR(NOT(ISERROR(DATEVALUE(E11))), AND(ISNUMBER(E11), LEFT(CELL("format", E11))="D"))</formula1>
    </dataValidation>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N330"/>
  <sheetViews>
    <sheetView workbookViewId="0"/>
  </sheetViews>
  <sheetFormatPr defaultColWidth="14.42578125" defaultRowHeight="15" customHeight="1"/>
  <cols>
    <col min="1" max="1" width="9.5703125" customWidth="1"/>
    <col min="2" max="2" width="32.28515625" customWidth="1"/>
    <col min="3" max="3" width="4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26"/>
      <c r="B1" s="127" t="s">
        <v>41</v>
      </c>
      <c r="C1" s="128" t="s">
        <v>79</v>
      </c>
      <c r="D1" s="52" t="s">
        <v>80</v>
      </c>
      <c r="E1" s="128" t="s">
        <v>81</v>
      </c>
      <c r="F1" s="128" t="s">
        <v>82</v>
      </c>
      <c r="G1" s="129" t="s">
        <v>83</v>
      </c>
      <c r="H1" s="128" t="s">
        <v>84</v>
      </c>
      <c r="I1" s="54"/>
      <c r="J1" s="55"/>
      <c r="K1" s="130"/>
      <c r="L1" s="131"/>
      <c r="M1" s="1"/>
      <c r="N1" s="1"/>
    </row>
    <row r="2" spans="1:14">
      <c r="A2" s="126"/>
      <c r="B2" s="132" t="s">
        <v>85</v>
      </c>
      <c r="C2" s="133">
        <f>COUNTIFS(D$6:$D330, "Success", $A$6:$A330, "=#TC*")</f>
        <v>0</v>
      </c>
      <c r="D2" s="134">
        <f>COUNTIFS(D$6:$D330, "Failed", $A$6:$A330, "=#TC*")</f>
        <v>0</v>
      </c>
      <c r="E2" s="135">
        <f>COUNTIFS(D$6:$D330, "Need Testing", $A$6:$A330, "=#TC*")</f>
        <v>0</v>
      </c>
      <c r="F2" s="136">
        <f t="shared" ref="F2:F4" si="0">$G$2-(C2+D2)</f>
        <v>36</v>
      </c>
      <c r="G2" s="397">
        <f>COUNTIF($A:$A, "#TC*")</f>
        <v>36</v>
      </c>
      <c r="H2" s="400">
        <f>COUNTIF($A:$A, "#SC*")</f>
        <v>16</v>
      </c>
      <c r="I2" s="62"/>
      <c r="J2" s="55"/>
      <c r="K2" s="130"/>
      <c r="L2" s="131"/>
      <c r="M2" s="1"/>
      <c r="N2" s="1"/>
    </row>
    <row r="3" spans="1:14">
      <c r="A3" s="126"/>
      <c r="B3" s="132" t="s">
        <v>86</v>
      </c>
      <c r="C3" s="137">
        <f>COUNTIFS(G$6:$G330, "Success", $A$6:$A330, "=#TC*")</f>
        <v>25</v>
      </c>
      <c r="D3" s="138">
        <f>COUNTIFS(G$6:$G330, "Failed", $A$6:$A330, "=#TC*")</f>
        <v>11</v>
      </c>
      <c r="E3" s="139">
        <f>COUNTIFS(G$6:$G330, "Need Testing", $A$6:$A330, "=#TC*")</f>
        <v>0</v>
      </c>
      <c r="F3" s="140">
        <f t="shared" si="0"/>
        <v>0</v>
      </c>
      <c r="G3" s="398"/>
      <c r="H3" s="398"/>
      <c r="I3" s="62"/>
      <c r="J3" s="55"/>
      <c r="K3" s="130"/>
      <c r="L3" s="131"/>
      <c r="M3" s="1"/>
      <c r="N3" s="1"/>
    </row>
    <row r="4" spans="1:14">
      <c r="A4" s="126"/>
      <c r="B4" s="132" t="s">
        <v>87</v>
      </c>
      <c r="C4" s="137">
        <f>COUNTIFS(J$6:$J330, "Success", $A$6:$A330, "=#TC*")</f>
        <v>0</v>
      </c>
      <c r="D4" s="138">
        <f>COUNTIFS(J$6:$J330, "Failed", $A$6:$A330, "=#TC*")</f>
        <v>0</v>
      </c>
      <c r="E4" s="139">
        <f>COUNTIFS(J$6:$J330, "Need Testing", $A$6:$A330, "=#TC*")</f>
        <v>0</v>
      </c>
      <c r="F4" s="140">
        <f t="shared" si="0"/>
        <v>36</v>
      </c>
      <c r="G4" s="399"/>
      <c r="H4" s="399"/>
      <c r="I4" s="62"/>
      <c r="J4" s="55"/>
      <c r="K4" s="130"/>
      <c r="L4" s="131"/>
      <c r="M4" s="1"/>
      <c r="N4" s="1"/>
    </row>
    <row r="5" spans="1:14">
      <c r="A5" s="126"/>
      <c r="B5" s="149"/>
      <c r="C5" s="142"/>
      <c r="D5" s="55"/>
      <c r="E5" s="131"/>
      <c r="F5" s="131"/>
      <c r="G5" s="55"/>
      <c r="H5" s="142"/>
      <c r="I5" s="64"/>
      <c r="J5" s="55"/>
      <c r="K5" s="130"/>
      <c r="L5" s="131"/>
      <c r="M5" s="1"/>
      <c r="N5" s="1"/>
    </row>
    <row r="6" spans="1:14">
      <c r="A6" s="162" t="s">
        <v>88</v>
      </c>
      <c r="B6" s="163" t="s">
        <v>2446</v>
      </c>
      <c r="C6" s="146"/>
      <c r="D6" s="68"/>
      <c r="E6" s="148"/>
      <c r="F6" s="148"/>
      <c r="G6" s="68"/>
      <c r="H6" s="146"/>
      <c r="I6" s="67"/>
      <c r="J6" s="68"/>
      <c r="K6" s="147"/>
      <c r="L6" s="148"/>
      <c r="M6" s="1"/>
      <c r="N6" s="1"/>
    </row>
    <row r="7" spans="1:14">
      <c r="A7" s="1"/>
      <c r="B7" s="1"/>
      <c r="C7" s="1"/>
      <c r="D7" s="1"/>
      <c r="E7" s="1"/>
      <c r="F7" s="1"/>
      <c r="G7" s="1"/>
      <c r="H7" s="1"/>
      <c r="I7" s="1"/>
      <c r="J7" s="1"/>
      <c r="K7" s="1"/>
      <c r="L7" s="1"/>
      <c r="M7" s="1"/>
      <c r="N7" s="1"/>
    </row>
    <row r="8" spans="1:14">
      <c r="A8" s="104" t="s">
        <v>90</v>
      </c>
      <c r="B8" s="150" t="s">
        <v>348</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row>
    <row r="9" spans="1:14">
      <c r="A9" s="403" t="s">
        <v>92</v>
      </c>
      <c r="B9" s="404" t="s">
        <v>93</v>
      </c>
      <c r="C9" s="404" t="s">
        <v>94</v>
      </c>
      <c r="D9" s="408" t="s">
        <v>95</v>
      </c>
      <c r="E9" s="409"/>
      <c r="F9" s="402"/>
      <c r="G9" s="408" t="s">
        <v>96</v>
      </c>
      <c r="H9" s="409"/>
      <c r="I9" s="402"/>
      <c r="J9" s="408" t="s">
        <v>97</v>
      </c>
      <c r="K9" s="409"/>
      <c r="L9" s="402"/>
      <c r="M9" s="1"/>
      <c r="N9" s="1"/>
    </row>
    <row r="10" spans="1:14">
      <c r="A10" s="399"/>
      <c r="B10" s="399"/>
      <c r="C10" s="399"/>
      <c r="D10" s="75" t="s">
        <v>98</v>
      </c>
      <c r="E10" s="153" t="s">
        <v>99</v>
      </c>
      <c r="F10" s="153" t="s">
        <v>100</v>
      </c>
      <c r="G10" s="75" t="s">
        <v>98</v>
      </c>
      <c r="H10" s="153" t="s">
        <v>99</v>
      </c>
      <c r="I10" s="76" t="s">
        <v>100</v>
      </c>
      <c r="J10" s="75" t="s">
        <v>98</v>
      </c>
      <c r="K10" s="153" t="s">
        <v>99</v>
      </c>
      <c r="L10" s="153" t="s">
        <v>100</v>
      </c>
      <c r="M10" s="164"/>
      <c r="N10" s="164"/>
    </row>
    <row r="11" spans="1:14" ht="30">
      <c r="A11" s="165">
        <v>1</v>
      </c>
      <c r="B11" s="154" t="s">
        <v>146</v>
      </c>
      <c r="C11" s="155" t="s">
        <v>147</v>
      </c>
      <c r="D11" s="80"/>
      <c r="E11" s="156"/>
      <c r="F11" s="156"/>
      <c r="G11" s="82" t="s">
        <v>79</v>
      </c>
      <c r="H11" s="83">
        <v>43326</v>
      </c>
      <c r="I11" s="84"/>
      <c r="J11" s="80"/>
      <c r="K11" s="158"/>
      <c r="L11" s="159"/>
      <c r="M11" s="1"/>
      <c r="N11" s="1"/>
    </row>
    <row r="12" spans="1:14" ht="30">
      <c r="A12" s="165">
        <v>2</v>
      </c>
      <c r="B12" s="168" t="s">
        <v>148</v>
      </c>
      <c r="C12" s="169" t="s">
        <v>149</v>
      </c>
      <c r="D12" s="80"/>
      <c r="E12" s="156"/>
      <c r="F12" s="156"/>
      <c r="G12" s="82" t="s">
        <v>79</v>
      </c>
      <c r="H12" s="83">
        <v>43326</v>
      </c>
      <c r="I12" s="84"/>
      <c r="J12" s="80"/>
      <c r="K12" s="158"/>
      <c r="L12" s="159"/>
      <c r="M12" s="1"/>
      <c r="N12" s="1"/>
    </row>
    <row r="13" spans="1:14" ht="12" customHeight="1">
      <c r="A13" s="165">
        <v>3</v>
      </c>
      <c r="B13" s="168" t="s">
        <v>150</v>
      </c>
      <c r="C13" s="160" t="s">
        <v>151</v>
      </c>
      <c r="D13" s="80"/>
      <c r="E13" s="156"/>
      <c r="F13" s="156"/>
      <c r="G13" s="95" t="s">
        <v>79</v>
      </c>
      <c r="H13" s="83">
        <v>43326</v>
      </c>
      <c r="I13" s="84"/>
      <c r="J13" s="80"/>
      <c r="K13" s="158"/>
      <c r="L13" s="159"/>
      <c r="M13" s="1"/>
      <c r="N13" s="1"/>
    </row>
    <row r="14" spans="1:14">
      <c r="A14" s="1"/>
      <c r="B14" s="1"/>
      <c r="C14" s="1"/>
      <c r="D14" s="1"/>
      <c r="E14" s="1"/>
      <c r="F14" s="1"/>
      <c r="G14" s="1"/>
      <c r="H14" s="1"/>
      <c r="I14" s="1"/>
      <c r="J14" s="1"/>
      <c r="K14" s="1"/>
      <c r="L14" s="1"/>
      <c r="M14" s="1"/>
      <c r="N14" s="1"/>
    </row>
    <row r="15" spans="1:14">
      <c r="A15" s="104" t="s">
        <v>119</v>
      </c>
      <c r="B15" s="150" t="s">
        <v>152</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c r="M15" s="1"/>
      <c r="N15" s="1"/>
    </row>
    <row r="16" spans="1:14">
      <c r="A16" s="403" t="s">
        <v>92</v>
      </c>
      <c r="B16" s="404" t="s">
        <v>93</v>
      </c>
      <c r="C16" s="404" t="s">
        <v>94</v>
      </c>
      <c r="D16" s="408" t="s">
        <v>95</v>
      </c>
      <c r="E16" s="409"/>
      <c r="F16" s="402"/>
      <c r="G16" s="408" t="s">
        <v>96</v>
      </c>
      <c r="H16" s="409"/>
      <c r="I16" s="402"/>
      <c r="J16" s="408" t="s">
        <v>97</v>
      </c>
      <c r="K16" s="409"/>
      <c r="L16" s="402"/>
      <c r="M16" s="1"/>
      <c r="N16" s="1"/>
    </row>
    <row r="17" spans="1:14">
      <c r="A17" s="399"/>
      <c r="B17" s="399"/>
      <c r="C17" s="399"/>
      <c r="D17" s="75" t="s">
        <v>98</v>
      </c>
      <c r="E17" s="153" t="s">
        <v>99</v>
      </c>
      <c r="F17" s="153" t="s">
        <v>100</v>
      </c>
      <c r="G17" s="75" t="s">
        <v>98</v>
      </c>
      <c r="H17" s="153" t="s">
        <v>99</v>
      </c>
      <c r="I17" s="76" t="s">
        <v>100</v>
      </c>
      <c r="J17" s="75" t="s">
        <v>98</v>
      </c>
      <c r="K17" s="153" t="s">
        <v>99</v>
      </c>
      <c r="L17" s="153" t="s">
        <v>100</v>
      </c>
      <c r="M17" s="1"/>
      <c r="N17" s="1"/>
    </row>
    <row r="18" spans="1:14" ht="30">
      <c r="A18" s="165">
        <v>1</v>
      </c>
      <c r="B18" s="154" t="s">
        <v>153</v>
      </c>
      <c r="C18" s="155" t="s">
        <v>154</v>
      </c>
      <c r="D18" s="80"/>
      <c r="E18" s="156"/>
      <c r="F18" s="156"/>
      <c r="G18" s="82" t="s">
        <v>79</v>
      </c>
      <c r="H18" s="83">
        <v>43326</v>
      </c>
      <c r="I18" s="84"/>
      <c r="J18" s="80"/>
      <c r="K18" s="158"/>
      <c r="L18" s="159"/>
      <c r="M18" s="1"/>
      <c r="N18" s="1"/>
    </row>
    <row r="19" spans="1:14" ht="30">
      <c r="A19" s="165">
        <v>2</v>
      </c>
      <c r="B19" s="168" t="s">
        <v>148</v>
      </c>
      <c r="C19" s="169" t="s">
        <v>149</v>
      </c>
      <c r="D19" s="80"/>
      <c r="E19" s="156"/>
      <c r="F19" s="156"/>
      <c r="G19" s="82" t="s">
        <v>79</v>
      </c>
      <c r="H19" s="83">
        <v>43326</v>
      </c>
      <c r="I19" s="84"/>
      <c r="J19" s="80"/>
      <c r="K19" s="158"/>
      <c r="L19" s="159"/>
      <c r="M19" s="164"/>
      <c r="N19" s="164"/>
    </row>
    <row r="20" spans="1:14" ht="30">
      <c r="A20" s="165">
        <v>3</v>
      </c>
      <c r="B20" s="168" t="s">
        <v>150</v>
      </c>
      <c r="C20" s="160" t="s">
        <v>155</v>
      </c>
      <c r="D20" s="80"/>
      <c r="E20" s="156"/>
      <c r="F20" s="156"/>
      <c r="G20" s="82" t="s">
        <v>80</v>
      </c>
      <c r="H20" s="83">
        <v>43326</v>
      </c>
      <c r="I20" s="84"/>
      <c r="J20" s="80"/>
      <c r="K20" s="158"/>
      <c r="L20" s="159"/>
      <c r="M20" s="1"/>
      <c r="N20" s="1"/>
    </row>
    <row r="21" spans="1:14">
      <c r="A21" s="1"/>
      <c r="B21" s="1"/>
      <c r="C21" s="1"/>
      <c r="D21" s="1"/>
      <c r="E21" s="1"/>
      <c r="F21" s="1"/>
      <c r="G21" s="1"/>
      <c r="H21" s="1"/>
      <c r="I21" s="1"/>
      <c r="J21" s="1"/>
      <c r="K21" s="1"/>
      <c r="L21" s="1"/>
      <c r="M21" s="1"/>
      <c r="N21" s="1"/>
    </row>
    <row r="22" spans="1:14" ht="25.5">
      <c r="A22" s="104" t="s">
        <v>134</v>
      </c>
      <c r="B22" s="150" t="s">
        <v>156</v>
      </c>
      <c r="C22" s="73" t="s">
        <v>85</v>
      </c>
      <c r="D22" s="401" t="str">
        <f>IF(COUNTIF(D25:D27, "Failed") &gt; 0, "Failed", IF(COUNTA(D25:D27) = 0, "Not Tested", "Success"))</f>
        <v>Not Tested</v>
      </c>
      <c r="E22" s="402"/>
      <c r="F22" s="97" t="s">
        <v>86</v>
      </c>
      <c r="G22" s="401" t="str">
        <f>IF(COUNTIF(G25:G27, "Failed") &gt; 0, "Failed", IF(COUNTIF(G25:G27, "Need Testing") &gt; 0, "Need Testing", IF(COUNTA(G25:G27) = 0, "Not Tested", "Success")))</f>
        <v>Failed</v>
      </c>
      <c r="H22" s="402"/>
      <c r="I22" s="73" t="s">
        <v>87</v>
      </c>
      <c r="J22" s="401" t="str">
        <f>IF(COUNTIF(J25:J27, "Failed") &gt; 0, "Failed", IF(COUNTIF(J25:J27, "Need Testing") &gt; 0, "Need Testing", IF(COUNTA(J25:J27) = 0, "Not Tested", "Success")))</f>
        <v>Not Tested</v>
      </c>
      <c r="K22" s="402"/>
      <c r="L22" s="152"/>
      <c r="M22" s="1"/>
      <c r="N22" s="1"/>
    </row>
    <row r="23" spans="1:14">
      <c r="A23" s="403" t="s">
        <v>92</v>
      </c>
      <c r="B23" s="404" t="s">
        <v>93</v>
      </c>
      <c r="C23" s="404" t="s">
        <v>94</v>
      </c>
      <c r="D23" s="408" t="s">
        <v>95</v>
      </c>
      <c r="E23" s="409"/>
      <c r="F23" s="402"/>
      <c r="G23" s="408" t="s">
        <v>96</v>
      </c>
      <c r="H23" s="409"/>
      <c r="I23" s="402"/>
      <c r="J23" s="408" t="s">
        <v>97</v>
      </c>
      <c r="K23" s="409"/>
      <c r="L23" s="402"/>
      <c r="M23" s="1"/>
      <c r="N23" s="1"/>
    </row>
    <row r="24" spans="1:14">
      <c r="A24" s="399"/>
      <c r="B24" s="399"/>
      <c r="C24" s="399"/>
      <c r="D24" s="75" t="s">
        <v>98</v>
      </c>
      <c r="E24" s="153" t="s">
        <v>99</v>
      </c>
      <c r="F24" s="153" t="s">
        <v>100</v>
      </c>
      <c r="G24" s="75" t="s">
        <v>98</v>
      </c>
      <c r="H24" s="153" t="s">
        <v>99</v>
      </c>
      <c r="I24" s="76" t="s">
        <v>100</v>
      </c>
      <c r="J24" s="75" t="s">
        <v>98</v>
      </c>
      <c r="K24" s="153" t="s">
        <v>99</v>
      </c>
      <c r="L24" s="153" t="s">
        <v>100</v>
      </c>
      <c r="M24" s="1"/>
      <c r="N24" s="1"/>
    </row>
    <row r="25" spans="1:14" ht="45">
      <c r="A25" s="165">
        <v>1</v>
      </c>
      <c r="B25" s="154" t="s">
        <v>1717</v>
      </c>
      <c r="C25" s="155" t="s">
        <v>158</v>
      </c>
      <c r="D25" s="80"/>
      <c r="E25" s="156"/>
      <c r="F25" s="156"/>
      <c r="G25" s="82" t="s">
        <v>79</v>
      </c>
      <c r="H25" s="83">
        <v>43326</v>
      </c>
      <c r="I25" s="84"/>
      <c r="J25" s="80"/>
      <c r="K25" s="158"/>
      <c r="L25" s="159"/>
      <c r="M25" s="1"/>
      <c r="N25" s="1"/>
    </row>
    <row r="26" spans="1:14" ht="30">
      <c r="A26" s="165">
        <v>2</v>
      </c>
      <c r="B26" s="168" t="s">
        <v>148</v>
      </c>
      <c r="C26" s="169" t="s">
        <v>149</v>
      </c>
      <c r="D26" s="80"/>
      <c r="E26" s="156"/>
      <c r="F26" s="156"/>
      <c r="G26" s="82" t="s">
        <v>79</v>
      </c>
      <c r="H26" s="83">
        <v>43326</v>
      </c>
      <c r="I26" s="84"/>
      <c r="J26" s="80"/>
      <c r="K26" s="158"/>
      <c r="L26" s="159"/>
      <c r="M26" s="164"/>
      <c r="N26" s="164"/>
    </row>
    <row r="27" spans="1:14" ht="30">
      <c r="A27" s="165">
        <v>3</v>
      </c>
      <c r="B27" s="168" t="s">
        <v>150</v>
      </c>
      <c r="C27" s="160" t="s">
        <v>155</v>
      </c>
      <c r="D27" s="80"/>
      <c r="E27" s="156"/>
      <c r="F27" s="156"/>
      <c r="G27" s="82" t="s">
        <v>80</v>
      </c>
      <c r="H27" s="83">
        <v>43326</v>
      </c>
      <c r="I27" s="84"/>
      <c r="J27" s="80"/>
      <c r="K27" s="158"/>
      <c r="L27" s="159"/>
      <c r="M27" s="1"/>
      <c r="N27" s="1"/>
    </row>
    <row r="28" spans="1:14">
      <c r="A28" s="1"/>
      <c r="B28" s="1"/>
      <c r="C28" s="1"/>
      <c r="D28" s="1"/>
      <c r="E28" s="1"/>
      <c r="F28" s="1"/>
      <c r="G28" s="1"/>
      <c r="H28" s="1"/>
      <c r="I28" s="1"/>
      <c r="J28" s="1"/>
      <c r="K28" s="1"/>
      <c r="L28" s="1"/>
      <c r="M28" s="1"/>
      <c r="N28" s="1"/>
    </row>
    <row r="29" spans="1:14">
      <c r="A29" s="1"/>
      <c r="B29" s="1"/>
      <c r="C29" s="1"/>
      <c r="D29" s="1"/>
      <c r="E29" s="1"/>
      <c r="F29" s="1"/>
      <c r="G29" s="1"/>
      <c r="H29" s="1"/>
      <c r="I29" s="1"/>
      <c r="J29" s="1"/>
      <c r="K29" s="1"/>
      <c r="L29" s="1"/>
      <c r="M29" s="1"/>
      <c r="N29" s="1"/>
    </row>
    <row r="30" spans="1:14">
      <c r="A30" s="162" t="s">
        <v>107</v>
      </c>
      <c r="B30" s="163" t="s">
        <v>2321</v>
      </c>
      <c r="C30" s="146"/>
      <c r="D30" s="68"/>
      <c r="E30" s="148"/>
      <c r="F30" s="148"/>
      <c r="G30" s="68"/>
      <c r="H30" s="146"/>
      <c r="I30" s="67"/>
      <c r="J30" s="68"/>
      <c r="K30" s="147"/>
      <c r="L30" s="148"/>
      <c r="M30" s="1"/>
      <c r="N30" s="1"/>
    </row>
    <row r="31" spans="1:14">
      <c r="A31" s="1"/>
      <c r="B31" s="1"/>
      <c r="C31" s="1"/>
      <c r="D31" s="1"/>
      <c r="E31" s="1"/>
      <c r="F31" s="1"/>
      <c r="G31" s="1"/>
      <c r="H31" s="1"/>
      <c r="I31" s="1"/>
      <c r="J31" s="1"/>
      <c r="K31" s="1"/>
      <c r="L31" s="1"/>
      <c r="M31" s="1"/>
      <c r="N31" s="1"/>
    </row>
    <row r="32" spans="1:14">
      <c r="A32" s="104" t="s">
        <v>90</v>
      </c>
      <c r="B32" s="150" t="s">
        <v>1723</v>
      </c>
      <c r="C32" s="73" t="s">
        <v>85</v>
      </c>
      <c r="D32" s="401" t="str">
        <f>IF(COUNTIF(D35:D37, "Failed") &gt; 0, "Failed", IF(COUNTA(D35:D37) = 0, "Not Tested", "Success"))</f>
        <v>Not Tested</v>
      </c>
      <c r="E32" s="402"/>
      <c r="F32" s="97"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c r="M32" s="1"/>
      <c r="N32" s="1"/>
    </row>
    <row r="33" spans="1:14">
      <c r="A33" s="403" t="s">
        <v>92</v>
      </c>
      <c r="B33" s="404" t="s">
        <v>93</v>
      </c>
      <c r="C33" s="404" t="s">
        <v>94</v>
      </c>
      <c r="D33" s="408" t="s">
        <v>95</v>
      </c>
      <c r="E33" s="409"/>
      <c r="F33" s="402"/>
      <c r="G33" s="408" t="s">
        <v>96</v>
      </c>
      <c r="H33" s="409"/>
      <c r="I33" s="402"/>
      <c r="J33" s="408" t="s">
        <v>97</v>
      </c>
      <c r="K33" s="409"/>
      <c r="L33" s="402"/>
      <c r="M33" s="1"/>
      <c r="N33" s="1"/>
    </row>
    <row r="34" spans="1:14">
      <c r="A34" s="399"/>
      <c r="B34" s="399"/>
      <c r="C34" s="399"/>
      <c r="D34" s="75" t="s">
        <v>98</v>
      </c>
      <c r="E34" s="153" t="s">
        <v>99</v>
      </c>
      <c r="F34" s="153" t="s">
        <v>100</v>
      </c>
      <c r="G34" s="75" t="s">
        <v>98</v>
      </c>
      <c r="H34" s="153" t="s">
        <v>99</v>
      </c>
      <c r="I34" s="76" t="s">
        <v>100</v>
      </c>
      <c r="J34" s="75" t="s">
        <v>98</v>
      </c>
      <c r="K34" s="153" t="s">
        <v>99</v>
      </c>
      <c r="L34" s="153" t="s">
        <v>100</v>
      </c>
      <c r="M34" s="164"/>
      <c r="N34" s="164"/>
    </row>
    <row r="35" spans="1:14" ht="30">
      <c r="A35" s="165">
        <v>1</v>
      </c>
      <c r="B35" s="154" t="s">
        <v>1724</v>
      </c>
      <c r="C35" s="155" t="s">
        <v>1725</v>
      </c>
      <c r="D35" s="80"/>
      <c r="E35" s="156"/>
      <c r="F35" s="156"/>
      <c r="G35" s="82" t="s">
        <v>79</v>
      </c>
      <c r="H35" s="83">
        <v>43326</v>
      </c>
      <c r="I35" s="84"/>
      <c r="J35" s="80"/>
      <c r="K35" s="158"/>
      <c r="L35" s="159"/>
      <c r="M35" s="1"/>
      <c r="N35" s="1"/>
    </row>
    <row r="36" spans="1:14" ht="30">
      <c r="A36" s="165">
        <v>2</v>
      </c>
      <c r="B36" s="168" t="s">
        <v>148</v>
      </c>
      <c r="C36" s="169" t="s">
        <v>149</v>
      </c>
      <c r="D36" s="80"/>
      <c r="E36" s="156"/>
      <c r="F36" s="156"/>
      <c r="G36" s="82" t="s">
        <v>79</v>
      </c>
      <c r="H36" s="83">
        <v>43326</v>
      </c>
      <c r="I36" s="84"/>
      <c r="J36" s="80"/>
      <c r="K36" s="158"/>
      <c r="L36" s="159"/>
      <c r="M36" s="1"/>
      <c r="N36" s="1"/>
    </row>
    <row r="37" spans="1:14" ht="12" customHeight="1">
      <c r="A37" s="165">
        <v>3</v>
      </c>
      <c r="B37" s="168" t="s">
        <v>150</v>
      </c>
      <c r="C37" s="160" t="s">
        <v>1726</v>
      </c>
      <c r="D37" s="80"/>
      <c r="E37" s="156"/>
      <c r="F37" s="156"/>
      <c r="G37" s="95" t="s">
        <v>79</v>
      </c>
      <c r="H37" s="83">
        <v>43326</v>
      </c>
      <c r="I37" s="84"/>
      <c r="J37" s="80"/>
      <c r="K37" s="158"/>
      <c r="L37" s="159"/>
      <c r="M37" s="1"/>
      <c r="N37" s="1"/>
    </row>
    <row r="38" spans="1:14">
      <c r="A38" s="1"/>
      <c r="B38" s="1"/>
      <c r="C38" s="1"/>
      <c r="D38" s="1"/>
      <c r="E38" s="1"/>
      <c r="F38" s="1"/>
      <c r="G38" s="1"/>
      <c r="H38" s="1"/>
      <c r="I38" s="1"/>
      <c r="J38" s="1"/>
      <c r="K38" s="1"/>
      <c r="L38" s="1"/>
      <c r="M38" s="1"/>
      <c r="N38" s="1"/>
    </row>
    <row r="39" spans="1:14">
      <c r="A39" s="104" t="s">
        <v>119</v>
      </c>
      <c r="B39" s="150" t="s">
        <v>1727</v>
      </c>
      <c r="C39" s="73" t="s">
        <v>85</v>
      </c>
      <c r="D39" s="401" t="str">
        <f>IF(COUNTIF(D42:D44, "Failed") &gt; 0, "Failed", IF(COUNTA(D42:D44) = 0, "Not Tested", "Success"))</f>
        <v>Not Tested</v>
      </c>
      <c r="E39" s="402"/>
      <c r="F39" s="97" t="s">
        <v>86</v>
      </c>
      <c r="G39" s="401" t="str">
        <f>IF(COUNTIF(G42:G44, "Failed") &gt; 0, "Failed", IF(COUNTIF(G42:G44, "Need Testing") &gt; 0, "Need Testing", IF(COUNTA(G42:G44) = 0, "Not Tested", "Success")))</f>
        <v>Failed</v>
      </c>
      <c r="H39" s="402"/>
      <c r="I39" s="73" t="s">
        <v>87</v>
      </c>
      <c r="J39" s="401" t="str">
        <f>IF(COUNTIF(J42:J44, "Failed") &gt; 0, "Failed", IF(COUNTIF(J42:J44, "Need Testing") &gt; 0, "Need Testing", IF(COUNTA(J42:J44) = 0, "Not Tested", "Success")))</f>
        <v>Not Tested</v>
      </c>
      <c r="K39" s="402"/>
      <c r="L39" s="152"/>
      <c r="M39" s="1"/>
      <c r="N39" s="1"/>
    </row>
    <row r="40" spans="1:14">
      <c r="A40" s="403" t="s">
        <v>92</v>
      </c>
      <c r="B40" s="404" t="s">
        <v>93</v>
      </c>
      <c r="C40" s="404" t="s">
        <v>94</v>
      </c>
      <c r="D40" s="408" t="s">
        <v>95</v>
      </c>
      <c r="E40" s="409"/>
      <c r="F40" s="402"/>
      <c r="G40" s="408" t="s">
        <v>96</v>
      </c>
      <c r="H40" s="409"/>
      <c r="I40" s="402"/>
      <c r="J40" s="408" t="s">
        <v>97</v>
      </c>
      <c r="K40" s="409"/>
      <c r="L40" s="402"/>
      <c r="M40" s="1"/>
      <c r="N40" s="1"/>
    </row>
    <row r="41" spans="1:14">
      <c r="A41" s="399"/>
      <c r="B41" s="399"/>
      <c r="C41" s="399"/>
      <c r="D41" s="75" t="s">
        <v>98</v>
      </c>
      <c r="E41" s="153" t="s">
        <v>99</v>
      </c>
      <c r="F41" s="153" t="s">
        <v>100</v>
      </c>
      <c r="G41" s="75" t="s">
        <v>98</v>
      </c>
      <c r="H41" s="153" t="s">
        <v>99</v>
      </c>
      <c r="I41" s="76" t="s">
        <v>100</v>
      </c>
      <c r="J41" s="75" t="s">
        <v>98</v>
      </c>
      <c r="K41" s="153" t="s">
        <v>99</v>
      </c>
      <c r="L41" s="153" t="s">
        <v>100</v>
      </c>
      <c r="M41" s="1"/>
      <c r="N41" s="1"/>
    </row>
    <row r="42" spans="1:14" ht="30">
      <c r="A42" s="165">
        <v>1</v>
      </c>
      <c r="B42" s="154" t="s">
        <v>1728</v>
      </c>
      <c r="C42" s="155" t="s">
        <v>1729</v>
      </c>
      <c r="D42" s="80"/>
      <c r="E42" s="156"/>
      <c r="F42" s="156"/>
      <c r="G42" s="82" t="s">
        <v>79</v>
      </c>
      <c r="H42" s="83">
        <v>43326</v>
      </c>
      <c r="I42" s="84"/>
      <c r="J42" s="80"/>
      <c r="K42" s="158"/>
      <c r="L42" s="159"/>
      <c r="M42" s="1"/>
      <c r="N42" s="1"/>
    </row>
    <row r="43" spans="1:14" ht="30">
      <c r="A43" s="165">
        <v>2</v>
      </c>
      <c r="B43" s="168" t="s">
        <v>148</v>
      </c>
      <c r="C43" s="169" t="s">
        <v>149</v>
      </c>
      <c r="D43" s="80"/>
      <c r="E43" s="156"/>
      <c r="F43" s="156"/>
      <c r="G43" s="82" t="s">
        <v>79</v>
      </c>
      <c r="H43" s="83">
        <v>43326</v>
      </c>
      <c r="I43" s="84"/>
      <c r="J43" s="80"/>
      <c r="K43" s="158"/>
      <c r="L43" s="159"/>
      <c r="M43" s="164"/>
      <c r="N43" s="164"/>
    </row>
    <row r="44" spans="1:14" ht="30">
      <c r="A44" s="165">
        <v>3</v>
      </c>
      <c r="B44" s="168" t="s">
        <v>150</v>
      </c>
      <c r="C44" s="160" t="s">
        <v>1730</v>
      </c>
      <c r="D44" s="80"/>
      <c r="E44" s="156"/>
      <c r="F44" s="156"/>
      <c r="G44" s="82" t="s">
        <v>80</v>
      </c>
      <c r="H44" s="83">
        <v>43326</v>
      </c>
      <c r="I44" s="84"/>
      <c r="J44" s="80"/>
      <c r="K44" s="158"/>
      <c r="L44" s="159"/>
      <c r="M44" s="1"/>
      <c r="N44" s="1"/>
    </row>
    <row r="45" spans="1:14">
      <c r="A45" s="1"/>
      <c r="B45" s="1"/>
      <c r="C45" s="1"/>
      <c r="D45" s="1"/>
      <c r="E45" s="1"/>
      <c r="F45" s="1"/>
      <c r="G45" s="1"/>
      <c r="H45" s="1"/>
      <c r="I45" s="1"/>
      <c r="J45" s="1"/>
      <c r="K45" s="1"/>
      <c r="L45" s="1"/>
      <c r="M45" s="1"/>
      <c r="N45" s="1"/>
    </row>
    <row r="46" spans="1:14">
      <c r="A46" s="104" t="s">
        <v>134</v>
      </c>
      <c r="B46" s="150" t="s">
        <v>1731</v>
      </c>
      <c r="C46" s="73" t="s">
        <v>85</v>
      </c>
      <c r="D46" s="401" t="str">
        <f>IF(COUNTIF(D49:D51, "Failed") &gt; 0, "Failed", IF(COUNTA(D49:D51) = 0, "Not Tested", "Success"))</f>
        <v>Not Tested</v>
      </c>
      <c r="E46" s="402"/>
      <c r="F46" s="97" t="s">
        <v>86</v>
      </c>
      <c r="G46" s="401" t="str">
        <f>IF(COUNTIF(G49:G51, "Failed") &gt; 0, "Failed", IF(COUNTIF(G49:G51, "Need Testing") &gt; 0, "Need Testing", IF(COUNTA(G49:G51) = 0, "Not Tested", "Success")))</f>
        <v>Success</v>
      </c>
      <c r="H46" s="402"/>
      <c r="I46" s="73" t="s">
        <v>87</v>
      </c>
      <c r="J46" s="401" t="str">
        <f>IF(COUNTIF(J49:J51, "Failed") &gt; 0, "Failed", IF(COUNTIF(J49:J51, "Need Testing") &gt; 0, "Need Testing", IF(COUNTA(J49:J51) = 0, "Not Tested", "Success")))</f>
        <v>Not Tested</v>
      </c>
      <c r="K46" s="402"/>
      <c r="L46" s="152"/>
      <c r="M46" s="1"/>
      <c r="N46" s="1"/>
    </row>
    <row r="47" spans="1:14">
      <c r="A47" s="403" t="s">
        <v>92</v>
      </c>
      <c r="B47" s="404" t="s">
        <v>93</v>
      </c>
      <c r="C47" s="404" t="s">
        <v>94</v>
      </c>
      <c r="D47" s="408" t="s">
        <v>95</v>
      </c>
      <c r="E47" s="409"/>
      <c r="F47" s="402"/>
      <c r="G47" s="408" t="s">
        <v>96</v>
      </c>
      <c r="H47" s="409"/>
      <c r="I47" s="402"/>
      <c r="J47" s="408" t="s">
        <v>97</v>
      </c>
      <c r="K47" s="409"/>
      <c r="L47" s="402"/>
      <c r="M47" s="1"/>
      <c r="N47" s="1"/>
    </row>
    <row r="48" spans="1:14">
      <c r="A48" s="399"/>
      <c r="B48" s="399"/>
      <c r="C48" s="399"/>
      <c r="D48" s="75" t="s">
        <v>98</v>
      </c>
      <c r="E48" s="153" t="s">
        <v>99</v>
      </c>
      <c r="F48" s="153" t="s">
        <v>100</v>
      </c>
      <c r="G48" s="75" t="s">
        <v>98</v>
      </c>
      <c r="H48" s="153" t="s">
        <v>99</v>
      </c>
      <c r="I48" s="76" t="s">
        <v>100</v>
      </c>
      <c r="J48" s="75" t="s">
        <v>98</v>
      </c>
      <c r="K48" s="153" t="s">
        <v>99</v>
      </c>
      <c r="L48" s="153" t="s">
        <v>100</v>
      </c>
      <c r="M48" s="1"/>
      <c r="N48" s="1"/>
    </row>
    <row r="49" spans="1:14" ht="45">
      <c r="A49" s="165">
        <v>1</v>
      </c>
      <c r="B49" s="154" t="s">
        <v>1732</v>
      </c>
      <c r="C49" s="155" t="s">
        <v>1733</v>
      </c>
      <c r="D49" s="80"/>
      <c r="E49" s="156"/>
      <c r="F49" s="156"/>
      <c r="G49" s="82" t="s">
        <v>79</v>
      </c>
      <c r="H49" s="83">
        <v>43326</v>
      </c>
      <c r="I49" s="84"/>
      <c r="J49" s="80"/>
      <c r="K49" s="158"/>
      <c r="L49" s="159"/>
      <c r="M49" s="1"/>
      <c r="N49" s="1"/>
    </row>
    <row r="50" spans="1:14" ht="30">
      <c r="A50" s="165">
        <v>2</v>
      </c>
      <c r="B50" s="168" t="s">
        <v>148</v>
      </c>
      <c r="C50" s="169" t="s">
        <v>149</v>
      </c>
      <c r="D50" s="80"/>
      <c r="E50" s="156"/>
      <c r="F50" s="156"/>
      <c r="G50" s="82" t="s">
        <v>79</v>
      </c>
      <c r="H50" s="83">
        <v>43326</v>
      </c>
      <c r="I50" s="84"/>
      <c r="J50" s="80"/>
      <c r="K50" s="158"/>
      <c r="L50" s="159"/>
      <c r="M50" s="164"/>
      <c r="N50" s="164"/>
    </row>
    <row r="51" spans="1:14" ht="30">
      <c r="A51" s="165">
        <v>3</v>
      </c>
      <c r="B51" s="168" t="s">
        <v>150</v>
      </c>
      <c r="C51" s="160" t="s">
        <v>1730</v>
      </c>
      <c r="D51" s="80"/>
      <c r="E51" s="156"/>
      <c r="F51" s="156"/>
      <c r="G51" s="82" t="s">
        <v>79</v>
      </c>
      <c r="H51" s="83">
        <v>43326</v>
      </c>
      <c r="I51" s="84"/>
      <c r="J51" s="80"/>
      <c r="K51" s="158"/>
      <c r="L51" s="159"/>
      <c r="M51" s="1"/>
      <c r="N51" s="1"/>
    </row>
    <row r="52" spans="1:14">
      <c r="A52" s="1"/>
      <c r="B52" s="1"/>
      <c r="C52" s="1"/>
      <c r="D52" s="1"/>
      <c r="E52" s="1"/>
      <c r="F52" s="1"/>
      <c r="G52" s="1"/>
      <c r="H52" s="1"/>
      <c r="I52" s="1"/>
      <c r="J52" s="1"/>
      <c r="K52" s="1"/>
      <c r="L52" s="1"/>
      <c r="M52" s="1"/>
      <c r="N52" s="1"/>
    </row>
    <row r="53" spans="1:14">
      <c r="A53" s="1"/>
      <c r="B53" s="1"/>
      <c r="C53" s="1"/>
      <c r="D53" s="1"/>
      <c r="E53" s="1"/>
      <c r="F53" s="1"/>
      <c r="G53" s="1"/>
      <c r="H53" s="1"/>
      <c r="I53" s="1"/>
      <c r="J53" s="1"/>
      <c r="K53" s="1"/>
      <c r="L53" s="1"/>
      <c r="M53" s="1"/>
      <c r="N53" s="1"/>
    </row>
    <row r="54" spans="1:14">
      <c r="A54" s="162" t="s">
        <v>110</v>
      </c>
      <c r="B54" s="163" t="s">
        <v>2447</v>
      </c>
      <c r="C54" s="146"/>
      <c r="D54" s="68"/>
      <c r="E54" s="148"/>
      <c r="F54" s="148"/>
      <c r="G54" s="68"/>
      <c r="H54" s="146"/>
      <c r="I54" s="67"/>
      <c r="J54" s="68"/>
      <c r="K54" s="147"/>
      <c r="L54" s="148"/>
      <c r="M54" s="1"/>
      <c r="N54" s="1"/>
    </row>
    <row r="55" spans="1:14">
      <c r="A55" s="1"/>
      <c r="B55" s="1"/>
      <c r="C55" s="1"/>
      <c r="D55" s="1"/>
      <c r="E55" s="1"/>
      <c r="F55" s="1"/>
      <c r="G55" s="1"/>
      <c r="H55" s="1"/>
      <c r="I55" s="1"/>
      <c r="J55" s="1"/>
      <c r="K55" s="1"/>
      <c r="L55" s="1"/>
      <c r="M55" s="1"/>
      <c r="N55" s="1"/>
    </row>
    <row r="56" spans="1:14">
      <c r="A56" s="104" t="s">
        <v>90</v>
      </c>
      <c r="B56" s="150" t="s">
        <v>1796</v>
      </c>
      <c r="C56" s="73" t="s">
        <v>85</v>
      </c>
      <c r="D56" s="401" t="str">
        <f>IF(COUNTIF(D59:D61, "Failed") &gt; 0, "Failed", IF(COUNTA(D59:D61) = 0, "Not Tested", "Success"))</f>
        <v>Not Tested</v>
      </c>
      <c r="E56" s="402"/>
      <c r="F56" s="97" t="s">
        <v>86</v>
      </c>
      <c r="G56" s="401" t="str">
        <f>IF(COUNTIF(G59:G61, "Failed") &gt; 0, "Failed", IF(COUNTIF(G59:G61, "Need Testing") &gt; 0, "Need Testing", IF(COUNTA(G59:G61) = 0, "Not Tested", "Success")))</f>
        <v>Success</v>
      </c>
      <c r="H56" s="402"/>
      <c r="I56" s="73" t="s">
        <v>87</v>
      </c>
      <c r="J56" s="401" t="str">
        <f>IF(COUNTIF(J59:J61, "Failed") &gt; 0, "Failed", IF(COUNTIF(J59:J61, "Need Testing") &gt; 0, "Need Testing", IF(COUNTA(J59:J61) = 0, "Not Tested", "Success")))</f>
        <v>Not Tested</v>
      </c>
      <c r="K56" s="402"/>
      <c r="L56" s="152"/>
      <c r="M56" s="1"/>
      <c r="N56" s="1"/>
    </row>
    <row r="57" spans="1:14">
      <c r="A57" s="403" t="s">
        <v>92</v>
      </c>
      <c r="B57" s="404" t="s">
        <v>93</v>
      </c>
      <c r="C57" s="404" t="s">
        <v>94</v>
      </c>
      <c r="D57" s="408" t="s">
        <v>95</v>
      </c>
      <c r="E57" s="409"/>
      <c r="F57" s="402"/>
      <c r="G57" s="408" t="s">
        <v>96</v>
      </c>
      <c r="H57" s="409"/>
      <c r="I57" s="402"/>
      <c r="J57" s="408" t="s">
        <v>97</v>
      </c>
      <c r="K57" s="409"/>
      <c r="L57" s="402"/>
      <c r="M57" s="1"/>
      <c r="N57" s="1"/>
    </row>
    <row r="58" spans="1:14">
      <c r="A58" s="399"/>
      <c r="B58" s="399"/>
      <c r="C58" s="399"/>
      <c r="D58" s="75" t="s">
        <v>98</v>
      </c>
      <c r="E58" s="153" t="s">
        <v>99</v>
      </c>
      <c r="F58" s="153" t="s">
        <v>100</v>
      </c>
      <c r="G58" s="75" t="s">
        <v>98</v>
      </c>
      <c r="H58" s="153" t="s">
        <v>99</v>
      </c>
      <c r="I58" s="76" t="s">
        <v>100</v>
      </c>
      <c r="J58" s="75" t="s">
        <v>98</v>
      </c>
      <c r="K58" s="153" t="s">
        <v>99</v>
      </c>
      <c r="L58" s="153" t="s">
        <v>100</v>
      </c>
      <c r="M58" s="164"/>
      <c r="N58" s="164"/>
    </row>
    <row r="59" spans="1:14" ht="30">
      <c r="A59" s="165">
        <v>1</v>
      </c>
      <c r="B59" s="154" t="s">
        <v>1797</v>
      </c>
      <c r="C59" s="155" t="s">
        <v>1189</v>
      </c>
      <c r="D59" s="80"/>
      <c r="E59" s="156"/>
      <c r="F59" s="156"/>
      <c r="G59" s="82" t="s">
        <v>79</v>
      </c>
      <c r="H59" s="83">
        <v>43326</v>
      </c>
      <c r="I59" s="84"/>
      <c r="J59" s="80"/>
      <c r="K59" s="158"/>
      <c r="L59" s="159"/>
      <c r="M59" s="1"/>
      <c r="N59" s="1"/>
    </row>
    <row r="60" spans="1:14" ht="30">
      <c r="A60" s="165">
        <v>2</v>
      </c>
      <c r="B60" s="168" t="s">
        <v>148</v>
      </c>
      <c r="C60" s="169" t="s">
        <v>149</v>
      </c>
      <c r="D60" s="80"/>
      <c r="E60" s="156"/>
      <c r="F60" s="156"/>
      <c r="G60" s="82" t="s">
        <v>79</v>
      </c>
      <c r="H60" s="83">
        <v>43326</v>
      </c>
      <c r="I60" s="84"/>
      <c r="J60" s="80"/>
      <c r="K60" s="158"/>
      <c r="L60" s="159"/>
      <c r="M60" s="1"/>
      <c r="N60" s="1"/>
    </row>
    <row r="61" spans="1:14" ht="12" customHeight="1">
      <c r="A61" s="165">
        <v>3</v>
      </c>
      <c r="B61" s="168" t="s">
        <v>150</v>
      </c>
      <c r="C61" s="160" t="s">
        <v>1799</v>
      </c>
      <c r="D61" s="80"/>
      <c r="E61" s="156"/>
      <c r="F61" s="156"/>
      <c r="G61" s="95" t="s">
        <v>79</v>
      </c>
      <c r="H61" s="83">
        <v>43326</v>
      </c>
      <c r="I61" s="84"/>
      <c r="J61" s="80"/>
      <c r="K61" s="158"/>
      <c r="L61" s="159"/>
      <c r="M61" s="1"/>
      <c r="N61" s="1"/>
    </row>
    <row r="62" spans="1:14">
      <c r="A62" s="1"/>
      <c r="B62" s="1"/>
      <c r="C62" s="1"/>
      <c r="D62" s="1"/>
      <c r="E62" s="1"/>
      <c r="F62" s="1"/>
      <c r="G62" s="1"/>
      <c r="H62" s="1"/>
      <c r="I62" s="1"/>
      <c r="J62" s="1"/>
      <c r="K62" s="1"/>
      <c r="L62" s="1"/>
      <c r="M62" s="1"/>
      <c r="N62" s="1"/>
    </row>
    <row r="63" spans="1:14">
      <c r="A63" s="1"/>
      <c r="B63" s="1"/>
      <c r="C63" s="1"/>
      <c r="D63" s="1"/>
      <c r="E63" s="1"/>
      <c r="F63" s="1"/>
      <c r="G63" s="1"/>
      <c r="H63" s="1"/>
      <c r="I63" s="1"/>
      <c r="J63" s="1"/>
      <c r="K63" s="1"/>
      <c r="L63" s="1"/>
      <c r="M63" s="1"/>
      <c r="N63" s="1"/>
    </row>
    <row r="64" spans="1:14">
      <c r="A64" s="162" t="s">
        <v>114</v>
      </c>
      <c r="B64" s="163" t="s">
        <v>302</v>
      </c>
      <c r="C64" s="146"/>
      <c r="D64" s="68"/>
      <c r="E64" s="148"/>
      <c r="F64" s="148"/>
      <c r="G64" s="68"/>
      <c r="H64" s="146"/>
      <c r="I64" s="67"/>
      <c r="J64" s="68"/>
      <c r="K64" s="147"/>
      <c r="L64" s="148"/>
      <c r="M64" s="1"/>
      <c r="N64" s="1"/>
    </row>
    <row r="65" spans="1:14">
      <c r="A65" s="1"/>
      <c r="B65" s="1"/>
      <c r="C65" s="1"/>
      <c r="D65" s="1"/>
      <c r="E65" s="1"/>
      <c r="F65" s="1"/>
      <c r="G65" s="1"/>
      <c r="H65" s="1"/>
      <c r="I65" s="1"/>
      <c r="J65" s="1"/>
      <c r="K65" s="1"/>
      <c r="L65" s="1"/>
      <c r="M65" s="1"/>
      <c r="N65" s="1"/>
    </row>
    <row r="66" spans="1:14">
      <c r="A66" s="104" t="s">
        <v>90</v>
      </c>
      <c r="B66" s="150" t="s">
        <v>303</v>
      </c>
      <c r="C66" s="73" t="s">
        <v>85</v>
      </c>
      <c r="D66" s="401" t="str">
        <f>IF(COUNTIF(D69:D71, "Failed") &gt; 0, "Failed", IF(COUNTA(D69:D71) = 0, "Not Tested", "Success"))</f>
        <v>Not Tested</v>
      </c>
      <c r="E66" s="402"/>
      <c r="F66" s="97" t="s">
        <v>86</v>
      </c>
      <c r="G66" s="401" t="str">
        <f>IF(COUNTIF(G69:G71, "Failed") &gt; 0, "Failed", IF(COUNTIF(G69:G71, "Need Testing") &gt; 0, "Need Testing", IF(COUNTA(G69:G71) = 0, "Not Tested", "Success")))</f>
        <v>Success</v>
      </c>
      <c r="H66" s="402"/>
      <c r="I66" s="73" t="s">
        <v>87</v>
      </c>
      <c r="J66" s="401" t="str">
        <f>IF(COUNTIF(J69:J71, "Failed") &gt; 0, "Failed", IF(COUNTIF(J69:J71, "Need Testing") &gt; 0, "Need Testing", IF(COUNTA(J69:J71) = 0, "Not Tested", "Success")))</f>
        <v>Not Tested</v>
      </c>
      <c r="K66" s="402"/>
      <c r="L66" s="152"/>
      <c r="M66" s="1"/>
      <c r="N66" s="1"/>
    </row>
    <row r="67" spans="1:14">
      <c r="A67" s="403" t="s">
        <v>92</v>
      </c>
      <c r="B67" s="404" t="s">
        <v>93</v>
      </c>
      <c r="C67" s="404" t="s">
        <v>94</v>
      </c>
      <c r="D67" s="408" t="s">
        <v>95</v>
      </c>
      <c r="E67" s="409"/>
      <c r="F67" s="402"/>
      <c r="G67" s="408" t="s">
        <v>96</v>
      </c>
      <c r="H67" s="409"/>
      <c r="I67" s="402"/>
      <c r="J67" s="408" t="s">
        <v>97</v>
      </c>
      <c r="K67" s="409"/>
      <c r="L67" s="402"/>
      <c r="M67" s="1"/>
      <c r="N67" s="1"/>
    </row>
    <row r="68" spans="1:14">
      <c r="A68" s="399"/>
      <c r="B68" s="399"/>
      <c r="C68" s="399"/>
      <c r="D68" s="75" t="s">
        <v>98</v>
      </c>
      <c r="E68" s="153" t="s">
        <v>99</v>
      </c>
      <c r="F68" s="153" t="s">
        <v>100</v>
      </c>
      <c r="G68" s="75" t="s">
        <v>98</v>
      </c>
      <c r="H68" s="153" t="s">
        <v>99</v>
      </c>
      <c r="I68" s="76" t="s">
        <v>100</v>
      </c>
      <c r="J68" s="75" t="s">
        <v>98</v>
      </c>
      <c r="K68" s="153" t="s">
        <v>99</v>
      </c>
      <c r="L68" s="153" t="s">
        <v>100</v>
      </c>
      <c r="M68" s="164"/>
      <c r="N68" s="164"/>
    </row>
    <row r="69" spans="1:14" ht="30">
      <c r="A69" s="165">
        <v>1</v>
      </c>
      <c r="B69" s="154" t="s">
        <v>304</v>
      </c>
      <c r="C69" s="155" t="s">
        <v>1745</v>
      </c>
      <c r="D69" s="80"/>
      <c r="E69" s="156"/>
      <c r="F69" s="156"/>
      <c r="G69" s="82" t="s">
        <v>79</v>
      </c>
      <c r="H69" s="83">
        <v>43326</v>
      </c>
      <c r="I69" s="84"/>
      <c r="J69" s="80"/>
      <c r="K69" s="158"/>
      <c r="L69" s="159"/>
      <c r="M69" s="1"/>
      <c r="N69" s="1"/>
    </row>
    <row r="70" spans="1:14" ht="30">
      <c r="A70" s="165">
        <v>2</v>
      </c>
      <c r="B70" s="168" t="s">
        <v>148</v>
      </c>
      <c r="C70" s="169" t="s">
        <v>149</v>
      </c>
      <c r="D70" s="80"/>
      <c r="E70" s="156"/>
      <c r="F70" s="156"/>
      <c r="G70" s="82" t="s">
        <v>79</v>
      </c>
      <c r="H70" s="83">
        <v>43326</v>
      </c>
      <c r="I70" s="84"/>
      <c r="J70" s="80"/>
      <c r="K70" s="158"/>
      <c r="L70" s="159"/>
      <c r="M70" s="1"/>
      <c r="N70" s="1"/>
    </row>
    <row r="71" spans="1:14" ht="12" customHeight="1">
      <c r="A71" s="165">
        <v>3</v>
      </c>
      <c r="B71" s="168" t="s">
        <v>150</v>
      </c>
      <c r="C71" s="160" t="s">
        <v>2448</v>
      </c>
      <c r="D71" s="80"/>
      <c r="E71" s="156"/>
      <c r="F71" s="156"/>
      <c r="G71" s="95" t="s">
        <v>79</v>
      </c>
      <c r="H71" s="83">
        <v>43326</v>
      </c>
      <c r="I71" s="84"/>
      <c r="J71" s="80"/>
      <c r="K71" s="158"/>
      <c r="L71" s="159"/>
      <c r="M71" s="1"/>
      <c r="N71" s="1"/>
    </row>
    <row r="72" spans="1:14">
      <c r="A72" s="1"/>
      <c r="B72" s="1"/>
      <c r="C72" s="1"/>
      <c r="D72" s="1"/>
      <c r="E72" s="1"/>
      <c r="F72" s="1"/>
      <c r="G72" s="1"/>
      <c r="H72" s="1"/>
      <c r="I72" s="1"/>
      <c r="J72" s="1"/>
      <c r="K72" s="1"/>
      <c r="L72" s="1"/>
      <c r="M72" s="1"/>
      <c r="N72" s="1"/>
    </row>
    <row r="73" spans="1:14">
      <c r="A73" s="1"/>
      <c r="B73" s="1"/>
      <c r="C73" s="1"/>
      <c r="D73" s="1"/>
      <c r="E73" s="1"/>
      <c r="F73" s="1"/>
      <c r="G73" s="1"/>
      <c r="H73" s="1"/>
      <c r="I73" s="1"/>
      <c r="J73" s="1"/>
      <c r="K73" s="1"/>
      <c r="L73" s="1"/>
      <c r="M73" s="1"/>
      <c r="N73" s="1"/>
    </row>
    <row r="74" spans="1:14" ht="25.5">
      <c r="A74" s="162" t="s">
        <v>123</v>
      </c>
      <c r="B74" s="163" t="s">
        <v>2449</v>
      </c>
      <c r="C74" s="146"/>
      <c r="D74" s="68"/>
      <c r="E74" s="148"/>
      <c r="F74" s="148"/>
      <c r="G74" s="68"/>
      <c r="H74" s="146"/>
      <c r="I74" s="67"/>
      <c r="J74" s="68"/>
      <c r="K74" s="147"/>
      <c r="L74" s="148"/>
      <c r="M74" s="1"/>
      <c r="N74" s="1"/>
    </row>
    <row r="75" spans="1:14">
      <c r="A75" s="1"/>
      <c r="B75" s="1"/>
      <c r="C75" s="1"/>
      <c r="D75" s="1"/>
      <c r="E75" s="1"/>
      <c r="F75" s="1"/>
      <c r="G75" s="1"/>
      <c r="H75" s="1"/>
      <c r="I75" s="1"/>
      <c r="J75" s="1"/>
      <c r="K75" s="1"/>
      <c r="L75" s="1"/>
      <c r="M75" s="1"/>
      <c r="N75" s="1"/>
    </row>
    <row r="76" spans="1:14">
      <c r="A76" s="104" t="s">
        <v>90</v>
      </c>
      <c r="B76" s="150" t="s">
        <v>348</v>
      </c>
      <c r="C76" s="73" t="s">
        <v>85</v>
      </c>
      <c r="D76" s="401" t="str">
        <f>IF(COUNTIF(D79:D81, "Failed") &gt; 0, "Failed", IF(COUNTA(D79:D81) = 0, "Not Tested", "Success"))</f>
        <v>Not Tested</v>
      </c>
      <c r="E76" s="402"/>
      <c r="F76" s="97" t="s">
        <v>86</v>
      </c>
      <c r="G76" s="401" t="str">
        <f>IF(COUNTIF(G79:G81, "Failed") &gt; 0, "Failed", IF(COUNTIF(G79:G81, "Need Testing") &gt; 0, "Need Testing", IF(COUNTA(G79:G81) = 0, "Not Tested", "Success")))</f>
        <v>Success</v>
      </c>
      <c r="H76" s="402"/>
      <c r="I76" s="73" t="s">
        <v>87</v>
      </c>
      <c r="J76" s="401" t="str">
        <f>IF(COUNTIF(J79:J81, "Failed") &gt; 0, "Failed", IF(COUNTIF(J79:J81, "Need Testing") &gt; 0, "Need Testing", IF(COUNTA(J79:J81) = 0, "Not Tested", "Success")))</f>
        <v>Not Tested</v>
      </c>
      <c r="K76" s="402"/>
      <c r="L76" s="152"/>
      <c r="M76" s="1"/>
      <c r="N76" s="1"/>
    </row>
    <row r="77" spans="1:14">
      <c r="A77" s="403" t="s">
        <v>92</v>
      </c>
      <c r="B77" s="404" t="s">
        <v>93</v>
      </c>
      <c r="C77" s="404" t="s">
        <v>94</v>
      </c>
      <c r="D77" s="408" t="s">
        <v>95</v>
      </c>
      <c r="E77" s="409"/>
      <c r="F77" s="402"/>
      <c r="G77" s="408" t="s">
        <v>96</v>
      </c>
      <c r="H77" s="409"/>
      <c r="I77" s="402"/>
      <c r="J77" s="408" t="s">
        <v>97</v>
      </c>
      <c r="K77" s="409"/>
      <c r="L77" s="402"/>
      <c r="M77" s="1"/>
      <c r="N77" s="1"/>
    </row>
    <row r="78" spans="1:14">
      <c r="A78" s="399"/>
      <c r="B78" s="399"/>
      <c r="C78" s="399"/>
      <c r="D78" s="75" t="s">
        <v>98</v>
      </c>
      <c r="E78" s="153" t="s">
        <v>99</v>
      </c>
      <c r="F78" s="153" t="s">
        <v>100</v>
      </c>
      <c r="G78" s="75" t="s">
        <v>98</v>
      </c>
      <c r="H78" s="153" t="s">
        <v>99</v>
      </c>
      <c r="I78" s="76" t="s">
        <v>100</v>
      </c>
      <c r="J78" s="75" t="s">
        <v>98</v>
      </c>
      <c r="K78" s="153" t="s">
        <v>99</v>
      </c>
      <c r="L78" s="153" t="s">
        <v>100</v>
      </c>
      <c r="M78" s="164"/>
      <c r="N78" s="164"/>
    </row>
    <row r="79" spans="1:14" ht="30">
      <c r="A79" s="165">
        <v>1</v>
      </c>
      <c r="B79" s="154" t="s">
        <v>146</v>
      </c>
      <c r="C79" s="155" t="s">
        <v>147</v>
      </c>
      <c r="D79" s="80"/>
      <c r="E79" s="156"/>
      <c r="F79" s="156"/>
      <c r="G79" s="82" t="s">
        <v>79</v>
      </c>
      <c r="H79" s="83">
        <v>43326</v>
      </c>
      <c r="I79" s="84"/>
      <c r="J79" s="80"/>
      <c r="K79" s="158"/>
      <c r="L79" s="159"/>
      <c r="M79" s="1"/>
      <c r="N79" s="1"/>
    </row>
    <row r="80" spans="1:14" ht="30">
      <c r="A80" s="165">
        <v>2</v>
      </c>
      <c r="B80" s="168" t="s">
        <v>148</v>
      </c>
      <c r="C80" s="169" t="s">
        <v>149</v>
      </c>
      <c r="D80" s="80"/>
      <c r="E80" s="156"/>
      <c r="F80" s="156"/>
      <c r="G80" s="82" t="s">
        <v>79</v>
      </c>
      <c r="H80" s="83">
        <v>43326</v>
      </c>
      <c r="I80" s="84"/>
      <c r="J80" s="80"/>
      <c r="K80" s="158"/>
      <c r="L80" s="159"/>
      <c r="M80" s="1"/>
      <c r="N80" s="1"/>
    </row>
    <row r="81" spans="1:14" ht="12" customHeight="1">
      <c r="A81" s="165">
        <v>3</v>
      </c>
      <c r="B81" s="168" t="s">
        <v>150</v>
      </c>
      <c r="C81" s="160" t="s">
        <v>151</v>
      </c>
      <c r="D81" s="80"/>
      <c r="E81" s="156"/>
      <c r="F81" s="156"/>
      <c r="G81" s="95" t="s">
        <v>79</v>
      </c>
      <c r="H81" s="83">
        <v>43326</v>
      </c>
      <c r="I81" s="84"/>
      <c r="J81" s="80"/>
      <c r="K81" s="158"/>
      <c r="L81" s="159"/>
      <c r="M81" s="1"/>
      <c r="N81" s="1"/>
    </row>
    <row r="82" spans="1:14">
      <c r="A82" s="1"/>
      <c r="B82" s="1"/>
      <c r="C82" s="1"/>
      <c r="D82" s="1"/>
      <c r="E82" s="1"/>
      <c r="F82" s="1"/>
      <c r="G82" s="1"/>
      <c r="H82" s="1"/>
      <c r="I82" s="1"/>
      <c r="J82" s="1"/>
      <c r="K82" s="1"/>
      <c r="L82" s="1"/>
      <c r="M82" s="1"/>
      <c r="N82" s="1"/>
    </row>
    <row r="83" spans="1:14">
      <c r="A83" s="104" t="s">
        <v>119</v>
      </c>
      <c r="B83" s="150" t="s">
        <v>152</v>
      </c>
      <c r="C83" s="73" t="s">
        <v>85</v>
      </c>
      <c r="D83" s="401" t="str">
        <f>IF(COUNTIF(D86:D88, "Failed") &gt; 0, "Failed", IF(COUNTA(D86:D88) = 0, "Not Tested", "Success"))</f>
        <v>Not Tested</v>
      </c>
      <c r="E83" s="402"/>
      <c r="F83" s="97" t="s">
        <v>86</v>
      </c>
      <c r="G83" s="401" t="str">
        <f>IF(COUNTIF(G86:G88, "Failed") &gt; 0, "Failed", IF(COUNTIF(G86:G88, "Need Testing") &gt; 0, "Need Testing", IF(COUNTA(G86:G88) = 0, "Not Tested", "Success")))</f>
        <v>Failed</v>
      </c>
      <c r="H83" s="402"/>
      <c r="I83" s="73" t="s">
        <v>87</v>
      </c>
      <c r="J83" s="401" t="str">
        <f>IF(COUNTIF(J86:J88, "Failed") &gt; 0, "Failed", IF(COUNTIF(J86:J88, "Need Testing") &gt; 0, "Need Testing", IF(COUNTA(J86:J88) = 0, "Not Tested", "Success")))</f>
        <v>Not Tested</v>
      </c>
      <c r="K83" s="402"/>
      <c r="L83" s="152"/>
      <c r="M83" s="1"/>
      <c r="N83" s="1"/>
    </row>
    <row r="84" spans="1:14">
      <c r="A84" s="403" t="s">
        <v>92</v>
      </c>
      <c r="B84" s="404" t="s">
        <v>93</v>
      </c>
      <c r="C84" s="404" t="s">
        <v>94</v>
      </c>
      <c r="D84" s="408" t="s">
        <v>95</v>
      </c>
      <c r="E84" s="409"/>
      <c r="F84" s="402"/>
      <c r="G84" s="408" t="s">
        <v>96</v>
      </c>
      <c r="H84" s="409"/>
      <c r="I84" s="402"/>
      <c r="J84" s="408" t="s">
        <v>97</v>
      </c>
      <c r="K84" s="409"/>
      <c r="L84" s="402"/>
      <c r="M84" s="1"/>
      <c r="N84" s="1"/>
    </row>
    <row r="85" spans="1:14">
      <c r="A85" s="399"/>
      <c r="B85" s="399"/>
      <c r="C85" s="399"/>
      <c r="D85" s="75" t="s">
        <v>98</v>
      </c>
      <c r="E85" s="153" t="s">
        <v>99</v>
      </c>
      <c r="F85" s="153" t="s">
        <v>100</v>
      </c>
      <c r="G85" s="75" t="s">
        <v>98</v>
      </c>
      <c r="H85" s="153" t="s">
        <v>99</v>
      </c>
      <c r="I85" s="76" t="s">
        <v>100</v>
      </c>
      <c r="J85" s="75" t="s">
        <v>98</v>
      </c>
      <c r="K85" s="153" t="s">
        <v>99</v>
      </c>
      <c r="L85" s="153" t="s">
        <v>100</v>
      </c>
      <c r="M85" s="1"/>
      <c r="N85" s="1"/>
    </row>
    <row r="86" spans="1:14" ht="30">
      <c r="A86" s="165">
        <v>1</v>
      </c>
      <c r="B86" s="154" t="s">
        <v>153</v>
      </c>
      <c r="C86" s="155" t="s">
        <v>154</v>
      </c>
      <c r="D86" s="80"/>
      <c r="E86" s="156"/>
      <c r="F86" s="156"/>
      <c r="G86" s="82" t="s">
        <v>79</v>
      </c>
      <c r="H86" s="83">
        <v>43326</v>
      </c>
      <c r="I86" s="84"/>
      <c r="J86" s="80"/>
      <c r="K86" s="158"/>
      <c r="L86" s="159"/>
      <c r="M86" s="1"/>
      <c r="N86" s="1"/>
    </row>
    <row r="87" spans="1:14" ht="30">
      <c r="A87" s="165">
        <v>2</v>
      </c>
      <c r="B87" s="168" t="s">
        <v>148</v>
      </c>
      <c r="C87" s="169" t="s">
        <v>149</v>
      </c>
      <c r="D87" s="80"/>
      <c r="E87" s="156"/>
      <c r="F87" s="156"/>
      <c r="G87" s="82" t="s">
        <v>79</v>
      </c>
      <c r="H87" s="83">
        <v>43326</v>
      </c>
      <c r="I87" s="84"/>
      <c r="J87" s="80"/>
      <c r="K87" s="158"/>
      <c r="L87" s="159"/>
      <c r="M87" s="164"/>
      <c r="N87" s="164"/>
    </row>
    <row r="88" spans="1:14" ht="30">
      <c r="A88" s="165">
        <v>3</v>
      </c>
      <c r="B88" s="168" t="s">
        <v>150</v>
      </c>
      <c r="C88" s="160" t="s">
        <v>155</v>
      </c>
      <c r="D88" s="80"/>
      <c r="E88" s="156"/>
      <c r="F88" s="156"/>
      <c r="G88" s="82" t="s">
        <v>80</v>
      </c>
      <c r="H88" s="83">
        <v>43326</v>
      </c>
      <c r="I88" s="84"/>
      <c r="J88" s="80"/>
      <c r="K88" s="158"/>
      <c r="L88" s="159"/>
      <c r="M88" s="1"/>
      <c r="N88" s="1"/>
    </row>
    <row r="89" spans="1:14">
      <c r="A89" s="1"/>
      <c r="B89" s="1"/>
      <c r="C89" s="1"/>
      <c r="D89" s="1"/>
      <c r="E89" s="1"/>
      <c r="F89" s="1"/>
      <c r="G89" s="1"/>
      <c r="H89" s="1"/>
      <c r="I89" s="1"/>
      <c r="J89" s="1"/>
      <c r="K89" s="1"/>
      <c r="L89" s="1"/>
      <c r="M89" s="1"/>
      <c r="N89" s="1"/>
    </row>
    <row r="90" spans="1:14" ht="25.5">
      <c r="A90" s="104" t="s">
        <v>134</v>
      </c>
      <c r="B90" s="150" t="s">
        <v>156</v>
      </c>
      <c r="C90" s="73" t="s">
        <v>85</v>
      </c>
      <c r="D90" s="401" t="str">
        <f>IF(COUNTIF(D93:D95, "Failed") &gt; 0, "Failed", IF(COUNTA(D93:D95) = 0, "Not Tested", "Success"))</f>
        <v>Not Tested</v>
      </c>
      <c r="E90" s="402"/>
      <c r="F90" s="97" t="s">
        <v>86</v>
      </c>
      <c r="G90" s="401" t="str">
        <f>IF(COUNTIF(G93:G95, "Failed") &gt; 0, "Failed", IF(COUNTIF(G93:G95, "Need Testing") &gt; 0, "Need Testing", IF(COUNTA(G93:G95) = 0, "Not Tested", "Success")))</f>
        <v>Failed</v>
      </c>
      <c r="H90" s="402"/>
      <c r="I90" s="73" t="s">
        <v>87</v>
      </c>
      <c r="J90" s="401" t="str">
        <f>IF(COUNTIF(J93:J95, "Failed") &gt; 0, "Failed", IF(COUNTIF(J93:J95, "Need Testing") &gt; 0, "Need Testing", IF(COUNTA(J93:J95) = 0, "Not Tested", "Success")))</f>
        <v>Not Tested</v>
      </c>
      <c r="K90" s="402"/>
      <c r="L90" s="152"/>
      <c r="M90" s="1"/>
      <c r="N90" s="1"/>
    </row>
    <row r="91" spans="1:14">
      <c r="A91" s="403" t="s">
        <v>92</v>
      </c>
      <c r="B91" s="404" t="s">
        <v>93</v>
      </c>
      <c r="C91" s="404" t="s">
        <v>94</v>
      </c>
      <c r="D91" s="408" t="s">
        <v>95</v>
      </c>
      <c r="E91" s="409"/>
      <c r="F91" s="402"/>
      <c r="G91" s="408" t="s">
        <v>96</v>
      </c>
      <c r="H91" s="409"/>
      <c r="I91" s="402"/>
      <c r="J91" s="408" t="s">
        <v>97</v>
      </c>
      <c r="K91" s="409"/>
      <c r="L91" s="402"/>
      <c r="M91" s="1"/>
      <c r="N91" s="1"/>
    </row>
    <row r="92" spans="1:14">
      <c r="A92" s="399"/>
      <c r="B92" s="399"/>
      <c r="C92" s="399"/>
      <c r="D92" s="75" t="s">
        <v>98</v>
      </c>
      <c r="E92" s="153" t="s">
        <v>99</v>
      </c>
      <c r="F92" s="153" t="s">
        <v>100</v>
      </c>
      <c r="G92" s="75" t="s">
        <v>98</v>
      </c>
      <c r="H92" s="153" t="s">
        <v>99</v>
      </c>
      <c r="I92" s="76" t="s">
        <v>100</v>
      </c>
      <c r="J92" s="75" t="s">
        <v>98</v>
      </c>
      <c r="K92" s="153" t="s">
        <v>99</v>
      </c>
      <c r="L92" s="153" t="s">
        <v>100</v>
      </c>
      <c r="M92" s="1"/>
      <c r="N92" s="1"/>
    </row>
    <row r="93" spans="1:14" ht="45">
      <c r="A93" s="165">
        <v>1</v>
      </c>
      <c r="B93" s="154" t="s">
        <v>1717</v>
      </c>
      <c r="C93" s="155" t="s">
        <v>158</v>
      </c>
      <c r="D93" s="80"/>
      <c r="E93" s="156"/>
      <c r="F93" s="156"/>
      <c r="G93" s="82" t="s">
        <v>79</v>
      </c>
      <c r="H93" s="83">
        <v>43326</v>
      </c>
      <c r="I93" s="84"/>
      <c r="J93" s="80"/>
      <c r="K93" s="158"/>
      <c r="L93" s="159"/>
      <c r="M93" s="1"/>
      <c r="N93" s="1"/>
    </row>
    <row r="94" spans="1:14" ht="30">
      <c r="A94" s="165">
        <v>2</v>
      </c>
      <c r="B94" s="168" t="s">
        <v>148</v>
      </c>
      <c r="C94" s="169" t="s">
        <v>149</v>
      </c>
      <c r="D94" s="80"/>
      <c r="E94" s="156"/>
      <c r="F94" s="156"/>
      <c r="G94" s="82" t="s">
        <v>79</v>
      </c>
      <c r="H94" s="83">
        <v>43326</v>
      </c>
      <c r="I94" s="84"/>
      <c r="J94" s="80"/>
      <c r="K94" s="158"/>
      <c r="L94" s="159"/>
      <c r="M94" s="164"/>
      <c r="N94" s="164"/>
    </row>
    <row r="95" spans="1:14" ht="30">
      <c r="A95" s="165">
        <v>3</v>
      </c>
      <c r="B95" s="168" t="s">
        <v>150</v>
      </c>
      <c r="C95" s="160" t="s">
        <v>155</v>
      </c>
      <c r="D95" s="80"/>
      <c r="E95" s="156"/>
      <c r="F95" s="156"/>
      <c r="G95" s="82" t="s">
        <v>80</v>
      </c>
      <c r="H95" s="83">
        <v>43326</v>
      </c>
      <c r="I95" s="84"/>
      <c r="J95" s="80"/>
      <c r="K95" s="158"/>
      <c r="L95" s="159"/>
      <c r="M95" s="1"/>
      <c r="N95" s="1"/>
    </row>
    <row r="96" spans="1:14">
      <c r="A96" s="1"/>
      <c r="B96" s="1"/>
      <c r="C96" s="1"/>
      <c r="D96" s="1"/>
      <c r="E96" s="1"/>
      <c r="F96" s="1"/>
      <c r="G96" s="1"/>
      <c r="H96" s="1"/>
      <c r="I96" s="1"/>
      <c r="J96" s="1"/>
      <c r="K96" s="1"/>
      <c r="L96" s="1"/>
      <c r="M96" s="1"/>
      <c r="N96" s="1"/>
    </row>
    <row r="97" spans="1:14">
      <c r="A97" s="1"/>
      <c r="B97" s="1"/>
      <c r="C97" s="1"/>
      <c r="D97" s="1"/>
      <c r="E97" s="1"/>
      <c r="F97" s="1"/>
      <c r="G97" s="1"/>
      <c r="H97" s="1"/>
      <c r="I97" s="1"/>
      <c r="J97" s="1"/>
      <c r="K97" s="1"/>
      <c r="L97" s="1"/>
      <c r="M97" s="1"/>
      <c r="N97" s="1"/>
    </row>
    <row r="98" spans="1:14">
      <c r="A98" s="162" t="s">
        <v>128</v>
      </c>
      <c r="B98" s="163" t="s">
        <v>2450</v>
      </c>
      <c r="C98" s="146"/>
      <c r="D98" s="68"/>
      <c r="E98" s="148"/>
      <c r="F98" s="148"/>
      <c r="G98" s="68"/>
      <c r="H98" s="146"/>
      <c r="I98" s="67"/>
      <c r="J98" s="68"/>
      <c r="K98" s="147"/>
      <c r="L98" s="148"/>
      <c r="M98" s="1"/>
      <c r="N98" s="1"/>
    </row>
    <row r="99" spans="1:14">
      <c r="A99" s="1"/>
      <c r="B99" s="1"/>
      <c r="C99" s="1"/>
      <c r="D99" s="1"/>
      <c r="E99" s="1"/>
      <c r="F99" s="1"/>
      <c r="G99" s="1"/>
      <c r="H99" s="1"/>
      <c r="I99" s="1"/>
      <c r="J99" s="1"/>
      <c r="K99" s="1"/>
      <c r="L99" s="1"/>
      <c r="M99" s="1"/>
      <c r="N99" s="1"/>
    </row>
    <row r="100" spans="1:14">
      <c r="A100" s="104" t="s">
        <v>90</v>
      </c>
      <c r="B100" s="150" t="s">
        <v>1723</v>
      </c>
      <c r="C100" s="73" t="s">
        <v>85</v>
      </c>
      <c r="D100" s="401" t="str">
        <f>IF(COUNTIF(D103:D105, "Failed") &gt; 0, "Failed", IF(COUNTA(D103:D105) = 0, "Not Tested", "Success"))</f>
        <v>Not Tested</v>
      </c>
      <c r="E100" s="402"/>
      <c r="F100" s="97" t="s">
        <v>86</v>
      </c>
      <c r="G100" s="401" t="str">
        <f>IF(COUNTIF(G103:G105, "Failed") &gt; 0, "Failed", IF(COUNTIF(G103:G105, "Need Testing") &gt; 0, "Need Testing", IF(COUNTA(G103:G105) = 0, "Not Tested", "Success")))</f>
        <v>Success</v>
      </c>
      <c r="H100" s="402"/>
      <c r="I100" s="73" t="s">
        <v>87</v>
      </c>
      <c r="J100" s="401" t="str">
        <f>IF(COUNTIF(J103:J105, "Failed") &gt; 0, "Failed", IF(COUNTIF(J103:J105, "Need Testing") &gt; 0, "Need Testing", IF(COUNTA(J103:J105) = 0, "Not Tested", "Success")))</f>
        <v>Not Tested</v>
      </c>
      <c r="K100" s="402"/>
      <c r="L100" s="152"/>
      <c r="M100" s="1"/>
      <c r="N100" s="1"/>
    </row>
    <row r="101" spans="1:14">
      <c r="A101" s="403" t="s">
        <v>92</v>
      </c>
      <c r="B101" s="404" t="s">
        <v>93</v>
      </c>
      <c r="C101" s="404" t="s">
        <v>94</v>
      </c>
      <c r="D101" s="408" t="s">
        <v>95</v>
      </c>
      <c r="E101" s="409"/>
      <c r="F101" s="402"/>
      <c r="G101" s="408" t="s">
        <v>96</v>
      </c>
      <c r="H101" s="409"/>
      <c r="I101" s="402"/>
      <c r="J101" s="408" t="s">
        <v>97</v>
      </c>
      <c r="K101" s="409"/>
      <c r="L101" s="402"/>
      <c r="M101" s="1"/>
      <c r="N101" s="1"/>
    </row>
    <row r="102" spans="1:14">
      <c r="A102" s="399"/>
      <c r="B102" s="399"/>
      <c r="C102" s="399"/>
      <c r="D102" s="75" t="s">
        <v>98</v>
      </c>
      <c r="E102" s="153" t="s">
        <v>99</v>
      </c>
      <c r="F102" s="153" t="s">
        <v>100</v>
      </c>
      <c r="G102" s="75" t="s">
        <v>98</v>
      </c>
      <c r="H102" s="153" t="s">
        <v>99</v>
      </c>
      <c r="I102" s="76" t="s">
        <v>100</v>
      </c>
      <c r="J102" s="75" t="s">
        <v>98</v>
      </c>
      <c r="K102" s="153" t="s">
        <v>99</v>
      </c>
      <c r="L102" s="153" t="s">
        <v>100</v>
      </c>
      <c r="M102" s="164"/>
      <c r="N102" s="164"/>
    </row>
    <row r="103" spans="1:14" ht="30">
      <c r="A103" s="165">
        <v>1</v>
      </c>
      <c r="B103" s="154" t="s">
        <v>1724</v>
      </c>
      <c r="C103" s="155" t="s">
        <v>1725</v>
      </c>
      <c r="D103" s="80"/>
      <c r="E103" s="156"/>
      <c r="F103" s="156"/>
      <c r="G103" s="82" t="s">
        <v>79</v>
      </c>
      <c r="H103" s="83">
        <v>43326</v>
      </c>
      <c r="I103" s="84"/>
      <c r="J103" s="80"/>
      <c r="K103" s="158"/>
      <c r="L103" s="159"/>
      <c r="M103" s="1"/>
      <c r="N103" s="1"/>
    </row>
    <row r="104" spans="1:14" ht="30">
      <c r="A104" s="165">
        <v>2</v>
      </c>
      <c r="B104" s="168" t="s">
        <v>148</v>
      </c>
      <c r="C104" s="169" t="s">
        <v>149</v>
      </c>
      <c r="D104" s="80"/>
      <c r="E104" s="156"/>
      <c r="F104" s="156"/>
      <c r="G104" s="82" t="s">
        <v>79</v>
      </c>
      <c r="H104" s="83">
        <v>43326</v>
      </c>
      <c r="I104" s="84"/>
      <c r="J104" s="80"/>
      <c r="K104" s="158"/>
      <c r="L104" s="159"/>
      <c r="M104" s="1"/>
      <c r="N104" s="1"/>
    </row>
    <row r="105" spans="1:14" ht="12" customHeight="1">
      <c r="A105" s="165">
        <v>3</v>
      </c>
      <c r="B105" s="168" t="s">
        <v>150</v>
      </c>
      <c r="C105" s="160" t="s">
        <v>1726</v>
      </c>
      <c r="D105" s="80"/>
      <c r="E105" s="156"/>
      <c r="F105" s="156"/>
      <c r="G105" s="95" t="s">
        <v>79</v>
      </c>
      <c r="H105" s="83">
        <v>43326</v>
      </c>
      <c r="I105" s="84"/>
      <c r="J105" s="80"/>
      <c r="K105" s="158"/>
      <c r="L105" s="159"/>
      <c r="M105" s="1"/>
      <c r="N105" s="1"/>
    </row>
    <row r="106" spans="1:14">
      <c r="A106" s="1"/>
      <c r="B106" s="1"/>
      <c r="C106" s="1"/>
      <c r="D106" s="1"/>
      <c r="E106" s="1"/>
      <c r="F106" s="1"/>
      <c r="G106" s="1"/>
      <c r="H106" s="1"/>
      <c r="I106" s="1"/>
      <c r="J106" s="1"/>
      <c r="K106" s="1"/>
      <c r="L106" s="1"/>
      <c r="M106" s="1"/>
      <c r="N106" s="1"/>
    </row>
    <row r="107" spans="1:14">
      <c r="A107" s="104" t="s">
        <v>119</v>
      </c>
      <c r="B107" s="150" t="s">
        <v>1727</v>
      </c>
      <c r="C107" s="73" t="s">
        <v>85</v>
      </c>
      <c r="D107" s="401" t="str">
        <f>IF(COUNTIF(D110:D112, "Failed") &gt; 0, "Failed", IF(COUNTA(D110:D112) = 0, "Not Tested", "Success"))</f>
        <v>Not Tested</v>
      </c>
      <c r="E107" s="402"/>
      <c r="F107" s="97" t="s">
        <v>86</v>
      </c>
      <c r="G107" s="401" t="str">
        <f>IF(COUNTIF(G110:G112, "Failed") &gt; 0, "Failed", IF(COUNTIF(G110:G112, "Need Testing") &gt; 0, "Need Testing", IF(COUNTA(G110:G112) = 0, "Not Tested", "Success")))</f>
        <v>Failed</v>
      </c>
      <c r="H107" s="402"/>
      <c r="I107" s="73" t="s">
        <v>87</v>
      </c>
      <c r="J107" s="401" t="str">
        <f>IF(COUNTIF(J110:J112, "Failed") &gt; 0, "Failed", IF(COUNTIF(J110:J112, "Need Testing") &gt; 0, "Need Testing", IF(COUNTA(J110:J112) = 0, "Not Tested", "Success")))</f>
        <v>Not Tested</v>
      </c>
      <c r="K107" s="402"/>
      <c r="L107" s="152"/>
      <c r="M107" s="1"/>
      <c r="N107" s="1"/>
    </row>
    <row r="108" spans="1:14">
      <c r="A108" s="403" t="s">
        <v>92</v>
      </c>
      <c r="B108" s="404" t="s">
        <v>93</v>
      </c>
      <c r="C108" s="404" t="s">
        <v>94</v>
      </c>
      <c r="D108" s="408" t="s">
        <v>95</v>
      </c>
      <c r="E108" s="409"/>
      <c r="F108" s="402"/>
      <c r="G108" s="408" t="s">
        <v>96</v>
      </c>
      <c r="H108" s="409"/>
      <c r="I108" s="402"/>
      <c r="J108" s="408" t="s">
        <v>97</v>
      </c>
      <c r="K108" s="409"/>
      <c r="L108" s="402"/>
      <c r="M108" s="1"/>
      <c r="N108" s="1"/>
    </row>
    <row r="109" spans="1:14">
      <c r="A109" s="399"/>
      <c r="B109" s="399"/>
      <c r="C109" s="399"/>
      <c r="D109" s="75" t="s">
        <v>98</v>
      </c>
      <c r="E109" s="153" t="s">
        <v>99</v>
      </c>
      <c r="F109" s="153" t="s">
        <v>100</v>
      </c>
      <c r="G109" s="75" t="s">
        <v>98</v>
      </c>
      <c r="H109" s="153" t="s">
        <v>99</v>
      </c>
      <c r="I109" s="76" t="s">
        <v>100</v>
      </c>
      <c r="J109" s="75" t="s">
        <v>98</v>
      </c>
      <c r="K109" s="153" t="s">
        <v>99</v>
      </c>
      <c r="L109" s="153" t="s">
        <v>100</v>
      </c>
      <c r="M109" s="1"/>
      <c r="N109" s="1"/>
    </row>
    <row r="110" spans="1:14" ht="30">
      <c r="A110" s="165">
        <v>1</v>
      </c>
      <c r="B110" s="154" t="s">
        <v>1728</v>
      </c>
      <c r="C110" s="155" t="s">
        <v>1729</v>
      </c>
      <c r="D110" s="80"/>
      <c r="E110" s="156"/>
      <c r="F110" s="156"/>
      <c r="G110" s="82" t="s">
        <v>79</v>
      </c>
      <c r="H110" s="83">
        <v>43326</v>
      </c>
      <c r="I110" s="84"/>
      <c r="J110" s="80"/>
      <c r="K110" s="158"/>
      <c r="L110" s="159"/>
      <c r="M110" s="1"/>
      <c r="N110" s="1"/>
    </row>
    <row r="111" spans="1:14" ht="30">
      <c r="A111" s="165">
        <v>2</v>
      </c>
      <c r="B111" s="168" t="s">
        <v>148</v>
      </c>
      <c r="C111" s="169" t="s">
        <v>149</v>
      </c>
      <c r="D111" s="80"/>
      <c r="E111" s="156"/>
      <c r="F111" s="156"/>
      <c r="G111" s="82" t="s">
        <v>79</v>
      </c>
      <c r="H111" s="83">
        <v>43326</v>
      </c>
      <c r="I111" s="84"/>
      <c r="J111" s="80"/>
      <c r="K111" s="158"/>
      <c r="L111" s="159"/>
      <c r="M111" s="164"/>
      <c r="N111" s="164"/>
    </row>
    <row r="112" spans="1:14" ht="30">
      <c r="A112" s="165">
        <v>3</v>
      </c>
      <c r="B112" s="168" t="s">
        <v>150</v>
      </c>
      <c r="C112" s="160" t="s">
        <v>1730</v>
      </c>
      <c r="D112" s="80"/>
      <c r="E112" s="156"/>
      <c r="F112" s="156"/>
      <c r="G112" s="82" t="s">
        <v>80</v>
      </c>
      <c r="H112" s="83">
        <v>43326</v>
      </c>
      <c r="I112" s="84"/>
      <c r="J112" s="80"/>
      <c r="K112" s="158"/>
      <c r="L112" s="159"/>
      <c r="M112" s="1"/>
      <c r="N112" s="1"/>
    </row>
    <row r="113" spans="1:14">
      <c r="A113" s="1"/>
      <c r="B113" s="1"/>
      <c r="C113" s="1"/>
      <c r="D113" s="1"/>
      <c r="E113" s="1"/>
      <c r="F113" s="1"/>
      <c r="G113" s="1"/>
      <c r="H113" s="1"/>
      <c r="I113" s="1"/>
      <c r="J113" s="1"/>
      <c r="K113" s="1"/>
      <c r="L113" s="1"/>
      <c r="M113" s="1"/>
      <c r="N113" s="1"/>
    </row>
    <row r="114" spans="1:14">
      <c r="A114" s="104" t="s">
        <v>134</v>
      </c>
      <c r="B114" s="150" t="s">
        <v>1731</v>
      </c>
      <c r="C114" s="73" t="s">
        <v>85</v>
      </c>
      <c r="D114" s="401" t="str">
        <f>IF(COUNTIF(D117:D119, "Failed") &gt; 0, "Failed", IF(COUNTA(D117:D119) = 0, "Not Tested", "Success"))</f>
        <v>Not Tested</v>
      </c>
      <c r="E114" s="402"/>
      <c r="F114" s="97" t="s">
        <v>86</v>
      </c>
      <c r="G114" s="401" t="str">
        <f>IF(COUNTIF(G117:G119, "Failed") &gt; 0, "Failed", IF(COUNTIF(G117:G119, "Need Testing") &gt; 0, "Need Testing", IF(COUNTA(G117:G119) = 0, "Not Tested", "Success")))</f>
        <v>Success</v>
      </c>
      <c r="H114" s="402"/>
      <c r="I114" s="73" t="s">
        <v>87</v>
      </c>
      <c r="J114" s="401" t="str">
        <f>IF(COUNTIF(J117:J119, "Failed") &gt; 0, "Failed", IF(COUNTIF(J117:J119, "Need Testing") &gt; 0, "Need Testing", IF(COUNTA(J117:J119) = 0, "Not Tested", "Success")))</f>
        <v>Not Tested</v>
      </c>
      <c r="K114" s="402"/>
      <c r="L114" s="152"/>
      <c r="M114" s="1"/>
      <c r="N114" s="1"/>
    </row>
    <row r="115" spans="1:14">
      <c r="A115" s="403" t="s">
        <v>92</v>
      </c>
      <c r="B115" s="404" t="s">
        <v>93</v>
      </c>
      <c r="C115" s="404" t="s">
        <v>94</v>
      </c>
      <c r="D115" s="408" t="s">
        <v>95</v>
      </c>
      <c r="E115" s="409"/>
      <c r="F115" s="402"/>
      <c r="G115" s="408" t="s">
        <v>96</v>
      </c>
      <c r="H115" s="409"/>
      <c r="I115" s="402"/>
      <c r="J115" s="408" t="s">
        <v>97</v>
      </c>
      <c r="K115" s="409"/>
      <c r="L115" s="402"/>
      <c r="M115" s="1"/>
      <c r="N115" s="1"/>
    </row>
    <row r="116" spans="1:14">
      <c r="A116" s="399"/>
      <c r="B116" s="399"/>
      <c r="C116" s="399"/>
      <c r="D116" s="75" t="s">
        <v>98</v>
      </c>
      <c r="E116" s="153" t="s">
        <v>99</v>
      </c>
      <c r="F116" s="153" t="s">
        <v>100</v>
      </c>
      <c r="G116" s="75" t="s">
        <v>98</v>
      </c>
      <c r="H116" s="153" t="s">
        <v>99</v>
      </c>
      <c r="I116" s="76" t="s">
        <v>100</v>
      </c>
      <c r="J116" s="75" t="s">
        <v>98</v>
      </c>
      <c r="K116" s="153" t="s">
        <v>99</v>
      </c>
      <c r="L116" s="153" t="s">
        <v>100</v>
      </c>
      <c r="M116" s="1"/>
      <c r="N116" s="1"/>
    </row>
    <row r="117" spans="1:14" ht="45">
      <c r="A117" s="165">
        <v>1</v>
      </c>
      <c r="B117" s="154" t="s">
        <v>1732</v>
      </c>
      <c r="C117" s="155" t="s">
        <v>1733</v>
      </c>
      <c r="D117" s="80"/>
      <c r="E117" s="156"/>
      <c r="F117" s="156"/>
      <c r="G117" s="82" t="s">
        <v>79</v>
      </c>
      <c r="H117" s="83">
        <v>43326</v>
      </c>
      <c r="I117" s="84"/>
      <c r="J117" s="80"/>
      <c r="K117" s="158"/>
      <c r="L117" s="159"/>
      <c r="M117" s="1"/>
      <c r="N117" s="1"/>
    </row>
    <row r="118" spans="1:14" ht="30">
      <c r="A118" s="165">
        <v>2</v>
      </c>
      <c r="B118" s="168" t="s">
        <v>148</v>
      </c>
      <c r="C118" s="169" t="s">
        <v>149</v>
      </c>
      <c r="D118" s="80"/>
      <c r="E118" s="156"/>
      <c r="F118" s="156"/>
      <c r="G118" s="82" t="s">
        <v>79</v>
      </c>
      <c r="H118" s="83">
        <v>43326</v>
      </c>
      <c r="I118" s="84"/>
      <c r="J118" s="80"/>
      <c r="K118" s="158"/>
      <c r="L118" s="159"/>
      <c r="M118" s="164"/>
      <c r="N118" s="164"/>
    </row>
    <row r="119" spans="1:14" ht="30">
      <c r="A119" s="165">
        <v>3</v>
      </c>
      <c r="B119" s="168" t="s">
        <v>150</v>
      </c>
      <c r="C119" s="160" t="s">
        <v>1730</v>
      </c>
      <c r="D119" s="80"/>
      <c r="E119" s="156"/>
      <c r="F119" s="156"/>
      <c r="G119" s="82" t="s">
        <v>79</v>
      </c>
      <c r="H119" s="83">
        <v>43326</v>
      </c>
      <c r="I119" s="84"/>
      <c r="J119" s="80"/>
      <c r="K119" s="158"/>
      <c r="L119" s="159"/>
      <c r="M119" s="1"/>
      <c r="N119" s="1"/>
    </row>
    <row r="120" spans="1:14">
      <c r="A120" s="1"/>
      <c r="B120" s="1"/>
      <c r="C120" s="1"/>
      <c r="D120" s="1"/>
      <c r="E120" s="1"/>
      <c r="F120" s="1"/>
      <c r="G120" s="1"/>
      <c r="H120" s="1"/>
      <c r="I120" s="1"/>
      <c r="J120" s="1"/>
      <c r="K120" s="1"/>
      <c r="L120" s="1"/>
      <c r="M120" s="1"/>
      <c r="N120" s="1"/>
    </row>
    <row r="121" spans="1:14">
      <c r="A121" s="1"/>
      <c r="B121" s="1"/>
      <c r="C121" s="1"/>
      <c r="D121" s="1"/>
      <c r="E121" s="1"/>
      <c r="F121" s="1"/>
      <c r="G121" s="1"/>
      <c r="H121" s="1"/>
      <c r="I121" s="1"/>
      <c r="J121" s="1"/>
      <c r="K121" s="1"/>
      <c r="L121" s="1"/>
      <c r="M121" s="1"/>
      <c r="N121" s="1"/>
    </row>
    <row r="122" spans="1:14">
      <c r="A122" s="162" t="s">
        <v>206</v>
      </c>
      <c r="B122" s="163" t="s">
        <v>2451</v>
      </c>
      <c r="C122" s="146"/>
      <c r="D122" s="68"/>
      <c r="E122" s="148"/>
      <c r="F122" s="148"/>
      <c r="G122" s="68"/>
      <c r="H122" s="146"/>
      <c r="I122" s="67"/>
      <c r="J122" s="68"/>
      <c r="K122" s="147"/>
      <c r="L122" s="148"/>
      <c r="M122" s="1"/>
      <c r="N122" s="1"/>
    </row>
    <row r="123" spans="1:14">
      <c r="A123" s="1"/>
      <c r="B123" s="1"/>
      <c r="C123" s="1"/>
      <c r="D123" s="1"/>
      <c r="E123" s="1"/>
      <c r="F123" s="1"/>
      <c r="G123" s="1"/>
      <c r="H123" s="1"/>
      <c r="I123" s="1"/>
      <c r="J123" s="1"/>
      <c r="K123" s="1"/>
      <c r="L123" s="1"/>
      <c r="M123" s="1"/>
      <c r="N123" s="1"/>
    </row>
    <row r="124" spans="1:14">
      <c r="A124" s="104" t="s">
        <v>90</v>
      </c>
      <c r="B124" s="150" t="s">
        <v>348</v>
      </c>
      <c r="C124" s="73" t="s">
        <v>85</v>
      </c>
      <c r="D124" s="401" t="str">
        <f>IF(COUNTIF(D127:D129, "Failed") &gt; 0, "Failed", IF(COUNTA(D127:D129) = 0, "Not Tested", "Success"))</f>
        <v>Not Tested</v>
      </c>
      <c r="E124" s="402"/>
      <c r="F124" s="97" t="s">
        <v>86</v>
      </c>
      <c r="G124" s="401" t="str">
        <f>IF(COUNTIF(G127:G129, "Failed") &gt; 0, "Failed", IF(COUNTIF(G127:G129, "Need Testing") &gt; 0, "Need Testing", IF(COUNTA(G127:G129) = 0, "Not Tested", "Success")))</f>
        <v>Success</v>
      </c>
      <c r="H124" s="402"/>
      <c r="I124" s="73" t="s">
        <v>87</v>
      </c>
      <c r="J124" s="401" t="str">
        <f>IF(COUNTIF(J127:J129, "Failed") &gt; 0, "Failed", IF(COUNTIF(J127:J129, "Need Testing") &gt; 0, "Need Testing", IF(COUNTA(J127:J129) = 0, "Not Tested", "Success")))</f>
        <v>Not Tested</v>
      </c>
      <c r="K124" s="402"/>
      <c r="L124" s="152"/>
      <c r="M124" s="1"/>
      <c r="N124" s="1"/>
    </row>
    <row r="125" spans="1:14">
      <c r="A125" s="403" t="s">
        <v>92</v>
      </c>
      <c r="B125" s="404" t="s">
        <v>93</v>
      </c>
      <c r="C125" s="404" t="s">
        <v>94</v>
      </c>
      <c r="D125" s="408" t="s">
        <v>95</v>
      </c>
      <c r="E125" s="409"/>
      <c r="F125" s="402"/>
      <c r="G125" s="408" t="s">
        <v>96</v>
      </c>
      <c r="H125" s="409"/>
      <c r="I125" s="402"/>
      <c r="J125" s="408" t="s">
        <v>97</v>
      </c>
      <c r="K125" s="409"/>
      <c r="L125" s="402"/>
      <c r="M125" s="1"/>
      <c r="N125" s="1"/>
    </row>
    <row r="126" spans="1:14">
      <c r="A126" s="399"/>
      <c r="B126" s="399"/>
      <c r="C126" s="399"/>
      <c r="D126" s="75" t="s">
        <v>98</v>
      </c>
      <c r="E126" s="153" t="s">
        <v>99</v>
      </c>
      <c r="F126" s="153" t="s">
        <v>100</v>
      </c>
      <c r="G126" s="75" t="s">
        <v>98</v>
      </c>
      <c r="H126" s="153" t="s">
        <v>99</v>
      </c>
      <c r="I126" s="76" t="s">
        <v>100</v>
      </c>
      <c r="J126" s="75" t="s">
        <v>98</v>
      </c>
      <c r="K126" s="153" t="s">
        <v>99</v>
      </c>
      <c r="L126" s="153" t="s">
        <v>100</v>
      </c>
      <c r="M126" s="164"/>
      <c r="N126" s="164"/>
    </row>
    <row r="127" spans="1:14" ht="30">
      <c r="A127" s="165">
        <v>1</v>
      </c>
      <c r="B127" s="154" t="s">
        <v>146</v>
      </c>
      <c r="C127" s="155" t="s">
        <v>147</v>
      </c>
      <c r="D127" s="80"/>
      <c r="E127" s="156"/>
      <c r="F127" s="156"/>
      <c r="G127" s="82" t="s">
        <v>79</v>
      </c>
      <c r="H127" s="83">
        <v>43326</v>
      </c>
      <c r="I127" s="84"/>
      <c r="J127" s="80"/>
      <c r="K127" s="158"/>
      <c r="L127" s="159"/>
      <c r="M127" s="1"/>
      <c r="N127" s="1"/>
    </row>
    <row r="128" spans="1:14" ht="30">
      <c r="A128" s="165">
        <v>2</v>
      </c>
      <c r="B128" s="168" t="s">
        <v>148</v>
      </c>
      <c r="C128" s="169" t="s">
        <v>149</v>
      </c>
      <c r="D128" s="80"/>
      <c r="E128" s="156"/>
      <c r="F128" s="156"/>
      <c r="G128" s="82" t="s">
        <v>79</v>
      </c>
      <c r="H128" s="83">
        <v>43326</v>
      </c>
      <c r="I128" s="84"/>
      <c r="J128" s="80"/>
      <c r="K128" s="158"/>
      <c r="L128" s="159"/>
      <c r="M128" s="1"/>
      <c r="N128" s="1"/>
    </row>
    <row r="129" spans="1:14" ht="12" customHeight="1">
      <c r="A129" s="165">
        <v>3</v>
      </c>
      <c r="B129" s="168" t="s">
        <v>150</v>
      </c>
      <c r="C129" s="160" t="s">
        <v>151</v>
      </c>
      <c r="D129" s="80"/>
      <c r="E129" s="156"/>
      <c r="F129" s="156"/>
      <c r="G129" s="95" t="s">
        <v>79</v>
      </c>
      <c r="H129" s="83">
        <v>43326</v>
      </c>
      <c r="I129" s="84"/>
      <c r="J129" s="80"/>
      <c r="K129" s="158"/>
      <c r="L129" s="159"/>
      <c r="M129" s="1"/>
      <c r="N129" s="1"/>
    </row>
    <row r="130" spans="1:14">
      <c r="A130" s="1"/>
      <c r="B130" s="1"/>
      <c r="C130" s="1"/>
      <c r="D130" s="1"/>
      <c r="E130" s="1"/>
      <c r="F130" s="1"/>
      <c r="G130" s="1"/>
      <c r="H130" s="1"/>
      <c r="I130" s="1"/>
      <c r="J130" s="1"/>
      <c r="K130" s="1"/>
      <c r="L130" s="1"/>
      <c r="M130" s="1"/>
      <c r="N130" s="1"/>
    </row>
    <row r="131" spans="1:14">
      <c r="A131" s="104" t="s">
        <v>119</v>
      </c>
      <c r="B131" s="150" t="s">
        <v>152</v>
      </c>
      <c r="C131" s="73" t="s">
        <v>85</v>
      </c>
      <c r="D131" s="401" t="str">
        <f>IF(COUNTIF(D134:D136, "Failed") &gt; 0, "Failed", IF(COUNTA(D134:D136) = 0, "Not Tested", "Success"))</f>
        <v>Not Tested</v>
      </c>
      <c r="E131" s="402"/>
      <c r="F131" s="97" t="s">
        <v>86</v>
      </c>
      <c r="G131" s="401" t="str">
        <f>IF(COUNTIF(G134:G136, "Failed") &gt; 0, "Failed", IF(COUNTIF(G134:G136, "Need Testing") &gt; 0, "Need Testing", IF(COUNTA(G134:G136) = 0, "Not Tested", "Success")))</f>
        <v>Failed</v>
      </c>
      <c r="H131" s="402"/>
      <c r="I131" s="73" t="s">
        <v>87</v>
      </c>
      <c r="J131" s="401" t="str">
        <f>IF(COUNTIF(J134:J136, "Failed") &gt; 0, "Failed", IF(COUNTIF(J134:J136, "Need Testing") &gt; 0, "Need Testing", IF(COUNTA(J134:J136) = 0, "Not Tested", "Success")))</f>
        <v>Not Tested</v>
      </c>
      <c r="K131" s="402"/>
      <c r="L131" s="152"/>
      <c r="M131" s="1"/>
      <c r="N131" s="1"/>
    </row>
    <row r="132" spans="1:14">
      <c r="A132" s="403" t="s">
        <v>92</v>
      </c>
      <c r="B132" s="404" t="s">
        <v>93</v>
      </c>
      <c r="C132" s="404" t="s">
        <v>94</v>
      </c>
      <c r="D132" s="408" t="s">
        <v>95</v>
      </c>
      <c r="E132" s="409"/>
      <c r="F132" s="402"/>
      <c r="G132" s="408" t="s">
        <v>96</v>
      </c>
      <c r="H132" s="409"/>
      <c r="I132" s="402"/>
      <c r="J132" s="408" t="s">
        <v>97</v>
      </c>
      <c r="K132" s="409"/>
      <c r="L132" s="402"/>
      <c r="M132" s="1"/>
      <c r="N132" s="1"/>
    </row>
    <row r="133" spans="1:14">
      <c r="A133" s="399"/>
      <c r="B133" s="399"/>
      <c r="C133" s="399"/>
      <c r="D133" s="75" t="s">
        <v>98</v>
      </c>
      <c r="E133" s="153" t="s">
        <v>99</v>
      </c>
      <c r="F133" s="153" t="s">
        <v>100</v>
      </c>
      <c r="G133" s="75" t="s">
        <v>98</v>
      </c>
      <c r="H133" s="153" t="s">
        <v>99</v>
      </c>
      <c r="I133" s="76" t="s">
        <v>100</v>
      </c>
      <c r="J133" s="75" t="s">
        <v>98</v>
      </c>
      <c r="K133" s="153" t="s">
        <v>99</v>
      </c>
      <c r="L133" s="153" t="s">
        <v>100</v>
      </c>
      <c r="M133" s="1"/>
      <c r="N133" s="1"/>
    </row>
    <row r="134" spans="1:14" ht="30">
      <c r="A134" s="165">
        <v>1</v>
      </c>
      <c r="B134" s="154" t="s">
        <v>153</v>
      </c>
      <c r="C134" s="155" t="s">
        <v>154</v>
      </c>
      <c r="D134" s="80"/>
      <c r="E134" s="156"/>
      <c r="F134" s="156"/>
      <c r="G134" s="82" t="s">
        <v>79</v>
      </c>
      <c r="H134" s="83">
        <v>43326</v>
      </c>
      <c r="I134" s="84"/>
      <c r="J134" s="80"/>
      <c r="K134" s="158"/>
      <c r="L134" s="159"/>
      <c r="M134" s="1"/>
      <c r="N134" s="1"/>
    </row>
    <row r="135" spans="1:14" ht="30">
      <c r="A135" s="165">
        <v>2</v>
      </c>
      <c r="B135" s="168" t="s">
        <v>148</v>
      </c>
      <c r="C135" s="169" t="s">
        <v>149</v>
      </c>
      <c r="D135" s="80"/>
      <c r="E135" s="156"/>
      <c r="F135" s="156"/>
      <c r="G135" s="82" t="s">
        <v>79</v>
      </c>
      <c r="H135" s="83">
        <v>43326</v>
      </c>
      <c r="I135" s="84"/>
      <c r="J135" s="80"/>
      <c r="K135" s="158"/>
      <c r="L135" s="159"/>
      <c r="M135" s="164"/>
      <c r="N135" s="164"/>
    </row>
    <row r="136" spans="1:14" ht="30">
      <c r="A136" s="165">
        <v>3</v>
      </c>
      <c r="B136" s="168" t="s">
        <v>150</v>
      </c>
      <c r="C136" s="160" t="s">
        <v>155</v>
      </c>
      <c r="D136" s="80"/>
      <c r="E136" s="156"/>
      <c r="F136" s="156"/>
      <c r="G136" s="82" t="s">
        <v>80</v>
      </c>
      <c r="H136" s="83">
        <v>43326</v>
      </c>
      <c r="I136" s="84"/>
      <c r="J136" s="80"/>
      <c r="K136" s="158"/>
      <c r="L136" s="159"/>
      <c r="M136" s="1"/>
      <c r="N136" s="1"/>
    </row>
    <row r="137" spans="1:14">
      <c r="A137" s="1"/>
      <c r="B137" s="1"/>
      <c r="C137" s="1"/>
      <c r="D137" s="1"/>
      <c r="E137" s="1"/>
      <c r="F137" s="1"/>
      <c r="G137" s="1"/>
      <c r="H137" s="1"/>
      <c r="I137" s="1"/>
      <c r="J137" s="1"/>
      <c r="K137" s="1"/>
      <c r="L137" s="1"/>
      <c r="M137" s="1"/>
      <c r="N137" s="1"/>
    </row>
    <row r="138" spans="1:14" ht="25.5">
      <c r="A138" s="104" t="s">
        <v>134</v>
      </c>
      <c r="B138" s="150" t="s">
        <v>156</v>
      </c>
      <c r="C138" s="73" t="s">
        <v>85</v>
      </c>
      <c r="D138" s="401" t="str">
        <f>IF(COUNTIF(D141:D143, "Failed") &gt; 0, "Failed", IF(COUNTA(D141:D143) = 0, "Not Tested", "Success"))</f>
        <v>Not Tested</v>
      </c>
      <c r="E138" s="402"/>
      <c r="F138" s="97" t="s">
        <v>86</v>
      </c>
      <c r="G138" s="401" t="str">
        <f>IF(COUNTIF(G141:G143, "Failed") &gt; 0, "Failed", IF(COUNTIF(G141:G143, "Need Testing") &gt; 0, "Need Testing", IF(COUNTA(G141:G143) = 0, "Not Tested", "Success")))</f>
        <v>Failed</v>
      </c>
      <c r="H138" s="402"/>
      <c r="I138" s="73" t="s">
        <v>87</v>
      </c>
      <c r="J138" s="401" t="str">
        <f>IF(COUNTIF(J141:J143, "Failed") &gt; 0, "Failed", IF(COUNTIF(J141:J143, "Need Testing") &gt; 0, "Need Testing", IF(COUNTA(J141:J143) = 0, "Not Tested", "Success")))</f>
        <v>Not Tested</v>
      </c>
      <c r="K138" s="402"/>
      <c r="L138" s="152"/>
      <c r="M138" s="1"/>
      <c r="N138" s="1"/>
    </row>
    <row r="139" spans="1:14">
      <c r="A139" s="403" t="s">
        <v>92</v>
      </c>
      <c r="B139" s="404" t="s">
        <v>93</v>
      </c>
      <c r="C139" s="404" t="s">
        <v>94</v>
      </c>
      <c r="D139" s="408" t="s">
        <v>95</v>
      </c>
      <c r="E139" s="409"/>
      <c r="F139" s="402"/>
      <c r="G139" s="408" t="s">
        <v>96</v>
      </c>
      <c r="H139" s="409"/>
      <c r="I139" s="402"/>
      <c r="J139" s="408" t="s">
        <v>97</v>
      </c>
      <c r="K139" s="409"/>
      <c r="L139" s="402"/>
      <c r="M139" s="1"/>
      <c r="N139" s="1"/>
    </row>
    <row r="140" spans="1:14">
      <c r="A140" s="399"/>
      <c r="B140" s="399"/>
      <c r="C140" s="399"/>
      <c r="D140" s="75" t="s">
        <v>98</v>
      </c>
      <c r="E140" s="153" t="s">
        <v>99</v>
      </c>
      <c r="F140" s="153" t="s">
        <v>100</v>
      </c>
      <c r="G140" s="75" t="s">
        <v>98</v>
      </c>
      <c r="H140" s="153" t="s">
        <v>99</v>
      </c>
      <c r="I140" s="76" t="s">
        <v>100</v>
      </c>
      <c r="J140" s="75" t="s">
        <v>98</v>
      </c>
      <c r="K140" s="153" t="s">
        <v>99</v>
      </c>
      <c r="L140" s="153" t="s">
        <v>100</v>
      </c>
      <c r="M140" s="1"/>
      <c r="N140" s="1"/>
    </row>
    <row r="141" spans="1:14" ht="45">
      <c r="A141" s="165">
        <v>1</v>
      </c>
      <c r="B141" s="154" t="s">
        <v>1717</v>
      </c>
      <c r="C141" s="155" t="s">
        <v>158</v>
      </c>
      <c r="D141" s="80"/>
      <c r="E141" s="156"/>
      <c r="F141" s="156"/>
      <c r="G141" s="82" t="s">
        <v>79</v>
      </c>
      <c r="H141" s="83">
        <v>43326</v>
      </c>
      <c r="I141" s="84"/>
      <c r="J141" s="80"/>
      <c r="K141" s="158"/>
      <c r="L141" s="159"/>
      <c r="M141" s="1"/>
      <c r="N141" s="1"/>
    </row>
    <row r="142" spans="1:14" ht="30">
      <c r="A142" s="165">
        <v>2</v>
      </c>
      <c r="B142" s="168" t="s">
        <v>148</v>
      </c>
      <c r="C142" s="169" t="s">
        <v>149</v>
      </c>
      <c r="D142" s="80"/>
      <c r="E142" s="156"/>
      <c r="F142" s="156"/>
      <c r="G142" s="82" t="s">
        <v>79</v>
      </c>
      <c r="H142" s="83">
        <v>43326</v>
      </c>
      <c r="I142" s="84"/>
      <c r="J142" s="80"/>
      <c r="K142" s="158"/>
      <c r="L142" s="159"/>
      <c r="M142" s="164"/>
      <c r="N142" s="164"/>
    </row>
    <row r="143" spans="1:14" ht="30">
      <c r="A143" s="165">
        <v>3</v>
      </c>
      <c r="B143" s="168" t="s">
        <v>150</v>
      </c>
      <c r="C143" s="160" t="s">
        <v>155</v>
      </c>
      <c r="D143" s="80"/>
      <c r="E143" s="156"/>
      <c r="F143" s="156"/>
      <c r="G143" s="82" t="s">
        <v>80</v>
      </c>
      <c r="H143" s="83">
        <v>43326</v>
      </c>
      <c r="I143" s="84"/>
      <c r="J143" s="80"/>
      <c r="K143" s="158"/>
      <c r="L143" s="159"/>
      <c r="M143" s="1"/>
      <c r="N143" s="1"/>
    </row>
    <row r="144" spans="1:14">
      <c r="A144" s="1"/>
      <c r="B144" s="1"/>
      <c r="C144" s="1"/>
      <c r="D144" s="1"/>
      <c r="E144" s="1"/>
      <c r="F144" s="1"/>
      <c r="G144" s="1"/>
      <c r="H144" s="1"/>
      <c r="I144" s="1"/>
      <c r="J144" s="1"/>
      <c r="K144" s="1"/>
      <c r="L144" s="1"/>
      <c r="M144" s="1"/>
      <c r="N144" s="1"/>
    </row>
    <row r="145" spans="1:14">
      <c r="A145" s="1"/>
      <c r="B145" s="1"/>
      <c r="C145" s="1"/>
      <c r="D145" s="1"/>
      <c r="E145" s="1"/>
      <c r="F145" s="1"/>
      <c r="G145" s="1"/>
      <c r="H145" s="1"/>
      <c r="I145" s="1"/>
      <c r="J145" s="1"/>
      <c r="K145" s="1"/>
      <c r="L145" s="1"/>
      <c r="M145" s="1"/>
      <c r="N145" s="1"/>
    </row>
    <row r="146" spans="1:14">
      <c r="A146" s="162" t="s">
        <v>210</v>
      </c>
      <c r="B146" s="163" t="s">
        <v>2452</v>
      </c>
      <c r="C146" s="146"/>
      <c r="D146" s="68"/>
      <c r="E146" s="148"/>
      <c r="F146" s="148"/>
      <c r="G146" s="68"/>
      <c r="H146" s="146"/>
      <c r="I146" s="67"/>
      <c r="J146" s="68"/>
      <c r="K146" s="147"/>
      <c r="L146" s="148"/>
      <c r="M146" s="1"/>
      <c r="N146" s="1"/>
    </row>
    <row r="147" spans="1:14">
      <c r="A147" s="1"/>
      <c r="B147" s="1"/>
      <c r="C147" s="1"/>
      <c r="D147" s="1"/>
      <c r="E147" s="1"/>
      <c r="F147" s="1"/>
      <c r="G147" s="1"/>
      <c r="H147" s="1"/>
      <c r="I147" s="1"/>
      <c r="J147" s="1"/>
      <c r="K147" s="1"/>
      <c r="L147" s="1"/>
      <c r="M147" s="1"/>
      <c r="N147" s="1"/>
    </row>
    <row r="148" spans="1:14">
      <c r="A148" s="104" t="s">
        <v>90</v>
      </c>
      <c r="B148" s="150" t="s">
        <v>348</v>
      </c>
      <c r="C148" s="73" t="s">
        <v>85</v>
      </c>
      <c r="D148" s="401" t="str">
        <f>IF(COUNTIF(D151:D153, "Failed") &gt; 0, "Failed", IF(COUNTA(D151:D153) = 0, "Not Tested", "Success"))</f>
        <v>Not Tested</v>
      </c>
      <c r="E148" s="402"/>
      <c r="F148" s="97" t="s">
        <v>86</v>
      </c>
      <c r="G148" s="401" t="str">
        <f>IF(COUNTIF(G151:G153, "Failed") &gt; 0, "Failed", IF(COUNTIF(G151:G153, "Need Testing") &gt; 0, "Need Testing", IF(COUNTA(G151:G153) = 0, "Not Tested", "Success")))</f>
        <v>Success</v>
      </c>
      <c r="H148" s="402"/>
      <c r="I148" s="73" t="s">
        <v>87</v>
      </c>
      <c r="J148" s="401" t="str">
        <f>IF(COUNTIF(J151:J153, "Failed") &gt; 0, "Failed", IF(COUNTIF(J151:J153, "Need Testing") &gt; 0, "Need Testing", IF(COUNTA(J151:J153) = 0, "Not Tested", "Success")))</f>
        <v>Not Tested</v>
      </c>
      <c r="K148" s="402"/>
      <c r="L148" s="152"/>
      <c r="M148" s="1"/>
      <c r="N148" s="1"/>
    </row>
    <row r="149" spans="1:14">
      <c r="A149" s="403" t="s">
        <v>92</v>
      </c>
      <c r="B149" s="404" t="s">
        <v>93</v>
      </c>
      <c r="C149" s="404" t="s">
        <v>94</v>
      </c>
      <c r="D149" s="408" t="s">
        <v>95</v>
      </c>
      <c r="E149" s="409"/>
      <c r="F149" s="402"/>
      <c r="G149" s="408" t="s">
        <v>96</v>
      </c>
      <c r="H149" s="409"/>
      <c r="I149" s="402"/>
      <c r="J149" s="408" t="s">
        <v>97</v>
      </c>
      <c r="K149" s="409"/>
      <c r="L149" s="402"/>
      <c r="M149" s="1"/>
      <c r="N149" s="1"/>
    </row>
    <row r="150" spans="1:14">
      <c r="A150" s="399"/>
      <c r="B150" s="399"/>
      <c r="C150" s="399"/>
      <c r="D150" s="75" t="s">
        <v>98</v>
      </c>
      <c r="E150" s="153" t="s">
        <v>99</v>
      </c>
      <c r="F150" s="153" t="s">
        <v>100</v>
      </c>
      <c r="G150" s="75" t="s">
        <v>98</v>
      </c>
      <c r="H150" s="153" t="s">
        <v>99</v>
      </c>
      <c r="I150" s="76" t="s">
        <v>100</v>
      </c>
      <c r="J150" s="75" t="s">
        <v>98</v>
      </c>
      <c r="K150" s="153" t="s">
        <v>99</v>
      </c>
      <c r="L150" s="153" t="s">
        <v>100</v>
      </c>
      <c r="M150" s="164"/>
      <c r="N150" s="164"/>
    </row>
    <row r="151" spans="1:14" ht="30">
      <c r="A151" s="165">
        <v>1</v>
      </c>
      <c r="B151" s="154" t="s">
        <v>146</v>
      </c>
      <c r="C151" s="155" t="s">
        <v>147</v>
      </c>
      <c r="D151" s="80"/>
      <c r="E151" s="156"/>
      <c r="F151" s="156"/>
      <c r="G151" s="82" t="s">
        <v>79</v>
      </c>
      <c r="H151" s="83">
        <v>43326</v>
      </c>
      <c r="I151" s="84"/>
      <c r="J151" s="80"/>
      <c r="K151" s="158"/>
      <c r="L151" s="159"/>
      <c r="M151" s="1"/>
      <c r="N151" s="1"/>
    </row>
    <row r="152" spans="1:14" ht="30">
      <c r="A152" s="165">
        <v>2</v>
      </c>
      <c r="B152" s="168" t="s">
        <v>148</v>
      </c>
      <c r="C152" s="169" t="s">
        <v>149</v>
      </c>
      <c r="D152" s="80"/>
      <c r="E152" s="156"/>
      <c r="F152" s="156"/>
      <c r="G152" s="82" t="s">
        <v>79</v>
      </c>
      <c r="H152" s="83">
        <v>43326</v>
      </c>
      <c r="I152" s="84"/>
      <c r="J152" s="80"/>
      <c r="K152" s="158"/>
      <c r="L152" s="159"/>
      <c r="M152" s="1"/>
      <c r="N152" s="1"/>
    </row>
    <row r="153" spans="1:14" ht="12" customHeight="1">
      <c r="A153" s="165">
        <v>3</v>
      </c>
      <c r="B153" s="168" t="s">
        <v>150</v>
      </c>
      <c r="C153" s="160" t="s">
        <v>151</v>
      </c>
      <c r="D153" s="80"/>
      <c r="E153" s="156"/>
      <c r="F153" s="156"/>
      <c r="G153" s="95" t="s">
        <v>79</v>
      </c>
      <c r="H153" s="83">
        <v>43326</v>
      </c>
      <c r="I153" s="84"/>
      <c r="J153" s="80"/>
      <c r="K153" s="158"/>
      <c r="L153" s="159"/>
      <c r="M153" s="1"/>
      <c r="N153" s="1"/>
    </row>
    <row r="154" spans="1:14">
      <c r="A154" s="1"/>
      <c r="B154" s="1"/>
      <c r="C154" s="1"/>
      <c r="D154" s="1"/>
      <c r="E154" s="1"/>
      <c r="F154" s="1"/>
      <c r="G154" s="1"/>
      <c r="H154" s="1"/>
      <c r="I154" s="1"/>
      <c r="J154" s="1"/>
      <c r="K154" s="1"/>
      <c r="L154" s="1"/>
      <c r="M154" s="1"/>
      <c r="N154" s="1"/>
    </row>
    <row r="155" spans="1:14">
      <c r="A155" s="104" t="s">
        <v>119</v>
      </c>
      <c r="B155" s="150" t="s">
        <v>152</v>
      </c>
      <c r="C155" s="73" t="s">
        <v>85</v>
      </c>
      <c r="D155" s="401" t="str">
        <f>IF(COUNTIF(D158:D160, "Failed") &gt; 0, "Failed", IF(COUNTA(D158:D160) = 0, "Not Tested", "Success"))</f>
        <v>Not Tested</v>
      </c>
      <c r="E155" s="402"/>
      <c r="F155" s="97" t="s">
        <v>86</v>
      </c>
      <c r="G155" s="401" t="str">
        <f>IF(COUNTIF(G158:G160, "Failed") &gt; 0, "Failed", IF(COUNTIF(G158:G160, "Need Testing") &gt; 0, "Need Testing", IF(COUNTA(G158:G160) = 0, "Not Tested", "Success")))</f>
        <v>Failed</v>
      </c>
      <c r="H155" s="402"/>
      <c r="I155" s="73" t="s">
        <v>87</v>
      </c>
      <c r="J155" s="401" t="str">
        <f>IF(COUNTIF(J158:J160, "Failed") &gt; 0, "Failed", IF(COUNTIF(J158:J160, "Need Testing") &gt; 0, "Need Testing", IF(COUNTA(J158:J160) = 0, "Not Tested", "Success")))</f>
        <v>Not Tested</v>
      </c>
      <c r="K155" s="402"/>
      <c r="L155" s="152"/>
      <c r="M155" s="1"/>
      <c r="N155" s="1"/>
    </row>
    <row r="156" spans="1:14">
      <c r="A156" s="403" t="s">
        <v>92</v>
      </c>
      <c r="B156" s="404" t="s">
        <v>93</v>
      </c>
      <c r="C156" s="404" t="s">
        <v>94</v>
      </c>
      <c r="D156" s="408" t="s">
        <v>95</v>
      </c>
      <c r="E156" s="409"/>
      <c r="F156" s="402"/>
      <c r="G156" s="408" t="s">
        <v>96</v>
      </c>
      <c r="H156" s="409"/>
      <c r="I156" s="402"/>
      <c r="J156" s="408" t="s">
        <v>97</v>
      </c>
      <c r="K156" s="409"/>
      <c r="L156" s="402"/>
      <c r="M156" s="1"/>
      <c r="N156" s="1"/>
    </row>
    <row r="157" spans="1:14">
      <c r="A157" s="399"/>
      <c r="B157" s="399"/>
      <c r="C157" s="399"/>
      <c r="D157" s="75" t="s">
        <v>98</v>
      </c>
      <c r="E157" s="153" t="s">
        <v>99</v>
      </c>
      <c r="F157" s="153" t="s">
        <v>100</v>
      </c>
      <c r="G157" s="75" t="s">
        <v>98</v>
      </c>
      <c r="H157" s="153" t="s">
        <v>99</v>
      </c>
      <c r="I157" s="76" t="s">
        <v>100</v>
      </c>
      <c r="J157" s="75" t="s">
        <v>98</v>
      </c>
      <c r="K157" s="153" t="s">
        <v>99</v>
      </c>
      <c r="L157" s="153" t="s">
        <v>100</v>
      </c>
      <c r="M157" s="1"/>
      <c r="N157" s="1"/>
    </row>
    <row r="158" spans="1:14" ht="30">
      <c r="A158" s="165">
        <v>1</v>
      </c>
      <c r="B158" s="154" t="s">
        <v>153</v>
      </c>
      <c r="C158" s="155" t="s">
        <v>154</v>
      </c>
      <c r="D158" s="80"/>
      <c r="E158" s="156"/>
      <c r="F158" s="156"/>
      <c r="G158" s="82" t="s">
        <v>79</v>
      </c>
      <c r="H158" s="83">
        <v>43326</v>
      </c>
      <c r="I158" s="84"/>
      <c r="J158" s="80"/>
      <c r="K158" s="158"/>
      <c r="L158" s="159"/>
      <c r="M158" s="1"/>
      <c r="N158" s="1"/>
    </row>
    <row r="159" spans="1:14" ht="30">
      <c r="A159" s="165">
        <v>2</v>
      </c>
      <c r="B159" s="168" t="s">
        <v>148</v>
      </c>
      <c r="C159" s="169" t="s">
        <v>149</v>
      </c>
      <c r="D159" s="80"/>
      <c r="E159" s="156"/>
      <c r="F159" s="156"/>
      <c r="G159" s="82" t="s">
        <v>79</v>
      </c>
      <c r="H159" s="83">
        <v>43326</v>
      </c>
      <c r="I159" s="84"/>
      <c r="J159" s="80"/>
      <c r="K159" s="158"/>
      <c r="L159" s="159"/>
      <c r="M159" s="164"/>
      <c r="N159" s="164"/>
    </row>
    <row r="160" spans="1:14" ht="30">
      <c r="A160" s="165">
        <v>3</v>
      </c>
      <c r="B160" s="168" t="s">
        <v>150</v>
      </c>
      <c r="C160" s="160" t="s">
        <v>155</v>
      </c>
      <c r="D160" s="80"/>
      <c r="E160" s="156"/>
      <c r="F160" s="156"/>
      <c r="G160" s="82" t="s">
        <v>80</v>
      </c>
      <c r="H160" s="83">
        <v>43326</v>
      </c>
      <c r="I160" s="84"/>
      <c r="J160" s="80"/>
      <c r="K160" s="158"/>
      <c r="L160" s="159"/>
      <c r="M160" s="1"/>
      <c r="N160" s="1"/>
    </row>
    <row r="161" spans="1:14">
      <c r="A161" s="1"/>
      <c r="B161" s="1"/>
      <c r="C161" s="1"/>
      <c r="D161" s="1"/>
      <c r="E161" s="1"/>
      <c r="F161" s="1"/>
      <c r="G161" s="1"/>
      <c r="H161" s="1"/>
      <c r="I161" s="1"/>
      <c r="J161" s="1"/>
      <c r="K161" s="1"/>
      <c r="L161" s="1"/>
      <c r="M161" s="1"/>
      <c r="N161" s="1"/>
    </row>
    <row r="162" spans="1:14" ht="25.5">
      <c r="A162" s="104" t="s">
        <v>134</v>
      </c>
      <c r="B162" s="150" t="s">
        <v>156</v>
      </c>
      <c r="C162" s="73" t="s">
        <v>85</v>
      </c>
      <c r="D162" s="401" t="str">
        <f>IF(COUNTIF(D165:D167, "Failed") &gt; 0, "Failed", IF(COUNTA(D165:D167) = 0, "Not Tested", "Success"))</f>
        <v>Not Tested</v>
      </c>
      <c r="E162" s="402"/>
      <c r="F162" s="97" t="s">
        <v>86</v>
      </c>
      <c r="G162" s="401" t="str">
        <f>IF(COUNTIF(G165:G167, "Failed") &gt; 0, "Failed", IF(COUNTIF(G165:G167, "Need Testing") &gt; 0, "Need Testing", IF(COUNTA(G165:G167) = 0, "Not Tested", "Success")))</f>
        <v>Failed</v>
      </c>
      <c r="H162" s="402"/>
      <c r="I162" s="73" t="s">
        <v>87</v>
      </c>
      <c r="J162" s="401" t="str">
        <f>IF(COUNTIF(J165:J167, "Failed") &gt; 0, "Failed", IF(COUNTIF(J165:J167, "Need Testing") &gt; 0, "Need Testing", IF(COUNTA(J165:J167) = 0, "Not Tested", "Success")))</f>
        <v>Not Tested</v>
      </c>
      <c r="K162" s="402"/>
      <c r="L162" s="152"/>
      <c r="M162" s="1"/>
      <c r="N162" s="1"/>
    </row>
    <row r="163" spans="1:14">
      <c r="A163" s="403" t="s">
        <v>92</v>
      </c>
      <c r="B163" s="404" t="s">
        <v>93</v>
      </c>
      <c r="C163" s="404" t="s">
        <v>94</v>
      </c>
      <c r="D163" s="408" t="s">
        <v>95</v>
      </c>
      <c r="E163" s="409"/>
      <c r="F163" s="402"/>
      <c r="G163" s="408" t="s">
        <v>96</v>
      </c>
      <c r="H163" s="409"/>
      <c r="I163" s="402"/>
      <c r="J163" s="408" t="s">
        <v>97</v>
      </c>
      <c r="K163" s="409"/>
      <c r="L163" s="402"/>
      <c r="M163" s="1"/>
      <c r="N163" s="1"/>
    </row>
    <row r="164" spans="1:14">
      <c r="A164" s="399"/>
      <c r="B164" s="399"/>
      <c r="C164" s="399"/>
      <c r="D164" s="75" t="s">
        <v>98</v>
      </c>
      <c r="E164" s="153" t="s">
        <v>99</v>
      </c>
      <c r="F164" s="153" t="s">
        <v>100</v>
      </c>
      <c r="G164" s="75" t="s">
        <v>98</v>
      </c>
      <c r="H164" s="153" t="s">
        <v>99</v>
      </c>
      <c r="I164" s="76" t="s">
        <v>100</v>
      </c>
      <c r="J164" s="75" t="s">
        <v>98</v>
      </c>
      <c r="K164" s="153" t="s">
        <v>99</v>
      </c>
      <c r="L164" s="153" t="s">
        <v>100</v>
      </c>
      <c r="M164" s="1"/>
      <c r="N164" s="1"/>
    </row>
    <row r="165" spans="1:14" ht="45">
      <c r="A165" s="165">
        <v>1</v>
      </c>
      <c r="B165" s="154" t="s">
        <v>1717</v>
      </c>
      <c r="C165" s="155" t="s">
        <v>158</v>
      </c>
      <c r="D165" s="80"/>
      <c r="E165" s="156"/>
      <c r="F165" s="156"/>
      <c r="G165" s="82" t="s">
        <v>79</v>
      </c>
      <c r="H165" s="83">
        <v>43326</v>
      </c>
      <c r="I165" s="84"/>
      <c r="J165" s="80"/>
      <c r="K165" s="158"/>
      <c r="L165" s="159"/>
      <c r="M165" s="1"/>
      <c r="N165" s="1"/>
    </row>
    <row r="166" spans="1:14" ht="30">
      <c r="A166" s="165">
        <v>2</v>
      </c>
      <c r="B166" s="168" t="s">
        <v>148</v>
      </c>
      <c r="C166" s="169" t="s">
        <v>149</v>
      </c>
      <c r="D166" s="80"/>
      <c r="E166" s="156"/>
      <c r="F166" s="156"/>
      <c r="G166" s="82" t="s">
        <v>79</v>
      </c>
      <c r="H166" s="83">
        <v>43326</v>
      </c>
      <c r="I166" s="84"/>
      <c r="J166" s="80"/>
      <c r="K166" s="158"/>
      <c r="L166" s="159"/>
      <c r="M166" s="164"/>
      <c r="N166" s="164"/>
    </row>
    <row r="167" spans="1:14" ht="30">
      <c r="A167" s="165">
        <v>3</v>
      </c>
      <c r="B167" s="168" t="s">
        <v>150</v>
      </c>
      <c r="C167" s="160" t="s">
        <v>155</v>
      </c>
      <c r="D167" s="80"/>
      <c r="E167" s="156"/>
      <c r="F167" s="156"/>
      <c r="G167" s="82" t="s">
        <v>80</v>
      </c>
      <c r="H167" s="83">
        <v>43326</v>
      </c>
      <c r="I167" s="84"/>
      <c r="J167" s="80"/>
      <c r="K167" s="158"/>
      <c r="L167" s="159"/>
      <c r="M167" s="1"/>
      <c r="N167" s="1"/>
    </row>
    <row r="168" spans="1:14">
      <c r="A168" s="1"/>
      <c r="B168" s="1"/>
      <c r="C168" s="1"/>
      <c r="D168" s="1"/>
      <c r="E168" s="1"/>
      <c r="F168" s="1"/>
      <c r="G168" s="1"/>
      <c r="H168" s="1"/>
      <c r="I168" s="1"/>
      <c r="J168" s="1"/>
      <c r="K168" s="1"/>
      <c r="L168" s="1"/>
      <c r="M168" s="1"/>
      <c r="N168" s="1"/>
    </row>
    <row r="169" spans="1:14">
      <c r="A169" s="1"/>
      <c r="B169" s="1"/>
      <c r="C169" s="1"/>
      <c r="D169" s="1"/>
      <c r="E169" s="1"/>
      <c r="F169" s="1"/>
      <c r="G169" s="1"/>
      <c r="H169" s="1"/>
      <c r="I169" s="1"/>
      <c r="J169" s="1"/>
      <c r="K169" s="1"/>
      <c r="L169" s="1"/>
      <c r="M169" s="1"/>
      <c r="N169" s="1"/>
    </row>
    <row r="170" spans="1:14" ht="25.5">
      <c r="A170" s="162" t="s">
        <v>215</v>
      </c>
      <c r="B170" s="163" t="s">
        <v>2453</v>
      </c>
      <c r="C170" s="146"/>
      <c r="D170" s="68"/>
      <c r="E170" s="148"/>
      <c r="F170" s="148"/>
      <c r="G170" s="68"/>
      <c r="H170" s="146"/>
      <c r="I170" s="67"/>
      <c r="J170" s="68"/>
      <c r="K170" s="147"/>
      <c r="L170" s="148"/>
      <c r="M170" s="1"/>
      <c r="N170" s="1"/>
    </row>
    <row r="171" spans="1:14">
      <c r="A171" s="1"/>
      <c r="B171" s="1"/>
      <c r="C171" s="1"/>
      <c r="D171" s="1"/>
      <c r="E171" s="1"/>
      <c r="F171" s="1"/>
      <c r="G171" s="1"/>
      <c r="H171" s="1"/>
      <c r="I171" s="1"/>
      <c r="J171" s="1"/>
      <c r="K171" s="1"/>
      <c r="L171" s="1"/>
      <c r="M171" s="1"/>
      <c r="N171" s="1"/>
    </row>
    <row r="172" spans="1:14">
      <c r="A172" s="104" t="s">
        <v>90</v>
      </c>
      <c r="B172" s="150" t="s">
        <v>303</v>
      </c>
      <c r="C172" s="73" t="s">
        <v>85</v>
      </c>
      <c r="D172" s="401" t="str">
        <f>IF(COUNTIF(D175:D177, "Failed") &gt; 0, "Failed", IF(COUNTA(D175:D177) = 0, "Not Tested", "Success"))</f>
        <v>Not Tested</v>
      </c>
      <c r="E172" s="402"/>
      <c r="F172" s="97" t="s">
        <v>86</v>
      </c>
      <c r="G172" s="401" t="str">
        <f>IF(COUNTIF(G175:G177, "Failed") &gt; 0, "Failed", IF(COUNTIF(G175:G177, "Need Testing") &gt; 0, "Need Testing", IF(COUNTA(G175:G177) = 0, "Not Tested", "Success")))</f>
        <v>Success</v>
      </c>
      <c r="H172" s="402"/>
      <c r="I172" s="73" t="s">
        <v>87</v>
      </c>
      <c r="J172" s="401" t="str">
        <f>IF(COUNTIF(J175:J177, "Failed") &gt; 0, "Failed", IF(COUNTIF(J175:J177, "Need Testing") &gt; 0, "Need Testing", IF(COUNTA(J175:J177) = 0, "Not Tested", "Success")))</f>
        <v>Not Tested</v>
      </c>
      <c r="K172" s="402"/>
      <c r="L172" s="152"/>
      <c r="M172" s="1"/>
      <c r="N172" s="1"/>
    </row>
    <row r="173" spans="1:14">
      <c r="A173" s="403" t="s">
        <v>92</v>
      </c>
      <c r="B173" s="404" t="s">
        <v>93</v>
      </c>
      <c r="C173" s="404" t="s">
        <v>94</v>
      </c>
      <c r="D173" s="408" t="s">
        <v>95</v>
      </c>
      <c r="E173" s="409"/>
      <c r="F173" s="402"/>
      <c r="G173" s="408" t="s">
        <v>96</v>
      </c>
      <c r="H173" s="409"/>
      <c r="I173" s="402"/>
      <c r="J173" s="408" t="s">
        <v>97</v>
      </c>
      <c r="K173" s="409"/>
      <c r="L173" s="402"/>
      <c r="M173" s="1"/>
      <c r="N173" s="1"/>
    </row>
    <row r="174" spans="1:14">
      <c r="A174" s="399"/>
      <c r="B174" s="399"/>
      <c r="C174" s="399"/>
      <c r="D174" s="75" t="s">
        <v>98</v>
      </c>
      <c r="E174" s="153" t="s">
        <v>99</v>
      </c>
      <c r="F174" s="153" t="s">
        <v>100</v>
      </c>
      <c r="G174" s="75" t="s">
        <v>98</v>
      </c>
      <c r="H174" s="153" t="s">
        <v>99</v>
      </c>
      <c r="I174" s="76" t="s">
        <v>100</v>
      </c>
      <c r="J174" s="75" t="s">
        <v>98</v>
      </c>
      <c r="K174" s="153" t="s">
        <v>99</v>
      </c>
      <c r="L174" s="153" t="s">
        <v>100</v>
      </c>
      <c r="M174" s="164"/>
      <c r="N174" s="164"/>
    </row>
    <row r="175" spans="1:14" ht="30">
      <c r="A175" s="165">
        <v>1</v>
      </c>
      <c r="B175" s="154" t="s">
        <v>304</v>
      </c>
      <c r="C175" s="155" t="s">
        <v>1745</v>
      </c>
      <c r="D175" s="80"/>
      <c r="E175" s="156"/>
      <c r="F175" s="156"/>
      <c r="G175" s="82" t="s">
        <v>79</v>
      </c>
      <c r="H175" s="160" t="s">
        <v>133</v>
      </c>
      <c r="I175" s="84"/>
      <c r="J175" s="80"/>
      <c r="K175" s="158"/>
      <c r="L175" s="159"/>
      <c r="M175" s="1"/>
      <c r="N175" s="1"/>
    </row>
    <row r="176" spans="1:14" ht="30">
      <c r="A176" s="165">
        <v>2</v>
      </c>
      <c r="B176" s="168" t="s">
        <v>148</v>
      </c>
      <c r="C176" s="169" t="s">
        <v>149</v>
      </c>
      <c r="D176" s="80"/>
      <c r="E176" s="156"/>
      <c r="F176" s="156"/>
      <c r="G176" s="82" t="s">
        <v>79</v>
      </c>
      <c r="H176" s="160" t="s">
        <v>133</v>
      </c>
      <c r="I176" s="84"/>
      <c r="J176" s="80"/>
      <c r="K176" s="158"/>
      <c r="L176" s="159"/>
      <c r="M176" s="1"/>
      <c r="N176" s="1"/>
    </row>
    <row r="177" spans="1:14" ht="12" customHeight="1">
      <c r="A177" s="165">
        <v>3</v>
      </c>
      <c r="B177" s="168" t="s">
        <v>150</v>
      </c>
      <c r="C177" s="160" t="s">
        <v>2448</v>
      </c>
      <c r="D177" s="80"/>
      <c r="E177" s="156"/>
      <c r="F177" s="156"/>
      <c r="G177" s="95" t="s">
        <v>79</v>
      </c>
      <c r="H177" s="160" t="s">
        <v>133</v>
      </c>
      <c r="I177" s="84"/>
      <c r="J177" s="80"/>
      <c r="K177" s="158"/>
      <c r="L177" s="159"/>
      <c r="M177" s="1"/>
      <c r="N177" s="1"/>
    </row>
    <row r="178" spans="1:14">
      <c r="A178" s="1"/>
      <c r="B178" s="1"/>
      <c r="C178" s="1"/>
      <c r="D178" s="1"/>
      <c r="E178" s="1"/>
      <c r="F178" s="1"/>
      <c r="G178" s="1"/>
      <c r="H178" s="1"/>
      <c r="I178" s="1"/>
      <c r="J178" s="1"/>
      <c r="K178" s="1"/>
      <c r="L178" s="1"/>
      <c r="M178" s="1"/>
      <c r="N178" s="1"/>
    </row>
    <row r="179" spans="1:14">
      <c r="A179" s="1"/>
      <c r="B179" s="1"/>
      <c r="C179" s="1"/>
      <c r="D179" s="1"/>
      <c r="E179" s="1"/>
      <c r="F179" s="1"/>
      <c r="G179" s="1"/>
      <c r="H179" s="1"/>
      <c r="I179" s="1"/>
      <c r="J179" s="1"/>
      <c r="K179" s="1"/>
      <c r="L179" s="1"/>
      <c r="M179" s="1"/>
      <c r="N179" s="1"/>
    </row>
    <row r="180" spans="1:14" ht="25.5">
      <c r="A180" s="162" t="s">
        <v>220</v>
      </c>
      <c r="B180" s="163" t="s">
        <v>2454</v>
      </c>
      <c r="C180" s="146"/>
      <c r="D180" s="68"/>
      <c r="E180" s="148"/>
      <c r="F180" s="148"/>
      <c r="G180" s="68"/>
      <c r="H180" s="146"/>
      <c r="I180" s="67"/>
      <c r="J180" s="68"/>
      <c r="K180" s="147"/>
      <c r="L180" s="148"/>
      <c r="M180" s="1"/>
      <c r="N180" s="1"/>
    </row>
    <row r="181" spans="1:14">
      <c r="A181" s="1"/>
      <c r="B181" s="1"/>
      <c r="C181" s="1"/>
      <c r="D181" s="1"/>
      <c r="E181" s="1"/>
      <c r="F181" s="1"/>
      <c r="G181" s="1"/>
      <c r="H181" s="1"/>
      <c r="I181" s="1"/>
      <c r="J181" s="1"/>
      <c r="K181" s="1"/>
      <c r="L181" s="1"/>
      <c r="M181" s="1"/>
      <c r="N181" s="1"/>
    </row>
    <row r="182" spans="1:14">
      <c r="A182" s="104" t="s">
        <v>90</v>
      </c>
      <c r="B182" s="150" t="s">
        <v>1877</v>
      </c>
      <c r="C182" s="73" t="s">
        <v>85</v>
      </c>
      <c r="D182" s="401" t="str">
        <f>IF(COUNTIF(D185:D187, "Failed") &gt; 0, "Failed", IF(COUNTA(D185:D187) = 0, "Not Tested", "Success"))</f>
        <v>Not Tested</v>
      </c>
      <c r="E182" s="402"/>
      <c r="F182" s="97" t="s">
        <v>86</v>
      </c>
      <c r="G182" s="401" t="str">
        <f>IF(COUNTIF(G185:G187, "Failed") &gt; 0, "Failed", IF(COUNTIF(G185:G187, "Need Testing") &gt; 0, "Need Testing", IF(COUNTA(G185:G187) = 0, "Not Tested", "Success")))</f>
        <v>Success</v>
      </c>
      <c r="H182" s="402"/>
      <c r="I182" s="73" t="s">
        <v>87</v>
      </c>
      <c r="J182" s="401" t="str">
        <f>IF(COUNTIF(J185:J187, "Failed") &gt; 0, "Failed", IF(COUNTIF(J185:J187, "Need Testing") &gt; 0, "Need Testing", IF(COUNTA(J185:J187) = 0, "Not Tested", "Success")))</f>
        <v>Not Tested</v>
      </c>
      <c r="K182" s="402"/>
      <c r="L182" s="152"/>
      <c r="M182" s="1"/>
      <c r="N182" s="1"/>
    </row>
    <row r="183" spans="1:14">
      <c r="A183" s="403" t="s">
        <v>92</v>
      </c>
      <c r="B183" s="404" t="s">
        <v>93</v>
      </c>
      <c r="C183" s="404" t="s">
        <v>94</v>
      </c>
      <c r="D183" s="408" t="s">
        <v>95</v>
      </c>
      <c r="E183" s="409"/>
      <c r="F183" s="402"/>
      <c r="G183" s="408" t="s">
        <v>96</v>
      </c>
      <c r="H183" s="409"/>
      <c r="I183" s="402"/>
      <c r="J183" s="408" t="s">
        <v>97</v>
      </c>
      <c r="K183" s="409"/>
      <c r="L183" s="402"/>
      <c r="M183" s="1"/>
      <c r="N183" s="1"/>
    </row>
    <row r="184" spans="1:14">
      <c r="A184" s="399"/>
      <c r="B184" s="399"/>
      <c r="C184" s="399"/>
      <c r="D184" s="75" t="s">
        <v>98</v>
      </c>
      <c r="E184" s="153" t="s">
        <v>99</v>
      </c>
      <c r="F184" s="153" t="s">
        <v>100</v>
      </c>
      <c r="G184" s="75" t="s">
        <v>98</v>
      </c>
      <c r="H184" s="153" t="s">
        <v>99</v>
      </c>
      <c r="I184" s="76" t="s">
        <v>100</v>
      </c>
      <c r="J184" s="75" t="s">
        <v>98</v>
      </c>
      <c r="K184" s="153" t="s">
        <v>99</v>
      </c>
      <c r="L184" s="153" t="s">
        <v>100</v>
      </c>
      <c r="M184" s="164"/>
      <c r="N184" s="164"/>
    </row>
    <row r="185" spans="1:14" ht="30">
      <c r="A185" s="165">
        <v>1</v>
      </c>
      <c r="B185" s="154" t="s">
        <v>2455</v>
      </c>
      <c r="C185" s="155" t="s">
        <v>2456</v>
      </c>
      <c r="D185" s="80"/>
      <c r="E185" s="156"/>
      <c r="F185" s="156"/>
      <c r="G185" s="82" t="s">
        <v>79</v>
      </c>
      <c r="H185" s="160" t="s">
        <v>2457</v>
      </c>
      <c r="I185" s="84"/>
      <c r="J185" s="80"/>
      <c r="K185" s="158"/>
      <c r="L185" s="159"/>
      <c r="M185" s="1"/>
      <c r="N185" s="1"/>
    </row>
    <row r="186" spans="1:14" ht="30">
      <c r="A186" s="165">
        <v>2</v>
      </c>
      <c r="B186" s="168" t="s">
        <v>148</v>
      </c>
      <c r="C186" s="169" t="s">
        <v>149</v>
      </c>
      <c r="D186" s="80"/>
      <c r="E186" s="156"/>
      <c r="F186" s="156"/>
      <c r="G186" s="82" t="s">
        <v>79</v>
      </c>
      <c r="H186" s="160" t="s">
        <v>2457</v>
      </c>
      <c r="I186" s="84"/>
      <c r="J186" s="80"/>
      <c r="K186" s="158"/>
      <c r="L186" s="159"/>
      <c r="M186" s="1"/>
      <c r="N186" s="1"/>
    </row>
    <row r="187" spans="1:14" ht="12" customHeight="1">
      <c r="A187" s="165">
        <v>3</v>
      </c>
      <c r="B187" s="168" t="s">
        <v>150</v>
      </c>
      <c r="C187" s="160" t="s">
        <v>2458</v>
      </c>
      <c r="D187" s="80"/>
      <c r="E187" s="156"/>
      <c r="F187" s="156"/>
      <c r="G187" s="95" t="s">
        <v>79</v>
      </c>
      <c r="H187" s="160" t="s">
        <v>2457</v>
      </c>
      <c r="I187" s="84"/>
      <c r="J187" s="80"/>
      <c r="K187" s="158"/>
      <c r="L187" s="159"/>
      <c r="M187" s="1"/>
      <c r="N187" s="1"/>
    </row>
    <row r="188" spans="1:14">
      <c r="A188" s="1"/>
      <c r="B188" s="1"/>
      <c r="C188" s="1"/>
      <c r="D188" s="1"/>
      <c r="E188" s="1"/>
      <c r="F188" s="1"/>
      <c r="G188" s="1"/>
      <c r="H188" s="1"/>
      <c r="I188" s="1"/>
      <c r="J188" s="1"/>
      <c r="K188" s="1"/>
      <c r="L188" s="1"/>
      <c r="M188" s="1"/>
      <c r="N188" s="1"/>
    </row>
    <row r="189" spans="1:14">
      <c r="A189" s="1"/>
      <c r="B189" s="1"/>
      <c r="C189" s="1"/>
      <c r="D189" s="1"/>
      <c r="E189" s="1"/>
      <c r="F189" s="1"/>
      <c r="G189" s="1"/>
      <c r="H189" s="1"/>
      <c r="I189" s="1"/>
      <c r="J189" s="1"/>
      <c r="K189" s="1"/>
      <c r="L189" s="1"/>
      <c r="M189" s="1"/>
      <c r="N189" s="1"/>
    </row>
    <row r="190" spans="1:14" ht="25.5">
      <c r="A190" s="104" t="s">
        <v>119</v>
      </c>
      <c r="B190" s="150" t="s">
        <v>2459</v>
      </c>
      <c r="C190" s="73" t="s">
        <v>85</v>
      </c>
      <c r="D190" s="401" t="str">
        <f>IF(COUNTIF(D193:D195, "Failed") &gt; 0, "Failed", IF(COUNTA(D193:D195) = 0, "Not Tested", "Success"))</f>
        <v>Not Tested</v>
      </c>
      <c r="E190" s="402"/>
      <c r="F190" s="97" t="s">
        <v>86</v>
      </c>
      <c r="G190" s="401" t="str">
        <f>IF(COUNTIF(G193:G195, "Failed") &gt; 0, "Failed", IF(COUNTIF(G193:G195, "Need Testing") &gt; 0, "Need Testing", IF(COUNTA(G193:G195) = 0, "Not Tested", "Success")))</f>
        <v>Failed</v>
      </c>
      <c r="H190" s="402"/>
      <c r="I190" s="73" t="s">
        <v>87</v>
      </c>
      <c r="J190" s="401" t="str">
        <f>IF(COUNTIF(J193:J195, "Failed") &gt; 0, "Failed", IF(COUNTIF(J193:J195, "Need Testing") &gt; 0, "Need Testing", IF(COUNTA(J193:J195) = 0, "Not Tested", "Success")))</f>
        <v>Not Tested</v>
      </c>
      <c r="K190" s="402"/>
      <c r="L190" s="152"/>
      <c r="M190" s="1"/>
      <c r="N190" s="1"/>
    </row>
    <row r="191" spans="1:14">
      <c r="A191" s="403" t="s">
        <v>92</v>
      </c>
      <c r="B191" s="404" t="s">
        <v>93</v>
      </c>
      <c r="C191" s="404" t="s">
        <v>94</v>
      </c>
      <c r="D191" s="408" t="s">
        <v>95</v>
      </c>
      <c r="E191" s="409"/>
      <c r="F191" s="402"/>
      <c r="G191" s="408" t="s">
        <v>96</v>
      </c>
      <c r="H191" s="409"/>
      <c r="I191" s="402"/>
      <c r="J191" s="408" t="s">
        <v>97</v>
      </c>
      <c r="K191" s="409"/>
      <c r="L191" s="402"/>
      <c r="M191" s="1"/>
      <c r="N191" s="1"/>
    </row>
    <row r="192" spans="1:14">
      <c r="A192" s="399"/>
      <c r="B192" s="399"/>
      <c r="C192" s="399"/>
      <c r="D192" s="75" t="s">
        <v>98</v>
      </c>
      <c r="E192" s="153" t="s">
        <v>99</v>
      </c>
      <c r="F192" s="153" t="s">
        <v>100</v>
      </c>
      <c r="G192" s="75" t="s">
        <v>98</v>
      </c>
      <c r="H192" s="153" t="s">
        <v>99</v>
      </c>
      <c r="I192" s="76" t="s">
        <v>100</v>
      </c>
      <c r="J192" s="75" t="s">
        <v>98</v>
      </c>
      <c r="K192" s="153" t="s">
        <v>99</v>
      </c>
      <c r="L192" s="153" t="s">
        <v>100</v>
      </c>
      <c r="M192" s="1"/>
      <c r="N192" s="1"/>
    </row>
    <row r="193" spans="1:14" ht="45">
      <c r="A193" s="165">
        <v>1</v>
      </c>
      <c r="B193" s="154" t="s">
        <v>2460</v>
      </c>
      <c r="C193" s="155" t="s">
        <v>2461</v>
      </c>
      <c r="D193" s="80"/>
      <c r="E193" s="156"/>
      <c r="F193" s="156"/>
      <c r="G193" s="82" t="s">
        <v>79</v>
      </c>
      <c r="H193" s="160" t="s">
        <v>2457</v>
      </c>
      <c r="I193" s="84"/>
      <c r="J193" s="80"/>
      <c r="K193" s="158"/>
      <c r="L193" s="159"/>
      <c r="M193" s="1"/>
      <c r="N193" s="1"/>
    </row>
    <row r="194" spans="1:14" ht="30">
      <c r="A194" s="165">
        <v>2</v>
      </c>
      <c r="B194" s="168" t="s">
        <v>148</v>
      </c>
      <c r="C194" s="169" t="s">
        <v>149</v>
      </c>
      <c r="D194" s="80"/>
      <c r="E194" s="156"/>
      <c r="F194" s="156"/>
      <c r="G194" s="82" t="s">
        <v>79</v>
      </c>
      <c r="H194" s="160" t="s">
        <v>2457</v>
      </c>
      <c r="I194" s="84"/>
      <c r="J194" s="80"/>
      <c r="K194" s="158"/>
      <c r="L194" s="159"/>
      <c r="M194" s="164"/>
      <c r="N194" s="164"/>
    </row>
    <row r="195" spans="1:14" ht="45">
      <c r="A195" s="165">
        <v>3</v>
      </c>
      <c r="B195" s="168" t="s">
        <v>150</v>
      </c>
      <c r="C195" s="160" t="s">
        <v>2462</v>
      </c>
      <c r="D195" s="80"/>
      <c r="E195" s="156"/>
      <c r="F195" s="156"/>
      <c r="G195" s="82" t="s">
        <v>80</v>
      </c>
      <c r="H195" s="160" t="s">
        <v>2457</v>
      </c>
      <c r="I195" s="84"/>
      <c r="J195" s="80"/>
      <c r="K195" s="158"/>
      <c r="L195" s="159"/>
      <c r="M195" s="1"/>
      <c r="N195" s="1"/>
    </row>
    <row r="196" spans="1:14">
      <c r="A196" s="1"/>
      <c r="B196" s="1"/>
      <c r="C196" s="1"/>
      <c r="D196" s="1"/>
      <c r="E196" s="1"/>
      <c r="F196" s="1"/>
      <c r="G196" s="1"/>
      <c r="H196" s="1"/>
      <c r="I196" s="1"/>
      <c r="J196" s="1"/>
      <c r="K196" s="1"/>
      <c r="L196" s="1"/>
      <c r="M196" s="1"/>
      <c r="N196" s="1"/>
    </row>
    <row r="197" spans="1:14" ht="25.5">
      <c r="A197" s="104" t="s">
        <v>134</v>
      </c>
      <c r="B197" s="150" t="s">
        <v>2463</v>
      </c>
      <c r="C197" s="73" t="s">
        <v>85</v>
      </c>
      <c r="D197" s="401" t="str">
        <f>IF(COUNTIF(D200:D202, "Failed") &gt; 0, "Failed", IF(COUNTA(D200:D202) = 0, "Not Tested", "Success"))</f>
        <v>Not Tested</v>
      </c>
      <c r="E197" s="402"/>
      <c r="F197" s="97" t="s">
        <v>86</v>
      </c>
      <c r="G197" s="401" t="str">
        <f>IF(COUNTIF(G200:G202, "Failed") &gt; 0, "Failed", IF(COUNTIF(G200:G202, "Need Testing") &gt; 0, "Need Testing", IF(COUNTA(G200:G202) = 0, "Not Tested", "Success")))</f>
        <v>Success</v>
      </c>
      <c r="H197" s="402"/>
      <c r="I197" s="73" t="s">
        <v>87</v>
      </c>
      <c r="J197" s="401" t="str">
        <f>IF(COUNTIF(J200:J202, "Failed") &gt; 0, "Failed", IF(COUNTIF(J200:J202, "Need Testing") &gt; 0, "Need Testing", IF(COUNTA(J200:J202) = 0, "Not Tested", "Success")))</f>
        <v>Not Tested</v>
      </c>
      <c r="K197" s="402"/>
      <c r="L197" s="152"/>
      <c r="M197" s="1"/>
      <c r="N197" s="1"/>
    </row>
    <row r="198" spans="1:14">
      <c r="A198" s="403" t="s">
        <v>92</v>
      </c>
      <c r="B198" s="404" t="s">
        <v>93</v>
      </c>
      <c r="C198" s="404" t="s">
        <v>94</v>
      </c>
      <c r="D198" s="408" t="s">
        <v>95</v>
      </c>
      <c r="E198" s="409"/>
      <c r="F198" s="402"/>
      <c r="G198" s="408" t="s">
        <v>96</v>
      </c>
      <c r="H198" s="409"/>
      <c r="I198" s="402"/>
      <c r="J198" s="408" t="s">
        <v>97</v>
      </c>
      <c r="K198" s="409"/>
      <c r="L198" s="402"/>
      <c r="M198" s="1"/>
      <c r="N198" s="1"/>
    </row>
    <row r="199" spans="1:14">
      <c r="A199" s="399"/>
      <c r="B199" s="399"/>
      <c r="C199" s="399"/>
      <c r="D199" s="75" t="s">
        <v>98</v>
      </c>
      <c r="E199" s="153" t="s">
        <v>99</v>
      </c>
      <c r="F199" s="153" t="s">
        <v>100</v>
      </c>
      <c r="G199" s="75" t="s">
        <v>98</v>
      </c>
      <c r="H199" s="153" t="s">
        <v>99</v>
      </c>
      <c r="I199" s="76" t="s">
        <v>100</v>
      </c>
      <c r="J199" s="75" t="s">
        <v>98</v>
      </c>
      <c r="K199" s="153" t="s">
        <v>99</v>
      </c>
      <c r="L199" s="153" t="s">
        <v>100</v>
      </c>
      <c r="M199" s="1"/>
      <c r="N199" s="1"/>
    </row>
    <row r="200" spans="1:14" ht="45">
      <c r="A200" s="165">
        <v>1</v>
      </c>
      <c r="B200" s="154" t="s">
        <v>2464</v>
      </c>
      <c r="C200" s="155" t="s">
        <v>2465</v>
      </c>
      <c r="D200" s="80"/>
      <c r="E200" s="156"/>
      <c r="F200" s="156"/>
      <c r="G200" s="82" t="s">
        <v>79</v>
      </c>
      <c r="H200" s="160" t="s">
        <v>2457</v>
      </c>
      <c r="I200" s="84"/>
      <c r="J200" s="80"/>
      <c r="K200" s="158"/>
      <c r="L200" s="159"/>
      <c r="M200" s="1"/>
      <c r="N200" s="1"/>
    </row>
    <row r="201" spans="1:14" ht="30">
      <c r="A201" s="165">
        <v>2</v>
      </c>
      <c r="B201" s="168" t="s">
        <v>148</v>
      </c>
      <c r="C201" s="169" t="s">
        <v>149</v>
      </c>
      <c r="D201" s="80"/>
      <c r="E201" s="156"/>
      <c r="F201" s="156"/>
      <c r="G201" s="82" t="s">
        <v>79</v>
      </c>
      <c r="H201" s="160" t="s">
        <v>2457</v>
      </c>
      <c r="I201" s="84"/>
      <c r="J201" s="80"/>
      <c r="K201" s="158"/>
      <c r="L201" s="159"/>
      <c r="M201" s="164"/>
      <c r="N201" s="164"/>
    </row>
    <row r="202" spans="1:14" ht="45">
      <c r="A202" s="165">
        <v>3</v>
      </c>
      <c r="B202" s="168" t="s">
        <v>150</v>
      </c>
      <c r="C202" s="160" t="s">
        <v>2462</v>
      </c>
      <c r="D202" s="80"/>
      <c r="E202" s="156"/>
      <c r="F202" s="156"/>
      <c r="G202" s="82" t="s">
        <v>79</v>
      </c>
      <c r="H202" s="160" t="s">
        <v>2457</v>
      </c>
      <c r="I202" s="84"/>
      <c r="J202" s="80"/>
      <c r="K202" s="158"/>
      <c r="L202" s="159"/>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c r="A205" s="162" t="s">
        <v>225</v>
      </c>
      <c r="B205" s="163" t="s">
        <v>2466</v>
      </c>
      <c r="C205" s="146"/>
      <c r="D205" s="68"/>
      <c r="E205" s="148"/>
      <c r="F205" s="148"/>
      <c r="G205" s="68"/>
      <c r="H205" s="146"/>
      <c r="I205" s="67"/>
      <c r="J205" s="68"/>
      <c r="K205" s="147"/>
      <c r="L205" s="148"/>
      <c r="M205" s="1"/>
      <c r="N205" s="1"/>
    </row>
    <row r="206" spans="1:14">
      <c r="A206" s="1"/>
      <c r="B206" s="1"/>
      <c r="C206" s="1"/>
      <c r="D206" s="1"/>
      <c r="E206" s="1"/>
      <c r="F206" s="1"/>
      <c r="G206" s="1"/>
      <c r="H206" s="1"/>
      <c r="I206" s="1"/>
      <c r="J206" s="1"/>
      <c r="K206" s="1"/>
      <c r="L206" s="1"/>
      <c r="M206" s="1"/>
      <c r="N206" s="1"/>
    </row>
    <row r="207" spans="1:14">
      <c r="A207" s="104" t="s">
        <v>90</v>
      </c>
      <c r="B207" s="150" t="s">
        <v>2467</v>
      </c>
      <c r="C207" s="73" t="s">
        <v>85</v>
      </c>
      <c r="D207" s="401" t="str">
        <f>IF(COUNTIF(D210:D212, "Failed") &gt; 0, "Failed", IF(COUNTA(D210:D212) = 0, "Not Tested", "Success"))</f>
        <v>Not Tested</v>
      </c>
      <c r="E207" s="402"/>
      <c r="F207" s="97" t="s">
        <v>86</v>
      </c>
      <c r="G207" s="401" t="str">
        <f>IF(COUNTIF(G210:G212, "Failed") &gt; 0, "Failed", IF(COUNTIF(G210:G212, "Need Testing") &gt; 0, "Need Testing", IF(COUNTA(G210:G212) = 0, "Not Tested", "Success")))</f>
        <v>Success</v>
      </c>
      <c r="H207" s="402"/>
      <c r="I207" s="73" t="s">
        <v>87</v>
      </c>
      <c r="J207" s="401" t="str">
        <f>IF(COUNTIF(J210:J212, "Failed") &gt; 0, "Failed", IF(COUNTIF(J210:J212, "Need Testing") &gt; 0, "Need Testing", IF(COUNTA(J210:J212) = 0, "Not Tested", "Success")))</f>
        <v>Not Tested</v>
      </c>
      <c r="K207" s="402"/>
      <c r="L207" s="152"/>
      <c r="M207" s="1"/>
      <c r="N207" s="1"/>
    </row>
    <row r="208" spans="1:14">
      <c r="A208" s="403" t="s">
        <v>92</v>
      </c>
      <c r="B208" s="404" t="s">
        <v>93</v>
      </c>
      <c r="C208" s="404" t="s">
        <v>94</v>
      </c>
      <c r="D208" s="408" t="s">
        <v>95</v>
      </c>
      <c r="E208" s="409"/>
      <c r="F208" s="402"/>
      <c r="G208" s="408" t="s">
        <v>96</v>
      </c>
      <c r="H208" s="409"/>
      <c r="I208" s="402"/>
      <c r="J208" s="408" t="s">
        <v>97</v>
      </c>
      <c r="K208" s="409"/>
      <c r="L208" s="402"/>
      <c r="M208" s="1"/>
      <c r="N208" s="1"/>
    </row>
    <row r="209" spans="1:14">
      <c r="A209" s="399"/>
      <c r="B209" s="399"/>
      <c r="C209" s="399"/>
      <c r="D209" s="75" t="s">
        <v>98</v>
      </c>
      <c r="E209" s="153" t="s">
        <v>99</v>
      </c>
      <c r="F209" s="153" t="s">
        <v>100</v>
      </c>
      <c r="G209" s="75" t="s">
        <v>98</v>
      </c>
      <c r="H209" s="153" t="s">
        <v>99</v>
      </c>
      <c r="I209" s="76" t="s">
        <v>100</v>
      </c>
      <c r="J209" s="75" t="s">
        <v>98</v>
      </c>
      <c r="K209" s="153" t="s">
        <v>99</v>
      </c>
      <c r="L209" s="153" t="s">
        <v>100</v>
      </c>
      <c r="M209" s="164"/>
      <c r="N209" s="164"/>
    </row>
    <row r="210" spans="1:14" ht="30">
      <c r="A210" s="165">
        <v>1</v>
      </c>
      <c r="B210" s="154" t="s">
        <v>2468</v>
      </c>
      <c r="C210" s="155" t="s">
        <v>2469</v>
      </c>
      <c r="D210" s="80"/>
      <c r="E210" s="156"/>
      <c r="F210" s="156"/>
      <c r="G210" s="82" t="s">
        <v>79</v>
      </c>
      <c r="H210" s="160" t="s">
        <v>2457</v>
      </c>
      <c r="I210" s="84"/>
      <c r="J210" s="80"/>
      <c r="K210" s="158"/>
      <c r="L210" s="159"/>
      <c r="M210" s="1"/>
      <c r="N210" s="1"/>
    </row>
    <row r="211" spans="1:14" ht="30">
      <c r="A211" s="165">
        <v>2</v>
      </c>
      <c r="B211" s="168" t="s">
        <v>148</v>
      </c>
      <c r="C211" s="169" t="s">
        <v>149</v>
      </c>
      <c r="D211" s="80"/>
      <c r="E211" s="156"/>
      <c r="F211" s="156"/>
      <c r="G211" s="82" t="s">
        <v>79</v>
      </c>
      <c r="H211" s="160" t="s">
        <v>2457</v>
      </c>
      <c r="I211" s="84"/>
      <c r="J211" s="80"/>
      <c r="K211" s="158"/>
      <c r="L211" s="159"/>
      <c r="M211" s="1"/>
      <c r="N211" s="1"/>
    </row>
    <row r="212" spans="1:14" ht="12" customHeight="1">
      <c r="A212" s="165">
        <v>3</v>
      </c>
      <c r="B212" s="168" t="s">
        <v>150</v>
      </c>
      <c r="C212" s="160" t="s">
        <v>2470</v>
      </c>
      <c r="D212" s="80"/>
      <c r="E212" s="156"/>
      <c r="F212" s="156"/>
      <c r="G212" s="95" t="s">
        <v>79</v>
      </c>
      <c r="H212" s="160" t="s">
        <v>2457</v>
      </c>
      <c r="I212" s="84"/>
      <c r="J212" s="80"/>
      <c r="K212" s="158"/>
      <c r="L212" s="159"/>
      <c r="M212" s="1"/>
      <c r="N212" s="1"/>
    </row>
    <row r="213" spans="1:14">
      <c r="A213" s="1"/>
      <c r="B213" s="1"/>
      <c r="C213" s="1"/>
      <c r="D213" s="1"/>
      <c r="E213" s="1"/>
      <c r="F213" s="1"/>
      <c r="G213" s="1"/>
      <c r="H213" s="1"/>
      <c r="I213" s="1"/>
      <c r="J213" s="1"/>
      <c r="K213" s="1"/>
      <c r="L213" s="1"/>
      <c r="M213" s="1"/>
      <c r="N213" s="1"/>
    </row>
    <row r="214" spans="1:14">
      <c r="A214" s="1"/>
      <c r="B214" s="1"/>
      <c r="C214" s="1"/>
      <c r="D214" s="1"/>
      <c r="E214" s="1"/>
      <c r="F214" s="1"/>
      <c r="G214" s="1"/>
      <c r="H214" s="1"/>
      <c r="I214" s="1"/>
      <c r="J214" s="1"/>
      <c r="K214" s="1"/>
      <c r="L214" s="1"/>
      <c r="M214" s="1"/>
      <c r="N214" s="1"/>
    </row>
    <row r="215" spans="1:14" ht="25.5">
      <c r="A215" s="162" t="s">
        <v>230</v>
      </c>
      <c r="B215" s="163" t="s">
        <v>2471</v>
      </c>
      <c r="C215" s="146"/>
      <c r="D215" s="68"/>
      <c r="E215" s="148"/>
      <c r="F215" s="148"/>
      <c r="G215" s="68"/>
      <c r="H215" s="146"/>
      <c r="I215" s="67"/>
      <c r="J215" s="68"/>
      <c r="K215" s="147"/>
      <c r="L215" s="148"/>
      <c r="M215" s="1"/>
      <c r="N215" s="1"/>
    </row>
    <row r="216" spans="1:14">
      <c r="A216" s="1"/>
      <c r="B216" s="1"/>
      <c r="C216" s="1"/>
      <c r="D216" s="1"/>
      <c r="E216" s="1"/>
      <c r="F216" s="1"/>
      <c r="G216" s="1"/>
      <c r="H216" s="1"/>
      <c r="I216" s="1"/>
      <c r="J216" s="1"/>
      <c r="K216" s="1"/>
      <c r="L216" s="1"/>
      <c r="M216" s="1"/>
      <c r="N216" s="1"/>
    </row>
    <row r="217" spans="1:14">
      <c r="A217" s="104" t="s">
        <v>90</v>
      </c>
      <c r="B217" s="150" t="s">
        <v>2472</v>
      </c>
      <c r="C217" s="73" t="s">
        <v>85</v>
      </c>
      <c r="D217" s="401" t="str">
        <f>IF(COUNTIF(D220:D222, "Failed") &gt; 0, "Failed", IF(COUNTA(D220:D222) = 0, "Not Tested", "Success"))</f>
        <v>Not Tested</v>
      </c>
      <c r="E217" s="402"/>
      <c r="F217" s="97" t="s">
        <v>86</v>
      </c>
      <c r="G217" s="401" t="str">
        <f>IF(COUNTIF(G220:G222, "Failed") &gt; 0, "Failed", IF(COUNTIF(G220:G222, "Need Testing") &gt; 0, "Need Testing", IF(COUNTA(G220:G222) = 0, "Not Tested", "Success")))</f>
        <v>Success</v>
      </c>
      <c r="H217" s="402"/>
      <c r="I217" s="73" t="s">
        <v>87</v>
      </c>
      <c r="J217" s="401" t="str">
        <f>IF(COUNTIF(J220:J222, "Failed") &gt; 0, "Failed", IF(COUNTIF(J220:J222, "Need Testing") &gt; 0, "Need Testing", IF(COUNTA(J220:J222) = 0, "Not Tested", "Success")))</f>
        <v>Not Tested</v>
      </c>
      <c r="K217" s="402"/>
      <c r="L217" s="152"/>
      <c r="M217" s="1"/>
      <c r="N217" s="1"/>
    </row>
    <row r="218" spans="1:14">
      <c r="A218" s="403" t="s">
        <v>92</v>
      </c>
      <c r="B218" s="404" t="s">
        <v>93</v>
      </c>
      <c r="C218" s="404" t="s">
        <v>94</v>
      </c>
      <c r="D218" s="408" t="s">
        <v>95</v>
      </c>
      <c r="E218" s="409"/>
      <c r="F218" s="402"/>
      <c r="G218" s="408" t="s">
        <v>96</v>
      </c>
      <c r="H218" s="409"/>
      <c r="I218" s="402"/>
      <c r="J218" s="408" t="s">
        <v>97</v>
      </c>
      <c r="K218" s="409"/>
      <c r="L218" s="402"/>
      <c r="M218" s="1"/>
      <c r="N218" s="1"/>
    </row>
    <row r="219" spans="1:14">
      <c r="A219" s="399"/>
      <c r="B219" s="399"/>
      <c r="C219" s="399"/>
      <c r="D219" s="75" t="s">
        <v>98</v>
      </c>
      <c r="E219" s="153" t="s">
        <v>99</v>
      </c>
      <c r="F219" s="153" t="s">
        <v>100</v>
      </c>
      <c r="G219" s="75" t="s">
        <v>98</v>
      </c>
      <c r="H219" s="153" t="s">
        <v>99</v>
      </c>
      <c r="I219" s="76" t="s">
        <v>100</v>
      </c>
      <c r="J219" s="75" t="s">
        <v>98</v>
      </c>
      <c r="K219" s="153" t="s">
        <v>99</v>
      </c>
      <c r="L219" s="153" t="s">
        <v>100</v>
      </c>
      <c r="M219" s="164"/>
      <c r="N219" s="164"/>
    </row>
    <row r="220" spans="1:14" ht="30">
      <c r="A220" s="165">
        <v>1</v>
      </c>
      <c r="B220" s="154" t="s">
        <v>2473</v>
      </c>
      <c r="C220" s="155" t="s">
        <v>2474</v>
      </c>
      <c r="D220" s="80"/>
      <c r="E220" s="156"/>
      <c r="F220" s="156"/>
      <c r="G220" s="82" t="s">
        <v>79</v>
      </c>
      <c r="H220" s="160" t="s">
        <v>2457</v>
      </c>
      <c r="I220" s="84"/>
      <c r="J220" s="80"/>
      <c r="K220" s="158"/>
      <c r="L220" s="159"/>
      <c r="M220" s="1"/>
      <c r="N220" s="1"/>
    </row>
    <row r="221" spans="1:14" ht="30">
      <c r="A221" s="165">
        <v>2</v>
      </c>
      <c r="B221" s="168" t="s">
        <v>148</v>
      </c>
      <c r="C221" s="169" t="s">
        <v>149</v>
      </c>
      <c r="D221" s="80"/>
      <c r="E221" s="156"/>
      <c r="F221" s="156"/>
      <c r="G221" s="82" t="s">
        <v>79</v>
      </c>
      <c r="H221" s="160" t="s">
        <v>2457</v>
      </c>
      <c r="I221" s="84"/>
      <c r="J221" s="80"/>
      <c r="K221" s="158"/>
      <c r="L221" s="159"/>
      <c r="M221" s="1"/>
      <c r="N221" s="1"/>
    </row>
    <row r="222" spans="1:14" ht="12" customHeight="1">
      <c r="A222" s="165">
        <v>3</v>
      </c>
      <c r="B222" s="168" t="s">
        <v>150</v>
      </c>
      <c r="C222" s="160" t="s">
        <v>2475</v>
      </c>
      <c r="D222" s="80"/>
      <c r="E222" s="156"/>
      <c r="F222" s="156"/>
      <c r="G222" s="95" t="s">
        <v>79</v>
      </c>
      <c r="H222" s="160" t="s">
        <v>2457</v>
      </c>
      <c r="I222" s="84"/>
      <c r="J222" s="80"/>
      <c r="K222" s="158"/>
      <c r="L222" s="159"/>
      <c r="M222" s="1"/>
      <c r="N222" s="1"/>
    </row>
    <row r="223" spans="1:14">
      <c r="A223" s="1"/>
      <c r="B223" s="1"/>
      <c r="C223" s="1"/>
      <c r="D223" s="1"/>
      <c r="E223" s="1"/>
      <c r="F223" s="1"/>
      <c r="G223" s="1"/>
      <c r="H223" s="1"/>
      <c r="I223" s="1"/>
      <c r="J223" s="1"/>
      <c r="K223" s="1"/>
      <c r="L223" s="1"/>
      <c r="M223" s="1"/>
      <c r="N223" s="1"/>
    </row>
    <row r="224" spans="1:14">
      <c r="A224" s="1"/>
      <c r="B224" s="1"/>
      <c r="C224" s="1"/>
      <c r="D224" s="1"/>
      <c r="E224" s="1"/>
      <c r="F224" s="1"/>
      <c r="G224" s="1"/>
      <c r="H224" s="1"/>
      <c r="I224" s="1"/>
      <c r="J224" s="1"/>
      <c r="K224" s="1"/>
      <c r="L224" s="1"/>
      <c r="M224" s="1"/>
      <c r="N224" s="1"/>
    </row>
    <row r="225" spans="1:14" ht="25.5">
      <c r="A225" s="162" t="s">
        <v>235</v>
      </c>
      <c r="B225" s="163" t="s">
        <v>2476</v>
      </c>
      <c r="C225" s="146"/>
      <c r="D225" s="68"/>
      <c r="E225" s="148"/>
      <c r="F225" s="148"/>
      <c r="G225" s="68"/>
      <c r="H225" s="146"/>
      <c r="I225" s="67"/>
      <c r="J225" s="68"/>
      <c r="K225" s="147"/>
      <c r="L225" s="148"/>
      <c r="M225" s="1"/>
      <c r="N225" s="1"/>
    </row>
    <row r="226" spans="1:14">
      <c r="A226" s="1"/>
      <c r="B226" s="1"/>
      <c r="C226" s="1"/>
      <c r="D226" s="1"/>
      <c r="E226" s="1"/>
      <c r="F226" s="1"/>
      <c r="G226" s="1"/>
      <c r="H226" s="1"/>
      <c r="I226" s="1"/>
      <c r="J226" s="1"/>
      <c r="K226" s="1"/>
      <c r="L226" s="1"/>
      <c r="M226" s="1"/>
      <c r="N226" s="1"/>
    </row>
    <row r="227" spans="1:14">
      <c r="A227" s="104" t="s">
        <v>90</v>
      </c>
      <c r="B227" s="150" t="s">
        <v>2477</v>
      </c>
      <c r="C227" s="73" t="s">
        <v>85</v>
      </c>
      <c r="D227" s="401" t="str">
        <f>IF(COUNTIF(D230:D232, "Failed") &gt; 0, "Failed", IF(COUNTA(D230:D232) = 0, "Not Tested", "Success"))</f>
        <v>Not Tested</v>
      </c>
      <c r="E227" s="402"/>
      <c r="F227" s="97" t="s">
        <v>86</v>
      </c>
      <c r="G227" s="401" t="str">
        <f>IF(COUNTIF(G230:G232, "Failed") &gt; 0, "Failed", IF(COUNTIF(G230:G232, "Need Testing") &gt; 0, "Need Testing", IF(COUNTA(G230:G232) = 0, "Not Tested", "Success")))</f>
        <v>Success</v>
      </c>
      <c r="H227" s="402"/>
      <c r="I227" s="73" t="s">
        <v>87</v>
      </c>
      <c r="J227" s="401" t="str">
        <f>IF(COUNTIF(J230:J232, "Failed") &gt; 0, "Failed", IF(COUNTIF(J230:J232, "Need Testing") &gt; 0, "Need Testing", IF(COUNTA(J230:J232) = 0, "Not Tested", "Success")))</f>
        <v>Not Tested</v>
      </c>
      <c r="K227" s="402"/>
      <c r="L227" s="152"/>
      <c r="M227" s="1"/>
      <c r="N227" s="1"/>
    </row>
    <row r="228" spans="1:14">
      <c r="A228" s="403" t="s">
        <v>92</v>
      </c>
      <c r="B228" s="404" t="s">
        <v>93</v>
      </c>
      <c r="C228" s="404" t="s">
        <v>94</v>
      </c>
      <c r="D228" s="408" t="s">
        <v>95</v>
      </c>
      <c r="E228" s="409"/>
      <c r="F228" s="402"/>
      <c r="G228" s="408" t="s">
        <v>96</v>
      </c>
      <c r="H228" s="409"/>
      <c r="I228" s="402"/>
      <c r="J228" s="408" t="s">
        <v>97</v>
      </c>
      <c r="K228" s="409"/>
      <c r="L228" s="402"/>
      <c r="M228" s="1"/>
      <c r="N228" s="1"/>
    </row>
    <row r="229" spans="1:14">
      <c r="A229" s="399"/>
      <c r="B229" s="399"/>
      <c r="C229" s="399"/>
      <c r="D229" s="75" t="s">
        <v>98</v>
      </c>
      <c r="E229" s="153" t="s">
        <v>99</v>
      </c>
      <c r="F229" s="153" t="s">
        <v>100</v>
      </c>
      <c r="G229" s="75" t="s">
        <v>98</v>
      </c>
      <c r="H229" s="153" t="s">
        <v>99</v>
      </c>
      <c r="I229" s="76" t="s">
        <v>100</v>
      </c>
      <c r="J229" s="75" t="s">
        <v>98</v>
      </c>
      <c r="K229" s="153" t="s">
        <v>99</v>
      </c>
      <c r="L229" s="153" t="s">
        <v>100</v>
      </c>
      <c r="M229" s="164"/>
      <c r="N229" s="164"/>
    </row>
    <row r="230" spans="1:14" ht="30">
      <c r="A230" s="165">
        <v>1</v>
      </c>
      <c r="B230" s="154" t="s">
        <v>2478</v>
      </c>
      <c r="C230" s="155" t="s">
        <v>2479</v>
      </c>
      <c r="D230" s="80"/>
      <c r="E230" s="156"/>
      <c r="F230" s="156"/>
      <c r="G230" s="82" t="s">
        <v>79</v>
      </c>
      <c r="H230" s="160" t="s">
        <v>2457</v>
      </c>
      <c r="I230" s="84"/>
      <c r="J230" s="80"/>
      <c r="K230" s="158"/>
      <c r="L230" s="159"/>
      <c r="M230" s="1"/>
      <c r="N230" s="1"/>
    </row>
    <row r="231" spans="1:14" ht="30">
      <c r="A231" s="165">
        <v>2</v>
      </c>
      <c r="B231" s="168" t="s">
        <v>148</v>
      </c>
      <c r="C231" s="169" t="s">
        <v>149</v>
      </c>
      <c r="D231" s="80"/>
      <c r="E231" s="156"/>
      <c r="F231" s="156"/>
      <c r="G231" s="82" t="s">
        <v>79</v>
      </c>
      <c r="H231" s="160" t="s">
        <v>2457</v>
      </c>
      <c r="I231" s="84"/>
      <c r="J231" s="80"/>
      <c r="K231" s="158"/>
      <c r="L231" s="159"/>
      <c r="M231" s="1"/>
      <c r="N231" s="1"/>
    </row>
    <row r="232" spans="1:14" ht="12" customHeight="1">
      <c r="A232" s="165">
        <v>3</v>
      </c>
      <c r="B232" s="168" t="s">
        <v>150</v>
      </c>
      <c r="C232" s="160" t="s">
        <v>2480</v>
      </c>
      <c r="D232" s="80"/>
      <c r="E232" s="156"/>
      <c r="F232" s="156"/>
      <c r="G232" s="95" t="s">
        <v>79</v>
      </c>
      <c r="H232" s="160" t="s">
        <v>2457</v>
      </c>
      <c r="I232" s="84"/>
      <c r="J232" s="80"/>
      <c r="K232" s="158"/>
      <c r="L232" s="159"/>
      <c r="M232" s="1"/>
      <c r="N232" s="1"/>
    </row>
    <row r="233" spans="1:14">
      <c r="A233" s="1"/>
      <c r="B233" s="1"/>
      <c r="C233" s="1"/>
      <c r="D233" s="1"/>
      <c r="E233" s="1"/>
      <c r="F233" s="1"/>
      <c r="G233" s="1"/>
      <c r="H233" s="1"/>
      <c r="I233" s="1"/>
      <c r="J233" s="1"/>
      <c r="K233" s="1"/>
      <c r="L233" s="1"/>
      <c r="M233" s="1"/>
      <c r="N233" s="1"/>
    </row>
    <row r="234" spans="1:14">
      <c r="A234" s="1"/>
      <c r="B234" s="1"/>
      <c r="C234" s="1"/>
      <c r="D234" s="1"/>
      <c r="E234" s="1"/>
      <c r="F234" s="1"/>
      <c r="G234" s="1"/>
      <c r="H234" s="1"/>
      <c r="I234" s="1"/>
      <c r="J234" s="1"/>
      <c r="K234" s="1"/>
      <c r="L234" s="1"/>
      <c r="M234" s="1"/>
      <c r="N234" s="1"/>
    </row>
    <row r="235" spans="1:14" ht="25.5">
      <c r="A235" s="162" t="s">
        <v>242</v>
      </c>
      <c r="B235" s="163" t="s">
        <v>2481</v>
      </c>
      <c r="C235" s="146"/>
      <c r="D235" s="68"/>
      <c r="E235" s="148"/>
      <c r="F235" s="148"/>
      <c r="G235" s="68"/>
      <c r="H235" s="146"/>
      <c r="I235" s="67"/>
      <c r="J235" s="68"/>
      <c r="K235" s="147"/>
      <c r="L235" s="148"/>
      <c r="M235" s="1"/>
      <c r="N235" s="1"/>
    </row>
    <row r="236" spans="1:14">
      <c r="A236" s="1"/>
      <c r="B236" s="1"/>
      <c r="C236" s="1"/>
      <c r="D236" s="1"/>
      <c r="E236" s="1"/>
      <c r="F236" s="1"/>
      <c r="G236" s="1"/>
      <c r="H236" s="1"/>
      <c r="I236" s="1"/>
      <c r="J236" s="1"/>
      <c r="K236" s="1"/>
      <c r="L236" s="1"/>
      <c r="M236" s="1"/>
      <c r="N236" s="1"/>
    </row>
    <row r="237" spans="1:14">
      <c r="A237" s="104" t="s">
        <v>90</v>
      </c>
      <c r="B237" s="150" t="s">
        <v>294</v>
      </c>
      <c r="C237" s="73" t="s">
        <v>85</v>
      </c>
      <c r="D237" s="401" t="str">
        <f>IF(COUNTIF(D240:D242, "Failed") &gt; 0, "Failed", IF(COUNTA(D240:D242) = 0, "Not Tested", "Success"))</f>
        <v>Not Tested</v>
      </c>
      <c r="E237" s="402"/>
      <c r="F237" s="97" t="s">
        <v>86</v>
      </c>
      <c r="G237" s="401" t="str">
        <f>IF(COUNTIF(G240:G242, "Failed") &gt; 0, "Failed", IF(COUNTIF(G240:G242, "Need Testing") &gt; 0, "Need Testing", IF(COUNTA(G240:G242) = 0, "Not Tested", "Success")))</f>
        <v>Success</v>
      </c>
      <c r="H237" s="402"/>
      <c r="I237" s="73" t="s">
        <v>87</v>
      </c>
      <c r="J237" s="401" t="str">
        <f>IF(COUNTIF(J240:J242, "Failed") &gt; 0, "Failed", IF(COUNTIF(J240:J242, "Need Testing") &gt; 0, "Need Testing", IF(COUNTA(J240:J242) = 0, "Not Tested", "Success")))</f>
        <v>Not Tested</v>
      </c>
      <c r="K237" s="402"/>
      <c r="L237" s="152"/>
      <c r="M237" s="1"/>
      <c r="N237" s="1"/>
    </row>
    <row r="238" spans="1:14">
      <c r="A238" s="403" t="s">
        <v>92</v>
      </c>
      <c r="B238" s="404" t="s">
        <v>93</v>
      </c>
      <c r="C238" s="404" t="s">
        <v>94</v>
      </c>
      <c r="D238" s="408" t="s">
        <v>95</v>
      </c>
      <c r="E238" s="409"/>
      <c r="F238" s="402"/>
      <c r="G238" s="408" t="s">
        <v>96</v>
      </c>
      <c r="H238" s="409"/>
      <c r="I238" s="402"/>
      <c r="J238" s="408" t="s">
        <v>97</v>
      </c>
      <c r="K238" s="409"/>
      <c r="L238" s="402"/>
      <c r="M238" s="1"/>
      <c r="N238" s="1"/>
    </row>
    <row r="239" spans="1:14">
      <c r="A239" s="399"/>
      <c r="B239" s="399"/>
      <c r="C239" s="399"/>
      <c r="D239" s="75" t="s">
        <v>98</v>
      </c>
      <c r="E239" s="153" t="s">
        <v>99</v>
      </c>
      <c r="F239" s="153" t="s">
        <v>100</v>
      </c>
      <c r="G239" s="75" t="s">
        <v>98</v>
      </c>
      <c r="H239" s="153" t="s">
        <v>99</v>
      </c>
      <c r="I239" s="76" t="s">
        <v>100</v>
      </c>
      <c r="J239" s="75" t="s">
        <v>98</v>
      </c>
      <c r="K239" s="153" t="s">
        <v>99</v>
      </c>
      <c r="L239" s="153" t="s">
        <v>100</v>
      </c>
      <c r="M239" s="164"/>
      <c r="N239" s="164"/>
    </row>
    <row r="240" spans="1:14" ht="30">
      <c r="A240" s="165">
        <v>1</v>
      </c>
      <c r="B240" s="154" t="s">
        <v>295</v>
      </c>
      <c r="C240" s="155" t="s">
        <v>296</v>
      </c>
      <c r="D240" s="80"/>
      <c r="E240" s="156"/>
      <c r="F240" s="156"/>
      <c r="G240" s="82" t="s">
        <v>79</v>
      </c>
      <c r="H240" s="160" t="s">
        <v>2457</v>
      </c>
      <c r="I240" s="84"/>
      <c r="J240" s="80"/>
      <c r="K240" s="158"/>
      <c r="L240" s="159"/>
      <c r="M240" s="1"/>
      <c r="N240" s="1"/>
    </row>
    <row r="241" spans="1:14" ht="30">
      <c r="A241" s="165">
        <v>2</v>
      </c>
      <c r="B241" s="168" t="s">
        <v>148</v>
      </c>
      <c r="C241" s="169" t="s">
        <v>149</v>
      </c>
      <c r="D241" s="80"/>
      <c r="E241" s="156"/>
      <c r="F241" s="156"/>
      <c r="G241" s="82" t="s">
        <v>79</v>
      </c>
      <c r="H241" s="160" t="s">
        <v>2457</v>
      </c>
      <c r="I241" s="84"/>
      <c r="J241" s="80"/>
      <c r="K241" s="158"/>
      <c r="L241" s="159"/>
      <c r="M241" s="1"/>
      <c r="N241" s="1"/>
    </row>
    <row r="242" spans="1:14" ht="12" customHeight="1">
      <c r="A242" s="165">
        <v>3</v>
      </c>
      <c r="B242" s="168" t="s">
        <v>150</v>
      </c>
      <c r="C242" s="160" t="s">
        <v>297</v>
      </c>
      <c r="D242" s="80"/>
      <c r="E242" s="156"/>
      <c r="F242" s="156"/>
      <c r="G242" s="82" t="s">
        <v>79</v>
      </c>
      <c r="H242" s="160" t="s">
        <v>2457</v>
      </c>
      <c r="I242" s="84"/>
      <c r="J242" s="80"/>
      <c r="K242" s="158"/>
      <c r="L242" s="159"/>
      <c r="M242" s="1"/>
      <c r="N242" s="1"/>
    </row>
    <row r="243" spans="1:14">
      <c r="A243" s="1"/>
      <c r="B243" s="1"/>
      <c r="C243" s="1"/>
      <c r="D243" s="1"/>
      <c r="E243" s="1"/>
      <c r="F243" s="1"/>
      <c r="G243" s="1"/>
      <c r="H243" s="1"/>
      <c r="I243" s="1"/>
      <c r="J243" s="1"/>
      <c r="K243" s="1"/>
      <c r="L243" s="1"/>
      <c r="M243" s="1"/>
      <c r="N243" s="1"/>
    </row>
    <row r="244" spans="1:14">
      <c r="A244" s="104" t="s">
        <v>119</v>
      </c>
      <c r="B244" s="150" t="s">
        <v>1739</v>
      </c>
      <c r="C244" s="73" t="s">
        <v>85</v>
      </c>
      <c r="D244" s="401" t="str">
        <f>IF(COUNTIF(D247:D249, "Failed") &gt; 0, "Failed", IF(COUNTA(D247:D249) = 0, "Not Tested", "Success"))</f>
        <v>Not Tested</v>
      </c>
      <c r="E244" s="402"/>
      <c r="F244" s="97" t="s">
        <v>86</v>
      </c>
      <c r="G244" s="401" t="str">
        <f>IF(COUNTIF(G247:G249, "Failed") &gt; 0, "Failed", IF(COUNTIF(G247:G249, "Need Testing") &gt; 0, "Need Testing", IF(COUNTA(G247:G249) = 0, "Not Tested", "Success")))</f>
        <v>Success</v>
      </c>
      <c r="H244" s="402"/>
      <c r="I244" s="73" t="s">
        <v>87</v>
      </c>
      <c r="J244" s="401" t="str">
        <f>IF(COUNTIF(J247:J249, "Failed") &gt; 0, "Failed", IF(COUNTIF(J247:J249, "Need Testing") &gt; 0, "Need Testing", IF(COUNTA(J247:J249) = 0, "Not Tested", "Success")))</f>
        <v>Not Tested</v>
      </c>
      <c r="K244" s="402"/>
      <c r="L244" s="152"/>
      <c r="M244" s="1"/>
      <c r="N244" s="1"/>
    </row>
    <row r="245" spans="1:14">
      <c r="A245" s="403" t="s">
        <v>92</v>
      </c>
      <c r="B245" s="404" t="s">
        <v>93</v>
      </c>
      <c r="C245" s="404" t="s">
        <v>94</v>
      </c>
      <c r="D245" s="408" t="s">
        <v>95</v>
      </c>
      <c r="E245" s="409"/>
      <c r="F245" s="402"/>
      <c r="G245" s="408" t="s">
        <v>96</v>
      </c>
      <c r="H245" s="409"/>
      <c r="I245" s="402"/>
      <c r="J245" s="408" t="s">
        <v>97</v>
      </c>
      <c r="K245" s="409"/>
      <c r="L245" s="402"/>
      <c r="M245" s="1"/>
      <c r="N245" s="1"/>
    </row>
    <row r="246" spans="1:14">
      <c r="A246" s="399"/>
      <c r="B246" s="399"/>
      <c r="C246" s="399"/>
      <c r="D246" s="75" t="s">
        <v>98</v>
      </c>
      <c r="E246" s="153" t="s">
        <v>99</v>
      </c>
      <c r="F246" s="153" t="s">
        <v>100</v>
      </c>
      <c r="G246" s="75" t="s">
        <v>98</v>
      </c>
      <c r="H246" s="153" t="s">
        <v>99</v>
      </c>
      <c r="I246" s="76" t="s">
        <v>100</v>
      </c>
      <c r="J246" s="75" t="s">
        <v>98</v>
      </c>
      <c r="K246" s="153" t="s">
        <v>99</v>
      </c>
      <c r="L246" s="153" t="s">
        <v>100</v>
      </c>
      <c r="M246" s="164"/>
      <c r="N246" s="164"/>
    </row>
    <row r="247" spans="1:14" ht="30">
      <c r="A247" s="165">
        <v>1</v>
      </c>
      <c r="B247" s="154" t="s">
        <v>299</v>
      </c>
      <c r="C247" s="155" t="s">
        <v>300</v>
      </c>
      <c r="D247" s="80"/>
      <c r="E247" s="156"/>
      <c r="F247" s="156"/>
      <c r="G247" s="82" t="s">
        <v>79</v>
      </c>
      <c r="H247" s="160" t="s">
        <v>2457</v>
      </c>
      <c r="I247" s="84"/>
      <c r="J247" s="80"/>
      <c r="K247" s="158"/>
      <c r="L247" s="159"/>
      <c r="M247" s="1"/>
      <c r="N247" s="1"/>
    </row>
    <row r="248" spans="1:14" ht="30">
      <c r="A248" s="165">
        <v>2</v>
      </c>
      <c r="B248" s="168" t="s">
        <v>148</v>
      </c>
      <c r="C248" s="169" t="s">
        <v>149</v>
      </c>
      <c r="D248" s="80"/>
      <c r="E248" s="156"/>
      <c r="F248" s="156"/>
      <c r="G248" s="82" t="s">
        <v>79</v>
      </c>
      <c r="H248" s="160" t="s">
        <v>2457</v>
      </c>
      <c r="I248" s="84"/>
      <c r="J248" s="80"/>
      <c r="K248" s="158"/>
      <c r="L248" s="159"/>
      <c r="M248" s="1"/>
      <c r="N248" s="1"/>
    </row>
    <row r="249" spans="1:14" ht="12" customHeight="1">
      <c r="A249" s="165">
        <v>3</v>
      </c>
      <c r="B249" s="168" t="s">
        <v>150</v>
      </c>
      <c r="C249" s="160" t="s">
        <v>301</v>
      </c>
      <c r="D249" s="80"/>
      <c r="E249" s="156"/>
      <c r="F249" s="156"/>
      <c r="G249" s="82" t="s">
        <v>79</v>
      </c>
      <c r="H249" s="160" t="s">
        <v>2457</v>
      </c>
      <c r="I249" s="84"/>
      <c r="J249" s="80"/>
      <c r="K249" s="158"/>
      <c r="L249" s="159"/>
      <c r="M249" s="1"/>
      <c r="N249" s="1"/>
    </row>
    <row r="250" spans="1:14">
      <c r="A250" s="1"/>
      <c r="B250" s="1"/>
      <c r="C250" s="1"/>
      <c r="D250" s="1"/>
      <c r="E250" s="1"/>
      <c r="F250" s="1"/>
      <c r="G250" s="1"/>
      <c r="H250" s="1"/>
      <c r="I250" s="1"/>
      <c r="J250" s="1"/>
      <c r="K250" s="1"/>
      <c r="L250" s="1"/>
      <c r="M250" s="1"/>
      <c r="N250" s="1"/>
    </row>
    <row r="251" spans="1:14">
      <c r="A251" s="1"/>
      <c r="B251" s="1"/>
      <c r="C251" s="1"/>
      <c r="D251" s="1"/>
      <c r="E251" s="1"/>
      <c r="F251" s="1"/>
      <c r="G251" s="1"/>
      <c r="H251" s="1"/>
      <c r="I251" s="1"/>
      <c r="J251" s="1"/>
      <c r="K251" s="1"/>
      <c r="L251" s="1"/>
      <c r="M251" s="1"/>
      <c r="N251" s="1"/>
    </row>
    <row r="252" spans="1:14" ht="25.5">
      <c r="A252" s="162" t="s">
        <v>247</v>
      </c>
      <c r="B252" s="163" t="s">
        <v>2482</v>
      </c>
      <c r="C252" s="146"/>
      <c r="D252" s="68"/>
      <c r="E252" s="148"/>
      <c r="F252" s="148"/>
      <c r="G252" s="68"/>
      <c r="H252" s="146"/>
      <c r="I252" s="67"/>
      <c r="J252" s="68"/>
      <c r="K252" s="147"/>
      <c r="L252" s="148"/>
      <c r="M252" s="1"/>
      <c r="N252" s="1"/>
    </row>
    <row r="253" spans="1:14">
      <c r="A253" s="1"/>
      <c r="B253" s="1"/>
      <c r="C253" s="1"/>
      <c r="D253" s="1"/>
      <c r="E253" s="1"/>
      <c r="F253" s="1"/>
      <c r="G253" s="1"/>
      <c r="H253" s="1"/>
      <c r="I253" s="1"/>
      <c r="J253" s="1"/>
      <c r="K253" s="1"/>
      <c r="L253" s="1"/>
      <c r="M253" s="1"/>
      <c r="N253" s="1"/>
    </row>
    <row r="254" spans="1:14">
      <c r="A254" s="104" t="s">
        <v>90</v>
      </c>
      <c r="B254" s="150" t="s">
        <v>1902</v>
      </c>
      <c r="C254" s="73" t="s">
        <v>85</v>
      </c>
      <c r="D254" s="401" t="str">
        <f>IF(COUNTIF(D257:D259, "Failed") &gt; 0, "Failed", IF(COUNTA(D257:D259) = 0, "Not Tested", "Success"))</f>
        <v>Not Tested</v>
      </c>
      <c r="E254" s="402"/>
      <c r="F254" s="97" t="s">
        <v>86</v>
      </c>
      <c r="G254" s="401" t="str">
        <f>IF(COUNTIF(G257:G259, "Failed") &gt; 0, "Failed", IF(COUNTIF(G257:G259, "Need Testing") &gt; 0, "Need Testing", IF(COUNTA(G257:G259) = 0, "Not Tested", "Success")))</f>
        <v>Success</v>
      </c>
      <c r="H254" s="402"/>
      <c r="I254" s="73" t="s">
        <v>87</v>
      </c>
      <c r="J254" s="401" t="str">
        <f>IF(COUNTIF(J257:J259, "Failed") &gt; 0, "Failed", IF(COUNTIF(J257:J259, "Need Testing") &gt; 0, "Need Testing", IF(COUNTA(J257:J259) = 0, "Not Tested", "Success")))</f>
        <v>Not Tested</v>
      </c>
      <c r="K254" s="402"/>
      <c r="L254" s="152"/>
      <c r="M254" s="1"/>
      <c r="N254" s="1"/>
    </row>
    <row r="255" spans="1:14">
      <c r="A255" s="403" t="s">
        <v>92</v>
      </c>
      <c r="B255" s="404" t="s">
        <v>93</v>
      </c>
      <c r="C255" s="404" t="s">
        <v>94</v>
      </c>
      <c r="D255" s="408" t="s">
        <v>95</v>
      </c>
      <c r="E255" s="409"/>
      <c r="F255" s="402"/>
      <c r="G255" s="408" t="s">
        <v>96</v>
      </c>
      <c r="H255" s="409"/>
      <c r="I255" s="402"/>
      <c r="J255" s="408" t="s">
        <v>97</v>
      </c>
      <c r="K255" s="409"/>
      <c r="L255" s="402"/>
      <c r="M255" s="1"/>
      <c r="N255" s="1"/>
    </row>
    <row r="256" spans="1:14">
      <c r="A256" s="399"/>
      <c r="B256" s="399"/>
      <c r="C256" s="399"/>
      <c r="D256" s="75" t="s">
        <v>98</v>
      </c>
      <c r="E256" s="153" t="s">
        <v>99</v>
      </c>
      <c r="F256" s="153" t="s">
        <v>100</v>
      </c>
      <c r="G256" s="75" t="s">
        <v>98</v>
      </c>
      <c r="H256" s="153" t="s">
        <v>99</v>
      </c>
      <c r="I256" s="76" t="s">
        <v>100</v>
      </c>
      <c r="J256" s="75" t="s">
        <v>98</v>
      </c>
      <c r="K256" s="153" t="s">
        <v>99</v>
      </c>
      <c r="L256" s="153" t="s">
        <v>100</v>
      </c>
      <c r="M256" s="164"/>
      <c r="N256" s="164"/>
    </row>
    <row r="257" spans="1:14" ht="30">
      <c r="A257" s="165">
        <v>1</v>
      </c>
      <c r="B257" s="154" t="s">
        <v>1903</v>
      </c>
      <c r="C257" s="155" t="s">
        <v>1904</v>
      </c>
      <c r="D257" s="80"/>
      <c r="E257" s="156"/>
      <c r="F257" s="156"/>
      <c r="G257" s="82" t="s">
        <v>79</v>
      </c>
      <c r="H257" s="160" t="s">
        <v>2457</v>
      </c>
      <c r="I257" s="84"/>
      <c r="J257" s="80"/>
      <c r="K257" s="158"/>
      <c r="L257" s="159"/>
      <c r="M257" s="1"/>
      <c r="N257" s="1"/>
    </row>
    <row r="258" spans="1:14" ht="30">
      <c r="A258" s="165">
        <v>2</v>
      </c>
      <c r="B258" s="168" t="s">
        <v>148</v>
      </c>
      <c r="C258" s="169" t="s">
        <v>149</v>
      </c>
      <c r="D258" s="80"/>
      <c r="E258" s="156"/>
      <c r="F258" s="156"/>
      <c r="G258" s="82" t="s">
        <v>79</v>
      </c>
      <c r="H258" s="160" t="s">
        <v>2457</v>
      </c>
      <c r="I258" s="84"/>
      <c r="J258" s="80"/>
      <c r="K258" s="158"/>
      <c r="L258" s="159"/>
      <c r="M258" s="1"/>
      <c r="N258" s="1"/>
    </row>
    <row r="259" spans="1:14" ht="12" customHeight="1">
      <c r="A259" s="165">
        <v>3</v>
      </c>
      <c r="B259" s="168" t="s">
        <v>150</v>
      </c>
      <c r="C259" s="160" t="s">
        <v>2291</v>
      </c>
      <c r="D259" s="80"/>
      <c r="E259" s="156"/>
      <c r="F259" s="156"/>
      <c r="G259" s="95" t="s">
        <v>79</v>
      </c>
      <c r="H259" s="160" t="s">
        <v>2457</v>
      </c>
      <c r="I259" s="84"/>
      <c r="J259" s="80"/>
      <c r="K259" s="158"/>
      <c r="L259" s="159"/>
      <c r="M259" s="1"/>
      <c r="N259" s="1"/>
    </row>
    <row r="260" spans="1:14">
      <c r="A260" s="1"/>
      <c r="B260" s="1"/>
      <c r="C260" s="1"/>
      <c r="D260" s="1"/>
      <c r="E260" s="1"/>
      <c r="F260" s="1"/>
      <c r="G260" s="1"/>
      <c r="H260" s="1"/>
      <c r="I260" s="1"/>
      <c r="J260" s="1"/>
      <c r="K260" s="1"/>
      <c r="L260" s="1"/>
      <c r="M260" s="1"/>
      <c r="N260" s="1"/>
    </row>
    <row r="261" spans="1:14">
      <c r="A261" s="104" t="s">
        <v>90</v>
      </c>
      <c r="B261" s="150" t="s">
        <v>2483</v>
      </c>
      <c r="C261" s="73" t="s">
        <v>85</v>
      </c>
      <c r="D261" s="401" t="str">
        <f>IF(COUNTIF(D264:D266, "Failed") &gt; 0, "Failed", IF(COUNTA(D264:D266) = 0, "Not Tested", "Success"))</f>
        <v>Not Tested</v>
      </c>
      <c r="E261" s="402"/>
      <c r="F261" s="97" t="s">
        <v>86</v>
      </c>
      <c r="G261" s="401" t="str">
        <f>IF(COUNTIF(G264:G266, "Failed") &gt; 0, "Failed", IF(COUNTIF(G264:G266, "Need Testing") &gt; 0, "Need Testing", IF(COUNTA(G264:G266) = 0, "Not Tested", "Success")))</f>
        <v>Success</v>
      </c>
      <c r="H261" s="402"/>
      <c r="I261" s="73" t="s">
        <v>87</v>
      </c>
      <c r="J261" s="401" t="str">
        <f>IF(COUNTIF(J264:J266, "Failed") &gt; 0, "Failed", IF(COUNTIF(J264:J266, "Need Testing") &gt; 0, "Need Testing", IF(COUNTA(J264:J266) = 0, "Not Tested", "Success")))</f>
        <v>Not Tested</v>
      </c>
      <c r="K261" s="402"/>
      <c r="L261" s="152"/>
      <c r="M261" s="1"/>
      <c r="N261" s="1"/>
    </row>
    <row r="262" spans="1:14">
      <c r="A262" s="403" t="s">
        <v>92</v>
      </c>
      <c r="B262" s="404" t="s">
        <v>93</v>
      </c>
      <c r="C262" s="404" t="s">
        <v>94</v>
      </c>
      <c r="D262" s="408" t="s">
        <v>95</v>
      </c>
      <c r="E262" s="409"/>
      <c r="F262" s="402"/>
      <c r="G262" s="408" t="s">
        <v>96</v>
      </c>
      <c r="H262" s="409"/>
      <c r="I262" s="402"/>
      <c r="J262" s="408" t="s">
        <v>97</v>
      </c>
      <c r="K262" s="409"/>
      <c r="L262" s="402"/>
      <c r="M262" s="1"/>
      <c r="N262" s="1"/>
    </row>
    <row r="263" spans="1:14">
      <c r="A263" s="399"/>
      <c r="B263" s="399"/>
      <c r="C263" s="399"/>
      <c r="D263" s="75" t="s">
        <v>98</v>
      </c>
      <c r="E263" s="153" t="s">
        <v>99</v>
      </c>
      <c r="F263" s="153" t="s">
        <v>100</v>
      </c>
      <c r="G263" s="75" t="s">
        <v>98</v>
      </c>
      <c r="H263" s="153" t="s">
        <v>99</v>
      </c>
      <c r="I263" s="76" t="s">
        <v>100</v>
      </c>
      <c r="J263" s="75" t="s">
        <v>98</v>
      </c>
      <c r="K263" s="153" t="s">
        <v>99</v>
      </c>
      <c r="L263" s="153" t="s">
        <v>100</v>
      </c>
      <c r="M263" s="164"/>
      <c r="N263" s="164"/>
    </row>
    <row r="264" spans="1:14">
      <c r="A264" s="165">
        <v>1</v>
      </c>
      <c r="B264" s="154" t="s">
        <v>2484</v>
      </c>
      <c r="C264" s="155" t="s">
        <v>2485</v>
      </c>
      <c r="D264" s="80"/>
      <c r="E264" s="156"/>
      <c r="F264" s="156"/>
      <c r="G264" s="82" t="s">
        <v>79</v>
      </c>
      <c r="H264" s="160" t="s">
        <v>2457</v>
      </c>
      <c r="I264" s="84"/>
      <c r="J264" s="80"/>
      <c r="K264" s="158"/>
      <c r="L264" s="159"/>
      <c r="M264" s="1"/>
      <c r="N264" s="1"/>
    </row>
    <row r="265" spans="1:14" ht="30">
      <c r="A265" s="165">
        <v>2</v>
      </c>
      <c r="B265" s="168" t="s">
        <v>148</v>
      </c>
      <c r="C265" s="169" t="s">
        <v>149</v>
      </c>
      <c r="D265" s="80"/>
      <c r="E265" s="156"/>
      <c r="F265" s="156"/>
      <c r="G265" s="82" t="s">
        <v>79</v>
      </c>
      <c r="H265" s="160" t="s">
        <v>2457</v>
      </c>
      <c r="I265" s="84"/>
      <c r="J265" s="80"/>
      <c r="K265" s="158"/>
      <c r="L265" s="159"/>
      <c r="M265" s="1"/>
      <c r="N265" s="1"/>
    </row>
    <row r="266" spans="1:14" ht="12" customHeight="1">
      <c r="A266" s="165">
        <v>3</v>
      </c>
      <c r="B266" s="168" t="s">
        <v>150</v>
      </c>
      <c r="C266" s="160" t="s">
        <v>2486</v>
      </c>
      <c r="D266" s="80"/>
      <c r="E266" s="156"/>
      <c r="F266" s="156"/>
      <c r="G266" s="95" t="s">
        <v>79</v>
      </c>
      <c r="H266" s="160" t="s">
        <v>2457</v>
      </c>
      <c r="I266" s="84"/>
      <c r="J266" s="80"/>
      <c r="K266" s="158"/>
      <c r="L266" s="159"/>
      <c r="M266" s="1"/>
      <c r="N266" s="1"/>
    </row>
    <row r="267" spans="1:14">
      <c r="A267" s="1"/>
      <c r="B267" s="1"/>
      <c r="C267" s="1"/>
      <c r="D267" s="1"/>
      <c r="E267" s="1"/>
      <c r="F267" s="1"/>
      <c r="G267" s="1"/>
      <c r="H267" s="1"/>
      <c r="I267" s="1"/>
      <c r="J267" s="1"/>
      <c r="K267" s="1"/>
      <c r="L267" s="1"/>
      <c r="M267" s="1"/>
      <c r="N267" s="1"/>
    </row>
    <row r="268" spans="1:14">
      <c r="A268" s="1"/>
      <c r="B268" s="1"/>
      <c r="C268" s="1"/>
      <c r="D268" s="1"/>
      <c r="E268" s="1"/>
      <c r="F268" s="1"/>
      <c r="G268" s="1"/>
      <c r="H268" s="1"/>
      <c r="I268" s="1"/>
      <c r="J268" s="1"/>
      <c r="K268" s="1"/>
      <c r="L268" s="1"/>
      <c r="M268" s="1"/>
      <c r="N268" s="1"/>
    </row>
    <row r="269" spans="1:14">
      <c r="A269" s="162" t="s">
        <v>651</v>
      </c>
      <c r="B269" s="163" t="s">
        <v>164</v>
      </c>
      <c r="C269" s="146"/>
      <c r="D269" s="68"/>
      <c r="E269" s="148"/>
      <c r="F269" s="148"/>
      <c r="G269" s="68"/>
      <c r="H269" s="146"/>
      <c r="I269" s="67"/>
      <c r="J269" s="68"/>
      <c r="K269" s="147"/>
      <c r="L269" s="148"/>
      <c r="M269" s="1"/>
      <c r="N269" s="1"/>
    </row>
    <row r="270" spans="1:14">
      <c r="A270" s="1"/>
      <c r="B270" s="1"/>
      <c r="C270" s="1"/>
      <c r="D270" s="1"/>
      <c r="E270" s="1"/>
      <c r="F270" s="1"/>
      <c r="G270" s="1"/>
      <c r="H270" s="1"/>
      <c r="I270" s="1"/>
      <c r="J270" s="1"/>
      <c r="K270" s="1"/>
      <c r="L270" s="1"/>
      <c r="M270" s="1"/>
      <c r="N270" s="1"/>
    </row>
    <row r="271" spans="1:14">
      <c r="A271" s="104" t="s">
        <v>90</v>
      </c>
      <c r="B271" s="150" t="s">
        <v>2487</v>
      </c>
      <c r="C271" s="73" t="s">
        <v>85</v>
      </c>
      <c r="D271" s="401" t="str">
        <f>IF(COUNTIF(D274:D280, "Failed") &gt; 0, "Failed", IF(COUNTA(D274:D280) = 0, "Not Tested", "Success"))</f>
        <v>Not Tested</v>
      </c>
      <c r="E271" s="402"/>
      <c r="F271" s="97" t="s">
        <v>86</v>
      </c>
      <c r="G271" s="401" t="str">
        <f>IF(COUNTIF(G274:G280, "Failed") &gt; 0, "Failed", IF(COUNTIF(G274:G280, "Need Testing") &gt; 0, "Need Testing", IF(COUNTA(G274:G280) = 0, "Not Tested", "Success")))</f>
        <v>Success</v>
      </c>
      <c r="H271" s="402"/>
      <c r="I271" s="73" t="s">
        <v>87</v>
      </c>
      <c r="J271" s="401" t="str">
        <f>IF(COUNTIF(J274:J276, "Failed") &gt; 0, "Failed", IF(COUNTIF(J274:J276, "Need Testing") &gt; 0, "Need Testing", IF(COUNTA(J274:J276) = 0, "Not Tested", "Success")))</f>
        <v>Not Tested</v>
      </c>
      <c r="K271" s="402"/>
      <c r="L271" s="152"/>
      <c r="M271" s="1"/>
      <c r="N271" s="1"/>
    </row>
    <row r="272" spans="1:14">
      <c r="A272" s="403" t="s">
        <v>92</v>
      </c>
      <c r="B272" s="404" t="s">
        <v>93</v>
      </c>
      <c r="C272" s="404" t="s">
        <v>94</v>
      </c>
      <c r="D272" s="408" t="s">
        <v>95</v>
      </c>
      <c r="E272" s="409"/>
      <c r="F272" s="402"/>
      <c r="G272" s="408" t="s">
        <v>96</v>
      </c>
      <c r="H272" s="409"/>
      <c r="I272" s="402"/>
      <c r="J272" s="408" t="s">
        <v>97</v>
      </c>
      <c r="K272" s="409"/>
      <c r="L272" s="402"/>
      <c r="M272" s="1"/>
      <c r="N272" s="1"/>
    </row>
    <row r="273" spans="1:14">
      <c r="A273" s="399"/>
      <c r="B273" s="399"/>
      <c r="C273" s="399"/>
      <c r="D273" s="75" t="s">
        <v>98</v>
      </c>
      <c r="E273" s="153" t="s">
        <v>99</v>
      </c>
      <c r="F273" s="153" t="s">
        <v>100</v>
      </c>
      <c r="G273" s="75" t="s">
        <v>98</v>
      </c>
      <c r="H273" s="153" t="s">
        <v>99</v>
      </c>
      <c r="I273" s="76" t="s">
        <v>100</v>
      </c>
      <c r="J273" s="75" t="s">
        <v>98</v>
      </c>
      <c r="K273" s="153" t="s">
        <v>99</v>
      </c>
      <c r="L273" s="153" t="s">
        <v>100</v>
      </c>
      <c r="M273" s="164"/>
      <c r="N273" s="164"/>
    </row>
    <row r="274" spans="1:14" ht="30">
      <c r="A274" s="165">
        <v>1</v>
      </c>
      <c r="B274" s="154" t="s">
        <v>2488</v>
      </c>
      <c r="C274" s="185" t="s">
        <v>2489</v>
      </c>
      <c r="D274" s="80"/>
      <c r="E274" s="156"/>
      <c r="F274" s="156"/>
      <c r="G274" s="82" t="s">
        <v>79</v>
      </c>
      <c r="H274" s="160" t="s">
        <v>2490</v>
      </c>
      <c r="I274" s="84"/>
      <c r="J274" s="80"/>
      <c r="K274" s="158"/>
      <c r="L274" s="159"/>
      <c r="M274" s="1"/>
      <c r="N274" s="1"/>
    </row>
    <row r="275" spans="1:14" ht="30">
      <c r="A275" s="165">
        <v>2</v>
      </c>
      <c r="B275" s="154" t="s">
        <v>2491</v>
      </c>
      <c r="C275" s="160" t="s">
        <v>2492</v>
      </c>
      <c r="D275" s="80"/>
      <c r="E275" s="156"/>
      <c r="F275" s="156"/>
      <c r="G275" s="82" t="s">
        <v>79</v>
      </c>
      <c r="H275" s="160" t="s">
        <v>2490</v>
      </c>
      <c r="I275" s="84"/>
      <c r="J275" s="80"/>
      <c r="K275" s="158"/>
      <c r="L275" s="159"/>
      <c r="M275" s="1"/>
      <c r="N275" s="1"/>
    </row>
    <row r="276" spans="1:14" ht="12" customHeight="1">
      <c r="A276" s="165">
        <v>3</v>
      </c>
      <c r="B276" s="154" t="s">
        <v>2493</v>
      </c>
      <c r="C276" s="160" t="s">
        <v>2494</v>
      </c>
      <c r="D276" s="80"/>
      <c r="E276" s="156"/>
      <c r="F276" s="156"/>
      <c r="G276" s="95" t="s">
        <v>79</v>
      </c>
      <c r="H276" s="160" t="s">
        <v>2490</v>
      </c>
      <c r="I276" s="84"/>
      <c r="J276" s="80"/>
      <c r="K276" s="158"/>
      <c r="L276" s="159"/>
      <c r="M276" s="1"/>
      <c r="N276" s="1"/>
    </row>
    <row r="277" spans="1:14" ht="12" customHeight="1">
      <c r="A277" s="165">
        <v>4</v>
      </c>
      <c r="B277" s="154" t="s">
        <v>2495</v>
      </c>
      <c r="C277" s="160" t="s">
        <v>2496</v>
      </c>
      <c r="D277" s="80"/>
      <c r="E277" s="156"/>
      <c r="F277" s="156"/>
      <c r="G277" s="95" t="s">
        <v>79</v>
      </c>
      <c r="H277" s="160" t="s">
        <v>2490</v>
      </c>
      <c r="I277" s="84"/>
      <c r="J277" s="80"/>
      <c r="K277" s="158"/>
      <c r="L277" s="159"/>
      <c r="M277" s="1"/>
      <c r="N277" s="1"/>
    </row>
    <row r="278" spans="1:14" ht="12" customHeight="1">
      <c r="A278" s="165">
        <v>5</v>
      </c>
      <c r="B278" s="154" t="s">
        <v>2497</v>
      </c>
      <c r="C278" s="160" t="s">
        <v>149</v>
      </c>
      <c r="D278" s="80"/>
      <c r="E278" s="156"/>
      <c r="F278" s="156"/>
      <c r="G278" s="95" t="s">
        <v>79</v>
      </c>
      <c r="H278" s="160" t="s">
        <v>2490</v>
      </c>
      <c r="I278" s="84"/>
      <c r="J278" s="80"/>
      <c r="K278" s="158"/>
      <c r="L278" s="159"/>
      <c r="M278" s="1"/>
      <c r="N278" s="1"/>
    </row>
    <row r="279" spans="1:14" ht="12" customHeight="1">
      <c r="A279" s="165">
        <v>6</v>
      </c>
      <c r="B279" s="154" t="s">
        <v>2498</v>
      </c>
      <c r="C279" s="160" t="s">
        <v>2151</v>
      </c>
      <c r="D279" s="80"/>
      <c r="E279" s="156"/>
      <c r="F279" s="156"/>
      <c r="G279" s="95" t="s">
        <v>79</v>
      </c>
      <c r="H279" s="160" t="s">
        <v>2490</v>
      </c>
      <c r="I279" s="84"/>
      <c r="J279" s="80"/>
      <c r="K279" s="158"/>
      <c r="L279" s="159"/>
      <c r="M279" s="1"/>
      <c r="N279" s="1"/>
    </row>
    <row r="280" spans="1:14" ht="12" customHeight="1">
      <c r="A280" s="165">
        <v>7</v>
      </c>
      <c r="B280" s="154" t="s">
        <v>2379</v>
      </c>
      <c r="C280" s="160" t="s">
        <v>2499</v>
      </c>
      <c r="D280" s="80"/>
      <c r="E280" s="156"/>
      <c r="F280" s="156"/>
      <c r="G280" s="95" t="s">
        <v>79</v>
      </c>
      <c r="H280" s="160" t="s">
        <v>2490</v>
      </c>
      <c r="I280" s="84"/>
      <c r="J280" s="80"/>
      <c r="K280" s="158"/>
      <c r="L280" s="159"/>
      <c r="M280" s="1"/>
      <c r="N280" s="1"/>
    </row>
    <row r="281" spans="1:14">
      <c r="A281" s="1"/>
      <c r="B281" s="1"/>
      <c r="C281" s="1"/>
      <c r="D281" s="1"/>
      <c r="E281" s="1"/>
      <c r="F281" s="1"/>
      <c r="G281" s="1"/>
      <c r="H281" s="1"/>
      <c r="I281" s="1"/>
      <c r="J281" s="1"/>
      <c r="K281" s="1"/>
      <c r="L281" s="1"/>
      <c r="M281" s="1"/>
      <c r="N281" s="1"/>
    </row>
    <row r="282" spans="1:14">
      <c r="A282" s="104" t="s">
        <v>119</v>
      </c>
      <c r="B282" s="150" t="s">
        <v>2500</v>
      </c>
      <c r="C282" s="73" t="s">
        <v>85</v>
      </c>
      <c r="D282" s="401" t="str">
        <f>IF(COUNTIF(D285:D291, "Failed") &gt; 0, "Failed", IF(COUNTA(D285:D291) = 0, "Not Tested", "Success"))</f>
        <v>Not Tested</v>
      </c>
      <c r="E282" s="402"/>
      <c r="F282" s="97" t="s">
        <v>86</v>
      </c>
      <c r="G282" s="401" t="str">
        <f>IF(COUNTIF(G285:G291, "Failed") &gt; 0, "Failed", IF(COUNTIF(G285:G291, "Need Testing") &gt; 0, "Need Testing", IF(COUNTA(G285:G291) = 0, "Not Tested", "Success")))</f>
        <v>Success</v>
      </c>
      <c r="H282" s="402"/>
      <c r="I282" s="73" t="s">
        <v>87</v>
      </c>
      <c r="J282" s="401" t="str">
        <f>IF(COUNTIF(J285:J287, "Failed") &gt; 0, "Failed", IF(COUNTIF(J285:J287, "Need Testing") &gt; 0, "Need Testing", IF(COUNTA(J285:J287) = 0, "Not Tested", "Success")))</f>
        <v>Not Tested</v>
      </c>
      <c r="K282" s="402"/>
      <c r="L282" s="152"/>
      <c r="M282" s="1"/>
      <c r="N282" s="1"/>
    </row>
    <row r="283" spans="1:14">
      <c r="A283" s="403" t="s">
        <v>92</v>
      </c>
      <c r="B283" s="404" t="s">
        <v>93</v>
      </c>
      <c r="C283" s="404" t="s">
        <v>94</v>
      </c>
      <c r="D283" s="408" t="s">
        <v>95</v>
      </c>
      <c r="E283" s="409"/>
      <c r="F283" s="402"/>
      <c r="G283" s="408" t="s">
        <v>96</v>
      </c>
      <c r="H283" s="409"/>
      <c r="I283" s="402"/>
      <c r="J283" s="408" t="s">
        <v>97</v>
      </c>
      <c r="K283" s="409"/>
      <c r="L283" s="402"/>
      <c r="M283" s="1"/>
      <c r="N283" s="1"/>
    </row>
    <row r="284" spans="1:14">
      <c r="A284" s="399"/>
      <c r="B284" s="399"/>
      <c r="C284" s="399"/>
      <c r="D284" s="75" t="s">
        <v>98</v>
      </c>
      <c r="E284" s="153" t="s">
        <v>99</v>
      </c>
      <c r="F284" s="153" t="s">
        <v>100</v>
      </c>
      <c r="G284" s="75" t="s">
        <v>98</v>
      </c>
      <c r="H284" s="153" t="s">
        <v>99</v>
      </c>
      <c r="I284" s="76" t="s">
        <v>100</v>
      </c>
      <c r="J284" s="75" t="s">
        <v>98</v>
      </c>
      <c r="K284" s="153" t="s">
        <v>99</v>
      </c>
      <c r="L284" s="153" t="s">
        <v>100</v>
      </c>
      <c r="M284" s="164"/>
      <c r="N284" s="164"/>
    </row>
    <row r="285" spans="1:14" ht="30">
      <c r="A285" s="165">
        <v>1</v>
      </c>
      <c r="B285" s="154" t="s">
        <v>2488</v>
      </c>
      <c r="C285" s="185" t="s">
        <v>2489</v>
      </c>
      <c r="D285" s="80"/>
      <c r="E285" s="156"/>
      <c r="F285" s="156"/>
      <c r="G285" s="82" t="s">
        <v>79</v>
      </c>
      <c r="H285" s="160" t="s">
        <v>2490</v>
      </c>
      <c r="I285" s="84"/>
      <c r="J285" s="80"/>
      <c r="K285" s="158"/>
      <c r="L285" s="159"/>
      <c r="M285" s="1"/>
      <c r="N285" s="1"/>
    </row>
    <row r="286" spans="1:14" ht="30">
      <c r="A286" s="165">
        <v>2</v>
      </c>
      <c r="B286" s="154" t="s">
        <v>2491</v>
      </c>
      <c r="C286" s="160" t="s">
        <v>2492</v>
      </c>
      <c r="D286" s="80"/>
      <c r="E286" s="156"/>
      <c r="F286" s="156"/>
      <c r="G286" s="82" t="s">
        <v>79</v>
      </c>
      <c r="H286" s="160" t="s">
        <v>2490</v>
      </c>
      <c r="I286" s="84"/>
      <c r="J286" s="80"/>
      <c r="K286" s="158"/>
      <c r="L286" s="159"/>
      <c r="M286" s="1"/>
      <c r="N286" s="1"/>
    </row>
    <row r="287" spans="1:14" ht="12" customHeight="1">
      <c r="A287" s="165">
        <v>3</v>
      </c>
      <c r="B287" s="154" t="s">
        <v>2501</v>
      </c>
      <c r="C287" s="160" t="s">
        <v>2502</v>
      </c>
      <c r="D287" s="80"/>
      <c r="E287" s="156"/>
      <c r="F287" s="156"/>
      <c r="G287" s="95" t="s">
        <v>79</v>
      </c>
      <c r="H287" s="160" t="s">
        <v>2490</v>
      </c>
      <c r="I287" s="84"/>
      <c r="J287" s="80"/>
      <c r="K287" s="158"/>
      <c r="L287" s="159"/>
      <c r="M287" s="1"/>
      <c r="N287" s="1"/>
    </row>
    <row r="288" spans="1:14" ht="12" customHeight="1">
      <c r="A288" s="165">
        <v>4</v>
      </c>
      <c r="B288" s="154" t="s">
        <v>2495</v>
      </c>
      <c r="C288" s="160" t="s">
        <v>2503</v>
      </c>
      <c r="D288" s="80"/>
      <c r="E288" s="156"/>
      <c r="F288" s="156"/>
      <c r="G288" s="95" t="s">
        <v>79</v>
      </c>
      <c r="H288" s="160" t="s">
        <v>2490</v>
      </c>
      <c r="I288" s="84"/>
      <c r="J288" s="80"/>
      <c r="K288" s="158"/>
      <c r="L288" s="159"/>
      <c r="M288" s="1"/>
      <c r="N288" s="1"/>
    </row>
    <row r="289" spans="1:14" ht="12" customHeight="1">
      <c r="A289" s="165">
        <v>5</v>
      </c>
      <c r="B289" s="154" t="s">
        <v>2504</v>
      </c>
      <c r="C289" s="160" t="s">
        <v>149</v>
      </c>
      <c r="D289" s="80"/>
      <c r="E289" s="156"/>
      <c r="F289" s="156"/>
      <c r="G289" s="95" t="s">
        <v>79</v>
      </c>
      <c r="H289" s="160" t="s">
        <v>2490</v>
      </c>
      <c r="I289" s="84"/>
      <c r="J289" s="80"/>
      <c r="K289" s="158"/>
      <c r="L289" s="159"/>
      <c r="M289" s="1"/>
      <c r="N289" s="1"/>
    </row>
    <row r="290" spans="1:14" ht="12" customHeight="1">
      <c r="A290" s="165">
        <v>6</v>
      </c>
      <c r="B290" s="154" t="s">
        <v>2505</v>
      </c>
      <c r="C290" s="160" t="s">
        <v>149</v>
      </c>
      <c r="D290" s="80"/>
      <c r="E290" s="156"/>
      <c r="F290" s="156"/>
      <c r="G290" s="95" t="s">
        <v>79</v>
      </c>
      <c r="H290" s="160" t="s">
        <v>2490</v>
      </c>
      <c r="I290" s="84"/>
      <c r="J290" s="80"/>
      <c r="K290" s="158"/>
      <c r="L290" s="159"/>
      <c r="M290" s="1"/>
      <c r="N290" s="1"/>
    </row>
    <row r="291" spans="1:14" ht="12" customHeight="1">
      <c r="A291" s="165">
        <v>7</v>
      </c>
      <c r="B291" s="154" t="s">
        <v>2379</v>
      </c>
      <c r="C291" s="160" t="s">
        <v>2506</v>
      </c>
      <c r="D291" s="80"/>
      <c r="E291" s="156"/>
      <c r="F291" s="156"/>
      <c r="G291" s="95" t="s">
        <v>79</v>
      </c>
      <c r="H291" s="160" t="s">
        <v>2490</v>
      </c>
      <c r="I291" s="84"/>
      <c r="J291" s="80"/>
      <c r="K291" s="158"/>
      <c r="L291" s="159"/>
      <c r="M291" s="1"/>
      <c r="N291" s="1"/>
    </row>
    <row r="292" spans="1:14">
      <c r="A292" s="1"/>
      <c r="B292" s="1"/>
      <c r="C292" s="1"/>
      <c r="D292" s="1"/>
      <c r="E292" s="1"/>
      <c r="F292" s="1"/>
      <c r="G292" s="1"/>
      <c r="H292" s="1"/>
      <c r="I292" s="1"/>
      <c r="J292" s="1"/>
      <c r="K292" s="1"/>
      <c r="L292" s="1"/>
      <c r="M292" s="1"/>
      <c r="N292" s="1"/>
    </row>
    <row r="293" spans="1:14">
      <c r="A293" s="104" t="s">
        <v>134</v>
      </c>
      <c r="B293" s="150" t="s">
        <v>2507</v>
      </c>
      <c r="C293" s="73" t="s">
        <v>85</v>
      </c>
      <c r="D293" s="401" t="str">
        <f>IF(COUNTIF(D296:D300, "Failed") &gt; 0, "Failed", IF(COUNTA(D296:D300) = 0, "Not Tested", "Success"))</f>
        <v>Not Tested</v>
      </c>
      <c r="E293" s="402"/>
      <c r="F293" s="97" t="s">
        <v>86</v>
      </c>
      <c r="G293" s="401" t="str">
        <f>IF(COUNTIF(G296:G300, "Failed") &gt; 0, "Failed", IF(COUNTIF(G296:G300, "Need Testing") &gt; 0, "Need Testing", IF(COUNTA(G296:G300) = 0, "Not Tested", "Success")))</f>
        <v>Success</v>
      </c>
      <c r="H293" s="402"/>
      <c r="I293" s="73" t="s">
        <v>87</v>
      </c>
      <c r="J293" s="401" t="str">
        <f>IF(COUNTIF(J296:J298, "Failed") &gt; 0, "Failed", IF(COUNTIF(J296:J298, "Need Testing") &gt; 0, "Need Testing", IF(COUNTA(J296:J298) = 0, "Not Tested", "Success")))</f>
        <v>Not Tested</v>
      </c>
      <c r="K293" s="402"/>
      <c r="L293" s="152"/>
      <c r="M293" s="1"/>
      <c r="N293" s="1"/>
    </row>
    <row r="294" spans="1:14">
      <c r="A294" s="403" t="s">
        <v>92</v>
      </c>
      <c r="B294" s="404" t="s">
        <v>93</v>
      </c>
      <c r="C294" s="404" t="s">
        <v>94</v>
      </c>
      <c r="D294" s="408" t="s">
        <v>95</v>
      </c>
      <c r="E294" s="409"/>
      <c r="F294" s="402"/>
      <c r="G294" s="408" t="s">
        <v>96</v>
      </c>
      <c r="H294" s="409"/>
      <c r="I294" s="402"/>
      <c r="J294" s="408" t="s">
        <v>97</v>
      </c>
      <c r="K294" s="409"/>
      <c r="L294" s="402"/>
      <c r="M294" s="1"/>
      <c r="N294" s="1"/>
    </row>
    <row r="295" spans="1:14">
      <c r="A295" s="399"/>
      <c r="B295" s="399"/>
      <c r="C295" s="399"/>
      <c r="D295" s="75" t="s">
        <v>98</v>
      </c>
      <c r="E295" s="153" t="s">
        <v>99</v>
      </c>
      <c r="F295" s="153" t="s">
        <v>100</v>
      </c>
      <c r="G295" s="75" t="s">
        <v>98</v>
      </c>
      <c r="H295" s="153" t="s">
        <v>99</v>
      </c>
      <c r="I295" s="76" t="s">
        <v>100</v>
      </c>
      <c r="J295" s="75" t="s">
        <v>98</v>
      </c>
      <c r="K295" s="153" t="s">
        <v>99</v>
      </c>
      <c r="L295" s="153" t="s">
        <v>100</v>
      </c>
      <c r="M295" s="164"/>
      <c r="N295" s="164"/>
    </row>
    <row r="296" spans="1:14" ht="30">
      <c r="A296" s="165">
        <v>1</v>
      </c>
      <c r="B296" s="154" t="s">
        <v>2488</v>
      </c>
      <c r="C296" s="185" t="s">
        <v>2489</v>
      </c>
      <c r="D296" s="80"/>
      <c r="E296" s="156"/>
      <c r="F296" s="156"/>
      <c r="G296" s="82" t="s">
        <v>79</v>
      </c>
      <c r="H296" s="160" t="s">
        <v>2490</v>
      </c>
      <c r="I296" s="84"/>
      <c r="J296" s="80"/>
      <c r="K296" s="158"/>
      <c r="L296" s="159"/>
      <c r="M296" s="1"/>
      <c r="N296" s="1"/>
    </row>
    <row r="297" spans="1:14">
      <c r="A297" s="165">
        <v>2</v>
      </c>
      <c r="B297" s="154" t="s">
        <v>2508</v>
      </c>
      <c r="C297" s="160" t="s">
        <v>2509</v>
      </c>
      <c r="D297" s="80"/>
      <c r="E297" s="156"/>
      <c r="F297" s="156"/>
      <c r="G297" s="82" t="s">
        <v>79</v>
      </c>
      <c r="H297" s="160" t="s">
        <v>2490</v>
      </c>
      <c r="I297" s="84"/>
      <c r="J297" s="80"/>
      <c r="K297" s="158"/>
      <c r="L297" s="159"/>
      <c r="M297" s="1"/>
      <c r="N297" s="1"/>
    </row>
    <row r="298" spans="1:14" ht="12" customHeight="1">
      <c r="A298" s="165">
        <v>3</v>
      </c>
      <c r="B298" s="154" t="s">
        <v>380</v>
      </c>
      <c r="C298" s="160" t="s">
        <v>2510</v>
      </c>
      <c r="D298" s="80"/>
      <c r="E298" s="156"/>
      <c r="F298" s="156"/>
      <c r="G298" s="95" t="s">
        <v>79</v>
      </c>
      <c r="H298" s="160" t="s">
        <v>2490</v>
      </c>
      <c r="I298" s="84"/>
      <c r="J298" s="80"/>
      <c r="K298" s="158"/>
      <c r="L298" s="159"/>
      <c r="M298" s="1"/>
      <c r="N298" s="1"/>
    </row>
    <row r="299" spans="1:14" ht="12" customHeight="1">
      <c r="A299" s="165">
        <v>4</v>
      </c>
      <c r="B299" s="154" t="s">
        <v>2511</v>
      </c>
      <c r="C299" s="160" t="s">
        <v>149</v>
      </c>
      <c r="D299" s="80"/>
      <c r="E299" s="156"/>
      <c r="F299" s="156"/>
      <c r="G299" s="95"/>
      <c r="H299" s="160"/>
      <c r="I299" s="84"/>
      <c r="J299" s="80"/>
      <c r="K299" s="158"/>
      <c r="L299" s="159"/>
      <c r="M299" s="1"/>
      <c r="N299" s="1"/>
    </row>
    <row r="300" spans="1:14" ht="12" customHeight="1">
      <c r="A300" s="165">
        <v>5</v>
      </c>
      <c r="B300" s="154" t="s">
        <v>390</v>
      </c>
      <c r="C300" s="160" t="s">
        <v>2512</v>
      </c>
      <c r="D300" s="80"/>
      <c r="E300" s="156"/>
      <c r="F300" s="156"/>
      <c r="G300" s="95" t="s">
        <v>79</v>
      </c>
      <c r="H300" s="160" t="s">
        <v>2490</v>
      </c>
      <c r="I300" s="84"/>
      <c r="J300" s="80"/>
      <c r="K300" s="158"/>
      <c r="L300" s="159"/>
      <c r="M300" s="1"/>
      <c r="N300" s="1"/>
    </row>
    <row r="301" spans="1:14">
      <c r="A301" s="1"/>
      <c r="B301" s="1"/>
      <c r="C301" s="1"/>
      <c r="D301" s="1"/>
      <c r="E301" s="1"/>
      <c r="F301" s="1"/>
      <c r="G301" s="1"/>
      <c r="H301" s="1"/>
      <c r="I301" s="1"/>
      <c r="J301" s="1"/>
      <c r="K301" s="1"/>
      <c r="L301" s="1"/>
      <c r="M301" s="1"/>
      <c r="N301" s="1"/>
    </row>
    <row r="302" spans="1:14">
      <c r="A302" s="104" t="s">
        <v>139</v>
      </c>
      <c r="B302" s="150" t="s">
        <v>2513</v>
      </c>
      <c r="C302" s="73" t="s">
        <v>85</v>
      </c>
      <c r="D302" s="401" t="str">
        <f>IF(COUNTIF(D305:D309, "Failed") &gt; 0, "Failed", IF(COUNTA(D305:D309) = 0, "Not Tested", "Success"))</f>
        <v>Not Tested</v>
      </c>
      <c r="E302" s="402"/>
      <c r="F302" s="97" t="s">
        <v>86</v>
      </c>
      <c r="G302" s="401" t="str">
        <f>IF(COUNTIF(G305:G309, "Failed") &gt; 0, "Failed", IF(COUNTIF(G305:G309, "Need Testing") &gt; 0, "Need Testing", IF(COUNTA(G305:G309) = 0, "Not Tested", "Success")))</f>
        <v>Success</v>
      </c>
      <c r="H302" s="402"/>
      <c r="I302" s="73" t="s">
        <v>87</v>
      </c>
      <c r="J302" s="401" t="str">
        <f>IF(COUNTIF(J305:J307, "Failed") &gt; 0, "Failed", IF(COUNTIF(J305:J307, "Need Testing") &gt; 0, "Need Testing", IF(COUNTA(J305:J307) = 0, "Not Tested", "Success")))</f>
        <v>Not Tested</v>
      </c>
      <c r="K302" s="402"/>
      <c r="L302" s="152"/>
      <c r="M302" s="1"/>
      <c r="N302" s="1"/>
    </row>
    <row r="303" spans="1:14">
      <c r="A303" s="403" t="s">
        <v>92</v>
      </c>
      <c r="B303" s="404" t="s">
        <v>93</v>
      </c>
      <c r="C303" s="404" t="s">
        <v>94</v>
      </c>
      <c r="D303" s="408" t="s">
        <v>95</v>
      </c>
      <c r="E303" s="409"/>
      <c r="F303" s="402"/>
      <c r="G303" s="408" t="s">
        <v>96</v>
      </c>
      <c r="H303" s="409"/>
      <c r="I303" s="402"/>
      <c r="J303" s="408" t="s">
        <v>97</v>
      </c>
      <c r="K303" s="409"/>
      <c r="L303" s="402"/>
      <c r="M303" s="1"/>
      <c r="N303" s="1"/>
    </row>
    <row r="304" spans="1:14">
      <c r="A304" s="399"/>
      <c r="B304" s="399"/>
      <c r="C304" s="399"/>
      <c r="D304" s="75" t="s">
        <v>98</v>
      </c>
      <c r="E304" s="153" t="s">
        <v>99</v>
      </c>
      <c r="F304" s="153" t="s">
        <v>100</v>
      </c>
      <c r="G304" s="75" t="s">
        <v>98</v>
      </c>
      <c r="H304" s="153" t="s">
        <v>99</v>
      </c>
      <c r="I304" s="76" t="s">
        <v>100</v>
      </c>
      <c r="J304" s="75" t="s">
        <v>98</v>
      </c>
      <c r="K304" s="153" t="s">
        <v>99</v>
      </c>
      <c r="L304" s="153" t="s">
        <v>100</v>
      </c>
      <c r="M304" s="164"/>
      <c r="N304" s="164"/>
    </row>
    <row r="305" spans="1:14" ht="30">
      <c r="A305" s="165">
        <v>1</v>
      </c>
      <c r="B305" s="154" t="s">
        <v>2488</v>
      </c>
      <c r="C305" s="185" t="s">
        <v>2489</v>
      </c>
      <c r="D305" s="80"/>
      <c r="E305" s="156"/>
      <c r="F305" s="156"/>
      <c r="G305" s="82" t="s">
        <v>79</v>
      </c>
      <c r="H305" s="160" t="s">
        <v>2490</v>
      </c>
      <c r="I305" s="84"/>
      <c r="J305" s="80"/>
      <c r="K305" s="158"/>
      <c r="L305" s="159"/>
      <c r="M305" s="1"/>
      <c r="N305" s="1"/>
    </row>
    <row r="306" spans="1:14">
      <c r="A306" s="165">
        <v>2</v>
      </c>
      <c r="B306" s="154" t="s">
        <v>2514</v>
      </c>
      <c r="C306" s="160" t="s">
        <v>2515</v>
      </c>
      <c r="D306" s="80"/>
      <c r="E306" s="156"/>
      <c r="F306" s="156"/>
      <c r="G306" s="82" t="s">
        <v>79</v>
      </c>
      <c r="H306" s="160" t="s">
        <v>2490</v>
      </c>
      <c r="I306" s="84"/>
      <c r="J306" s="80"/>
      <c r="K306" s="158"/>
      <c r="L306" s="159"/>
      <c r="M306" s="1"/>
      <c r="N306" s="1"/>
    </row>
    <row r="307" spans="1:14" ht="12" customHeight="1">
      <c r="A307" s="165">
        <v>3</v>
      </c>
      <c r="B307" s="154" t="s">
        <v>380</v>
      </c>
      <c r="C307" s="160" t="s">
        <v>2516</v>
      </c>
      <c r="D307" s="80"/>
      <c r="E307" s="156"/>
      <c r="F307" s="156"/>
      <c r="G307" s="95" t="s">
        <v>79</v>
      </c>
      <c r="H307" s="160" t="s">
        <v>2490</v>
      </c>
      <c r="I307" s="84"/>
      <c r="J307" s="80"/>
      <c r="K307" s="158"/>
      <c r="L307" s="159"/>
      <c r="M307" s="1"/>
      <c r="N307" s="1"/>
    </row>
    <row r="308" spans="1:14" ht="12" customHeight="1">
      <c r="A308" s="165">
        <v>4</v>
      </c>
      <c r="B308" s="154" t="s">
        <v>2517</v>
      </c>
      <c r="C308" s="160" t="s">
        <v>149</v>
      </c>
      <c r="D308" s="80"/>
      <c r="E308" s="156"/>
      <c r="F308" s="156"/>
      <c r="G308" s="95"/>
      <c r="H308" s="160"/>
      <c r="I308" s="84"/>
      <c r="J308" s="80"/>
      <c r="K308" s="158"/>
      <c r="L308" s="159"/>
      <c r="M308" s="1"/>
      <c r="N308" s="1"/>
    </row>
    <row r="309" spans="1:14" ht="12" customHeight="1">
      <c r="A309" s="165">
        <v>5</v>
      </c>
      <c r="B309" s="154" t="s">
        <v>390</v>
      </c>
      <c r="C309" s="160" t="s">
        <v>2518</v>
      </c>
      <c r="D309" s="80"/>
      <c r="E309" s="156"/>
      <c r="F309" s="156"/>
      <c r="G309" s="95" t="s">
        <v>79</v>
      </c>
      <c r="H309" s="160" t="s">
        <v>2490</v>
      </c>
      <c r="I309" s="84"/>
      <c r="J309" s="80"/>
      <c r="K309" s="158"/>
      <c r="L309" s="159"/>
      <c r="M309" s="1"/>
      <c r="N309" s="1"/>
    </row>
    <row r="310" spans="1:14">
      <c r="A310" s="1"/>
      <c r="B310" s="1"/>
      <c r="C310" s="1"/>
      <c r="D310" s="1"/>
      <c r="E310" s="1"/>
      <c r="F310" s="1"/>
      <c r="G310" s="1"/>
      <c r="H310" s="1"/>
      <c r="I310" s="1"/>
      <c r="J310" s="1"/>
      <c r="K310" s="1"/>
      <c r="L310" s="1"/>
      <c r="M310" s="1"/>
      <c r="N310" s="1"/>
    </row>
    <row r="311" spans="1:14">
      <c r="A311" s="104" t="s">
        <v>139</v>
      </c>
      <c r="B311" s="150" t="s">
        <v>2519</v>
      </c>
      <c r="C311" s="73" t="s">
        <v>85</v>
      </c>
      <c r="D311" s="401" t="str">
        <f>IF(COUNTIF(D314:D318, "Failed") &gt; 0, "Failed", IF(COUNTA(D314:D318) = 0, "Not Tested", "Success"))</f>
        <v>Not Tested</v>
      </c>
      <c r="E311" s="402"/>
      <c r="F311" s="97" t="s">
        <v>86</v>
      </c>
      <c r="G311" s="401" t="str">
        <f>IF(COUNTIF(G314:G318, "Failed") &gt; 0, "Failed", IF(COUNTIF(G314:G318, "Need Testing") &gt; 0, "Need Testing", IF(COUNTA(G314:G318) = 0, "Not Tested", "Success")))</f>
        <v>Success</v>
      </c>
      <c r="H311" s="402"/>
      <c r="I311" s="73" t="s">
        <v>87</v>
      </c>
      <c r="J311" s="401" t="str">
        <f>IF(COUNTIF(J314:J316, "Failed") &gt; 0, "Failed", IF(COUNTIF(J314:J316, "Need Testing") &gt; 0, "Need Testing", IF(COUNTA(J314:J316) = 0, "Not Tested", "Success")))</f>
        <v>Not Tested</v>
      </c>
      <c r="K311" s="402"/>
      <c r="L311" s="152"/>
      <c r="M311" s="1"/>
      <c r="N311" s="1"/>
    </row>
    <row r="312" spans="1:14">
      <c r="A312" s="403" t="s">
        <v>92</v>
      </c>
      <c r="B312" s="404" t="s">
        <v>93</v>
      </c>
      <c r="C312" s="404" t="s">
        <v>94</v>
      </c>
      <c r="D312" s="408" t="s">
        <v>95</v>
      </c>
      <c r="E312" s="409"/>
      <c r="F312" s="402"/>
      <c r="G312" s="408" t="s">
        <v>96</v>
      </c>
      <c r="H312" s="409"/>
      <c r="I312" s="402"/>
      <c r="J312" s="408" t="s">
        <v>97</v>
      </c>
      <c r="K312" s="409"/>
      <c r="L312" s="402"/>
      <c r="M312" s="1"/>
      <c r="N312" s="1"/>
    </row>
    <row r="313" spans="1:14">
      <c r="A313" s="399"/>
      <c r="B313" s="399"/>
      <c r="C313" s="399"/>
      <c r="D313" s="75" t="s">
        <v>98</v>
      </c>
      <c r="E313" s="153" t="s">
        <v>99</v>
      </c>
      <c r="F313" s="153" t="s">
        <v>100</v>
      </c>
      <c r="G313" s="75" t="s">
        <v>98</v>
      </c>
      <c r="H313" s="153" t="s">
        <v>99</v>
      </c>
      <c r="I313" s="76" t="s">
        <v>100</v>
      </c>
      <c r="J313" s="75" t="s">
        <v>98</v>
      </c>
      <c r="K313" s="153" t="s">
        <v>99</v>
      </c>
      <c r="L313" s="153" t="s">
        <v>100</v>
      </c>
      <c r="M313" s="164"/>
      <c r="N313" s="164"/>
    </row>
    <row r="314" spans="1:14" ht="30">
      <c r="A314" s="165">
        <v>1</v>
      </c>
      <c r="B314" s="154" t="s">
        <v>2488</v>
      </c>
      <c r="C314" s="185" t="s">
        <v>2489</v>
      </c>
      <c r="D314" s="80"/>
      <c r="E314" s="156"/>
      <c r="F314" s="156"/>
      <c r="G314" s="82" t="s">
        <v>79</v>
      </c>
      <c r="H314" s="160" t="s">
        <v>2490</v>
      </c>
      <c r="I314" s="84"/>
      <c r="J314" s="80"/>
      <c r="K314" s="158"/>
      <c r="L314" s="159"/>
      <c r="M314" s="1"/>
      <c r="N314" s="1"/>
    </row>
    <row r="315" spans="1:14" ht="30">
      <c r="A315" s="165">
        <v>2</v>
      </c>
      <c r="B315" s="154" t="s">
        <v>2520</v>
      </c>
      <c r="C315" s="160" t="s">
        <v>2521</v>
      </c>
      <c r="D315" s="80"/>
      <c r="E315" s="156"/>
      <c r="F315" s="156"/>
      <c r="G315" s="82" t="s">
        <v>79</v>
      </c>
      <c r="H315" s="160" t="s">
        <v>2490</v>
      </c>
      <c r="I315" s="84"/>
      <c r="J315" s="80"/>
      <c r="K315" s="158"/>
      <c r="L315" s="159"/>
      <c r="M315" s="1"/>
      <c r="N315" s="1"/>
    </row>
    <row r="316" spans="1:14" ht="12" customHeight="1">
      <c r="A316" s="165">
        <v>3</v>
      </c>
      <c r="B316" s="154" t="s">
        <v>1423</v>
      </c>
      <c r="C316" s="160" t="s">
        <v>2522</v>
      </c>
      <c r="D316" s="80"/>
      <c r="E316" s="156"/>
      <c r="F316" s="156"/>
      <c r="G316" s="95" t="s">
        <v>79</v>
      </c>
      <c r="H316" s="160" t="s">
        <v>2490</v>
      </c>
      <c r="I316" s="84"/>
      <c r="J316" s="80"/>
      <c r="K316" s="158"/>
      <c r="L316" s="159"/>
      <c r="M316" s="1"/>
      <c r="N316" s="1"/>
    </row>
    <row r="317" spans="1:14" ht="12" customHeight="1">
      <c r="A317" s="165">
        <v>4</v>
      </c>
      <c r="B317" s="154" t="s">
        <v>2523</v>
      </c>
      <c r="C317" s="160" t="s">
        <v>2119</v>
      </c>
      <c r="D317" s="80"/>
      <c r="E317" s="156"/>
      <c r="F317" s="156"/>
      <c r="G317" s="95"/>
      <c r="H317" s="160"/>
      <c r="I317" s="84"/>
      <c r="J317" s="80"/>
      <c r="K317" s="158"/>
      <c r="L317" s="159"/>
      <c r="M317" s="1"/>
      <c r="N317" s="1"/>
    </row>
    <row r="318" spans="1:14" ht="12" customHeight="1">
      <c r="A318" s="165">
        <v>5</v>
      </c>
      <c r="B318" s="154" t="s">
        <v>2524</v>
      </c>
      <c r="C318" s="160" t="s">
        <v>149</v>
      </c>
      <c r="D318" s="80"/>
      <c r="E318" s="156"/>
      <c r="F318" s="156"/>
      <c r="G318" s="95" t="s">
        <v>79</v>
      </c>
      <c r="H318" s="160" t="s">
        <v>2490</v>
      </c>
      <c r="I318" s="84"/>
      <c r="J318" s="80"/>
      <c r="K318" s="158"/>
      <c r="L318" s="159"/>
      <c r="M318" s="1"/>
      <c r="N318" s="1"/>
    </row>
    <row r="319" spans="1:14" ht="30">
      <c r="A319" s="165">
        <v>6</v>
      </c>
      <c r="B319" s="154" t="s">
        <v>2525</v>
      </c>
      <c r="C319" s="185" t="s">
        <v>2526</v>
      </c>
      <c r="D319" s="80"/>
      <c r="E319" s="156"/>
      <c r="F319" s="156"/>
      <c r="G319" s="82" t="s">
        <v>79</v>
      </c>
      <c r="H319" s="160" t="s">
        <v>2490</v>
      </c>
      <c r="I319" s="84"/>
      <c r="J319" s="80"/>
      <c r="K319" s="158"/>
      <c r="L319" s="159"/>
      <c r="M319" s="1"/>
      <c r="N319" s="1"/>
    </row>
    <row r="320" spans="1:14">
      <c r="A320" s="165">
        <v>7</v>
      </c>
      <c r="B320" s="154" t="s">
        <v>2527</v>
      </c>
      <c r="C320" s="160" t="s">
        <v>2528</v>
      </c>
      <c r="D320" s="80"/>
      <c r="E320" s="156"/>
      <c r="F320" s="156"/>
      <c r="G320" s="82" t="s">
        <v>79</v>
      </c>
      <c r="H320" s="160" t="s">
        <v>2490</v>
      </c>
      <c r="I320" s="84"/>
      <c r="J320" s="80"/>
      <c r="K320" s="158"/>
      <c r="L320" s="159"/>
      <c r="M320" s="1"/>
      <c r="N320" s="1"/>
    </row>
    <row r="321" spans="1:14" ht="12" customHeight="1">
      <c r="A321" s="165">
        <v>8</v>
      </c>
      <c r="B321" s="154" t="s">
        <v>2529</v>
      </c>
      <c r="C321" s="160" t="s">
        <v>2530</v>
      </c>
      <c r="D321" s="80"/>
      <c r="E321" s="156"/>
      <c r="F321" s="156"/>
      <c r="G321" s="95" t="s">
        <v>79</v>
      </c>
      <c r="H321" s="160" t="s">
        <v>2490</v>
      </c>
      <c r="I321" s="84"/>
      <c r="J321" s="80"/>
      <c r="K321" s="158"/>
      <c r="L321" s="159"/>
      <c r="M321" s="1"/>
      <c r="N321" s="1"/>
    </row>
    <row r="322" spans="1:14" ht="12" customHeight="1">
      <c r="A322" s="165">
        <v>9</v>
      </c>
      <c r="B322" s="154" t="s">
        <v>2531</v>
      </c>
      <c r="C322" s="160" t="s">
        <v>2532</v>
      </c>
      <c r="D322" s="80"/>
      <c r="E322" s="156"/>
      <c r="F322" s="156"/>
      <c r="G322" s="95"/>
      <c r="H322" s="160"/>
      <c r="I322" s="84"/>
      <c r="J322" s="80"/>
      <c r="K322" s="158"/>
      <c r="L322" s="159"/>
      <c r="M322" s="1"/>
      <c r="N322" s="1"/>
    </row>
    <row r="323" spans="1:14" ht="12" customHeight="1">
      <c r="A323" s="165">
        <v>10</v>
      </c>
      <c r="B323" s="154" t="s">
        <v>2533</v>
      </c>
      <c r="C323" s="160" t="s">
        <v>2534</v>
      </c>
      <c r="D323" s="80"/>
      <c r="E323" s="156"/>
      <c r="F323" s="156"/>
      <c r="G323" s="95" t="s">
        <v>79</v>
      </c>
      <c r="H323" s="160" t="s">
        <v>2490</v>
      </c>
      <c r="I323" s="84"/>
      <c r="J323" s="80"/>
      <c r="K323" s="158"/>
      <c r="L323" s="159"/>
      <c r="M323" s="1"/>
      <c r="N323" s="1"/>
    </row>
    <row r="324" spans="1:14">
      <c r="A324" s="165">
        <v>11</v>
      </c>
      <c r="B324" s="154" t="s">
        <v>2535</v>
      </c>
      <c r="C324" s="185" t="s">
        <v>2536</v>
      </c>
      <c r="D324" s="80"/>
      <c r="E324" s="156"/>
      <c r="F324" s="156"/>
      <c r="G324" s="82" t="s">
        <v>79</v>
      </c>
      <c r="H324" s="160" t="s">
        <v>2490</v>
      </c>
      <c r="I324" s="84"/>
      <c r="J324" s="80"/>
      <c r="K324" s="158"/>
      <c r="L324" s="159"/>
      <c r="M324" s="1"/>
      <c r="N324" s="1"/>
    </row>
    <row r="325" spans="1:14">
      <c r="A325" s="165">
        <v>12</v>
      </c>
      <c r="B325" s="154" t="s">
        <v>2537</v>
      </c>
      <c r="C325" s="160" t="s">
        <v>149</v>
      </c>
      <c r="D325" s="80"/>
      <c r="E325" s="156"/>
      <c r="F325" s="156"/>
      <c r="G325" s="82" t="s">
        <v>79</v>
      </c>
      <c r="H325" s="160" t="s">
        <v>2490</v>
      </c>
      <c r="I325" s="84"/>
      <c r="J325" s="80"/>
      <c r="K325" s="158"/>
      <c r="L325" s="159"/>
      <c r="M325" s="1"/>
      <c r="N325" s="1"/>
    </row>
    <row r="326" spans="1:14" ht="12" customHeight="1">
      <c r="A326" s="165">
        <v>13</v>
      </c>
      <c r="B326" s="154" t="s">
        <v>2538</v>
      </c>
      <c r="C326" s="160" t="s">
        <v>2539</v>
      </c>
      <c r="D326" s="80"/>
      <c r="E326" s="156"/>
      <c r="F326" s="156"/>
      <c r="G326" s="95" t="s">
        <v>79</v>
      </c>
      <c r="H326" s="160" t="s">
        <v>2490</v>
      </c>
      <c r="I326" s="84"/>
      <c r="J326" s="80"/>
      <c r="K326" s="158"/>
      <c r="L326" s="159"/>
      <c r="M326" s="1"/>
      <c r="N326" s="1"/>
    </row>
    <row r="327" spans="1:14" ht="12" customHeight="1">
      <c r="A327" s="165">
        <v>14</v>
      </c>
      <c r="B327" s="154" t="s">
        <v>2379</v>
      </c>
      <c r="C327" s="160" t="s">
        <v>2380</v>
      </c>
      <c r="D327" s="80"/>
      <c r="E327" s="156"/>
      <c r="F327" s="156"/>
      <c r="G327" s="95" t="s">
        <v>79</v>
      </c>
      <c r="H327" s="160" t="s">
        <v>2490</v>
      </c>
      <c r="I327" s="84"/>
      <c r="J327" s="80"/>
      <c r="K327" s="158"/>
      <c r="L327" s="159"/>
      <c r="M327" s="1"/>
      <c r="N327" s="1"/>
    </row>
    <row r="328" spans="1:14">
      <c r="A328" s="1"/>
      <c r="B328" s="1"/>
      <c r="C328" s="1"/>
      <c r="D328" s="1"/>
      <c r="E328" s="1"/>
      <c r="F328" s="1"/>
      <c r="G328" s="1"/>
      <c r="H328" s="1"/>
      <c r="I328" s="1"/>
      <c r="J328" s="1"/>
      <c r="K328" s="1"/>
      <c r="L328" s="1"/>
      <c r="M328" s="1"/>
      <c r="N328" s="1"/>
    </row>
    <row r="329" spans="1:14">
      <c r="A329" s="1"/>
      <c r="B329" s="1"/>
      <c r="C329" s="1"/>
      <c r="D329" s="1"/>
      <c r="E329" s="1"/>
      <c r="F329" s="1"/>
      <c r="G329" s="1"/>
      <c r="H329" s="1"/>
      <c r="I329" s="1"/>
      <c r="J329" s="1"/>
      <c r="K329" s="1"/>
      <c r="L329" s="1"/>
      <c r="M329" s="1"/>
      <c r="N329" s="1"/>
    </row>
    <row r="330" spans="1:14">
      <c r="A330" s="1"/>
      <c r="B330" s="1"/>
      <c r="C330" s="1"/>
      <c r="D330" s="1"/>
      <c r="E330" s="1"/>
      <c r="F330" s="1"/>
      <c r="G330" s="1"/>
      <c r="H330" s="1"/>
      <c r="I330" s="1"/>
      <c r="J330" s="1"/>
      <c r="K330" s="1"/>
      <c r="L330" s="1"/>
      <c r="M330" s="1"/>
      <c r="N330" s="1"/>
    </row>
  </sheetData>
  <mergeCells count="326">
    <mergeCell ref="B294:B295"/>
    <mergeCell ref="C294:C295"/>
    <mergeCell ref="G302:H302"/>
    <mergeCell ref="J302:K302"/>
    <mergeCell ref="A303:A304"/>
    <mergeCell ref="B303:B304"/>
    <mergeCell ref="C303:C304"/>
    <mergeCell ref="D311:E311"/>
    <mergeCell ref="D312:F312"/>
    <mergeCell ref="G312:I312"/>
    <mergeCell ref="J312:L312"/>
    <mergeCell ref="D302:E302"/>
    <mergeCell ref="D303:F303"/>
    <mergeCell ref="G311:H311"/>
    <mergeCell ref="J311:K311"/>
    <mergeCell ref="A312:A313"/>
    <mergeCell ref="B312:B313"/>
    <mergeCell ref="C312:C313"/>
    <mergeCell ref="A294:A295"/>
    <mergeCell ref="J294:L294"/>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B163:B164"/>
    <mergeCell ref="C163:C164"/>
    <mergeCell ref="A139:A140"/>
    <mergeCell ref="B139:B140"/>
    <mergeCell ref="C139:C140"/>
    <mergeCell ref="D138:E138"/>
    <mergeCell ref="D139:F139"/>
    <mergeCell ref="G148:H148"/>
    <mergeCell ref="J148:K148"/>
    <mergeCell ref="A149:A150"/>
    <mergeCell ref="B149:B150"/>
    <mergeCell ref="G149:I149"/>
    <mergeCell ref="C149:C150"/>
    <mergeCell ref="G139:I139"/>
    <mergeCell ref="J139:L139"/>
    <mergeCell ref="D148:E148"/>
    <mergeCell ref="D149:F149"/>
    <mergeCell ref="J149:L149"/>
    <mergeCell ref="B132:B133"/>
    <mergeCell ref="C132:C133"/>
    <mergeCell ref="G138:H138"/>
    <mergeCell ref="J138:K138"/>
    <mergeCell ref="D124:E124"/>
    <mergeCell ref="G124:H124"/>
    <mergeCell ref="J124:K124"/>
    <mergeCell ref="A125:A126"/>
    <mergeCell ref="B125:B126"/>
    <mergeCell ref="C125:C126"/>
    <mergeCell ref="D132:F132"/>
    <mergeCell ref="G132:I132"/>
    <mergeCell ref="D125:F125"/>
    <mergeCell ref="G125:I125"/>
    <mergeCell ref="J125:L125"/>
    <mergeCell ref="D131:E131"/>
    <mergeCell ref="G131:H131"/>
    <mergeCell ref="J131:K131"/>
    <mergeCell ref="A132:A133"/>
    <mergeCell ref="J132:L132"/>
    <mergeCell ref="A108:A109"/>
    <mergeCell ref="B108:B109"/>
    <mergeCell ref="C108:C109"/>
    <mergeCell ref="D107:E107"/>
    <mergeCell ref="D108:F108"/>
    <mergeCell ref="G114:H114"/>
    <mergeCell ref="J114:K114"/>
    <mergeCell ref="A115:A116"/>
    <mergeCell ref="B115:B116"/>
    <mergeCell ref="G115:I115"/>
    <mergeCell ref="C115:C116"/>
    <mergeCell ref="G108:I108"/>
    <mergeCell ref="J108:L108"/>
    <mergeCell ref="D114:E114"/>
    <mergeCell ref="D115:F115"/>
    <mergeCell ref="J115:L115"/>
    <mergeCell ref="D100:E100"/>
    <mergeCell ref="D101:F101"/>
    <mergeCell ref="G107:H107"/>
    <mergeCell ref="J107:K107"/>
    <mergeCell ref="D90:E90"/>
    <mergeCell ref="G90:H90"/>
    <mergeCell ref="J90:K90"/>
    <mergeCell ref="A91:A92"/>
    <mergeCell ref="B91:B92"/>
    <mergeCell ref="C91:C92"/>
    <mergeCell ref="D91:F91"/>
    <mergeCell ref="G101:I101"/>
    <mergeCell ref="J101:L101"/>
    <mergeCell ref="G91:I91"/>
    <mergeCell ref="J91:L91"/>
    <mergeCell ref="G100:H100"/>
    <mergeCell ref="J100:K100"/>
    <mergeCell ref="A101:A102"/>
    <mergeCell ref="B101:B102"/>
    <mergeCell ref="C101:C102"/>
    <mergeCell ref="A77:A78"/>
    <mergeCell ref="B77:B78"/>
    <mergeCell ref="C77:C78"/>
    <mergeCell ref="D76:E76"/>
    <mergeCell ref="D77:F77"/>
    <mergeCell ref="G83:H83"/>
    <mergeCell ref="J83:K83"/>
    <mergeCell ref="A84:A85"/>
    <mergeCell ref="B84:B85"/>
    <mergeCell ref="C84:C85"/>
    <mergeCell ref="G77:I77"/>
    <mergeCell ref="J77:L77"/>
    <mergeCell ref="D83:E83"/>
    <mergeCell ref="D84:F84"/>
    <mergeCell ref="G84:I84"/>
    <mergeCell ref="J84:L84"/>
    <mergeCell ref="B67:B68"/>
    <mergeCell ref="C67:C68"/>
    <mergeCell ref="G76:H76"/>
    <mergeCell ref="J76:K76"/>
    <mergeCell ref="G56:H56"/>
    <mergeCell ref="J56:K56"/>
    <mergeCell ref="A57:A58"/>
    <mergeCell ref="B57:B58"/>
    <mergeCell ref="C57:C58"/>
    <mergeCell ref="G57:I57"/>
    <mergeCell ref="D67:F67"/>
    <mergeCell ref="G67:I67"/>
    <mergeCell ref="D56:E56"/>
    <mergeCell ref="D57:F57"/>
    <mergeCell ref="J57:L57"/>
    <mergeCell ref="D66:E66"/>
    <mergeCell ref="G66:H66"/>
    <mergeCell ref="J66:K66"/>
    <mergeCell ref="A67:A68"/>
    <mergeCell ref="J67:L67"/>
    <mergeCell ref="G47:I47"/>
    <mergeCell ref="J47:L47"/>
    <mergeCell ref="B40:B41"/>
    <mergeCell ref="C40:C41"/>
    <mergeCell ref="G46:H46"/>
    <mergeCell ref="J46:K46"/>
    <mergeCell ref="A47:A48"/>
    <mergeCell ref="B47:B48"/>
    <mergeCell ref="C47:C48"/>
    <mergeCell ref="D46:E46"/>
    <mergeCell ref="D47:F47"/>
    <mergeCell ref="J40:L40"/>
    <mergeCell ref="G2:G4"/>
    <mergeCell ref="H2:H4"/>
    <mergeCell ref="G8:H8"/>
    <mergeCell ref="J8:K8"/>
    <mergeCell ref="A9:A10"/>
    <mergeCell ref="B9:B10"/>
    <mergeCell ref="C9:C10"/>
    <mergeCell ref="J22:K22"/>
    <mergeCell ref="A23:A24"/>
    <mergeCell ref="B23:B24"/>
    <mergeCell ref="C23:C24"/>
    <mergeCell ref="G23:I23"/>
    <mergeCell ref="J23:L23"/>
    <mergeCell ref="G22:H22"/>
    <mergeCell ref="G16:I16"/>
    <mergeCell ref="J16:L16"/>
    <mergeCell ref="D8:E8"/>
    <mergeCell ref="D9:F9"/>
    <mergeCell ref="G15:H15"/>
    <mergeCell ref="J15:K15"/>
    <mergeCell ref="A16:A17"/>
    <mergeCell ref="B16:B17"/>
    <mergeCell ref="C16:C17"/>
    <mergeCell ref="D15:E15"/>
    <mergeCell ref="D16:F16"/>
    <mergeCell ref="G9:I9"/>
    <mergeCell ref="J9:L9"/>
    <mergeCell ref="A272:A273"/>
    <mergeCell ref="B272:B273"/>
    <mergeCell ref="C272:C273"/>
    <mergeCell ref="D294:F294"/>
    <mergeCell ref="G294:I294"/>
    <mergeCell ref="G303:I303"/>
    <mergeCell ref="J303:L303"/>
    <mergeCell ref="D22:E22"/>
    <mergeCell ref="D23:F23"/>
    <mergeCell ref="G32:H32"/>
    <mergeCell ref="J32:K32"/>
    <mergeCell ref="A33:A34"/>
    <mergeCell ref="B33:B34"/>
    <mergeCell ref="C33:C34"/>
    <mergeCell ref="G33:I33"/>
    <mergeCell ref="D40:F40"/>
    <mergeCell ref="G40:I40"/>
    <mergeCell ref="D32:E32"/>
    <mergeCell ref="D33:F33"/>
    <mergeCell ref="J33:L33"/>
    <mergeCell ref="D39:E39"/>
    <mergeCell ref="G39:H39"/>
    <mergeCell ref="J39:K39"/>
    <mergeCell ref="A40:A41"/>
    <mergeCell ref="G244:H244"/>
    <mergeCell ref="J244:K244"/>
    <mergeCell ref="A245:A246"/>
    <mergeCell ref="B245:B246"/>
    <mergeCell ref="C245:C246"/>
    <mergeCell ref="D244:E244"/>
    <mergeCell ref="D245:F245"/>
    <mergeCell ref="G245:I245"/>
    <mergeCell ref="J245:L245"/>
    <mergeCell ref="D227:E227"/>
    <mergeCell ref="G227:H227"/>
    <mergeCell ref="J227:K227"/>
    <mergeCell ref="A228:A229"/>
    <mergeCell ref="B228:B229"/>
    <mergeCell ref="C228:C229"/>
    <mergeCell ref="D238:F238"/>
    <mergeCell ref="G238:I238"/>
    <mergeCell ref="D228:F228"/>
    <mergeCell ref="G228:I228"/>
    <mergeCell ref="J228:L228"/>
    <mergeCell ref="D237:E237"/>
    <mergeCell ref="G254:H254"/>
    <mergeCell ref="J254:K254"/>
    <mergeCell ref="A255:A256"/>
    <mergeCell ref="B255:B256"/>
    <mergeCell ref="C255:C256"/>
    <mergeCell ref="D261:E261"/>
    <mergeCell ref="G261:H261"/>
    <mergeCell ref="J261:K261"/>
    <mergeCell ref="A262:A263"/>
    <mergeCell ref="B262:B263"/>
    <mergeCell ref="C262:C263"/>
    <mergeCell ref="D262:F262"/>
    <mergeCell ref="D254:E254"/>
    <mergeCell ref="D255:F255"/>
    <mergeCell ref="G255:I255"/>
    <mergeCell ref="J255:L255"/>
    <mergeCell ref="A283:A284"/>
    <mergeCell ref="B283:B284"/>
    <mergeCell ref="C283:C284"/>
    <mergeCell ref="G283:I283"/>
    <mergeCell ref="D282:E282"/>
    <mergeCell ref="D283:F283"/>
    <mergeCell ref="J283:L283"/>
    <mergeCell ref="D293:E293"/>
    <mergeCell ref="G293:H293"/>
    <mergeCell ref="J293:K293"/>
    <mergeCell ref="D271:E271"/>
    <mergeCell ref="D272:F272"/>
    <mergeCell ref="G282:H282"/>
    <mergeCell ref="J282:K282"/>
    <mergeCell ref="J272:L272"/>
    <mergeCell ref="G262:I262"/>
    <mergeCell ref="J262:L262"/>
    <mergeCell ref="G271:H271"/>
    <mergeCell ref="J271:K271"/>
    <mergeCell ref="G272:I272"/>
    <mergeCell ref="G237:H237"/>
    <mergeCell ref="J237:K237"/>
    <mergeCell ref="A238:A239"/>
    <mergeCell ref="J238:L238"/>
    <mergeCell ref="B238:B239"/>
    <mergeCell ref="C238:C239"/>
    <mergeCell ref="A208:A209"/>
    <mergeCell ref="B208:B209"/>
    <mergeCell ref="C208:C209"/>
    <mergeCell ref="D208:F208"/>
    <mergeCell ref="G217:H217"/>
    <mergeCell ref="J217:K217"/>
    <mergeCell ref="A218:A219"/>
    <mergeCell ref="B218:B219"/>
    <mergeCell ref="G218:I218"/>
    <mergeCell ref="C218:C219"/>
    <mergeCell ref="G208:I208"/>
    <mergeCell ref="J208:L208"/>
    <mergeCell ref="D217:E217"/>
    <mergeCell ref="D218:F218"/>
    <mergeCell ref="J218:L218"/>
    <mergeCell ref="B198:B199"/>
    <mergeCell ref="C198:C199"/>
    <mergeCell ref="G207:H207"/>
    <mergeCell ref="J207:K207"/>
    <mergeCell ref="A191:A192"/>
    <mergeCell ref="B191:B192"/>
    <mergeCell ref="C191:C192"/>
    <mergeCell ref="D198:F198"/>
    <mergeCell ref="G198:I198"/>
    <mergeCell ref="D191:F191"/>
    <mergeCell ref="G191:I191"/>
    <mergeCell ref="J191:L191"/>
    <mergeCell ref="D197:E197"/>
    <mergeCell ref="G197:H197"/>
    <mergeCell ref="J197:K197"/>
    <mergeCell ref="A198:A199"/>
    <mergeCell ref="J198:L198"/>
    <mergeCell ref="D207:E207"/>
    <mergeCell ref="G182:H182"/>
    <mergeCell ref="J182:K182"/>
    <mergeCell ref="A183:A184"/>
    <mergeCell ref="B183:B184"/>
    <mergeCell ref="G183:I183"/>
    <mergeCell ref="C183:C184"/>
    <mergeCell ref="D190:E190"/>
    <mergeCell ref="G190:H190"/>
    <mergeCell ref="J190:K190"/>
    <mergeCell ref="D182:E182"/>
    <mergeCell ref="D183:F183"/>
    <mergeCell ref="J183:L183"/>
    <mergeCell ref="G172:H172"/>
    <mergeCell ref="J172:K172"/>
    <mergeCell ref="A173:A174"/>
    <mergeCell ref="B173:B174"/>
    <mergeCell ref="C173:C174"/>
    <mergeCell ref="D172:E172"/>
    <mergeCell ref="D173:F173"/>
    <mergeCell ref="G173:I173"/>
    <mergeCell ref="J173:L173"/>
  </mergeCells>
  <conditionalFormatting sqref="G1:G6 J1:J6 D8:D13 G8:G13 J8:J13 D15:D20 G15:G20 J15:J20 D22:D27 G22:G27 J22:J27 G30 J30 D32:D37 G32:G37 J32:J37 D39:D44 G39:G44 J39:J44 D46:D51 G46:G51 J46:J51 G54 J54 D56:D61 G56:G61 J56:J61 G64 J64 D66:D71 G66:G71 J66:J71 G74 J74 D76:D88 G76:G88 J76:J88 D90:D95 G90:G95 J90:J95 G98 J98 D100:D105 G100:G105 J100:J105 D107:D112 G107:G112 J107:J112 D114:D119 G114:G119 J114:J119 G122 J122 D124:D129 G124:G129 J124:J129 D131:D136 G131:G136 J131:J136 D138:D143 G138:G143 J138:J143 G146 J146 D148:D168 G148:G168 J148:J168 G170 J170 D172:D177 G172:G177 J172:J177 G180 J180 D182:D187 G182:G187 J182:J187 D190:D195 G190:G195 J190:J195 D197:D202 G197:G202 J197:J202 G205 J205 D207:D212 G207:G212 J207:J212 G215 J215 D217:D222 G217:G222 J217:J222 G225 J225 D227:D232 G227:G232 J227:J232 D235:D240 G235:G242 J235:J240 D244:D247 G244:G249 J244:J247 G252 J252 D254:D259 G254:G259 J254:J259 D261:D266 G261:G266 J261:J266 G269 J269 D271:D280 G271:G280 J271:J280 D282:D291 G282:G291 J282:J291 D293:D300 G293:G300 J293:J300 D302:D309 G302:G309 J302:J309 D311:D327 G311:G327 J311:J327">
    <cfRule type="cellIs" dxfId="496" priority="1" operator="equal">
      <formula>"Failed"</formula>
    </cfRule>
  </conditionalFormatting>
  <conditionalFormatting sqref="G1:G6 G8:G13 G15:G20 G22:G27 G30 G32:G37 G39:G44 G46:G51 G54 G56:G61 G64 G66:G71 G74 G76:G88 G90:G95 G98 G100:G105 G107:G112 G114:G119 G122 G124:G129 G131:G136 G138:G143 G146 G148:G168 G170 G172:G177 G180 G182:G187 G190:G195 G197:G202 G205 G207:G212 G215 G217:G222 G225 G227:G232 G235:G242 G244:G249 G252 G254:G259 G261:G266 G269 G271:G280 G282:G291 G293:G300 G302:G309 G311:G327">
    <cfRule type="cellIs" dxfId="495" priority="2" operator="equal">
      <formula>"Need Testing"</formula>
    </cfRule>
  </conditionalFormatting>
  <conditionalFormatting sqref="J1:J6 J8:J13 J15:J20 J22:J27 J30 J32:J37 J39:J44 J46:J51 J54 J56:J61 J64 J66:J71 J74 J76:J88 J90:J95 J98 J100:J105 J107:J112 J114:J119 J122 J124:J129 J131:J136 J138:J143 J146 J148:J168 J170 J172:J177 J180 J182:J187 J190:J195 J197:J202 J205 J207:J212 J215 J217:J222 J225 J227:J232 J235:J240 J244:J247 J252 J254:J259 J261:J266 J269 J271:J280 J282:J291 J293:J300 J302:J309 J311:J327">
    <cfRule type="cellIs" dxfId="494" priority="3" operator="equal">
      <formula>"NEED TESTING"</formula>
    </cfRule>
  </conditionalFormatting>
  <conditionalFormatting sqref="D1:D6 G1:G6 J1:J6 D8:D13 G8:G13 J8:J13 D15:D20 G15:G20 J15:J20 D22:D27 G22:G27 J22:J27 D30 G30 J30 D32:D37 G32:G37 J32:J37 D39:D44 G39:G44 J39:J44 D46:D51 G46:G51 J46:J51 D54 G54 J54 D56:D61 G56:G61 J56:J61 D64 G64 J64 D66:D71 G66:G71 J66:J71 D74 G74 J74 D76:D88 G76:G88 J76:J88 D90:D95 G90:G95 J90:J95 D98 G98 J98 D100:D105 G100:G105 J100:J105 D107:D112 G107:G112 J107:J112 D114:D119 G114:G119 J114:J119 D122 G122 J122 D124:D129 G124:G129 J124:J129 D131:D136 G131:G136 J131:J136 D138:D143 G138:G143 J138:J143 D146 G146 J146 D148:D168 G148:G168 J148:J168 D170 G170 J170 D172:D177 G172:G177 J172:J177 D180 G180 J180 D182:D187 G182:G187 J182:J187 D190:D195 G190:G195 J190:J195 D197:D202 G197:G202 J197:J202 D205 G205 J205 D207:D212 G207:G212 J207:J212 D215 G215 J215 D217:D222 G217:G222 J217:J222 D225 G225 J225 D227:D232 G227:G232 J227:J232 D235:D240 G235:G242 J235:J240 D244:D247 G244:G249 J244:J247 D252 G252 J252 D254:D259 G254:G259 J254:J259 D261:D266 G261:G266 J261:J266 D269 G269 J269 D271:D280 G271:G280 J271:J280 D282:D291 G282:G291 J282:J291 D293:D300 G293:G300 J293:J300 D302:D309 G302:G309 J302:J309 D311:D327 G311:G327 J311:J327">
    <cfRule type="cellIs" dxfId="493" priority="4" operator="equal">
      <formula>"Success"</formula>
    </cfRule>
  </conditionalFormatting>
  <conditionalFormatting sqref="G1:G11 J1:J11 D6:D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492" priority="5" operator="equal">
      <formula>"Failed"</formula>
    </cfRule>
  </conditionalFormatting>
  <conditionalFormatting sqref="G1:G11 G14:G18 G30:G35 G38:G42 G54:G59 G64:G69 G74:G86 G98:G103 G106:G110 G114:G119 G122:G135 G146:G168 G170:G175 G180:G185 G188:G193 G205:G210 G215:G220 G225:G230 G252:G257 G261:G264 G269:G274 G282:G285 G293:G296 G302:G305 G311:G314 G319 G324">
    <cfRule type="cellIs" dxfId="491" priority="6" operator="equal">
      <formula>"Need Testing"</formula>
    </cfRule>
  </conditionalFormatting>
  <conditionalFormatting sqref="J1:J11 J14:J18 J30:J35 J38:J42 J54:J59 J64:J69 J74:J86 J98:J103 J106:J110 J114:J119 J122:J135 J146:J168 J170:J175 J180:J185 J188:J193 J205:J210 J215:J220 J225:J230 J252:J257 J261:J264 J269:J274 J282:J285 J293:J296 J302:J305 J311:J314 J319 J324">
    <cfRule type="cellIs" dxfId="490" priority="7" operator="equal">
      <formula>"NEED TESTING"</formula>
    </cfRule>
  </conditionalFormatting>
  <conditionalFormatting sqref="D1:D11 G1:G11 J1:J11 D14:D18 G14:G18 J14:J18 D30:D35 G30:G35 J30:J35 D38:D42 G38:G42 J38:J42 D54:D59 G54:G59 J54:J59 D64:D69 G64:G69 J64:J69 D74:D86 G74:G86 J74:J86 D98:D103 G98:G103 J98:J103 D106:D110 G106:G110 J106:J110 D114:D119 G114:G119 J114:J119 D122:D135 G122:G135 J122:J135 D146:D168 G146:G168 J146:J168 D170:D175 G170:G175 J170:J175 D180:D185 G180:G185 J180:J185 D188:D193 G188:G193 J188:J193 D205:D210 G205:G210 J205:J210 D215:D220 G215:G220 J215:J220 D225:D230 G225:G230 J225:J230 D252:D257 G252:G257 J252:J257 D261:D264 G261:G264 J261:J264 D269:D274 G269:G274 J269:J274 D282:D285 G282:G285 J282:J285 D293:D296 G293:G296 J293:J296 D302:D305 G302:G305 J302:J305 D311:D314 G311:G314 J311:J314 D319 G319 J319 D324 G324 J324">
    <cfRule type="cellIs" dxfId="489" priority="8" operator="equal">
      <formula>"Success"</formula>
    </cfRule>
  </conditionalFormatting>
  <dataValidations count="3">
    <dataValidation type="list" allowBlank="1" sqref="G11:G13 J11:J13 G18:G20 J18:J20 G25:G27 J25:J27 G35:G37 J35:J37 G42:G44 J42:J44 G49:G51 J49:J51 G59:G61 J59:J61 G69:G71 J69:J71 G79:G81 J79:J81 G86:G88 J86:J88 G93:G95 J93:J95 G103:G105 J103:J105 G110:G112 J110:J112 G117:G119 J117:J119 G127:G129 J127:J129 G134:G136 J134:J136 G141:G143 J141:J143 G151:G153 J151:J153 G158:G160 J158:J160 G165:G167 J165:J167 G175:G177 J175:J177 G185:G187 J185:J187 G193:G195 J193:J195 G200:G202 J200:J202 G210:G212 J210:J212 G220:G222 J220:J222 G230:G232 J230:J232 G240:G242 J240:J242 G247:G249 J247:J249 G257:G259 J257:J259 G264:G266 J264:J266 G274:G280 J274:J280 G285:G291 J285:J291 G296:G300 J296:J300 G305:G309 J305:J309 G314:G327 J314:J327" xr:uid="{00000000-0002-0000-0F00-000000000000}">
      <formula1>"Success,Failed,Need Testing"</formula1>
    </dataValidation>
    <dataValidation type="list" allowBlank="1" sqref="D11:D13 D18:D20 D25:D27 D35:D37 D42:D44 D49:D51 D59:D61 D69:D71 D79:D81 D86:D88 D93:D95 D103:D105 D110:D112 D117:D119 D127:D129 D134:D136 D141:D143 D151:D153 D158:D160 D165:D167 D175:D177 D185:D187 D193:D195 D200:D202 D210:D212 D220:D222 D230:D232 D240:D242 D247:D249 D257:D259 D264:D266 D274:D280 D285:D291 D296:D300 D305:D309 D314:D327" xr:uid="{00000000-0002-0000-0F00-000001000000}">
      <formula1>"Success,Failed"</formula1>
    </dataValidation>
    <dataValidation type="custom" allowBlank="1" showDropDown="1" sqref="E11:E13 H11:H13 K11:K13 E18:E20 H18:H20 K18:K20 E25:E27 H25:H27 K25:K27 E35:E37 H35:H37 K35:K37 E42:E44 H42:H44 K42:K44 E49:E51 H49:H51 K49:K51 E59:E61 H59:H61 K59:K61 E69:E71 H69:H71 K69:K71 E79:E81 H79:H81 K79:K81 E86:E88 H86:H88 K86:K88 E93:E95 H93:H95 K93:K95 E103:E105 H103:H105 K103:K105 E110:E112 H110:H112 K110:K112 E117:E119 H117:H119 K117:K119 E127:E129 H127:H129 K127:K129 E134:E136 H134:H136 K134:K136 E141:E143 H141:H143 K141:K143 E151:E153 H151:H153 K151:K153 E158:E160 H158:H160 K158:K160 E165:E167 H165:H167 K165:K167 E175:E177 H175:H177 K175:K177 E185:E187 H185:H187 K185:K187 E193:E195 H193:H195 K193:K195 E200:E202 H200:H202 K200:K202 E210:E212 H210:H212 K210:K212 E220:E222 H220:H222 K220:K222 E230:E232 H230:H232 K230:K232 E240:E242 H240:H242 K240:K242 E247:E249 H247:H249 K247:K249 E257:E259 H257:H259 K257:K259 E264:E266 H264:H266 K264:K266 E274:E280 H274:H280 K274:K280 E285:E291 H285:H291 K285:K291 E296:E300 H296:H300 K296:K300 E305:E309 H305:H309 K305:K309 E314:E327 H314:H327 K314:K327" xr:uid="{00000000-0002-0000-0F00-000002000000}">
      <formula1>OR(NOT(ISERROR(DATEVALUE(E11))), AND(ISNUMBER(E11), LEFT(CELL("format", E11))="D"))</formula1>
    </dataValidation>
  </dataValidation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outlinePr summaryBelow="0" summaryRight="0"/>
  </sheetPr>
  <dimension ref="A1:Z139"/>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2540</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133">
        <f>COUNTIFS(D$6:$D139, "Success", $A$6:$A139, "=#TC*")</f>
        <v>0</v>
      </c>
      <c r="D2" s="134">
        <f>COUNTIFS(D$6:$D139, "Failed", $A$6:$A139, "=#TC*")</f>
        <v>0</v>
      </c>
      <c r="E2" s="135">
        <f>COUNTIFS(D$6:$D139, "Need Testing", $A$6:$A139, "=#TC*")</f>
        <v>0</v>
      </c>
      <c r="F2" s="136">
        <f t="shared" ref="F2:F4" si="0">$G$2-(C2+D2)</f>
        <v>14</v>
      </c>
      <c r="G2" s="397">
        <f>COUNTIF($A:$A, "#TC*")</f>
        <v>14</v>
      </c>
      <c r="H2" s="400">
        <f>COUNTIF($A:$A, "#SC*")</f>
        <v>4</v>
      </c>
      <c r="I2" s="62"/>
      <c r="J2" s="55"/>
      <c r="K2" s="130"/>
      <c r="L2" s="131"/>
      <c r="M2" s="1"/>
      <c r="N2" s="1"/>
      <c r="O2" s="1"/>
      <c r="P2" s="1"/>
      <c r="Q2" s="1"/>
      <c r="R2" s="1"/>
      <c r="S2" s="1"/>
      <c r="T2" s="1"/>
      <c r="U2" s="1"/>
      <c r="V2" s="1"/>
      <c r="W2" s="1"/>
      <c r="X2" s="1"/>
      <c r="Y2" s="1"/>
      <c r="Z2" s="1"/>
    </row>
    <row r="3" spans="1:26">
      <c r="A3" s="126"/>
      <c r="B3" s="132" t="s">
        <v>86</v>
      </c>
      <c r="C3" s="137">
        <f>COUNTIFS(G$6:$G139, "Success", $A$6:$A139, "=#TC*")</f>
        <v>12</v>
      </c>
      <c r="D3" s="138">
        <f>COUNTIFS(G$6:$G139, "Failed", $A$6:$A139, "=#TC*")</f>
        <v>2</v>
      </c>
      <c r="E3" s="139">
        <f>COUNTIFS(G$6:$G139, "Need Testing", $A$6:$A139, "=#TC*")</f>
        <v>0</v>
      </c>
      <c r="F3" s="140">
        <f t="shared" si="0"/>
        <v>0</v>
      </c>
      <c r="G3" s="398"/>
      <c r="H3" s="398"/>
      <c r="I3" s="62"/>
      <c r="J3" s="55"/>
      <c r="K3" s="130"/>
      <c r="L3" s="131"/>
      <c r="M3" s="1"/>
      <c r="N3" s="1"/>
      <c r="O3" s="1"/>
      <c r="P3" s="1"/>
      <c r="Q3" s="1"/>
      <c r="R3" s="1"/>
      <c r="S3" s="1"/>
      <c r="T3" s="1"/>
      <c r="U3" s="1"/>
      <c r="V3" s="1"/>
      <c r="W3" s="1"/>
      <c r="X3" s="1"/>
      <c r="Y3" s="1"/>
      <c r="Z3" s="1"/>
    </row>
    <row r="4" spans="1:26">
      <c r="A4" s="126"/>
      <c r="B4" s="132" t="s">
        <v>87</v>
      </c>
      <c r="C4" s="137">
        <f>COUNTIFS(J$6:$J139, "Success", $A$6:$A139, "=#TC*")</f>
        <v>0</v>
      </c>
      <c r="D4" s="138">
        <f>COUNTIFS(J$6:$J139, "Failed", $A$6:$A139, "=#TC*")</f>
        <v>0</v>
      </c>
      <c r="E4" s="139">
        <f>COUNTIFS(J$6:$J139, "Need Testing", $A$6:$A139, "=#TC*")</f>
        <v>0</v>
      </c>
      <c r="F4" s="140">
        <f t="shared" si="0"/>
        <v>14</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162" t="s">
        <v>88</v>
      </c>
      <c r="B6" s="163" t="s">
        <v>347</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104" t="s">
        <v>90</v>
      </c>
      <c r="B8" s="150" t="s">
        <v>91</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4" t="s">
        <v>94</v>
      </c>
      <c r="D9" s="408" t="s">
        <v>95</v>
      </c>
      <c r="E9" s="409"/>
      <c r="F9" s="402"/>
      <c r="G9" s="408" t="s">
        <v>96</v>
      </c>
      <c r="H9" s="409"/>
      <c r="I9" s="402"/>
      <c r="J9" s="408" t="s">
        <v>97</v>
      </c>
      <c r="K9" s="409"/>
      <c r="L9" s="402"/>
      <c r="M9" s="1"/>
      <c r="N9" s="1"/>
      <c r="O9" s="1"/>
      <c r="P9" s="1"/>
      <c r="Q9" s="1"/>
      <c r="R9" s="1"/>
      <c r="S9" s="1"/>
      <c r="T9" s="1"/>
      <c r="U9" s="1"/>
      <c r="V9" s="1"/>
      <c r="W9" s="1"/>
      <c r="X9" s="1"/>
      <c r="Y9" s="1"/>
      <c r="Z9" s="1"/>
    </row>
    <row r="10" spans="1:26">
      <c r="A10" s="399"/>
      <c r="B10" s="399"/>
      <c r="C10" s="399"/>
      <c r="D10" s="75" t="s">
        <v>98</v>
      </c>
      <c r="E10" s="153" t="s">
        <v>99</v>
      </c>
      <c r="F10" s="153" t="s">
        <v>100</v>
      </c>
      <c r="G10" s="75" t="s">
        <v>98</v>
      </c>
      <c r="H10" s="153" t="s">
        <v>99</v>
      </c>
      <c r="I10" s="76" t="s">
        <v>100</v>
      </c>
      <c r="J10" s="75" t="s">
        <v>98</v>
      </c>
      <c r="K10" s="153" t="s">
        <v>99</v>
      </c>
      <c r="L10" s="153" t="s">
        <v>100</v>
      </c>
      <c r="M10" s="164"/>
      <c r="N10" s="164"/>
      <c r="O10" s="164"/>
      <c r="P10" s="164"/>
      <c r="Q10" s="164"/>
      <c r="R10" s="1"/>
      <c r="S10" s="1"/>
      <c r="T10" s="1"/>
      <c r="U10" s="1"/>
      <c r="V10" s="1"/>
      <c r="W10" s="1"/>
      <c r="X10" s="1"/>
      <c r="Y10" s="1"/>
      <c r="Z10" s="1"/>
    </row>
    <row r="11" spans="1:26" ht="45">
      <c r="A11" s="165">
        <v>1</v>
      </c>
      <c r="B11" s="154" t="s">
        <v>146</v>
      </c>
      <c r="C11" s="155" t="s">
        <v>147</v>
      </c>
      <c r="D11" s="190"/>
      <c r="E11" s="156"/>
      <c r="F11" s="156"/>
      <c r="G11" s="82" t="s">
        <v>79</v>
      </c>
      <c r="H11" s="83">
        <v>43326</v>
      </c>
      <c r="I11" s="84"/>
      <c r="J11" s="80"/>
      <c r="K11" s="158"/>
      <c r="L11" s="159"/>
      <c r="M11" s="1"/>
      <c r="N11" s="1"/>
      <c r="O11" s="1"/>
      <c r="P11" s="1"/>
      <c r="Q11" s="1"/>
      <c r="R11" s="1"/>
      <c r="S11" s="1"/>
      <c r="T11" s="1"/>
      <c r="U11" s="1"/>
      <c r="V11" s="1"/>
      <c r="W11" s="1"/>
      <c r="X11" s="1"/>
      <c r="Y11" s="1"/>
      <c r="Z11" s="1"/>
    </row>
    <row r="12" spans="1:26" ht="30">
      <c r="A12" s="165">
        <v>2</v>
      </c>
      <c r="B12" s="168" t="s">
        <v>148</v>
      </c>
      <c r="C12" s="169" t="s">
        <v>149</v>
      </c>
      <c r="D12" s="80"/>
      <c r="E12" s="156"/>
      <c r="F12" s="156"/>
      <c r="G12" s="82" t="s">
        <v>79</v>
      </c>
      <c r="H12" s="83">
        <v>43326</v>
      </c>
      <c r="I12" s="84"/>
      <c r="J12" s="80"/>
      <c r="K12" s="158"/>
      <c r="L12" s="159"/>
      <c r="M12" s="1"/>
      <c r="N12" s="1"/>
      <c r="O12" s="1"/>
      <c r="P12" s="1"/>
      <c r="Q12" s="1"/>
      <c r="R12" s="1"/>
      <c r="S12" s="1"/>
      <c r="T12" s="1"/>
      <c r="U12" s="1"/>
      <c r="V12" s="1"/>
      <c r="W12" s="1"/>
      <c r="X12" s="1"/>
      <c r="Y12" s="1"/>
      <c r="Z12" s="1"/>
    </row>
    <row r="13" spans="1:26" ht="12" customHeight="1">
      <c r="A13" s="165">
        <v>3</v>
      </c>
      <c r="B13" s="154" t="s">
        <v>150</v>
      </c>
      <c r="C13" s="160" t="s">
        <v>1127</v>
      </c>
      <c r="D13" s="80"/>
      <c r="E13" s="156"/>
      <c r="F13" s="156"/>
      <c r="G13" s="95" t="s">
        <v>79</v>
      </c>
      <c r="H13" s="83">
        <v>43326</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104" t="s">
        <v>134</v>
      </c>
      <c r="B15" s="150" t="s">
        <v>542</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4" t="s">
        <v>94</v>
      </c>
      <c r="D16" s="408" t="s">
        <v>95</v>
      </c>
      <c r="E16" s="409"/>
      <c r="F16" s="402"/>
      <c r="G16" s="408" t="s">
        <v>96</v>
      </c>
      <c r="H16" s="409"/>
      <c r="I16" s="402"/>
      <c r="J16" s="408" t="s">
        <v>97</v>
      </c>
      <c r="K16" s="409"/>
      <c r="L16" s="402"/>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688</v>
      </c>
      <c r="C18" s="155" t="s">
        <v>689</v>
      </c>
      <c r="D18" s="80"/>
      <c r="E18" s="156"/>
      <c r="F18" s="156"/>
      <c r="G18" s="82" t="s">
        <v>79</v>
      </c>
      <c r="H18" s="83">
        <v>43326</v>
      </c>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82" t="s">
        <v>79</v>
      </c>
      <c r="H19" s="83">
        <v>43326</v>
      </c>
      <c r="I19" s="84"/>
      <c r="J19" s="80"/>
      <c r="K19" s="158"/>
      <c r="L19" s="159"/>
      <c r="M19" s="164"/>
      <c r="N19" s="164"/>
      <c r="O19" s="164"/>
      <c r="P19" s="164"/>
      <c r="Q19" s="164"/>
      <c r="R19" s="1"/>
      <c r="S19" s="1"/>
      <c r="T19" s="1"/>
      <c r="U19" s="1"/>
      <c r="V19" s="1"/>
      <c r="W19" s="1"/>
      <c r="X19" s="1"/>
      <c r="Y19" s="1"/>
      <c r="Z19" s="1"/>
    </row>
    <row r="20" spans="1:26" ht="75">
      <c r="A20" s="165">
        <v>3</v>
      </c>
      <c r="B20" s="154" t="s">
        <v>150</v>
      </c>
      <c r="C20" s="160" t="s">
        <v>1144</v>
      </c>
      <c r="D20" s="80"/>
      <c r="E20" s="156"/>
      <c r="F20" s="156"/>
      <c r="G20" s="82" t="s">
        <v>80</v>
      </c>
      <c r="H20" s="83">
        <v>43326</v>
      </c>
      <c r="I20" s="94" t="s">
        <v>2541</v>
      </c>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162" t="s">
        <v>107</v>
      </c>
      <c r="B23" s="163" t="s">
        <v>302</v>
      </c>
      <c r="C23" s="146"/>
      <c r="D23" s="68"/>
      <c r="E23" s="148"/>
      <c r="F23" s="148"/>
      <c r="G23" s="68"/>
      <c r="H23" s="146"/>
      <c r="I23" s="67"/>
      <c r="J23" s="68"/>
      <c r="K23" s="147"/>
      <c r="L23" s="148"/>
      <c r="M23" s="1"/>
      <c r="N23" s="1"/>
      <c r="O23" s="1"/>
      <c r="P23" s="1"/>
      <c r="Q23" s="1"/>
      <c r="R23" s="1"/>
      <c r="S23" s="1"/>
      <c r="T23" s="1"/>
      <c r="U23" s="1"/>
      <c r="V23" s="1"/>
      <c r="W23" s="1"/>
      <c r="X23" s="1"/>
      <c r="Y23" s="1"/>
      <c r="Z23" s="1"/>
    </row>
    <row r="24" spans="1:26">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 r="A25" s="104" t="s">
        <v>90</v>
      </c>
      <c r="B25" s="150" t="s">
        <v>91</v>
      </c>
      <c r="C25" s="73" t="s">
        <v>85</v>
      </c>
      <c r="D25" s="401" t="str">
        <f>IF(COUNTIF(D28:D30, "Failed") &gt; 0, "Failed", IF(COUNTA(D28:D30) = 0, "Not Tested", "Success"))</f>
        <v>Not Tested</v>
      </c>
      <c r="E25" s="402"/>
      <c r="F25" s="97" t="s">
        <v>86</v>
      </c>
      <c r="G25" s="401" t="str">
        <f>IF(COUNTIF(G28:G30, "Failed") &gt; 0, "Failed", IF(COUNTIF(G28:G30, "Need Testing") &gt; 0, "Need Testing", IF(COUNTA(G28:G30) = 0, "Not Tested", "Success")))</f>
        <v>Success</v>
      </c>
      <c r="H25" s="402"/>
      <c r="I25" s="73" t="s">
        <v>87</v>
      </c>
      <c r="J25" s="401" t="str">
        <f>IF(COUNTIF(J28:J30, "Failed") &gt; 0, "Failed", IF(COUNTIF(J28:J30, "Need Testing") &gt; 0, "Need Testing", IF(COUNTA(J28:J30) = 0, "Not Tested", "Success")))</f>
        <v>Not Tested</v>
      </c>
      <c r="K25" s="402"/>
      <c r="L25" s="152"/>
      <c r="M25" s="1"/>
      <c r="N25" s="1"/>
      <c r="O25" s="1"/>
      <c r="P25" s="1"/>
      <c r="Q25" s="1"/>
      <c r="R25" s="1"/>
      <c r="S25" s="1"/>
      <c r="T25" s="1"/>
      <c r="U25" s="1"/>
      <c r="V25" s="1"/>
      <c r="W25" s="1"/>
      <c r="X25" s="1"/>
      <c r="Y25" s="1"/>
      <c r="Z25" s="1"/>
    </row>
    <row r="26" spans="1:26">
      <c r="A26" s="403" t="s">
        <v>92</v>
      </c>
      <c r="B26" s="404" t="s">
        <v>93</v>
      </c>
      <c r="C26" s="404" t="s">
        <v>94</v>
      </c>
      <c r="D26" s="408" t="s">
        <v>95</v>
      </c>
      <c r="E26" s="409"/>
      <c r="F26" s="402"/>
      <c r="G26" s="408" t="s">
        <v>96</v>
      </c>
      <c r="H26" s="409"/>
      <c r="I26" s="402"/>
      <c r="J26" s="408" t="s">
        <v>97</v>
      </c>
      <c r="K26" s="409"/>
      <c r="L26" s="402"/>
      <c r="M26" s="1"/>
      <c r="N26" s="1"/>
      <c r="O26" s="1"/>
      <c r="P26" s="1"/>
      <c r="Q26" s="1"/>
      <c r="R26" s="1"/>
      <c r="S26" s="1"/>
      <c r="T26" s="1"/>
      <c r="U26" s="1"/>
      <c r="V26" s="1"/>
      <c r="W26" s="1"/>
      <c r="X26" s="1"/>
      <c r="Y26" s="1"/>
      <c r="Z26" s="1"/>
    </row>
    <row r="27" spans="1:26">
      <c r="A27" s="399"/>
      <c r="B27" s="399"/>
      <c r="C27" s="399"/>
      <c r="D27" s="75" t="s">
        <v>98</v>
      </c>
      <c r="E27" s="153" t="s">
        <v>99</v>
      </c>
      <c r="F27" s="153" t="s">
        <v>100</v>
      </c>
      <c r="G27" s="75" t="s">
        <v>98</v>
      </c>
      <c r="H27" s="153" t="s">
        <v>99</v>
      </c>
      <c r="I27" s="76" t="s">
        <v>100</v>
      </c>
      <c r="J27" s="75" t="s">
        <v>98</v>
      </c>
      <c r="K27" s="153" t="s">
        <v>99</v>
      </c>
      <c r="L27" s="153" t="s">
        <v>100</v>
      </c>
      <c r="M27" s="164"/>
      <c r="N27" s="164"/>
      <c r="O27" s="164"/>
      <c r="P27" s="164"/>
      <c r="Q27" s="164"/>
      <c r="R27" s="1"/>
      <c r="S27" s="1"/>
      <c r="T27" s="1"/>
      <c r="U27" s="1"/>
      <c r="V27" s="1"/>
      <c r="W27" s="1"/>
      <c r="X27" s="1"/>
      <c r="Y27" s="1"/>
      <c r="Z27" s="1"/>
    </row>
    <row r="28" spans="1:26" ht="45">
      <c r="A28" s="165">
        <v>1</v>
      </c>
      <c r="B28" s="154" t="s">
        <v>304</v>
      </c>
      <c r="C28" s="155" t="s">
        <v>305</v>
      </c>
      <c r="D28" s="190"/>
      <c r="E28" s="156"/>
      <c r="F28" s="156"/>
      <c r="G28" s="82" t="s">
        <v>79</v>
      </c>
      <c r="H28" s="83">
        <v>43326</v>
      </c>
      <c r="I28" s="84"/>
      <c r="J28" s="80"/>
      <c r="K28" s="158"/>
      <c r="L28" s="159"/>
      <c r="M28" s="1"/>
      <c r="N28" s="1"/>
      <c r="O28" s="1"/>
      <c r="P28" s="1"/>
      <c r="Q28" s="1"/>
      <c r="R28" s="1"/>
      <c r="S28" s="1"/>
      <c r="T28" s="1"/>
      <c r="U28" s="1"/>
      <c r="V28" s="1"/>
      <c r="W28" s="1"/>
      <c r="X28" s="1"/>
      <c r="Y28" s="1"/>
      <c r="Z28" s="1"/>
    </row>
    <row r="29" spans="1:26" ht="30">
      <c r="A29" s="165">
        <v>2</v>
      </c>
      <c r="B29" s="168" t="s">
        <v>148</v>
      </c>
      <c r="C29" s="169" t="s">
        <v>149</v>
      </c>
      <c r="D29" s="80"/>
      <c r="E29" s="156"/>
      <c r="F29" s="156"/>
      <c r="G29" s="82" t="s">
        <v>79</v>
      </c>
      <c r="H29" s="83">
        <v>43326</v>
      </c>
      <c r="I29" s="84"/>
      <c r="J29" s="80"/>
      <c r="K29" s="158"/>
      <c r="L29" s="159"/>
      <c r="M29" s="1"/>
      <c r="N29" s="1"/>
      <c r="O29" s="1"/>
      <c r="P29" s="1"/>
      <c r="Q29" s="1"/>
      <c r="R29" s="1"/>
      <c r="S29" s="1"/>
      <c r="T29" s="1"/>
      <c r="U29" s="1"/>
      <c r="V29" s="1"/>
      <c r="W29" s="1"/>
      <c r="X29" s="1"/>
      <c r="Y29" s="1"/>
      <c r="Z29" s="1"/>
    </row>
    <row r="30" spans="1:26" ht="12" customHeight="1">
      <c r="A30" s="165">
        <v>3</v>
      </c>
      <c r="B30" s="154" t="s">
        <v>150</v>
      </c>
      <c r="C30" s="160" t="s">
        <v>2542</v>
      </c>
      <c r="D30" s="80"/>
      <c r="E30" s="156"/>
      <c r="F30" s="156"/>
      <c r="G30" s="95" t="s">
        <v>79</v>
      </c>
      <c r="H30" s="83">
        <v>43326</v>
      </c>
      <c r="I30" s="84"/>
      <c r="J30" s="80"/>
      <c r="K30" s="158"/>
      <c r="L30" s="159"/>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26"/>
      <c r="B32" s="149"/>
      <c r="C32" s="142"/>
      <c r="D32" s="55"/>
      <c r="E32" s="131"/>
      <c r="F32" s="131"/>
      <c r="G32" s="55"/>
      <c r="H32" s="142"/>
      <c r="I32" s="64"/>
      <c r="J32" s="55"/>
      <c r="K32" s="130"/>
      <c r="L32" s="131"/>
      <c r="M32" s="1"/>
      <c r="N32" s="1"/>
      <c r="O32" s="1"/>
      <c r="P32" s="1"/>
      <c r="Q32" s="1"/>
      <c r="R32" s="1"/>
      <c r="S32" s="1"/>
      <c r="T32" s="1"/>
      <c r="U32" s="1"/>
      <c r="V32" s="1"/>
      <c r="W32" s="1"/>
      <c r="X32" s="1"/>
      <c r="Y32" s="1"/>
      <c r="Z32" s="1"/>
    </row>
    <row r="33" spans="1:26">
      <c r="A33" s="162" t="s">
        <v>107</v>
      </c>
      <c r="B33" s="163" t="s">
        <v>2543</v>
      </c>
      <c r="C33" s="146"/>
      <c r="D33" s="68"/>
      <c r="E33" s="148"/>
      <c r="F33" s="148"/>
      <c r="G33" s="68"/>
      <c r="H33" s="146"/>
      <c r="I33" s="67"/>
      <c r="J33" s="68"/>
      <c r="K33" s="147"/>
      <c r="L33" s="148"/>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04" t="s">
        <v>90</v>
      </c>
      <c r="B35" s="150" t="s">
        <v>91</v>
      </c>
      <c r="C35" s="73" t="s">
        <v>85</v>
      </c>
      <c r="D35" s="401" t="str">
        <f>IF(COUNTIF(D38:D40, "Failed") &gt; 0, "Failed", IF(COUNTA(D38:D40) = 0, "Not Tested", "Success"))</f>
        <v>Not Tested</v>
      </c>
      <c r="E35" s="402"/>
      <c r="F35" s="97" t="s">
        <v>86</v>
      </c>
      <c r="G35" s="401" t="str">
        <f>IF(COUNTIF(G38:G40, "Failed") &gt; 0, "Failed", IF(COUNTIF(G38:G40, "Need Testing") &gt; 0, "Need Testing", IF(COUNTA(G38:G40) = 0, "Not Tested", "Success")))</f>
        <v>Success</v>
      </c>
      <c r="H35" s="402"/>
      <c r="I35" s="73" t="s">
        <v>87</v>
      </c>
      <c r="J35" s="401" t="str">
        <f>IF(COUNTIF(J38:J40, "Failed") &gt; 0, "Failed", IF(COUNTIF(J38:J40, "Need Testing") &gt; 0, "Need Testing", IF(COUNTA(J38:J40) = 0, "Not Tested", "Success")))</f>
        <v>Not Tested</v>
      </c>
      <c r="K35" s="402"/>
      <c r="L35" s="152"/>
      <c r="M35" s="1"/>
      <c r="N35" s="1"/>
      <c r="O35" s="1"/>
      <c r="P35" s="1"/>
      <c r="Q35" s="1"/>
      <c r="R35" s="1"/>
      <c r="S35" s="1"/>
      <c r="T35" s="1"/>
      <c r="U35" s="1"/>
      <c r="V35" s="1"/>
      <c r="W35" s="1"/>
      <c r="X35" s="1"/>
      <c r="Y35" s="1"/>
      <c r="Z35" s="1"/>
    </row>
    <row r="36" spans="1:26">
      <c r="A36" s="403" t="s">
        <v>92</v>
      </c>
      <c r="B36" s="404" t="s">
        <v>93</v>
      </c>
      <c r="C36" s="404" t="s">
        <v>94</v>
      </c>
      <c r="D36" s="408" t="s">
        <v>95</v>
      </c>
      <c r="E36" s="409"/>
      <c r="F36" s="402"/>
      <c r="G36" s="408" t="s">
        <v>96</v>
      </c>
      <c r="H36" s="409"/>
      <c r="I36" s="402"/>
      <c r="J36" s="408" t="s">
        <v>97</v>
      </c>
      <c r="K36" s="409"/>
      <c r="L36" s="402"/>
      <c r="M36" s="1"/>
      <c r="N36" s="1"/>
      <c r="O36" s="1"/>
      <c r="P36" s="1"/>
      <c r="Q36" s="1"/>
      <c r="R36" s="1"/>
      <c r="S36" s="1"/>
      <c r="T36" s="1"/>
      <c r="U36" s="1"/>
      <c r="V36" s="1"/>
      <c r="W36" s="1"/>
      <c r="X36" s="1"/>
      <c r="Y36" s="1"/>
      <c r="Z36" s="1"/>
    </row>
    <row r="37" spans="1:26">
      <c r="A37" s="399"/>
      <c r="B37" s="399"/>
      <c r="C37" s="399"/>
      <c r="D37" s="75" t="s">
        <v>98</v>
      </c>
      <c r="E37" s="153" t="s">
        <v>99</v>
      </c>
      <c r="F37" s="153" t="s">
        <v>100</v>
      </c>
      <c r="G37" s="75" t="s">
        <v>98</v>
      </c>
      <c r="H37" s="153" t="s">
        <v>99</v>
      </c>
      <c r="I37" s="76" t="s">
        <v>100</v>
      </c>
      <c r="J37" s="75" t="s">
        <v>98</v>
      </c>
      <c r="K37" s="153" t="s">
        <v>99</v>
      </c>
      <c r="L37" s="153" t="s">
        <v>100</v>
      </c>
      <c r="M37" s="164"/>
      <c r="N37" s="164"/>
      <c r="O37" s="164"/>
      <c r="P37" s="164"/>
      <c r="Q37" s="164"/>
      <c r="R37" s="1"/>
      <c r="S37" s="1"/>
      <c r="T37" s="1"/>
      <c r="U37" s="1"/>
      <c r="V37" s="1"/>
      <c r="W37" s="1"/>
      <c r="X37" s="1"/>
      <c r="Y37" s="1"/>
      <c r="Z37" s="1"/>
    </row>
    <row r="38" spans="1:26" ht="45">
      <c r="A38" s="165">
        <v>1</v>
      </c>
      <c r="B38" s="154" t="s">
        <v>2544</v>
      </c>
      <c r="C38" s="155" t="s">
        <v>2545</v>
      </c>
      <c r="D38" s="190"/>
      <c r="E38" s="156"/>
      <c r="F38" s="156"/>
      <c r="G38" s="82" t="s">
        <v>79</v>
      </c>
      <c r="H38" s="83">
        <v>43326</v>
      </c>
      <c r="I38" s="84"/>
      <c r="J38" s="80"/>
      <c r="K38" s="158"/>
      <c r="L38" s="159"/>
      <c r="M38" s="1"/>
      <c r="N38" s="1"/>
      <c r="O38" s="1"/>
      <c r="P38" s="1"/>
      <c r="Q38" s="1"/>
      <c r="R38" s="1"/>
      <c r="S38" s="1"/>
      <c r="T38" s="1"/>
      <c r="U38" s="1"/>
      <c r="V38" s="1"/>
      <c r="W38" s="1"/>
      <c r="X38" s="1"/>
      <c r="Y38" s="1"/>
      <c r="Z38" s="1"/>
    </row>
    <row r="39" spans="1:26" ht="30">
      <c r="A39" s="165">
        <v>2</v>
      </c>
      <c r="B39" s="168" t="s">
        <v>148</v>
      </c>
      <c r="C39" s="169" t="s">
        <v>149</v>
      </c>
      <c r="D39" s="80"/>
      <c r="E39" s="156"/>
      <c r="F39" s="156"/>
      <c r="G39" s="82" t="s">
        <v>79</v>
      </c>
      <c r="H39" s="83">
        <v>43326</v>
      </c>
      <c r="I39" s="84"/>
      <c r="J39" s="80"/>
      <c r="K39" s="158"/>
      <c r="L39" s="159"/>
      <c r="M39" s="1"/>
      <c r="N39" s="1"/>
      <c r="O39" s="1"/>
      <c r="P39" s="1"/>
      <c r="Q39" s="1"/>
      <c r="R39" s="1"/>
      <c r="S39" s="1"/>
      <c r="T39" s="1"/>
      <c r="U39" s="1"/>
      <c r="V39" s="1"/>
      <c r="W39" s="1"/>
      <c r="X39" s="1"/>
      <c r="Y39" s="1"/>
      <c r="Z39" s="1"/>
    </row>
    <row r="40" spans="1:26" ht="12" customHeight="1">
      <c r="A40" s="165">
        <v>3</v>
      </c>
      <c r="B40" s="154" t="s">
        <v>150</v>
      </c>
      <c r="C40" s="160" t="s">
        <v>2546</v>
      </c>
      <c r="D40" s="80"/>
      <c r="E40" s="156"/>
      <c r="F40" s="156"/>
      <c r="G40" s="95" t="s">
        <v>79</v>
      </c>
      <c r="H40" s="83">
        <v>43326</v>
      </c>
      <c r="I40" s="84"/>
      <c r="J40" s="80"/>
      <c r="K40" s="158"/>
      <c r="L40" s="159"/>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04" t="s">
        <v>119</v>
      </c>
      <c r="B43" s="150" t="s">
        <v>542</v>
      </c>
      <c r="C43" s="73" t="s">
        <v>85</v>
      </c>
      <c r="D43" s="401" t="str">
        <f>IF(COUNTIF(D46:D48, "Failed") &gt; 0, "Failed", IF(COUNTA(D46:D48) = 0, "Not Tested", "Success"))</f>
        <v>Not Tested</v>
      </c>
      <c r="E43" s="402"/>
      <c r="F43" s="97" t="s">
        <v>86</v>
      </c>
      <c r="G43" s="401" t="str">
        <f>IF(COUNTIF(G46:G48, "Failed") &gt; 0, "Failed", IF(COUNTIF(G46:G48, "Need Testing") &gt; 0, "Need Testing", IF(COUNTA(G46:G48) = 0, "Not Tested", "Success")))</f>
        <v>Failed</v>
      </c>
      <c r="H43" s="402"/>
      <c r="I43" s="73" t="s">
        <v>87</v>
      </c>
      <c r="J43" s="401" t="str">
        <f>IF(COUNTIF(J46:J48, "Failed") &gt; 0, "Failed", IF(COUNTIF(J46:J48, "Need Testing") &gt; 0, "Need Testing", IF(COUNTA(J46:J48) = 0, "Not Tested", "Success")))</f>
        <v>Not Tested</v>
      </c>
      <c r="K43" s="402"/>
      <c r="L43" s="152"/>
      <c r="M43" s="1"/>
      <c r="N43" s="1"/>
      <c r="O43" s="1"/>
      <c r="P43" s="1"/>
      <c r="Q43" s="1"/>
      <c r="R43" s="1"/>
      <c r="S43" s="1"/>
      <c r="T43" s="1"/>
      <c r="U43" s="1"/>
      <c r="V43" s="1"/>
      <c r="W43" s="1"/>
      <c r="X43" s="1"/>
      <c r="Y43" s="1"/>
      <c r="Z43" s="1"/>
    </row>
    <row r="44" spans="1:26">
      <c r="A44" s="403" t="s">
        <v>92</v>
      </c>
      <c r="B44" s="404" t="s">
        <v>93</v>
      </c>
      <c r="C44" s="404" t="s">
        <v>94</v>
      </c>
      <c r="D44" s="408" t="s">
        <v>95</v>
      </c>
      <c r="E44" s="409"/>
      <c r="F44" s="402"/>
      <c r="G44" s="408" t="s">
        <v>96</v>
      </c>
      <c r="H44" s="409"/>
      <c r="I44" s="402"/>
      <c r="J44" s="408" t="s">
        <v>97</v>
      </c>
      <c r="K44" s="409"/>
      <c r="L44" s="402"/>
      <c r="M44" s="1"/>
      <c r="N44" s="1"/>
      <c r="O44" s="1"/>
      <c r="P44" s="1"/>
      <c r="Q44" s="1"/>
      <c r="R44" s="1"/>
      <c r="S44" s="1"/>
      <c r="T44" s="1"/>
      <c r="U44" s="1"/>
      <c r="V44" s="1"/>
      <c r="W44" s="1"/>
      <c r="X44" s="1"/>
      <c r="Y44" s="1"/>
      <c r="Z44" s="1"/>
    </row>
    <row r="45" spans="1:26">
      <c r="A45" s="399"/>
      <c r="B45" s="399"/>
      <c r="C45" s="399"/>
      <c r="D45" s="75" t="s">
        <v>98</v>
      </c>
      <c r="E45" s="153" t="s">
        <v>99</v>
      </c>
      <c r="F45" s="153" t="s">
        <v>100</v>
      </c>
      <c r="G45" s="75" t="s">
        <v>98</v>
      </c>
      <c r="H45" s="153" t="s">
        <v>99</v>
      </c>
      <c r="I45" s="76" t="s">
        <v>100</v>
      </c>
      <c r="J45" s="75" t="s">
        <v>98</v>
      </c>
      <c r="K45" s="153" t="s">
        <v>99</v>
      </c>
      <c r="L45" s="153" t="s">
        <v>100</v>
      </c>
      <c r="M45" s="1"/>
      <c r="N45" s="1"/>
      <c r="O45" s="1"/>
      <c r="P45" s="1"/>
      <c r="Q45" s="1"/>
      <c r="R45" s="1"/>
      <c r="S45" s="1"/>
      <c r="T45" s="1"/>
      <c r="U45" s="1"/>
      <c r="V45" s="1"/>
      <c r="W45" s="1"/>
      <c r="X45" s="1"/>
      <c r="Y45" s="1"/>
      <c r="Z45" s="1"/>
    </row>
    <row r="46" spans="1:26" ht="45">
      <c r="A46" s="165">
        <v>1</v>
      </c>
      <c r="B46" s="154" t="s">
        <v>2547</v>
      </c>
      <c r="C46" s="155" t="s">
        <v>2548</v>
      </c>
      <c r="D46" s="80"/>
      <c r="E46" s="156"/>
      <c r="F46" s="156"/>
      <c r="G46" s="82" t="s">
        <v>79</v>
      </c>
      <c r="H46" s="83">
        <v>43326</v>
      </c>
      <c r="I46" s="84"/>
      <c r="J46" s="80"/>
      <c r="K46" s="158"/>
      <c r="L46" s="159"/>
      <c r="M46" s="1"/>
      <c r="N46" s="1"/>
      <c r="O46" s="1"/>
      <c r="P46" s="1"/>
      <c r="Q46" s="1"/>
      <c r="R46" s="1"/>
      <c r="S46" s="1"/>
      <c r="T46" s="1"/>
      <c r="U46" s="1"/>
      <c r="V46" s="1"/>
      <c r="W46" s="1"/>
      <c r="X46" s="1"/>
      <c r="Y46" s="1"/>
      <c r="Z46" s="1"/>
    </row>
    <row r="47" spans="1:26" ht="30">
      <c r="A47" s="165">
        <v>2</v>
      </c>
      <c r="B47" s="168" t="s">
        <v>148</v>
      </c>
      <c r="C47" s="169" t="s">
        <v>149</v>
      </c>
      <c r="D47" s="80"/>
      <c r="E47" s="156"/>
      <c r="F47" s="156"/>
      <c r="G47" s="82" t="s">
        <v>79</v>
      </c>
      <c r="H47" s="83">
        <v>43326</v>
      </c>
      <c r="I47" s="84"/>
      <c r="J47" s="80"/>
      <c r="K47" s="158"/>
      <c r="L47" s="159"/>
      <c r="M47" s="164"/>
      <c r="N47" s="164"/>
      <c r="O47" s="164"/>
      <c r="P47" s="164"/>
      <c r="Q47" s="164"/>
      <c r="R47" s="1"/>
      <c r="S47" s="1"/>
      <c r="T47" s="1"/>
      <c r="U47" s="1"/>
      <c r="V47" s="1"/>
      <c r="W47" s="1"/>
      <c r="X47" s="1"/>
      <c r="Y47" s="1"/>
      <c r="Z47" s="1"/>
    </row>
    <row r="48" spans="1:26" ht="90">
      <c r="A48" s="165">
        <v>3</v>
      </c>
      <c r="B48" s="154" t="s">
        <v>150</v>
      </c>
      <c r="C48" s="160" t="s">
        <v>2549</v>
      </c>
      <c r="D48" s="80"/>
      <c r="E48" s="156"/>
      <c r="F48" s="156"/>
      <c r="G48" s="82" t="s">
        <v>80</v>
      </c>
      <c r="H48" s="83">
        <v>43326</v>
      </c>
      <c r="I48" s="94" t="s">
        <v>2541</v>
      </c>
      <c r="J48" s="80"/>
      <c r="K48" s="158"/>
      <c r="L48" s="159"/>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2" t="s">
        <v>114</v>
      </c>
      <c r="B51" s="163" t="s">
        <v>164</v>
      </c>
      <c r="C51" s="146"/>
      <c r="D51" s="68"/>
      <c r="E51" s="148"/>
      <c r="F51" s="148"/>
      <c r="G51" s="68"/>
      <c r="H51" s="146"/>
      <c r="I51" s="67"/>
      <c r="J51" s="68"/>
      <c r="K51" s="147"/>
      <c r="L51" s="148"/>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04" t="s">
        <v>90</v>
      </c>
      <c r="B53" s="150" t="s">
        <v>2550</v>
      </c>
      <c r="C53" s="73" t="s">
        <v>85</v>
      </c>
      <c r="D53" s="401" t="str">
        <f>IF(COUNTIF(D56:D61, "Failed") &gt; 0, "Failed", IF(COUNTA(D56:D61) = 0, "Not Tested", "Success"))</f>
        <v>Not Tested</v>
      </c>
      <c r="E53" s="402"/>
      <c r="F53" s="97" t="s">
        <v>86</v>
      </c>
      <c r="G53" s="401" t="str">
        <f>IF(COUNTIF(G56:G61, "Failed") &gt; 0, "Failed", IF(COUNTIF(G56:G61, "Need Testing") &gt; 0, "Need Testing", IF(COUNTA(G56:G61) = 0, "Not Tested", "Success")))</f>
        <v>Success</v>
      </c>
      <c r="H53" s="402"/>
      <c r="I53" s="73" t="s">
        <v>87</v>
      </c>
      <c r="J53" s="401" t="str">
        <f>IF(COUNTIF(J56:J58, "Failed") &gt; 0, "Failed", IF(COUNTIF(J56:J58, "Need Testing") &gt; 0, "Need Testing", IF(COUNTA(J56:J58) = 0, "Not Tested", "Success")))</f>
        <v>Not Tested</v>
      </c>
      <c r="K53" s="402"/>
      <c r="L53" s="152"/>
      <c r="M53" s="1"/>
      <c r="N53" s="1"/>
      <c r="O53" s="1"/>
      <c r="P53" s="1"/>
      <c r="Q53" s="1"/>
      <c r="R53" s="1"/>
      <c r="S53" s="1"/>
      <c r="T53" s="1"/>
      <c r="U53" s="1"/>
      <c r="V53" s="1"/>
      <c r="W53" s="1"/>
      <c r="X53" s="1"/>
      <c r="Y53" s="1"/>
      <c r="Z53" s="1"/>
    </row>
    <row r="54" spans="1:26">
      <c r="A54" s="403" t="s">
        <v>92</v>
      </c>
      <c r="B54" s="404" t="s">
        <v>93</v>
      </c>
      <c r="C54" s="404" t="s">
        <v>94</v>
      </c>
      <c r="D54" s="408" t="s">
        <v>95</v>
      </c>
      <c r="E54" s="409"/>
      <c r="F54" s="402"/>
      <c r="G54" s="408" t="s">
        <v>96</v>
      </c>
      <c r="H54" s="409"/>
      <c r="I54" s="402"/>
      <c r="J54" s="408" t="s">
        <v>97</v>
      </c>
      <c r="K54" s="409"/>
      <c r="L54" s="402"/>
      <c r="M54" s="1"/>
      <c r="N54" s="1"/>
      <c r="O54" s="1"/>
      <c r="P54" s="1"/>
      <c r="Q54" s="1"/>
      <c r="R54" s="1"/>
      <c r="S54" s="1"/>
      <c r="T54" s="1"/>
      <c r="U54" s="1"/>
      <c r="V54" s="1"/>
      <c r="W54" s="1"/>
      <c r="X54" s="1"/>
      <c r="Y54" s="1"/>
      <c r="Z54" s="1"/>
    </row>
    <row r="55" spans="1:26">
      <c r="A55" s="399"/>
      <c r="B55" s="399"/>
      <c r="C55" s="399"/>
      <c r="D55" s="75" t="s">
        <v>98</v>
      </c>
      <c r="E55" s="153" t="s">
        <v>99</v>
      </c>
      <c r="F55" s="153" t="s">
        <v>100</v>
      </c>
      <c r="G55" s="75" t="s">
        <v>98</v>
      </c>
      <c r="H55" s="153" t="s">
        <v>99</v>
      </c>
      <c r="I55" s="76" t="s">
        <v>100</v>
      </c>
      <c r="J55" s="75" t="s">
        <v>98</v>
      </c>
      <c r="K55" s="153" t="s">
        <v>99</v>
      </c>
      <c r="L55" s="153" t="s">
        <v>100</v>
      </c>
      <c r="M55" s="164"/>
      <c r="N55" s="164"/>
      <c r="O55" s="164"/>
      <c r="P55" s="164"/>
      <c r="Q55" s="164"/>
      <c r="R55" s="1"/>
      <c r="S55" s="1"/>
      <c r="T55" s="1"/>
      <c r="U55" s="1"/>
      <c r="V55" s="1"/>
      <c r="W55" s="1"/>
      <c r="X55" s="1"/>
      <c r="Y55" s="1"/>
      <c r="Z55" s="1"/>
    </row>
    <row r="56" spans="1:26" ht="30">
      <c r="A56" s="165">
        <v>1</v>
      </c>
      <c r="B56" s="154" t="s">
        <v>2551</v>
      </c>
      <c r="C56" s="185" t="s">
        <v>2552</v>
      </c>
      <c r="D56" s="80"/>
      <c r="E56" s="156"/>
      <c r="F56" s="156"/>
      <c r="G56" s="82" t="s">
        <v>79</v>
      </c>
      <c r="H56" s="83">
        <v>43326</v>
      </c>
      <c r="I56" s="84"/>
      <c r="J56" s="80"/>
      <c r="K56" s="158"/>
      <c r="L56" s="159"/>
      <c r="M56" s="1"/>
      <c r="N56" s="1"/>
      <c r="O56" s="1"/>
      <c r="P56" s="1"/>
      <c r="Q56" s="1"/>
      <c r="R56" s="1"/>
      <c r="S56" s="1"/>
      <c r="T56" s="1"/>
      <c r="U56" s="1"/>
      <c r="V56" s="1"/>
      <c r="W56" s="1"/>
      <c r="X56" s="1"/>
      <c r="Y56" s="1"/>
      <c r="Z56" s="1"/>
    </row>
    <row r="57" spans="1:26" ht="30">
      <c r="A57" s="165">
        <v>2</v>
      </c>
      <c r="B57" s="154" t="s">
        <v>2553</v>
      </c>
      <c r="C57" s="160" t="s">
        <v>2554</v>
      </c>
      <c r="D57" s="80"/>
      <c r="E57" s="156"/>
      <c r="F57" s="156"/>
      <c r="G57" s="82" t="s">
        <v>79</v>
      </c>
      <c r="H57" s="83">
        <v>43326</v>
      </c>
      <c r="I57" s="84"/>
      <c r="J57" s="80"/>
      <c r="K57" s="158"/>
      <c r="L57" s="159"/>
      <c r="M57" s="1"/>
      <c r="N57" s="1"/>
      <c r="O57" s="1"/>
      <c r="P57" s="1"/>
      <c r="Q57" s="1"/>
      <c r="R57" s="1"/>
      <c r="S57" s="1"/>
      <c r="T57" s="1"/>
      <c r="U57" s="1"/>
      <c r="V57" s="1"/>
      <c r="W57" s="1"/>
      <c r="X57" s="1"/>
      <c r="Y57" s="1"/>
      <c r="Z57" s="1"/>
    </row>
    <row r="58" spans="1:26" ht="12" customHeight="1">
      <c r="A58" s="165">
        <v>3</v>
      </c>
      <c r="B58" s="154" t="s">
        <v>380</v>
      </c>
      <c r="C58" s="160" t="s">
        <v>2555</v>
      </c>
      <c r="D58" s="80"/>
      <c r="E58" s="156"/>
      <c r="F58" s="156"/>
      <c r="G58" s="82" t="s">
        <v>79</v>
      </c>
      <c r="H58" s="83">
        <v>43326</v>
      </c>
      <c r="I58" s="84"/>
      <c r="J58" s="80"/>
      <c r="K58" s="158"/>
      <c r="L58" s="159"/>
      <c r="M58" s="1"/>
      <c r="N58" s="1"/>
      <c r="O58" s="1"/>
      <c r="P58" s="1"/>
      <c r="Q58" s="1"/>
      <c r="R58" s="1"/>
      <c r="S58" s="1"/>
      <c r="T58" s="1"/>
      <c r="U58" s="1"/>
      <c r="V58" s="1"/>
      <c r="W58" s="1"/>
      <c r="X58" s="1"/>
      <c r="Y58" s="1"/>
      <c r="Z58" s="1"/>
    </row>
    <row r="59" spans="1:26" ht="12" customHeight="1">
      <c r="A59" s="165">
        <v>4</v>
      </c>
      <c r="B59" s="154" t="s">
        <v>2086</v>
      </c>
      <c r="C59" s="160" t="s">
        <v>149</v>
      </c>
      <c r="D59" s="80"/>
      <c r="E59" s="156"/>
      <c r="F59" s="156"/>
      <c r="G59" s="82" t="s">
        <v>79</v>
      </c>
      <c r="H59" s="83">
        <v>43326</v>
      </c>
      <c r="I59" s="84"/>
      <c r="J59" s="80"/>
      <c r="K59" s="158"/>
      <c r="L59" s="159"/>
      <c r="M59" s="1"/>
      <c r="N59" s="1"/>
      <c r="O59" s="1"/>
      <c r="P59" s="1"/>
      <c r="Q59" s="1"/>
      <c r="R59" s="1"/>
      <c r="S59" s="1"/>
      <c r="T59" s="1"/>
      <c r="U59" s="1"/>
      <c r="V59" s="1"/>
      <c r="W59" s="1"/>
      <c r="X59" s="1"/>
      <c r="Y59" s="1"/>
      <c r="Z59" s="1"/>
    </row>
    <row r="60" spans="1:26" ht="12" customHeight="1">
      <c r="A60" s="165">
        <v>5</v>
      </c>
      <c r="B60" s="154" t="s">
        <v>2556</v>
      </c>
      <c r="C60" s="160" t="s">
        <v>2151</v>
      </c>
      <c r="D60" s="80"/>
      <c r="E60" s="156"/>
      <c r="F60" s="156"/>
      <c r="G60" s="82" t="s">
        <v>79</v>
      </c>
      <c r="H60" s="83">
        <v>43326</v>
      </c>
      <c r="I60" s="84"/>
      <c r="J60" s="80"/>
      <c r="K60" s="158"/>
      <c r="L60" s="159"/>
      <c r="M60" s="1"/>
      <c r="N60" s="1"/>
      <c r="O60" s="1"/>
      <c r="P60" s="1"/>
      <c r="Q60" s="1"/>
      <c r="R60" s="1"/>
      <c r="S60" s="1"/>
      <c r="T60" s="1"/>
      <c r="U60" s="1"/>
      <c r="V60" s="1"/>
      <c r="W60" s="1"/>
      <c r="X60" s="1"/>
      <c r="Y60" s="1"/>
      <c r="Z60" s="1"/>
    </row>
    <row r="61" spans="1:26" ht="12" customHeight="1">
      <c r="A61" s="165">
        <v>6</v>
      </c>
      <c r="B61" s="154" t="s">
        <v>390</v>
      </c>
      <c r="C61" s="161" t="s">
        <v>2557</v>
      </c>
      <c r="D61" s="80"/>
      <c r="E61" s="156"/>
      <c r="F61" s="156"/>
      <c r="G61" s="82" t="s">
        <v>79</v>
      </c>
      <c r="H61" s="83">
        <v>43326</v>
      </c>
      <c r="I61" s="84"/>
      <c r="J61" s="80"/>
      <c r="K61" s="158"/>
      <c r="L61" s="159"/>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04" t="s">
        <v>119</v>
      </c>
      <c r="B63" s="72" t="s">
        <v>2558</v>
      </c>
      <c r="C63" s="73" t="s">
        <v>85</v>
      </c>
      <c r="D63" s="401" t="str">
        <f>IF(COUNTIF(D66:D71, "Failed") &gt; 0, "Failed", IF(COUNTA(D66:D71) = 0, "Not Tested", "Success"))</f>
        <v>Not Tested</v>
      </c>
      <c r="E63" s="402"/>
      <c r="F63" s="97" t="s">
        <v>86</v>
      </c>
      <c r="G63" s="401" t="str">
        <f>IF(COUNTIF(G66:G71, "Failed") &gt; 0, "Failed", IF(COUNTIF(G66:G71, "Need Testing") &gt; 0, "Need Testing", IF(COUNTA(G66:G71) = 0, "Not Tested", "Success")))</f>
        <v>Success</v>
      </c>
      <c r="H63" s="402"/>
      <c r="I63" s="73" t="s">
        <v>87</v>
      </c>
      <c r="J63" s="401" t="str">
        <f>IF(COUNTIF(J66:J71, "Failed") &gt; 0, "Failed", IF(COUNTIF(J66:J71, "Need Testing") &gt; 0, "Need Testing", IF(COUNTA(J66:J71) = 0, "Not Tested", "Success")))</f>
        <v>Not Tested</v>
      </c>
      <c r="K63" s="402"/>
      <c r="L63" s="74"/>
      <c r="M63" s="103"/>
      <c r="N63" s="103"/>
      <c r="O63" s="103"/>
      <c r="P63" s="103"/>
      <c r="Q63" s="103"/>
      <c r="R63" s="103"/>
      <c r="S63" s="103"/>
      <c r="T63" s="103"/>
      <c r="U63" s="103"/>
      <c r="V63" s="103"/>
      <c r="W63" s="103"/>
      <c r="X63" s="103"/>
      <c r="Y63" s="103"/>
      <c r="Z63" s="103"/>
    </row>
    <row r="64" spans="1:26">
      <c r="A64" s="403" t="s">
        <v>92</v>
      </c>
      <c r="B64" s="404" t="s">
        <v>93</v>
      </c>
      <c r="C64" s="404" t="s">
        <v>94</v>
      </c>
      <c r="D64" s="408" t="s">
        <v>95</v>
      </c>
      <c r="E64" s="409"/>
      <c r="F64" s="402"/>
      <c r="G64" s="408" t="s">
        <v>96</v>
      </c>
      <c r="H64" s="409"/>
      <c r="I64" s="402"/>
      <c r="J64" s="408" t="s">
        <v>97</v>
      </c>
      <c r="K64" s="409"/>
      <c r="L64" s="402"/>
      <c r="M64" s="103"/>
      <c r="N64" s="103"/>
      <c r="O64" s="103"/>
      <c r="P64" s="103"/>
      <c r="Q64" s="103"/>
      <c r="R64" s="103"/>
      <c r="S64" s="103"/>
      <c r="T64" s="103"/>
      <c r="U64" s="103"/>
      <c r="V64" s="103"/>
      <c r="W64" s="103"/>
      <c r="X64" s="103"/>
      <c r="Y64" s="103"/>
      <c r="Z64" s="103"/>
    </row>
    <row r="65" spans="1:26">
      <c r="A65" s="399"/>
      <c r="B65" s="399"/>
      <c r="C65" s="399"/>
      <c r="D65" s="75" t="s">
        <v>98</v>
      </c>
      <c r="E65" s="76" t="s">
        <v>99</v>
      </c>
      <c r="F65" s="76" t="s">
        <v>100</v>
      </c>
      <c r="G65" s="75" t="s">
        <v>98</v>
      </c>
      <c r="H65" s="76" t="s">
        <v>99</v>
      </c>
      <c r="I65" s="76" t="s">
        <v>100</v>
      </c>
      <c r="J65" s="75" t="s">
        <v>98</v>
      </c>
      <c r="K65" s="76" t="s">
        <v>99</v>
      </c>
      <c r="L65" s="76" t="s">
        <v>100</v>
      </c>
      <c r="M65" s="109"/>
      <c r="N65" s="109"/>
      <c r="O65" s="109"/>
      <c r="P65" s="109"/>
      <c r="Q65" s="109"/>
      <c r="R65" s="103"/>
      <c r="S65" s="103"/>
      <c r="T65" s="103"/>
      <c r="U65" s="103"/>
      <c r="V65" s="103"/>
      <c r="W65" s="103"/>
      <c r="X65" s="103"/>
      <c r="Y65" s="103"/>
      <c r="Z65" s="103"/>
    </row>
    <row r="66" spans="1:26" ht="30">
      <c r="A66" s="77">
        <v>1</v>
      </c>
      <c r="B66" s="154" t="s">
        <v>2551</v>
      </c>
      <c r="C66" s="185" t="s">
        <v>2552</v>
      </c>
      <c r="D66" s="80"/>
      <c r="E66" s="81"/>
      <c r="F66" s="81"/>
      <c r="G66" s="95" t="s">
        <v>79</v>
      </c>
      <c r="H66" s="289">
        <v>43326</v>
      </c>
      <c r="I66" s="84"/>
      <c r="J66" s="80"/>
      <c r="K66" s="85"/>
      <c r="L66" s="86"/>
      <c r="M66" s="103"/>
      <c r="N66" s="103"/>
      <c r="O66" s="103"/>
      <c r="P66" s="103"/>
      <c r="Q66" s="103"/>
      <c r="R66" s="103"/>
      <c r="S66" s="103"/>
      <c r="T66" s="103"/>
      <c r="U66" s="103"/>
      <c r="V66" s="103"/>
      <c r="W66" s="103"/>
      <c r="X66" s="103"/>
      <c r="Y66" s="103"/>
      <c r="Z66" s="103"/>
    </row>
    <row r="67" spans="1:26" ht="30">
      <c r="A67" s="77">
        <v>2</v>
      </c>
      <c r="B67" s="154" t="s">
        <v>2553</v>
      </c>
      <c r="C67" s="160" t="s">
        <v>2554</v>
      </c>
      <c r="D67" s="80"/>
      <c r="E67" s="81"/>
      <c r="F67" s="81"/>
      <c r="G67" s="95" t="s">
        <v>79</v>
      </c>
      <c r="H67" s="289">
        <v>43326</v>
      </c>
      <c r="I67" s="84"/>
      <c r="J67" s="80"/>
      <c r="K67" s="85"/>
      <c r="L67" s="86"/>
      <c r="M67" s="103"/>
      <c r="N67" s="103"/>
      <c r="O67" s="103"/>
      <c r="P67" s="103"/>
      <c r="Q67" s="103"/>
      <c r="R67" s="103"/>
      <c r="S67" s="103"/>
      <c r="T67" s="103"/>
      <c r="U67" s="103"/>
      <c r="V67" s="103"/>
      <c r="W67" s="103"/>
      <c r="X67" s="103"/>
      <c r="Y67" s="103"/>
      <c r="Z67" s="103"/>
    </row>
    <row r="68" spans="1:26" ht="30">
      <c r="A68" s="77">
        <v>3</v>
      </c>
      <c r="B68" s="93" t="s">
        <v>2559</v>
      </c>
      <c r="C68" s="94" t="s">
        <v>2560</v>
      </c>
      <c r="D68" s="80"/>
      <c r="E68" s="81"/>
      <c r="F68" s="81"/>
      <c r="G68" s="95" t="s">
        <v>79</v>
      </c>
      <c r="H68" s="289">
        <v>43326</v>
      </c>
      <c r="I68" s="84"/>
      <c r="J68" s="80"/>
      <c r="K68" s="85"/>
      <c r="L68" s="86"/>
      <c r="M68" s="103"/>
      <c r="N68" s="103"/>
      <c r="O68" s="103"/>
      <c r="P68" s="103"/>
      <c r="Q68" s="103"/>
      <c r="R68" s="103"/>
      <c r="S68" s="103"/>
      <c r="T68" s="103"/>
      <c r="U68" s="103"/>
      <c r="V68" s="103"/>
      <c r="W68" s="103"/>
      <c r="X68" s="103"/>
      <c r="Y68" s="103"/>
      <c r="Z68" s="103"/>
    </row>
    <row r="69" spans="1:26" ht="30">
      <c r="A69" s="77">
        <v>4</v>
      </c>
      <c r="B69" s="154" t="s">
        <v>2561</v>
      </c>
      <c r="C69" s="160" t="s">
        <v>149</v>
      </c>
      <c r="D69" s="80"/>
      <c r="E69" s="81"/>
      <c r="F69" s="81"/>
      <c r="G69" s="95" t="s">
        <v>79</v>
      </c>
      <c r="H69" s="289">
        <v>43326</v>
      </c>
      <c r="I69" s="84"/>
      <c r="J69" s="80"/>
      <c r="K69" s="85"/>
      <c r="L69" s="86"/>
      <c r="M69" s="103"/>
      <c r="N69" s="103"/>
      <c r="O69" s="103"/>
      <c r="P69" s="103"/>
      <c r="Q69" s="103"/>
      <c r="R69" s="103"/>
      <c r="S69" s="103"/>
      <c r="T69" s="103"/>
      <c r="U69" s="103"/>
      <c r="V69" s="103"/>
      <c r="W69" s="103"/>
      <c r="X69" s="103"/>
      <c r="Y69" s="103"/>
      <c r="Z69" s="103"/>
    </row>
    <row r="70" spans="1:26">
      <c r="A70" s="77">
        <v>5</v>
      </c>
      <c r="B70" s="154" t="s">
        <v>2556</v>
      </c>
      <c r="C70" s="160" t="s">
        <v>2151</v>
      </c>
      <c r="D70" s="80"/>
      <c r="E70" s="81"/>
      <c r="F70" s="81"/>
      <c r="G70" s="95" t="s">
        <v>79</v>
      </c>
      <c r="H70" s="289">
        <v>43326</v>
      </c>
      <c r="I70" s="84"/>
      <c r="J70" s="80"/>
      <c r="K70" s="85"/>
      <c r="L70" s="86"/>
      <c r="M70" s="103"/>
      <c r="N70" s="103"/>
      <c r="O70" s="103"/>
      <c r="P70" s="103"/>
      <c r="Q70" s="103"/>
      <c r="R70" s="103"/>
      <c r="S70" s="103"/>
      <c r="T70" s="103"/>
      <c r="U70" s="103"/>
      <c r="V70" s="103"/>
      <c r="W70" s="103"/>
      <c r="X70" s="103"/>
      <c r="Y70" s="103"/>
      <c r="Z70" s="103"/>
    </row>
    <row r="71" spans="1:26" ht="12" customHeight="1">
      <c r="A71" s="77">
        <v>6</v>
      </c>
      <c r="B71" s="93" t="s">
        <v>583</v>
      </c>
      <c r="C71" s="161" t="s">
        <v>2562</v>
      </c>
      <c r="D71" s="80"/>
      <c r="E71" s="81"/>
      <c r="F71" s="81"/>
      <c r="G71" s="95" t="s">
        <v>79</v>
      </c>
      <c r="H71" s="289">
        <v>43326</v>
      </c>
      <c r="I71" s="84"/>
      <c r="J71" s="80"/>
      <c r="K71" s="85"/>
      <c r="L71" s="86"/>
      <c r="M71" s="103"/>
      <c r="N71" s="103"/>
      <c r="O71" s="103"/>
      <c r="P71" s="103"/>
      <c r="Q71" s="103"/>
      <c r="R71" s="103"/>
      <c r="S71" s="103"/>
      <c r="T71" s="103"/>
      <c r="U71" s="103"/>
      <c r="V71" s="103"/>
      <c r="W71" s="103"/>
      <c r="X71" s="103"/>
      <c r="Y71" s="103"/>
      <c r="Z71" s="103"/>
    </row>
    <row r="72" spans="1:26">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row>
    <row r="73" spans="1:26">
      <c r="A73" s="104" t="s">
        <v>134</v>
      </c>
      <c r="B73" s="72" t="s">
        <v>2563</v>
      </c>
      <c r="C73" s="73" t="s">
        <v>85</v>
      </c>
      <c r="D73" s="401" t="str">
        <f>IF(COUNTIF(D76:D79, "Failed") &gt; 0, "Failed", IF(COUNTA(D76:D79) = 0, "Not Tested", "Success"))</f>
        <v>Not Tested</v>
      </c>
      <c r="E73" s="402"/>
      <c r="F73" s="97" t="s">
        <v>86</v>
      </c>
      <c r="G73" s="401" t="str">
        <f>IF(COUNTIF(G76:G79, "Failed") &gt; 0, "Failed", IF(COUNTIF(G76:G79, "Need Testing") &gt; 0, "Need Testing", IF(COUNTA(G76:G79) = 0, "Not Tested", "Success")))</f>
        <v>Success</v>
      </c>
      <c r="H73" s="402"/>
      <c r="I73" s="73" t="s">
        <v>87</v>
      </c>
      <c r="J73" s="401" t="str">
        <f>IF(COUNTIF(J76:J79, "Failed") &gt; 0, "Failed", IF(COUNTIF(J76:J79, "Need Testing") &gt; 0, "Need Testing", IF(COUNTA(J76:J79) = 0, "Not Tested", "Success")))</f>
        <v>Not Tested</v>
      </c>
      <c r="K73" s="402"/>
      <c r="L73" s="74"/>
      <c r="M73" s="103"/>
      <c r="N73" s="103"/>
      <c r="O73" s="103"/>
      <c r="P73" s="103"/>
      <c r="Q73" s="103"/>
      <c r="R73" s="103"/>
      <c r="S73" s="103"/>
      <c r="T73" s="103"/>
      <c r="U73" s="103"/>
      <c r="V73" s="103"/>
      <c r="W73" s="103"/>
      <c r="X73" s="103"/>
      <c r="Y73" s="103"/>
      <c r="Z73" s="103"/>
    </row>
    <row r="74" spans="1:26">
      <c r="A74" s="403" t="s">
        <v>92</v>
      </c>
      <c r="B74" s="404" t="s">
        <v>93</v>
      </c>
      <c r="C74" s="404" t="s">
        <v>94</v>
      </c>
      <c r="D74" s="408" t="s">
        <v>95</v>
      </c>
      <c r="E74" s="409"/>
      <c r="F74" s="402"/>
      <c r="G74" s="408" t="s">
        <v>96</v>
      </c>
      <c r="H74" s="409"/>
      <c r="I74" s="402"/>
      <c r="J74" s="408" t="s">
        <v>97</v>
      </c>
      <c r="K74" s="409"/>
      <c r="L74" s="402"/>
      <c r="M74" s="103"/>
      <c r="N74" s="103"/>
      <c r="O74" s="103"/>
      <c r="P74" s="103"/>
      <c r="Q74" s="103"/>
      <c r="R74" s="103"/>
      <c r="S74" s="103"/>
      <c r="T74" s="103"/>
      <c r="U74" s="103"/>
      <c r="V74" s="103"/>
      <c r="W74" s="103"/>
      <c r="X74" s="103"/>
      <c r="Y74" s="103"/>
      <c r="Z74" s="103"/>
    </row>
    <row r="75" spans="1:26">
      <c r="A75" s="399"/>
      <c r="B75" s="399"/>
      <c r="C75" s="399"/>
      <c r="D75" s="75" t="s">
        <v>98</v>
      </c>
      <c r="E75" s="76" t="s">
        <v>99</v>
      </c>
      <c r="F75" s="76" t="s">
        <v>100</v>
      </c>
      <c r="G75" s="75" t="s">
        <v>98</v>
      </c>
      <c r="H75" s="76" t="s">
        <v>99</v>
      </c>
      <c r="I75" s="76" t="s">
        <v>100</v>
      </c>
      <c r="J75" s="75" t="s">
        <v>98</v>
      </c>
      <c r="K75" s="76" t="s">
        <v>99</v>
      </c>
      <c r="L75" s="76" t="s">
        <v>100</v>
      </c>
      <c r="M75" s="109"/>
      <c r="N75" s="109"/>
      <c r="O75" s="109"/>
      <c r="P75" s="109"/>
      <c r="Q75" s="109"/>
      <c r="R75" s="103"/>
      <c r="S75" s="103"/>
      <c r="T75" s="103"/>
      <c r="U75" s="103"/>
      <c r="V75" s="103"/>
      <c r="W75" s="103"/>
      <c r="X75" s="103"/>
      <c r="Y75" s="103"/>
      <c r="Z75" s="103"/>
    </row>
    <row r="76" spans="1:26" ht="30">
      <c r="A76" s="77">
        <v>1</v>
      </c>
      <c r="B76" s="154" t="s">
        <v>2551</v>
      </c>
      <c r="C76" s="185" t="s">
        <v>2552</v>
      </c>
      <c r="D76" s="80"/>
      <c r="E76" s="81"/>
      <c r="F76" s="81"/>
      <c r="G76" s="95" t="s">
        <v>79</v>
      </c>
      <c r="H76" s="289">
        <v>43326</v>
      </c>
      <c r="I76" s="84"/>
      <c r="J76" s="80"/>
      <c r="K76" s="85"/>
      <c r="L76" s="86"/>
      <c r="M76" s="103"/>
      <c r="N76" s="103"/>
      <c r="O76" s="103"/>
      <c r="P76" s="103"/>
      <c r="Q76" s="103"/>
      <c r="R76" s="103"/>
      <c r="S76" s="103"/>
      <c r="T76" s="103"/>
      <c r="U76" s="103"/>
      <c r="V76" s="103"/>
      <c r="W76" s="103"/>
      <c r="X76" s="103"/>
      <c r="Y76" s="103"/>
      <c r="Z76" s="103"/>
    </row>
    <row r="77" spans="1:26" ht="30">
      <c r="A77" s="77">
        <v>2</v>
      </c>
      <c r="B77" s="154" t="s">
        <v>2553</v>
      </c>
      <c r="C77" s="160" t="s">
        <v>2554</v>
      </c>
      <c r="D77" s="80"/>
      <c r="E77" s="81"/>
      <c r="F77" s="81"/>
      <c r="G77" s="95" t="s">
        <v>79</v>
      </c>
      <c r="H77" s="289">
        <v>43326</v>
      </c>
      <c r="I77" s="84"/>
      <c r="J77" s="80"/>
      <c r="K77" s="85"/>
      <c r="L77" s="86"/>
      <c r="M77" s="103"/>
      <c r="N77" s="103"/>
      <c r="O77" s="103"/>
      <c r="P77" s="103"/>
      <c r="Q77" s="103"/>
      <c r="R77" s="103"/>
      <c r="S77" s="103"/>
      <c r="T77" s="103"/>
      <c r="U77" s="103"/>
      <c r="V77" s="103"/>
      <c r="W77" s="103"/>
      <c r="X77" s="103"/>
      <c r="Y77" s="103"/>
      <c r="Z77" s="103"/>
    </row>
    <row r="78" spans="1:26" ht="30">
      <c r="A78" s="77">
        <v>3</v>
      </c>
      <c r="B78" s="93" t="s">
        <v>399</v>
      </c>
      <c r="C78" s="161" t="s">
        <v>873</v>
      </c>
      <c r="D78" s="80"/>
      <c r="E78" s="81"/>
      <c r="F78" s="81"/>
      <c r="G78" s="95" t="s">
        <v>79</v>
      </c>
      <c r="H78" s="289">
        <v>43326</v>
      </c>
      <c r="I78" s="84"/>
      <c r="J78" s="80"/>
      <c r="K78" s="85"/>
      <c r="L78" s="86"/>
      <c r="M78" s="103"/>
      <c r="N78" s="103"/>
      <c r="O78" s="103"/>
      <c r="P78" s="103"/>
      <c r="Q78" s="103"/>
      <c r="R78" s="103"/>
      <c r="S78" s="103"/>
      <c r="T78" s="103"/>
      <c r="U78" s="103"/>
      <c r="V78" s="103"/>
      <c r="W78" s="103"/>
      <c r="X78" s="103"/>
      <c r="Y78" s="103"/>
      <c r="Z78" s="103"/>
    </row>
    <row r="79" spans="1:26" ht="60">
      <c r="A79" s="77">
        <v>4</v>
      </c>
      <c r="B79" s="93" t="s">
        <v>1016</v>
      </c>
      <c r="C79" s="161" t="s">
        <v>2564</v>
      </c>
      <c r="D79" s="80"/>
      <c r="E79" s="81"/>
      <c r="F79" s="81"/>
      <c r="G79" s="95" t="s">
        <v>79</v>
      </c>
      <c r="H79" s="289">
        <v>43326</v>
      </c>
      <c r="I79" s="84"/>
      <c r="J79" s="80"/>
      <c r="K79" s="85"/>
      <c r="L79" s="86"/>
      <c r="M79" s="103"/>
      <c r="N79" s="103"/>
      <c r="O79" s="103"/>
      <c r="P79" s="103"/>
      <c r="Q79" s="103"/>
      <c r="R79" s="103"/>
      <c r="S79" s="103"/>
      <c r="T79" s="103"/>
      <c r="U79" s="103"/>
      <c r="V79" s="103"/>
      <c r="W79" s="103"/>
      <c r="X79" s="103"/>
      <c r="Y79" s="103"/>
      <c r="Z79" s="103"/>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04" t="s">
        <v>139</v>
      </c>
      <c r="B81" s="150" t="s">
        <v>2565</v>
      </c>
      <c r="C81" s="73" t="s">
        <v>85</v>
      </c>
      <c r="D81" s="401" t="str">
        <f>IF(COUNTIF(D84:D89, "Failed") &gt; 0, "Failed", IF(COUNTA(D84:D89) = 0, "Not Tested", "Success"))</f>
        <v>Not Tested</v>
      </c>
      <c r="E81" s="402"/>
      <c r="F81" s="97" t="s">
        <v>86</v>
      </c>
      <c r="G81" s="401" t="str">
        <f>IF(COUNTIF(G84:G89, "Failed") &gt; 0, "Failed", IF(COUNTIF(G84:G89, "Need Testing") &gt; 0, "Need Testing", IF(COUNTA(G84:G89) = 0, "Not Tested", "Success")))</f>
        <v>Success</v>
      </c>
      <c r="H81" s="402"/>
      <c r="I81" s="73" t="s">
        <v>87</v>
      </c>
      <c r="J81" s="401" t="str">
        <f>IF(COUNTIF(J84:J86, "Failed") &gt; 0, "Failed", IF(COUNTIF(J84:J86, "Need Testing") &gt; 0, "Need Testing", IF(COUNTA(J84:J86) = 0, "Not Tested", "Success")))</f>
        <v>Not Tested</v>
      </c>
      <c r="K81" s="402"/>
      <c r="L81" s="152"/>
      <c r="M81" s="1"/>
      <c r="N81" s="1"/>
      <c r="O81" s="1"/>
      <c r="P81" s="1"/>
      <c r="Q81" s="1"/>
      <c r="R81" s="1"/>
      <c r="S81" s="1"/>
      <c r="T81" s="1"/>
      <c r="U81" s="1"/>
      <c r="V81" s="1"/>
      <c r="W81" s="1"/>
      <c r="X81" s="1"/>
      <c r="Y81" s="1"/>
      <c r="Z81" s="1"/>
    </row>
    <row r="82" spans="1:26">
      <c r="A82" s="403" t="s">
        <v>92</v>
      </c>
      <c r="B82" s="404" t="s">
        <v>93</v>
      </c>
      <c r="C82" s="404" t="s">
        <v>94</v>
      </c>
      <c r="D82" s="408" t="s">
        <v>95</v>
      </c>
      <c r="E82" s="409"/>
      <c r="F82" s="402"/>
      <c r="G82" s="408" t="s">
        <v>96</v>
      </c>
      <c r="H82" s="409"/>
      <c r="I82" s="402"/>
      <c r="J82" s="408" t="s">
        <v>97</v>
      </c>
      <c r="K82" s="409"/>
      <c r="L82" s="402"/>
      <c r="M82" s="1"/>
      <c r="N82" s="1"/>
      <c r="O82" s="1"/>
      <c r="P82" s="1"/>
      <c r="Q82" s="1"/>
      <c r="R82" s="1"/>
      <c r="S82" s="1"/>
      <c r="T82" s="1"/>
      <c r="U82" s="1"/>
      <c r="V82" s="1"/>
      <c r="W82" s="1"/>
      <c r="X82" s="1"/>
      <c r="Y82" s="1"/>
      <c r="Z82" s="1"/>
    </row>
    <row r="83" spans="1:26">
      <c r="A83" s="399"/>
      <c r="B83" s="399"/>
      <c r="C83" s="399"/>
      <c r="D83" s="75" t="s">
        <v>98</v>
      </c>
      <c r="E83" s="153" t="s">
        <v>99</v>
      </c>
      <c r="F83" s="153" t="s">
        <v>100</v>
      </c>
      <c r="G83" s="75" t="s">
        <v>98</v>
      </c>
      <c r="H83" s="153" t="s">
        <v>99</v>
      </c>
      <c r="I83" s="76" t="s">
        <v>100</v>
      </c>
      <c r="J83" s="75" t="s">
        <v>98</v>
      </c>
      <c r="K83" s="153" t="s">
        <v>99</v>
      </c>
      <c r="L83" s="153" t="s">
        <v>100</v>
      </c>
      <c r="M83" s="164"/>
      <c r="N83" s="164"/>
      <c r="O83" s="164"/>
      <c r="P83" s="164"/>
      <c r="Q83" s="164"/>
      <c r="R83" s="1"/>
      <c r="S83" s="1"/>
      <c r="T83" s="1"/>
      <c r="U83" s="1"/>
      <c r="V83" s="1"/>
      <c r="W83" s="1"/>
      <c r="X83" s="1"/>
      <c r="Y83" s="1"/>
      <c r="Z83" s="1"/>
    </row>
    <row r="84" spans="1:26" ht="30">
      <c r="A84" s="165">
        <v>1</v>
      </c>
      <c r="B84" s="154" t="s">
        <v>2551</v>
      </c>
      <c r="C84" s="185" t="s">
        <v>2552</v>
      </c>
      <c r="D84" s="80"/>
      <c r="E84" s="156"/>
      <c r="F84" s="156"/>
      <c r="G84" s="82" t="s">
        <v>79</v>
      </c>
      <c r="H84" s="83">
        <v>43326</v>
      </c>
      <c r="I84" s="84"/>
      <c r="J84" s="80"/>
      <c r="K84" s="158"/>
      <c r="L84" s="159"/>
      <c r="M84" s="1"/>
      <c r="N84" s="1"/>
      <c r="O84" s="1"/>
      <c r="P84" s="1"/>
      <c r="Q84" s="1"/>
      <c r="R84" s="1"/>
      <c r="S84" s="1"/>
      <c r="T84" s="1"/>
      <c r="U84" s="1"/>
      <c r="V84" s="1"/>
      <c r="W84" s="1"/>
      <c r="X84" s="1"/>
      <c r="Y84" s="1"/>
      <c r="Z84" s="1"/>
    </row>
    <row r="85" spans="1:26" ht="30">
      <c r="A85" s="165">
        <v>2</v>
      </c>
      <c r="B85" s="154" t="s">
        <v>2566</v>
      </c>
      <c r="C85" s="160" t="s">
        <v>2567</v>
      </c>
      <c r="D85" s="80"/>
      <c r="E85" s="156"/>
      <c r="F85" s="156"/>
      <c r="G85" s="82" t="s">
        <v>79</v>
      </c>
      <c r="H85" s="83">
        <v>43326</v>
      </c>
      <c r="I85" s="84"/>
      <c r="J85" s="80"/>
      <c r="K85" s="158"/>
      <c r="L85" s="159"/>
      <c r="M85" s="1"/>
      <c r="N85" s="1"/>
      <c r="O85" s="1"/>
      <c r="P85" s="1"/>
      <c r="Q85" s="1"/>
      <c r="R85" s="1"/>
      <c r="S85" s="1"/>
      <c r="T85" s="1"/>
      <c r="U85" s="1"/>
      <c r="V85" s="1"/>
      <c r="W85" s="1"/>
      <c r="X85" s="1"/>
      <c r="Y85" s="1"/>
      <c r="Z85" s="1"/>
    </row>
    <row r="86" spans="1:26" ht="12" customHeight="1">
      <c r="A86" s="165">
        <v>3</v>
      </c>
      <c r="B86" s="154" t="s">
        <v>380</v>
      </c>
      <c r="C86" s="160" t="s">
        <v>2568</v>
      </c>
      <c r="D86" s="80"/>
      <c r="E86" s="156"/>
      <c r="F86" s="156"/>
      <c r="G86" s="82" t="s">
        <v>79</v>
      </c>
      <c r="H86" s="83">
        <v>43326</v>
      </c>
      <c r="I86" s="84"/>
      <c r="J86" s="80"/>
      <c r="K86" s="158"/>
      <c r="L86" s="159"/>
      <c r="M86" s="1"/>
      <c r="N86" s="1"/>
      <c r="O86" s="1"/>
      <c r="P86" s="1"/>
      <c r="Q86" s="1"/>
      <c r="R86" s="1"/>
      <c r="S86" s="1"/>
      <c r="T86" s="1"/>
      <c r="U86" s="1"/>
      <c r="V86" s="1"/>
      <c r="W86" s="1"/>
      <c r="X86" s="1"/>
      <c r="Y86" s="1"/>
      <c r="Z86" s="1"/>
    </row>
    <row r="87" spans="1:26" ht="12" customHeight="1">
      <c r="A87" s="165">
        <v>4</v>
      </c>
      <c r="B87" s="154" t="s">
        <v>2569</v>
      </c>
      <c r="C87" s="160" t="s">
        <v>2119</v>
      </c>
      <c r="D87" s="80"/>
      <c r="E87" s="156"/>
      <c r="F87" s="156"/>
      <c r="G87" s="82" t="s">
        <v>79</v>
      </c>
      <c r="H87" s="83">
        <v>43326</v>
      </c>
      <c r="I87" s="84"/>
      <c r="J87" s="80"/>
      <c r="K87" s="158"/>
      <c r="L87" s="159"/>
      <c r="M87" s="1"/>
      <c r="N87" s="1"/>
      <c r="O87" s="1"/>
      <c r="P87" s="1"/>
      <c r="Q87" s="1"/>
      <c r="R87" s="1"/>
      <c r="S87" s="1"/>
      <c r="T87" s="1"/>
      <c r="U87" s="1"/>
      <c r="V87" s="1"/>
      <c r="W87" s="1"/>
      <c r="X87" s="1"/>
      <c r="Y87" s="1"/>
      <c r="Z87" s="1"/>
    </row>
    <row r="88" spans="1:26" ht="12" customHeight="1">
      <c r="A88" s="165">
        <v>5</v>
      </c>
      <c r="B88" s="154" t="s">
        <v>2570</v>
      </c>
      <c r="C88" s="160" t="s">
        <v>149</v>
      </c>
      <c r="D88" s="80"/>
      <c r="E88" s="156"/>
      <c r="F88" s="156"/>
      <c r="G88" s="82" t="s">
        <v>79</v>
      </c>
      <c r="H88" s="83">
        <v>43326</v>
      </c>
      <c r="I88" s="84"/>
      <c r="J88" s="80"/>
      <c r="K88" s="158"/>
      <c r="L88" s="159"/>
      <c r="M88" s="1"/>
      <c r="N88" s="1"/>
      <c r="O88" s="1"/>
      <c r="P88" s="1"/>
      <c r="Q88" s="1"/>
      <c r="R88" s="1"/>
      <c r="S88" s="1"/>
      <c r="T88" s="1"/>
      <c r="U88" s="1"/>
      <c r="V88" s="1"/>
      <c r="W88" s="1"/>
      <c r="X88" s="1"/>
      <c r="Y88" s="1"/>
      <c r="Z88" s="1"/>
    </row>
    <row r="89" spans="1:26" ht="12" customHeight="1">
      <c r="A89" s="165">
        <v>6</v>
      </c>
      <c r="B89" s="154" t="s">
        <v>390</v>
      </c>
      <c r="C89" s="161" t="s">
        <v>2571</v>
      </c>
      <c r="D89" s="80"/>
      <c r="E89" s="156"/>
      <c r="F89" s="156"/>
      <c r="G89" s="82" t="s">
        <v>79</v>
      </c>
      <c r="H89" s="83">
        <v>43326</v>
      </c>
      <c r="I89" s="84"/>
      <c r="J89" s="80"/>
      <c r="K89" s="158"/>
      <c r="L89" s="159"/>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04" t="s">
        <v>397</v>
      </c>
      <c r="B91" s="72" t="s">
        <v>2572</v>
      </c>
      <c r="C91" s="73" t="s">
        <v>85</v>
      </c>
      <c r="D91" s="401" t="str">
        <f>IF(COUNTIF(D94:D99, "Failed") &gt; 0, "Failed", IF(COUNTA(D94:D99) = 0, "Not Tested", "Success"))</f>
        <v>Not Tested</v>
      </c>
      <c r="E91" s="402"/>
      <c r="F91" s="97" t="s">
        <v>86</v>
      </c>
      <c r="G91" s="401" t="str">
        <f>IF(COUNTIF(G94:G99, "Failed") &gt; 0, "Failed", IF(COUNTIF(G94:G99, "Need Testing") &gt; 0, "Need Testing", IF(COUNTA(G94:G99) = 0, "Not Tested", "Success")))</f>
        <v>Success</v>
      </c>
      <c r="H91" s="402"/>
      <c r="I91" s="73" t="s">
        <v>87</v>
      </c>
      <c r="J91" s="401" t="str">
        <f>IF(COUNTIF(J94:J99, "Failed") &gt; 0, "Failed", IF(COUNTIF(J94:J99, "Need Testing") &gt; 0, "Need Testing", IF(COUNTA(J94:J99) = 0, "Not Tested", "Success")))</f>
        <v>Not Tested</v>
      </c>
      <c r="K91" s="402"/>
      <c r="L91" s="74"/>
      <c r="M91" s="103"/>
      <c r="N91" s="103"/>
      <c r="O91" s="103"/>
      <c r="P91" s="103"/>
      <c r="Q91" s="103"/>
      <c r="R91" s="103"/>
      <c r="S91" s="103"/>
      <c r="T91" s="103"/>
      <c r="U91" s="103"/>
      <c r="V91" s="103"/>
      <c r="W91" s="103"/>
      <c r="X91" s="103"/>
      <c r="Y91" s="103"/>
      <c r="Z91" s="103"/>
    </row>
    <row r="92" spans="1:26">
      <c r="A92" s="403" t="s">
        <v>92</v>
      </c>
      <c r="B92" s="404" t="s">
        <v>93</v>
      </c>
      <c r="C92" s="404" t="s">
        <v>94</v>
      </c>
      <c r="D92" s="408" t="s">
        <v>95</v>
      </c>
      <c r="E92" s="409"/>
      <c r="F92" s="402"/>
      <c r="G92" s="408" t="s">
        <v>96</v>
      </c>
      <c r="H92" s="409"/>
      <c r="I92" s="402"/>
      <c r="J92" s="408" t="s">
        <v>97</v>
      </c>
      <c r="K92" s="409"/>
      <c r="L92" s="402"/>
      <c r="M92" s="103"/>
      <c r="N92" s="103"/>
      <c r="O92" s="103"/>
      <c r="P92" s="103"/>
      <c r="Q92" s="103"/>
      <c r="R92" s="103"/>
      <c r="S92" s="103"/>
      <c r="T92" s="103"/>
      <c r="U92" s="103"/>
      <c r="V92" s="103"/>
      <c r="W92" s="103"/>
      <c r="X92" s="103"/>
      <c r="Y92" s="103"/>
      <c r="Z92" s="103"/>
    </row>
    <row r="93" spans="1:26">
      <c r="A93" s="399"/>
      <c r="B93" s="399"/>
      <c r="C93" s="399"/>
      <c r="D93" s="75" t="s">
        <v>98</v>
      </c>
      <c r="E93" s="76" t="s">
        <v>99</v>
      </c>
      <c r="F93" s="76" t="s">
        <v>100</v>
      </c>
      <c r="G93" s="75" t="s">
        <v>98</v>
      </c>
      <c r="H93" s="76" t="s">
        <v>99</v>
      </c>
      <c r="I93" s="76" t="s">
        <v>100</v>
      </c>
      <c r="J93" s="75" t="s">
        <v>98</v>
      </c>
      <c r="K93" s="76" t="s">
        <v>99</v>
      </c>
      <c r="L93" s="76" t="s">
        <v>100</v>
      </c>
      <c r="M93" s="109"/>
      <c r="N93" s="109"/>
      <c r="O93" s="109"/>
      <c r="P93" s="109"/>
      <c r="Q93" s="109"/>
      <c r="R93" s="103"/>
      <c r="S93" s="103"/>
      <c r="T93" s="103"/>
      <c r="U93" s="103"/>
      <c r="V93" s="103"/>
      <c r="W93" s="103"/>
      <c r="X93" s="103"/>
      <c r="Y93" s="103"/>
      <c r="Z93" s="103"/>
    </row>
    <row r="94" spans="1:26" ht="30">
      <c r="A94" s="77">
        <v>1</v>
      </c>
      <c r="B94" s="154" t="s">
        <v>2551</v>
      </c>
      <c r="C94" s="185" t="s">
        <v>2552</v>
      </c>
      <c r="D94" s="80"/>
      <c r="E94" s="81"/>
      <c r="F94" s="81"/>
      <c r="G94" s="95" t="s">
        <v>79</v>
      </c>
      <c r="H94" s="289">
        <v>43326</v>
      </c>
      <c r="I94" s="84"/>
      <c r="J94" s="80"/>
      <c r="K94" s="85"/>
      <c r="L94" s="86"/>
      <c r="M94" s="103"/>
      <c r="N94" s="103"/>
      <c r="O94" s="103"/>
      <c r="P94" s="103"/>
      <c r="Q94" s="103"/>
      <c r="R94" s="103"/>
      <c r="S94" s="103"/>
      <c r="T94" s="103"/>
      <c r="U94" s="103"/>
      <c r="V94" s="103"/>
      <c r="W94" s="103"/>
      <c r="X94" s="103"/>
      <c r="Y94" s="103"/>
      <c r="Z94" s="103"/>
    </row>
    <row r="95" spans="1:26" ht="30">
      <c r="A95" s="77">
        <v>2</v>
      </c>
      <c r="B95" s="154" t="s">
        <v>2566</v>
      </c>
      <c r="C95" s="160" t="s">
        <v>2567</v>
      </c>
      <c r="D95" s="80"/>
      <c r="E95" s="81"/>
      <c r="F95" s="81"/>
      <c r="G95" s="95" t="s">
        <v>79</v>
      </c>
      <c r="H95" s="289">
        <v>43326</v>
      </c>
      <c r="I95" s="84"/>
      <c r="J95" s="80"/>
      <c r="K95" s="85"/>
      <c r="L95" s="86"/>
      <c r="M95" s="103"/>
      <c r="N95" s="103"/>
      <c r="O95" s="103"/>
      <c r="P95" s="103"/>
      <c r="Q95" s="103"/>
      <c r="R95" s="103"/>
      <c r="S95" s="103"/>
      <c r="T95" s="103"/>
      <c r="U95" s="103"/>
      <c r="V95" s="103"/>
      <c r="W95" s="103"/>
      <c r="X95" s="103"/>
      <c r="Y95" s="103"/>
      <c r="Z95" s="103"/>
    </row>
    <row r="96" spans="1:26" ht="30">
      <c r="A96" s="77">
        <v>3</v>
      </c>
      <c r="B96" s="93" t="s">
        <v>2573</v>
      </c>
      <c r="C96" s="94" t="s">
        <v>2574</v>
      </c>
      <c r="D96" s="80"/>
      <c r="E96" s="81"/>
      <c r="F96" s="81"/>
      <c r="G96" s="95" t="s">
        <v>79</v>
      </c>
      <c r="H96" s="289">
        <v>43326</v>
      </c>
      <c r="I96" s="84"/>
      <c r="J96" s="80"/>
      <c r="K96" s="85"/>
      <c r="L96" s="86"/>
      <c r="M96" s="103"/>
      <c r="N96" s="103"/>
      <c r="O96" s="103"/>
      <c r="P96" s="103"/>
      <c r="Q96" s="103"/>
      <c r="R96" s="103"/>
      <c r="S96" s="103"/>
      <c r="T96" s="103"/>
      <c r="U96" s="103"/>
      <c r="V96" s="103"/>
      <c r="W96" s="103"/>
      <c r="X96" s="103"/>
      <c r="Y96" s="103"/>
      <c r="Z96" s="103"/>
    </row>
    <row r="97" spans="1:26">
      <c r="A97" s="77">
        <v>4</v>
      </c>
      <c r="B97" s="154" t="s">
        <v>2569</v>
      </c>
      <c r="C97" s="160" t="s">
        <v>2119</v>
      </c>
      <c r="D97" s="80"/>
      <c r="E97" s="81"/>
      <c r="F97" s="81"/>
      <c r="G97" s="95" t="s">
        <v>79</v>
      </c>
      <c r="H97" s="289">
        <v>43326</v>
      </c>
      <c r="I97" s="84"/>
      <c r="J97" s="80"/>
      <c r="K97" s="85"/>
      <c r="L97" s="86"/>
      <c r="M97" s="103"/>
      <c r="N97" s="103"/>
      <c r="O97" s="103"/>
      <c r="P97" s="103"/>
      <c r="Q97" s="103"/>
      <c r="R97" s="103"/>
      <c r="S97" s="103"/>
      <c r="T97" s="103"/>
      <c r="U97" s="103"/>
      <c r="V97" s="103"/>
      <c r="W97" s="103"/>
      <c r="X97" s="103"/>
      <c r="Y97" s="103"/>
      <c r="Z97" s="103"/>
    </row>
    <row r="98" spans="1:26" ht="30">
      <c r="A98" s="77">
        <v>5</v>
      </c>
      <c r="B98" s="154" t="s">
        <v>2575</v>
      </c>
      <c r="C98" s="160" t="s">
        <v>149</v>
      </c>
      <c r="D98" s="80"/>
      <c r="E98" s="81"/>
      <c r="F98" s="81"/>
      <c r="G98" s="95" t="s">
        <v>79</v>
      </c>
      <c r="H98" s="289">
        <v>43326</v>
      </c>
      <c r="I98" s="84"/>
      <c r="J98" s="80"/>
      <c r="K98" s="85"/>
      <c r="L98" s="86"/>
      <c r="M98" s="103"/>
      <c r="N98" s="103"/>
      <c r="O98" s="103"/>
      <c r="P98" s="103"/>
      <c r="Q98" s="103"/>
      <c r="R98" s="103"/>
      <c r="S98" s="103"/>
      <c r="T98" s="103"/>
      <c r="U98" s="103"/>
      <c r="V98" s="103"/>
      <c r="W98" s="103"/>
      <c r="X98" s="103"/>
      <c r="Y98" s="103"/>
      <c r="Z98" s="103"/>
    </row>
    <row r="99" spans="1:26" ht="12" customHeight="1">
      <c r="A99" s="77">
        <v>6</v>
      </c>
      <c r="B99" s="93" t="s">
        <v>583</v>
      </c>
      <c r="C99" s="161" t="s">
        <v>2576</v>
      </c>
      <c r="D99" s="80"/>
      <c r="E99" s="81"/>
      <c r="F99" s="81"/>
      <c r="G99" s="95" t="s">
        <v>79</v>
      </c>
      <c r="H99" s="289">
        <v>43326</v>
      </c>
      <c r="I99" s="84"/>
      <c r="J99" s="80"/>
      <c r="K99" s="85"/>
      <c r="L99" s="86"/>
      <c r="M99" s="103"/>
      <c r="N99" s="103"/>
      <c r="O99" s="103"/>
      <c r="P99" s="103"/>
      <c r="Q99" s="103"/>
      <c r="R99" s="103"/>
      <c r="S99" s="103"/>
      <c r="T99" s="103"/>
      <c r="U99" s="103"/>
      <c r="V99" s="103"/>
      <c r="W99" s="103"/>
      <c r="X99" s="103"/>
      <c r="Y99" s="103"/>
      <c r="Z99" s="103"/>
    </row>
    <row r="100" spans="1:26">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row>
    <row r="101" spans="1:26">
      <c r="A101" s="104" t="s">
        <v>402</v>
      </c>
      <c r="B101" s="72" t="s">
        <v>2577</v>
      </c>
      <c r="C101" s="73" t="s">
        <v>85</v>
      </c>
      <c r="D101" s="401" t="str">
        <f>IF(COUNTIF(D104:D107, "Failed") &gt; 0, "Failed", IF(COUNTA(D104:D107) = 0, "Not Tested", "Success"))</f>
        <v>Not Tested</v>
      </c>
      <c r="E101" s="402"/>
      <c r="F101" s="97" t="s">
        <v>86</v>
      </c>
      <c r="G101" s="401" t="str">
        <f>IF(COUNTIF(G104:G107, "Failed") &gt; 0, "Failed", IF(COUNTIF(G104:G107, "Need Testing") &gt; 0, "Need Testing", IF(COUNTA(G104:G107) = 0, "Not Tested", "Success")))</f>
        <v>Success</v>
      </c>
      <c r="H101" s="402"/>
      <c r="I101" s="73" t="s">
        <v>87</v>
      </c>
      <c r="J101" s="401" t="str">
        <f>IF(COUNTIF(J104:J107, "Failed") &gt; 0, "Failed", IF(COUNTIF(J104:J107, "Need Testing") &gt; 0, "Need Testing", IF(COUNTA(J104:J107) = 0, "Not Tested", "Success")))</f>
        <v>Not Tested</v>
      </c>
      <c r="K101" s="402"/>
      <c r="L101" s="74"/>
      <c r="M101" s="103"/>
      <c r="N101" s="103"/>
      <c r="O101" s="103"/>
      <c r="P101" s="103"/>
      <c r="Q101" s="103"/>
      <c r="R101" s="103"/>
      <c r="S101" s="103"/>
      <c r="T101" s="103"/>
      <c r="U101" s="103"/>
      <c r="V101" s="103"/>
      <c r="W101" s="103"/>
      <c r="X101" s="103"/>
      <c r="Y101" s="103"/>
      <c r="Z101" s="103"/>
    </row>
    <row r="102" spans="1:26">
      <c r="A102" s="403" t="s">
        <v>92</v>
      </c>
      <c r="B102" s="404" t="s">
        <v>93</v>
      </c>
      <c r="C102" s="404" t="s">
        <v>94</v>
      </c>
      <c r="D102" s="408" t="s">
        <v>95</v>
      </c>
      <c r="E102" s="409"/>
      <c r="F102" s="402"/>
      <c r="G102" s="408" t="s">
        <v>96</v>
      </c>
      <c r="H102" s="409"/>
      <c r="I102" s="402"/>
      <c r="J102" s="408" t="s">
        <v>97</v>
      </c>
      <c r="K102" s="409"/>
      <c r="L102" s="402"/>
      <c r="M102" s="103"/>
      <c r="N102" s="103"/>
      <c r="O102" s="103"/>
      <c r="P102" s="103"/>
      <c r="Q102" s="103"/>
      <c r="R102" s="103"/>
      <c r="S102" s="103"/>
      <c r="T102" s="103"/>
      <c r="U102" s="103"/>
      <c r="V102" s="103"/>
      <c r="W102" s="103"/>
      <c r="X102" s="103"/>
      <c r="Y102" s="103"/>
      <c r="Z102" s="103"/>
    </row>
    <row r="103" spans="1:26">
      <c r="A103" s="399"/>
      <c r="B103" s="399"/>
      <c r="C103" s="399"/>
      <c r="D103" s="75" t="s">
        <v>98</v>
      </c>
      <c r="E103" s="76" t="s">
        <v>99</v>
      </c>
      <c r="F103" s="76" t="s">
        <v>100</v>
      </c>
      <c r="G103" s="75" t="s">
        <v>98</v>
      </c>
      <c r="H103" s="76" t="s">
        <v>99</v>
      </c>
      <c r="I103" s="76" t="s">
        <v>100</v>
      </c>
      <c r="J103" s="75" t="s">
        <v>98</v>
      </c>
      <c r="K103" s="76" t="s">
        <v>99</v>
      </c>
      <c r="L103" s="76" t="s">
        <v>100</v>
      </c>
      <c r="M103" s="109"/>
      <c r="N103" s="109"/>
      <c r="O103" s="109"/>
      <c r="P103" s="109"/>
      <c r="Q103" s="109"/>
      <c r="R103" s="103"/>
      <c r="S103" s="103"/>
      <c r="T103" s="103"/>
      <c r="U103" s="103"/>
      <c r="V103" s="103"/>
      <c r="W103" s="103"/>
      <c r="X103" s="103"/>
      <c r="Y103" s="103"/>
      <c r="Z103" s="103"/>
    </row>
    <row r="104" spans="1:26" ht="30">
      <c r="A104" s="77">
        <v>1</v>
      </c>
      <c r="B104" s="154" t="s">
        <v>2551</v>
      </c>
      <c r="C104" s="185" t="s">
        <v>2552</v>
      </c>
      <c r="D104" s="80"/>
      <c r="E104" s="81"/>
      <c r="F104" s="81"/>
      <c r="G104" s="95" t="s">
        <v>79</v>
      </c>
      <c r="H104" s="289">
        <v>43326</v>
      </c>
      <c r="I104" s="84"/>
      <c r="J104" s="80"/>
      <c r="K104" s="85"/>
      <c r="L104" s="86"/>
      <c r="M104" s="103"/>
      <c r="N104" s="103"/>
      <c r="O104" s="103"/>
      <c r="P104" s="103"/>
      <c r="Q104" s="103"/>
      <c r="R104" s="103"/>
      <c r="S104" s="103"/>
      <c r="T104" s="103"/>
      <c r="U104" s="103"/>
      <c r="V104" s="103"/>
      <c r="W104" s="103"/>
      <c r="X104" s="103"/>
      <c r="Y104" s="103"/>
      <c r="Z104" s="103"/>
    </row>
    <row r="105" spans="1:26" ht="30">
      <c r="A105" s="77">
        <v>2</v>
      </c>
      <c r="B105" s="154" t="s">
        <v>2566</v>
      </c>
      <c r="C105" s="160" t="s">
        <v>2567</v>
      </c>
      <c r="D105" s="80"/>
      <c r="E105" s="81"/>
      <c r="F105" s="81"/>
      <c r="G105" s="95" t="s">
        <v>79</v>
      </c>
      <c r="H105" s="289">
        <v>43326</v>
      </c>
      <c r="I105" s="84"/>
      <c r="J105" s="80"/>
      <c r="K105" s="85"/>
      <c r="L105" s="86"/>
      <c r="M105" s="103"/>
      <c r="N105" s="103"/>
      <c r="O105" s="103"/>
      <c r="P105" s="103"/>
      <c r="Q105" s="103"/>
      <c r="R105" s="103"/>
      <c r="S105" s="103"/>
      <c r="T105" s="103"/>
      <c r="U105" s="103"/>
      <c r="V105" s="103"/>
      <c r="W105" s="103"/>
      <c r="X105" s="103"/>
      <c r="Y105" s="103"/>
      <c r="Z105" s="103"/>
    </row>
    <row r="106" spans="1:26" ht="30">
      <c r="A106" s="77">
        <v>3</v>
      </c>
      <c r="B106" s="93" t="s">
        <v>399</v>
      </c>
      <c r="C106" s="161" t="s">
        <v>873</v>
      </c>
      <c r="D106" s="80"/>
      <c r="E106" s="81"/>
      <c r="F106" s="81"/>
      <c r="G106" s="95" t="s">
        <v>79</v>
      </c>
      <c r="H106" s="289">
        <v>43326</v>
      </c>
      <c r="I106" s="84"/>
      <c r="J106" s="80"/>
      <c r="K106" s="85"/>
      <c r="L106" s="86"/>
      <c r="M106" s="103"/>
      <c r="N106" s="103"/>
      <c r="O106" s="103"/>
      <c r="P106" s="103"/>
      <c r="Q106" s="103"/>
      <c r="R106" s="103"/>
      <c r="S106" s="103"/>
      <c r="T106" s="103"/>
      <c r="U106" s="103"/>
      <c r="V106" s="103"/>
      <c r="W106" s="103"/>
      <c r="X106" s="103"/>
      <c r="Y106" s="103"/>
      <c r="Z106" s="103"/>
    </row>
    <row r="107" spans="1:26" ht="60">
      <c r="A107" s="77">
        <v>4</v>
      </c>
      <c r="B107" s="93" t="s">
        <v>1016</v>
      </c>
      <c r="C107" s="161" t="s">
        <v>2578</v>
      </c>
      <c r="D107" s="80"/>
      <c r="E107" s="81"/>
      <c r="F107" s="81"/>
      <c r="G107" s="95" t="s">
        <v>79</v>
      </c>
      <c r="H107" s="289">
        <v>43326</v>
      </c>
      <c r="I107" s="84"/>
      <c r="J107" s="80"/>
      <c r="K107" s="85"/>
      <c r="L107" s="86"/>
      <c r="M107" s="103"/>
      <c r="N107" s="103"/>
      <c r="O107" s="103"/>
      <c r="P107" s="103"/>
      <c r="Q107" s="103"/>
      <c r="R107" s="103"/>
      <c r="S107" s="103"/>
      <c r="T107" s="103"/>
      <c r="U107" s="103"/>
      <c r="V107" s="103"/>
      <c r="W107" s="103"/>
      <c r="X107" s="103"/>
      <c r="Y107" s="103"/>
      <c r="Z107" s="103"/>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04" t="s">
        <v>419</v>
      </c>
      <c r="B109" s="150" t="s">
        <v>2579</v>
      </c>
      <c r="C109" s="73" t="s">
        <v>85</v>
      </c>
      <c r="D109" s="401" t="str">
        <f>IF(COUNTIF(D112:D117, "Failed") &gt; 0, "Failed", IF(COUNTA(D112:D117) = 0, "Not Tested", "Success"))</f>
        <v>Not Tested</v>
      </c>
      <c r="E109" s="402"/>
      <c r="F109" s="97" t="s">
        <v>86</v>
      </c>
      <c r="G109" s="401" t="str">
        <f>IF(COUNTIF(G112:G117, "Failed") &gt; 0, "Failed", IF(COUNTIF(G112:G117, "Need Testing") &gt; 0, "Need Testing", IF(COUNTA(G112:G117) = 0, "Not Tested", "Success")))</f>
        <v>Success</v>
      </c>
      <c r="H109" s="402"/>
      <c r="I109" s="73" t="s">
        <v>87</v>
      </c>
      <c r="J109" s="401" t="str">
        <f>IF(COUNTIF(J112:J114, "Failed") &gt; 0, "Failed", IF(COUNTIF(J112:J114, "Need Testing") &gt; 0, "Need Testing", IF(COUNTA(J112:J114) = 0, "Not Tested", "Success")))</f>
        <v>Not Tested</v>
      </c>
      <c r="K109" s="402"/>
      <c r="L109" s="152"/>
      <c r="M109" s="1"/>
      <c r="N109" s="1"/>
      <c r="O109" s="1"/>
      <c r="P109" s="1"/>
      <c r="Q109" s="1"/>
      <c r="R109" s="1"/>
      <c r="S109" s="1"/>
      <c r="T109" s="1"/>
      <c r="U109" s="1"/>
      <c r="V109" s="1"/>
      <c r="W109" s="1"/>
      <c r="X109" s="1"/>
      <c r="Y109" s="1"/>
      <c r="Z109" s="1"/>
    </row>
    <row r="110" spans="1:26">
      <c r="A110" s="403" t="s">
        <v>92</v>
      </c>
      <c r="B110" s="404" t="s">
        <v>93</v>
      </c>
      <c r="C110" s="404" t="s">
        <v>94</v>
      </c>
      <c r="D110" s="408" t="s">
        <v>95</v>
      </c>
      <c r="E110" s="409"/>
      <c r="F110" s="402"/>
      <c r="G110" s="408" t="s">
        <v>96</v>
      </c>
      <c r="H110" s="409"/>
      <c r="I110" s="402"/>
      <c r="J110" s="408" t="s">
        <v>97</v>
      </c>
      <c r="K110" s="409"/>
      <c r="L110" s="402"/>
      <c r="M110" s="1"/>
      <c r="N110" s="1"/>
      <c r="O110" s="1"/>
      <c r="P110" s="1"/>
      <c r="Q110" s="1"/>
      <c r="R110" s="1"/>
      <c r="S110" s="1"/>
      <c r="T110" s="1"/>
      <c r="U110" s="1"/>
      <c r="V110" s="1"/>
      <c r="W110" s="1"/>
      <c r="X110" s="1"/>
      <c r="Y110" s="1"/>
      <c r="Z110" s="1"/>
    </row>
    <row r="111" spans="1:26">
      <c r="A111" s="399"/>
      <c r="B111" s="399"/>
      <c r="C111" s="399"/>
      <c r="D111" s="75" t="s">
        <v>98</v>
      </c>
      <c r="E111" s="153" t="s">
        <v>99</v>
      </c>
      <c r="F111" s="153" t="s">
        <v>100</v>
      </c>
      <c r="G111" s="75" t="s">
        <v>98</v>
      </c>
      <c r="H111" s="153" t="s">
        <v>99</v>
      </c>
      <c r="I111" s="76" t="s">
        <v>100</v>
      </c>
      <c r="J111" s="75" t="s">
        <v>98</v>
      </c>
      <c r="K111" s="153" t="s">
        <v>99</v>
      </c>
      <c r="L111" s="153" t="s">
        <v>100</v>
      </c>
      <c r="M111" s="164"/>
      <c r="N111" s="164"/>
      <c r="O111" s="164"/>
      <c r="P111" s="164"/>
      <c r="Q111" s="164"/>
      <c r="R111" s="1"/>
      <c r="S111" s="1"/>
      <c r="T111" s="1"/>
      <c r="U111" s="1"/>
      <c r="V111" s="1"/>
      <c r="W111" s="1"/>
      <c r="X111" s="1"/>
      <c r="Y111" s="1"/>
      <c r="Z111" s="1"/>
    </row>
    <row r="112" spans="1:26" ht="30">
      <c r="A112" s="165">
        <v>1</v>
      </c>
      <c r="B112" s="154" t="s">
        <v>2551</v>
      </c>
      <c r="C112" s="185" t="s">
        <v>2552</v>
      </c>
      <c r="D112" s="80"/>
      <c r="E112" s="156"/>
      <c r="F112" s="156"/>
      <c r="G112" s="82" t="s">
        <v>79</v>
      </c>
      <c r="H112" s="83">
        <v>43326</v>
      </c>
      <c r="I112" s="84"/>
      <c r="J112" s="80"/>
      <c r="K112" s="158"/>
      <c r="L112" s="159"/>
      <c r="M112" s="1"/>
      <c r="N112" s="1"/>
      <c r="O112" s="1"/>
      <c r="P112" s="1"/>
      <c r="Q112" s="1"/>
      <c r="R112" s="1"/>
      <c r="S112" s="1"/>
      <c r="T112" s="1"/>
      <c r="U112" s="1"/>
      <c r="V112" s="1"/>
      <c r="W112" s="1"/>
      <c r="X112" s="1"/>
      <c r="Y112" s="1"/>
      <c r="Z112" s="1"/>
    </row>
    <row r="113" spans="1:26" ht="30">
      <c r="A113" s="165">
        <v>2</v>
      </c>
      <c r="B113" s="154" t="s">
        <v>2580</v>
      </c>
      <c r="C113" s="160" t="s">
        <v>2581</v>
      </c>
      <c r="D113" s="80"/>
      <c r="E113" s="156"/>
      <c r="F113" s="156"/>
      <c r="G113" s="82" t="s">
        <v>79</v>
      </c>
      <c r="H113" s="83">
        <v>43326</v>
      </c>
      <c r="I113" s="84"/>
      <c r="J113" s="80"/>
      <c r="K113" s="158"/>
      <c r="L113" s="159"/>
      <c r="M113" s="1"/>
      <c r="N113" s="1"/>
      <c r="O113" s="1"/>
      <c r="P113" s="1"/>
      <c r="Q113" s="1"/>
      <c r="R113" s="1"/>
      <c r="S113" s="1"/>
      <c r="T113" s="1"/>
      <c r="U113" s="1"/>
      <c r="V113" s="1"/>
      <c r="W113" s="1"/>
      <c r="X113" s="1"/>
      <c r="Y113" s="1"/>
      <c r="Z113" s="1"/>
    </row>
    <row r="114" spans="1:26" ht="12" customHeight="1">
      <c r="A114" s="165">
        <v>3</v>
      </c>
      <c r="B114" s="154" t="s">
        <v>380</v>
      </c>
      <c r="C114" s="160" t="s">
        <v>2582</v>
      </c>
      <c r="D114" s="80"/>
      <c r="E114" s="156"/>
      <c r="F114" s="156"/>
      <c r="G114" s="95" t="s">
        <v>79</v>
      </c>
      <c r="H114" s="83">
        <v>43326</v>
      </c>
      <c r="I114" s="84"/>
      <c r="J114" s="80"/>
      <c r="K114" s="158"/>
      <c r="L114" s="159"/>
      <c r="M114" s="1"/>
      <c r="N114" s="1"/>
      <c r="O114" s="1"/>
      <c r="P114" s="1"/>
      <c r="Q114" s="1"/>
      <c r="R114" s="1"/>
      <c r="S114" s="1"/>
      <c r="T114" s="1"/>
      <c r="U114" s="1"/>
      <c r="V114" s="1"/>
      <c r="W114" s="1"/>
      <c r="X114" s="1"/>
      <c r="Y114" s="1"/>
      <c r="Z114" s="1"/>
    </row>
    <row r="115" spans="1:26" ht="12" customHeight="1">
      <c r="A115" s="165">
        <v>4</v>
      </c>
      <c r="B115" s="154" t="s">
        <v>2583</v>
      </c>
      <c r="C115" s="160" t="s">
        <v>2119</v>
      </c>
      <c r="D115" s="80"/>
      <c r="E115" s="156"/>
      <c r="F115" s="156"/>
      <c r="G115" s="82" t="s">
        <v>79</v>
      </c>
      <c r="H115" s="83">
        <v>43326</v>
      </c>
      <c r="I115" s="84"/>
      <c r="J115" s="80"/>
      <c r="K115" s="158"/>
      <c r="L115" s="159"/>
      <c r="M115" s="1"/>
      <c r="N115" s="1"/>
      <c r="O115" s="1"/>
      <c r="P115" s="1"/>
      <c r="Q115" s="1"/>
      <c r="R115" s="1"/>
      <c r="S115" s="1"/>
      <c r="T115" s="1"/>
      <c r="U115" s="1"/>
      <c r="V115" s="1"/>
      <c r="W115" s="1"/>
      <c r="X115" s="1"/>
      <c r="Y115" s="1"/>
      <c r="Z115" s="1"/>
    </row>
    <row r="116" spans="1:26" ht="12" customHeight="1">
      <c r="A116" s="165">
        <v>5</v>
      </c>
      <c r="B116" s="154" t="s">
        <v>2584</v>
      </c>
      <c r="C116" s="160" t="s">
        <v>149</v>
      </c>
      <c r="D116" s="80"/>
      <c r="E116" s="156"/>
      <c r="F116" s="156"/>
      <c r="G116" s="82" t="s">
        <v>79</v>
      </c>
      <c r="H116" s="83">
        <v>43326</v>
      </c>
      <c r="I116" s="84"/>
      <c r="J116" s="80"/>
      <c r="K116" s="158"/>
      <c r="L116" s="159"/>
      <c r="M116" s="1"/>
      <c r="N116" s="1"/>
      <c r="O116" s="1"/>
      <c r="P116" s="1"/>
      <c r="Q116" s="1"/>
      <c r="R116" s="1"/>
      <c r="S116" s="1"/>
      <c r="T116" s="1"/>
      <c r="U116" s="1"/>
      <c r="V116" s="1"/>
      <c r="W116" s="1"/>
      <c r="X116" s="1"/>
      <c r="Y116" s="1"/>
      <c r="Z116" s="1"/>
    </row>
    <row r="117" spans="1:26" ht="12" customHeight="1">
      <c r="A117" s="165">
        <v>6</v>
      </c>
      <c r="B117" s="154" t="s">
        <v>390</v>
      </c>
      <c r="C117" s="161" t="s">
        <v>2585</v>
      </c>
      <c r="D117" s="80"/>
      <c r="E117" s="156"/>
      <c r="F117" s="156"/>
      <c r="G117" s="95" t="s">
        <v>79</v>
      </c>
      <c r="H117" s="83">
        <v>43326</v>
      </c>
      <c r="I117" s="84"/>
      <c r="J117" s="80"/>
      <c r="K117" s="158"/>
      <c r="L117" s="159"/>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04" t="s">
        <v>431</v>
      </c>
      <c r="B119" s="72" t="s">
        <v>2586</v>
      </c>
      <c r="C119" s="73" t="s">
        <v>85</v>
      </c>
      <c r="D119" s="401" t="str">
        <f>IF(COUNTIF(D122:D127, "Failed") &gt; 0, "Failed", IF(COUNTA(D122:D127) = 0, "Not Tested", "Success"))</f>
        <v>Not Tested</v>
      </c>
      <c r="E119" s="402"/>
      <c r="F119" s="97" t="s">
        <v>86</v>
      </c>
      <c r="G119" s="401" t="str">
        <f>IF(COUNTIF(G122:G127, "Failed") &gt; 0, "Failed", IF(COUNTIF(G122:G127, "Need Testing") &gt; 0, "Need Testing", IF(COUNTA(G122:G127) = 0, "Not Tested", "Success")))</f>
        <v>Success</v>
      </c>
      <c r="H119" s="402"/>
      <c r="I119" s="73" t="s">
        <v>87</v>
      </c>
      <c r="J119" s="401" t="str">
        <f>IF(COUNTIF(J122:J127, "Failed") &gt; 0, "Failed", IF(COUNTIF(J122:J127, "Need Testing") &gt; 0, "Need Testing", IF(COUNTA(J122:J127) = 0, "Not Tested", "Success")))</f>
        <v>Not Tested</v>
      </c>
      <c r="K119" s="402"/>
      <c r="L119" s="74"/>
      <c r="M119" s="103"/>
      <c r="N119" s="103"/>
      <c r="O119" s="103"/>
      <c r="P119" s="103"/>
      <c r="Q119" s="103"/>
      <c r="R119" s="103"/>
      <c r="S119" s="103"/>
      <c r="T119" s="103"/>
      <c r="U119" s="103"/>
      <c r="V119" s="103"/>
      <c r="W119" s="103"/>
      <c r="X119" s="103"/>
      <c r="Y119" s="103"/>
      <c r="Z119" s="103"/>
    </row>
    <row r="120" spans="1:26">
      <c r="A120" s="403" t="s">
        <v>92</v>
      </c>
      <c r="B120" s="404" t="s">
        <v>93</v>
      </c>
      <c r="C120" s="404" t="s">
        <v>94</v>
      </c>
      <c r="D120" s="408" t="s">
        <v>95</v>
      </c>
      <c r="E120" s="409"/>
      <c r="F120" s="402"/>
      <c r="G120" s="408" t="s">
        <v>96</v>
      </c>
      <c r="H120" s="409"/>
      <c r="I120" s="402"/>
      <c r="J120" s="408" t="s">
        <v>97</v>
      </c>
      <c r="K120" s="409"/>
      <c r="L120" s="402"/>
      <c r="M120" s="103"/>
      <c r="N120" s="103"/>
      <c r="O120" s="103"/>
      <c r="P120" s="103"/>
      <c r="Q120" s="103"/>
      <c r="R120" s="103"/>
      <c r="S120" s="103"/>
      <c r="T120" s="103"/>
      <c r="U120" s="103"/>
      <c r="V120" s="103"/>
      <c r="W120" s="103"/>
      <c r="X120" s="103"/>
      <c r="Y120" s="103"/>
      <c r="Z120" s="103"/>
    </row>
    <row r="121" spans="1:26">
      <c r="A121" s="399"/>
      <c r="B121" s="399"/>
      <c r="C121" s="399"/>
      <c r="D121" s="75" t="s">
        <v>98</v>
      </c>
      <c r="E121" s="76" t="s">
        <v>99</v>
      </c>
      <c r="F121" s="76" t="s">
        <v>100</v>
      </c>
      <c r="G121" s="75" t="s">
        <v>98</v>
      </c>
      <c r="H121" s="76" t="s">
        <v>99</v>
      </c>
      <c r="I121" s="76" t="s">
        <v>100</v>
      </c>
      <c r="J121" s="75" t="s">
        <v>98</v>
      </c>
      <c r="K121" s="76" t="s">
        <v>99</v>
      </c>
      <c r="L121" s="76" t="s">
        <v>100</v>
      </c>
      <c r="M121" s="109"/>
      <c r="N121" s="109"/>
      <c r="O121" s="109"/>
      <c r="P121" s="109"/>
      <c r="Q121" s="109"/>
      <c r="R121" s="103"/>
      <c r="S121" s="103"/>
      <c r="T121" s="103"/>
      <c r="U121" s="103"/>
      <c r="V121" s="103"/>
      <c r="W121" s="103"/>
      <c r="X121" s="103"/>
      <c r="Y121" s="103"/>
      <c r="Z121" s="103"/>
    </row>
    <row r="122" spans="1:26" ht="30">
      <c r="A122" s="77">
        <v>1</v>
      </c>
      <c r="B122" s="154" t="s">
        <v>2551</v>
      </c>
      <c r="C122" s="185" t="s">
        <v>2552</v>
      </c>
      <c r="D122" s="80"/>
      <c r="E122" s="81"/>
      <c r="F122" s="81"/>
      <c r="G122" s="95" t="s">
        <v>79</v>
      </c>
      <c r="H122" s="289">
        <v>43326</v>
      </c>
      <c r="I122" s="84"/>
      <c r="J122" s="80"/>
      <c r="K122" s="85"/>
      <c r="L122" s="86"/>
      <c r="M122" s="103"/>
      <c r="N122" s="103"/>
      <c r="O122" s="103"/>
      <c r="P122" s="103"/>
      <c r="Q122" s="103"/>
      <c r="R122" s="103"/>
      <c r="S122" s="103"/>
      <c r="T122" s="103"/>
      <c r="U122" s="103"/>
      <c r="V122" s="103"/>
      <c r="W122" s="103"/>
      <c r="X122" s="103"/>
      <c r="Y122" s="103"/>
      <c r="Z122" s="103"/>
    </row>
    <row r="123" spans="1:26" ht="30">
      <c r="A123" s="77">
        <v>2</v>
      </c>
      <c r="B123" s="154" t="s">
        <v>2580</v>
      </c>
      <c r="C123" s="160" t="s">
        <v>2581</v>
      </c>
      <c r="D123" s="80"/>
      <c r="E123" s="81"/>
      <c r="F123" s="81"/>
      <c r="G123" s="95" t="s">
        <v>79</v>
      </c>
      <c r="H123" s="289">
        <v>43326</v>
      </c>
      <c r="I123" s="84"/>
      <c r="J123" s="80"/>
      <c r="K123" s="85"/>
      <c r="L123" s="86"/>
      <c r="M123" s="103"/>
      <c r="N123" s="103"/>
      <c r="O123" s="103"/>
      <c r="P123" s="103"/>
      <c r="Q123" s="103"/>
      <c r="R123" s="103"/>
      <c r="S123" s="103"/>
      <c r="T123" s="103"/>
      <c r="U123" s="103"/>
      <c r="V123" s="103"/>
      <c r="W123" s="103"/>
      <c r="X123" s="103"/>
      <c r="Y123" s="103"/>
      <c r="Z123" s="103"/>
    </row>
    <row r="124" spans="1:26" ht="30">
      <c r="A124" s="77">
        <v>3</v>
      </c>
      <c r="B124" s="93" t="s">
        <v>2587</v>
      </c>
      <c r="C124" s="94" t="s">
        <v>2574</v>
      </c>
      <c r="D124" s="80"/>
      <c r="E124" s="81"/>
      <c r="F124" s="81"/>
      <c r="G124" s="95" t="s">
        <v>79</v>
      </c>
      <c r="H124" s="289">
        <v>43326</v>
      </c>
      <c r="I124" s="84"/>
      <c r="J124" s="80"/>
      <c r="K124" s="85"/>
      <c r="L124" s="86"/>
      <c r="M124" s="103"/>
      <c r="N124" s="103"/>
      <c r="O124" s="103"/>
      <c r="P124" s="103"/>
      <c r="Q124" s="103"/>
      <c r="R124" s="103"/>
      <c r="S124" s="103"/>
      <c r="T124" s="103"/>
      <c r="U124" s="103"/>
      <c r="V124" s="103"/>
      <c r="W124" s="103"/>
      <c r="X124" s="103"/>
      <c r="Y124" s="103"/>
      <c r="Z124" s="103"/>
    </row>
    <row r="125" spans="1:26">
      <c r="A125" s="77">
        <v>4</v>
      </c>
      <c r="B125" s="154" t="s">
        <v>2583</v>
      </c>
      <c r="C125" s="160" t="s">
        <v>2119</v>
      </c>
      <c r="D125" s="80"/>
      <c r="E125" s="81"/>
      <c r="F125" s="81"/>
      <c r="G125" s="95" t="s">
        <v>79</v>
      </c>
      <c r="H125" s="289">
        <v>43326</v>
      </c>
      <c r="I125" s="84"/>
      <c r="J125" s="80"/>
      <c r="K125" s="85"/>
      <c r="L125" s="86"/>
      <c r="M125" s="103"/>
      <c r="N125" s="103"/>
      <c r="O125" s="103"/>
      <c r="P125" s="103"/>
      <c r="Q125" s="103"/>
      <c r="R125" s="103"/>
      <c r="S125" s="103"/>
      <c r="T125" s="103"/>
      <c r="U125" s="103"/>
      <c r="V125" s="103"/>
      <c r="W125" s="103"/>
      <c r="X125" s="103"/>
      <c r="Y125" s="103"/>
      <c r="Z125" s="103"/>
    </row>
    <row r="126" spans="1:26">
      <c r="A126" s="77">
        <v>5</v>
      </c>
      <c r="B126" s="154" t="s">
        <v>2588</v>
      </c>
      <c r="C126" s="160" t="s">
        <v>149</v>
      </c>
      <c r="D126" s="80"/>
      <c r="E126" s="81"/>
      <c r="F126" s="81"/>
      <c r="G126" s="95" t="s">
        <v>79</v>
      </c>
      <c r="H126" s="289">
        <v>43326</v>
      </c>
      <c r="I126" s="84"/>
      <c r="J126" s="80"/>
      <c r="K126" s="85"/>
      <c r="L126" s="86"/>
      <c r="M126" s="103"/>
      <c r="N126" s="103"/>
      <c r="O126" s="103"/>
      <c r="P126" s="103"/>
      <c r="Q126" s="103"/>
      <c r="R126" s="103"/>
      <c r="S126" s="103"/>
      <c r="T126" s="103"/>
      <c r="U126" s="103"/>
      <c r="V126" s="103"/>
      <c r="W126" s="103"/>
      <c r="X126" s="103"/>
      <c r="Y126" s="103"/>
      <c r="Z126" s="103"/>
    </row>
    <row r="127" spans="1:26" ht="12" customHeight="1">
      <c r="A127" s="77">
        <v>6</v>
      </c>
      <c r="B127" s="93" t="s">
        <v>583</v>
      </c>
      <c r="C127" s="161" t="s">
        <v>2576</v>
      </c>
      <c r="D127" s="80"/>
      <c r="E127" s="81"/>
      <c r="F127" s="81"/>
      <c r="G127" s="95" t="s">
        <v>79</v>
      </c>
      <c r="H127" s="289">
        <v>43326</v>
      </c>
      <c r="I127" s="84"/>
      <c r="J127" s="80"/>
      <c r="K127" s="85"/>
      <c r="L127" s="86"/>
      <c r="M127" s="103"/>
      <c r="N127" s="103"/>
      <c r="O127" s="103"/>
      <c r="P127" s="103"/>
      <c r="Q127" s="103"/>
      <c r="R127" s="103"/>
      <c r="S127" s="103"/>
      <c r="T127" s="103"/>
      <c r="U127" s="103"/>
      <c r="V127" s="103"/>
      <c r="W127" s="103"/>
      <c r="X127" s="103"/>
      <c r="Y127" s="103"/>
      <c r="Z127" s="103"/>
    </row>
    <row r="128" spans="1:26">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c r="A129" s="104" t="s">
        <v>434</v>
      </c>
      <c r="B129" s="72" t="s">
        <v>2589</v>
      </c>
      <c r="C129" s="73" t="s">
        <v>85</v>
      </c>
      <c r="D129" s="401" t="str">
        <f>IF(COUNTIF(D132:D135, "Failed") &gt; 0, "Failed", IF(COUNTA(D132:D135) = 0, "Not Tested", "Success"))</f>
        <v>Not Tested</v>
      </c>
      <c r="E129" s="402"/>
      <c r="F129" s="97" t="s">
        <v>86</v>
      </c>
      <c r="G129" s="401" t="str">
        <f>IF(COUNTIF(G132:G135, "Failed") &gt; 0, "Failed", IF(COUNTIF(G132:G135, "Need Testing") &gt; 0, "Need Testing", IF(COUNTA(G132:G135) = 0, "Not Tested", "Success")))</f>
        <v>Success</v>
      </c>
      <c r="H129" s="402"/>
      <c r="I129" s="73" t="s">
        <v>87</v>
      </c>
      <c r="J129" s="401" t="str">
        <f>IF(COUNTIF(J132:J135, "Failed") &gt; 0, "Failed", IF(COUNTIF(J132:J135, "Need Testing") &gt; 0, "Need Testing", IF(COUNTA(J132:J135) = 0, "Not Tested", "Success")))</f>
        <v>Not Tested</v>
      </c>
      <c r="K129" s="402"/>
      <c r="L129" s="74"/>
      <c r="M129" s="103"/>
      <c r="N129" s="103"/>
      <c r="O129" s="103"/>
      <c r="P129" s="103"/>
      <c r="Q129" s="103"/>
      <c r="R129" s="103"/>
      <c r="S129" s="103"/>
      <c r="T129" s="103"/>
      <c r="U129" s="103"/>
      <c r="V129" s="103"/>
      <c r="W129" s="103"/>
      <c r="X129" s="103"/>
      <c r="Y129" s="103"/>
      <c r="Z129" s="103"/>
    </row>
    <row r="130" spans="1:26">
      <c r="A130" s="403" t="s">
        <v>92</v>
      </c>
      <c r="B130" s="404" t="s">
        <v>93</v>
      </c>
      <c r="C130" s="404" t="s">
        <v>94</v>
      </c>
      <c r="D130" s="408" t="s">
        <v>95</v>
      </c>
      <c r="E130" s="409"/>
      <c r="F130" s="402"/>
      <c r="G130" s="408" t="s">
        <v>96</v>
      </c>
      <c r="H130" s="409"/>
      <c r="I130" s="402"/>
      <c r="J130" s="408" t="s">
        <v>97</v>
      </c>
      <c r="K130" s="409"/>
      <c r="L130" s="402"/>
      <c r="M130" s="103"/>
      <c r="N130" s="103"/>
      <c r="O130" s="103"/>
      <c r="P130" s="103"/>
      <c r="Q130" s="103"/>
      <c r="R130" s="103"/>
      <c r="S130" s="103"/>
      <c r="T130" s="103"/>
      <c r="U130" s="103"/>
      <c r="V130" s="103"/>
      <c r="W130" s="103"/>
      <c r="X130" s="103"/>
      <c r="Y130" s="103"/>
      <c r="Z130" s="103"/>
    </row>
    <row r="131" spans="1:26">
      <c r="A131" s="399"/>
      <c r="B131" s="399"/>
      <c r="C131" s="399"/>
      <c r="D131" s="75" t="s">
        <v>98</v>
      </c>
      <c r="E131" s="76" t="s">
        <v>99</v>
      </c>
      <c r="F131" s="76" t="s">
        <v>100</v>
      </c>
      <c r="G131" s="75" t="s">
        <v>98</v>
      </c>
      <c r="H131" s="76" t="s">
        <v>99</v>
      </c>
      <c r="I131" s="76" t="s">
        <v>100</v>
      </c>
      <c r="J131" s="75" t="s">
        <v>98</v>
      </c>
      <c r="K131" s="76" t="s">
        <v>99</v>
      </c>
      <c r="L131" s="76" t="s">
        <v>100</v>
      </c>
      <c r="M131" s="109"/>
      <c r="N131" s="109"/>
      <c r="O131" s="109"/>
      <c r="P131" s="109"/>
      <c r="Q131" s="109"/>
      <c r="R131" s="103"/>
      <c r="S131" s="103"/>
      <c r="T131" s="103"/>
      <c r="U131" s="103"/>
      <c r="V131" s="103"/>
      <c r="W131" s="103"/>
      <c r="X131" s="103"/>
      <c r="Y131" s="103"/>
      <c r="Z131" s="103"/>
    </row>
    <row r="132" spans="1:26" ht="30">
      <c r="A132" s="77">
        <v>1</v>
      </c>
      <c r="B132" s="154" t="s">
        <v>2551</v>
      </c>
      <c r="C132" s="185" t="s">
        <v>2552</v>
      </c>
      <c r="D132" s="80"/>
      <c r="E132" s="81"/>
      <c r="F132" s="81"/>
      <c r="G132" s="95" t="s">
        <v>79</v>
      </c>
      <c r="H132" s="289">
        <v>43326</v>
      </c>
      <c r="I132" s="84"/>
      <c r="J132" s="80"/>
      <c r="K132" s="85"/>
      <c r="L132" s="86"/>
      <c r="M132" s="103"/>
      <c r="N132" s="103"/>
      <c r="O132" s="103"/>
      <c r="P132" s="103"/>
      <c r="Q132" s="103"/>
      <c r="R132" s="103"/>
      <c r="S132" s="103"/>
      <c r="T132" s="103"/>
      <c r="U132" s="103"/>
      <c r="V132" s="103"/>
      <c r="W132" s="103"/>
      <c r="X132" s="103"/>
      <c r="Y132" s="103"/>
      <c r="Z132" s="103"/>
    </row>
    <row r="133" spans="1:26" ht="30">
      <c r="A133" s="77">
        <v>2</v>
      </c>
      <c r="B133" s="154" t="s">
        <v>2580</v>
      </c>
      <c r="C133" s="160" t="s">
        <v>2581</v>
      </c>
      <c r="D133" s="80"/>
      <c r="E133" s="81"/>
      <c r="F133" s="81"/>
      <c r="G133" s="95" t="s">
        <v>79</v>
      </c>
      <c r="H133" s="289">
        <v>43326</v>
      </c>
      <c r="I133" s="84"/>
      <c r="J133" s="80"/>
      <c r="K133" s="85"/>
      <c r="L133" s="86"/>
      <c r="M133" s="103"/>
      <c r="N133" s="103"/>
      <c r="O133" s="103"/>
      <c r="P133" s="103"/>
      <c r="Q133" s="103"/>
      <c r="R133" s="103"/>
      <c r="S133" s="103"/>
      <c r="T133" s="103"/>
      <c r="U133" s="103"/>
      <c r="V133" s="103"/>
      <c r="W133" s="103"/>
      <c r="X133" s="103"/>
      <c r="Y133" s="103"/>
      <c r="Z133" s="103"/>
    </row>
    <row r="134" spans="1:26" ht="30">
      <c r="A134" s="77">
        <v>3</v>
      </c>
      <c r="B134" s="93" t="s">
        <v>399</v>
      </c>
      <c r="C134" s="161" t="s">
        <v>873</v>
      </c>
      <c r="D134" s="80"/>
      <c r="E134" s="81"/>
      <c r="F134" s="81"/>
      <c r="G134" s="95" t="s">
        <v>79</v>
      </c>
      <c r="H134" s="289">
        <v>43326</v>
      </c>
      <c r="I134" s="84"/>
      <c r="J134" s="80"/>
      <c r="K134" s="85"/>
      <c r="L134" s="86"/>
      <c r="M134" s="103"/>
      <c r="N134" s="103"/>
      <c r="O134" s="103"/>
      <c r="P134" s="103"/>
      <c r="Q134" s="103"/>
      <c r="R134" s="103"/>
      <c r="S134" s="103"/>
      <c r="T134" s="103"/>
      <c r="U134" s="103"/>
      <c r="V134" s="103"/>
      <c r="W134" s="103"/>
      <c r="X134" s="103"/>
      <c r="Y134" s="103"/>
      <c r="Z134" s="103"/>
    </row>
    <row r="135" spans="1:26" ht="60">
      <c r="A135" s="77">
        <v>4</v>
      </c>
      <c r="B135" s="93" t="s">
        <v>1016</v>
      </c>
      <c r="C135" s="161" t="s">
        <v>2578</v>
      </c>
      <c r="D135" s="80"/>
      <c r="E135" s="81"/>
      <c r="F135" s="81"/>
      <c r="G135" s="95" t="s">
        <v>79</v>
      </c>
      <c r="H135" s="289">
        <v>43326</v>
      </c>
      <c r="I135" s="84"/>
      <c r="J135" s="80"/>
      <c r="K135" s="85"/>
      <c r="L135" s="86"/>
      <c r="M135" s="103"/>
      <c r="N135" s="103"/>
      <c r="O135" s="103"/>
      <c r="P135" s="103"/>
      <c r="Q135" s="103"/>
      <c r="R135" s="103"/>
      <c r="S135" s="103"/>
      <c r="T135" s="103"/>
      <c r="U135" s="103"/>
      <c r="V135" s="103"/>
      <c r="W135" s="103"/>
      <c r="X135" s="103"/>
      <c r="Y135" s="103"/>
      <c r="Z135" s="103"/>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sheetData>
  <mergeCells count="128">
    <mergeCell ref="D92:F92"/>
    <mergeCell ref="G101:H101"/>
    <mergeCell ref="J101:K101"/>
    <mergeCell ref="A102:A103"/>
    <mergeCell ref="B102:B103"/>
    <mergeCell ref="C102:C103"/>
    <mergeCell ref="G102:I102"/>
    <mergeCell ref="D110:F110"/>
    <mergeCell ref="G110:I110"/>
    <mergeCell ref="G119:H119"/>
    <mergeCell ref="J119:K119"/>
    <mergeCell ref="A120:A121"/>
    <mergeCell ref="B120:B121"/>
    <mergeCell ref="C120:C121"/>
    <mergeCell ref="D129:E129"/>
    <mergeCell ref="D130:F130"/>
    <mergeCell ref="G130:I130"/>
    <mergeCell ref="J130:L130"/>
    <mergeCell ref="G120:I120"/>
    <mergeCell ref="J120:L120"/>
    <mergeCell ref="G129:H129"/>
    <mergeCell ref="J129:K129"/>
    <mergeCell ref="A130:A131"/>
    <mergeCell ref="B130:B131"/>
    <mergeCell ref="C130:C131"/>
    <mergeCell ref="D119:E119"/>
    <mergeCell ref="D120:F120"/>
    <mergeCell ref="D82:F82"/>
    <mergeCell ref="D101:E101"/>
    <mergeCell ref="D102:F102"/>
    <mergeCell ref="J102:L102"/>
    <mergeCell ref="D109:E109"/>
    <mergeCell ref="G109:H109"/>
    <mergeCell ref="J109:K109"/>
    <mergeCell ref="A110:A111"/>
    <mergeCell ref="J110:L110"/>
    <mergeCell ref="B110:B111"/>
    <mergeCell ref="C110:C111"/>
    <mergeCell ref="A82:A83"/>
    <mergeCell ref="B82:B83"/>
    <mergeCell ref="C82:C83"/>
    <mergeCell ref="G92:I92"/>
    <mergeCell ref="J92:L92"/>
    <mergeCell ref="G82:I82"/>
    <mergeCell ref="J82:L82"/>
    <mergeCell ref="G91:H91"/>
    <mergeCell ref="J91:K91"/>
    <mergeCell ref="A92:A93"/>
    <mergeCell ref="B92:B93"/>
    <mergeCell ref="C92:C93"/>
    <mergeCell ref="D91:E91"/>
    <mergeCell ref="G63:H63"/>
    <mergeCell ref="J63:K63"/>
    <mergeCell ref="A64:A65"/>
    <mergeCell ref="B64:B65"/>
    <mergeCell ref="C64:C65"/>
    <mergeCell ref="G64:I64"/>
    <mergeCell ref="D74:F74"/>
    <mergeCell ref="G74:I74"/>
    <mergeCell ref="D81:E81"/>
    <mergeCell ref="D63:E63"/>
    <mergeCell ref="D64:F64"/>
    <mergeCell ref="J64:L64"/>
    <mergeCell ref="D73:E73"/>
    <mergeCell ref="G73:H73"/>
    <mergeCell ref="J73:K73"/>
    <mergeCell ref="A74:A75"/>
    <mergeCell ref="J74:L74"/>
    <mergeCell ref="B74:B75"/>
    <mergeCell ref="C74:C75"/>
    <mergeCell ref="G81:H81"/>
    <mergeCell ref="J81:K81"/>
    <mergeCell ref="G54:I54"/>
    <mergeCell ref="J54:L54"/>
    <mergeCell ref="G44:I44"/>
    <mergeCell ref="J44:L44"/>
    <mergeCell ref="G53:H53"/>
    <mergeCell ref="J53:K53"/>
    <mergeCell ref="A54:A55"/>
    <mergeCell ref="B54:B55"/>
    <mergeCell ref="C54:C55"/>
    <mergeCell ref="D53:E53"/>
    <mergeCell ref="D54:F54"/>
    <mergeCell ref="D44:F44"/>
    <mergeCell ref="G43:H43"/>
    <mergeCell ref="J43:K43"/>
    <mergeCell ref="A44:A45"/>
    <mergeCell ref="B44:B45"/>
    <mergeCell ref="C44:C45"/>
    <mergeCell ref="G25:H25"/>
    <mergeCell ref="J25:K25"/>
    <mergeCell ref="A26:A27"/>
    <mergeCell ref="B26:B27"/>
    <mergeCell ref="C26:C27"/>
    <mergeCell ref="G26:I26"/>
    <mergeCell ref="D36:F36"/>
    <mergeCell ref="G36:I36"/>
    <mergeCell ref="D43:E43"/>
    <mergeCell ref="D25:E25"/>
    <mergeCell ref="D26:F26"/>
    <mergeCell ref="J26:L26"/>
    <mergeCell ref="D35:E35"/>
    <mergeCell ref="G35:H35"/>
    <mergeCell ref="J35:K35"/>
    <mergeCell ref="A36:A37"/>
    <mergeCell ref="J36:L36"/>
    <mergeCell ref="B36:B37"/>
    <mergeCell ref="C36:C37"/>
    <mergeCell ref="G2:G4"/>
    <mergeCell ref="H2:H4"/>
    <mergeCell ref="G8:H8"/>
    <mergeCell ref="J8:K8"/>
    <mergeCell ref="A9:A10"/>
    <mergeCell ref="B9:B10"/>
    <mergeCell ref="C9:C10"/>
    <mergeCell ref="G16:I16"/>
    <mergeCell ref="J16:L16"/>
    <mergeCell ref="D8:E8"/>
    <mergeCell ref="D9:F9"/>
    <mergeCell ref="G15:H15"/>
    <mergeCell ref="J15:K15"/>
    <mergeCell ref="A16:A17"/>
    <mergeCell ref="B16:B17"/>
    <mergeCell ref="C16:C17"/>
    <mergeCell ref="D15:E15"/>
    <mergeCell ref="D16:F16"/>
    <mergeCell ref="G9:I9"/>
    <mergeCell ref="J9:L9"/>
  </mergeCells>
  <conditionalFormatting sqref="G1:G33 J1:J33 D8:D13 D15:D18 D25:D30 D35:D40 G35:G40 J35:J40 D43:D48 G43:G48 J43:J48 D51 G51 J51 D53:D56 G53:G61 J53:J56 G63 G66:G71 G73 G76:G79 D81:D84 G81:G89 J81:J84 G91 G94:G99 G101 G104:G107 D109:D112 G109:G112 J109:J112 G119 G122:G127 G129 G132:G135">
    <cfRule type="cellIs" dxfId="488" priority="1" operator="equal">
      <formula>"Failed"</formula>
    </cfRule>
  </conditionalFormatting>
  <conditionalFormatting sqref="G1:G33 G35:G40 G43:G48 G51 G53:G61 G63 G66:G71 G73 G76:G79 G81:G89 G91 G94:G99 G101 G104:G107 G109:G112 G119 G122:G127 G129 G132:G135">
    <cfRule type="cellIs" dxfId="487" priority="2" operator="equal">
      <formula>"Need Testing"</formula>
    </cfRule>
  </conditionalFormatting>
  <conditionalFormatting sqref="J1:J33 J35:J40 J43:J48 J51 J53:J56 J63:J70 J73:J79 J81:J84 J91:J98 J101:J107 J109:J112 J119:J126 J129:J135">
    <cfRule type="cellIs" dxfId="486" priority="3" operator="equal">
      <formula>"NEED TESTING"</formula>
    </cfRule>
  </conditionalFormatting>
  <conditionalFormatting sqref="D1:D33 G1:G33 J1:J33 D35:D40 G35:G40 J35:J40 D43:D48 G43:G48 J43:J48 D51 G51 J51 D53:D56 G53:G61 J53:J56 G63 G66:G71 G73 G76:G79 D81:D84 G81:G89 J81:J84 G91 G94:G99 G101 G104:G107 D109:D112 G109:G112 J109:J112 G119 G122:G127 G129 G132:G135">
    <cfRule type="cellIs" dxfId="485" priority="4" operator="equal">
      <formula>"Success"</formula>
    </cfRule>
  </conditionalFormatting>
  <conditionalFormatting sqref="G1:G38 J1:J38 D6 D8:D11 D23:D28 D33:D38 D41 G41 J41 D43:D46 G43:G46 J43:J46 G48">
    <cfRule type="cellIs" dxfId="484" priority="5" operator="equal">
      <formula>"Failed"</formula>
    </cfRule>
  </conditionalFormatting>
  <conditionalFormatting sqref="G1:G38 G41 G43:G46 G48">
    <cfRule type="cellIs" dxfId="483" priority="6" operator="equal">
      <formula>"Need Testing"</formula>
    </cfRule>
  </conditionalFormatting>
  <conditionalFormatting sqref="J1:J38 J41 J43:J46">
    <cfRule type="cellIs" dxfId="482" priority="7" operator="equal">
      <formula>"NEED TESTING"</formula>
    </cfRule>
  </conditionalFormatting>
  <conditionalFormatting sqref="D1:D38 G1:G38 J1:J38 D41 G41 J41 D43:D46 G43:G46 J43:J46 G48">
    <cfRule type="cellIs" dxfId="481" priority="8" operator="equal">
      <formula>"Success"</formula>
    </cfRule>
  </conditionalFormatting>
  <conditionalFormatting sqref="G1:G33 J1:J33 D8:D13 D25:D30 D35:D40 G35:G40 J35:J40 D43:D48 G43:G48 J43:J48">
    <cfRule type="cellIs" dxfId="480" priority="9" operator="equal">
      <formula>"Failed"</formula>
    </cfRule>
  </conditionalFormatting>
  <conditionalFormatting sqref="G1:G33 G35:G40 G43:G48">
    <cfRule type="cellIs" dxfId="479" priority="10" operator="equal">
      <formula>"Need Testing"</formula>
    </cfRule>
  </conditionalFormatting>
  <conditionalFormatting sqref="J1:J33 J35:J40 J43:J48">
    <cfRule type="cellIs" dxfId="478" priority="11" operator="equal">
      <formula>"NEED TESTING"</formula>
    </cfRule>
  </conditionalFormatting>
  <conditionalFormatting sqref="D1:D33 G1:G33 J1:J33 D35:D40 G35:G40 J35:J40 D43:D48 G43:G48 J43:J48">
    <cfRule type="cellIs" dxfId="477" priority="12" operator="equal">
      <formula>"Success"</formula>
    </cfRule>
  </conditionalFormatting>
  <conditionalFormatting sqref="G1:G38 J1:J38 D6 D8:D11 D23:D28 D33:D38 D41 G41 J41 D43:D46 G43:G46 J43:J46 G48">
    <cfRule type="cellIs" dxfId="476" priority="13" operator="equal">
      <formula>"Failed"</formula>
    </cfRule>
  </conditionalFormatting>
  <conditionalFormatting sqref="G1:G38 G41 G43:G46 G48">
    <cfRule type="cellIs" dxfId="475" priority="14" operator="equal">
      <formula>"Need Testing"</formula>
    </cfRule>
  </conditionalFormatting>
  <conditionalFormatting sqref="J1:J38 J41 J43:J46">
    <cfRule type="cellIs" dxfId="474" priority="15" operator="equal">
      <formula>"NEED TESTING"</formula>
    </cfRule>
  </conditionalFormatting>
  <conditionalFormatting sqref="D1:D38 G1:G38 J1:J38 D41 G41 J41 D43:D46 G43:G46 J43:J46 G48">
    <cfRule type="cellIs" dxfId="473" priority="16" operator="equal">
      <formula>"Success"</formula>
    </cfRule>
  </conditionalFormatting>
  <conditionalFormatting sqref="G1:G33 J1:J33 D8:D13 D25:D30 D35:D40 G35:G40 J35:J40 D43:D48 G43:G48 J43:J48">
    <cfRule type="cellIs" dxfId="472" priority="17" operator="equal">
      <formula>"Failed"</formula>
    </cfRule>
  </conditionalFormatting>
  <conditionalFormatting sqref="G1:G33 G35:G40 G43:G48">
    <cfRule type="cellIs" dxfId="471" priority="18" operator="equal">
      <formula>"Need Testing"</formula>
    </cfRule>
  </conditionalFormatting>
  <conditionalFormatting sqref="J1:J33 J35:J40 J43:J48">
    <cfRule type="cellIs" dxfId="470" priority="19" operator="equal">
      <formula>"NEED TESTING"</formula>
    </cfRule>
  </conditionalFormatting>
  <conditionalFormatting sqref="D1:D33 G1:G33 J1:J33 D35:D40 G35:G40 J35:J40 D43:D48 G43:G48 J43:J48">
    <cfRule type="cellIs" dxfId="469" priority="20" operator="equal">
      <formula>"Success"</formula>
    </cfRule>
  </conditionalFormatting>
  <conditionalFormatting sqref="G1:G38 J1:J38 D6 D8:D11 D23:D28 D33:D38 D41 G41 J41 D43:D46 G43:G46 J43:J46 G48">
    <cfRule type="cellIs" dxfId="468" priority="21" operator="equal">
      <formula>"Failed"</formula>
    </cfRule>
  </conditionalFormatting>
  <conditionalFormatting sqref="G1:G38 G41 G43:G46 G48">
    <cfRule type="cellIs" dxfId="467" priority="22" operator="equal">
      <formula>"Need Testing"</formula>
    </cfRule>
  </conditionalFormatting>
  <conditionalFormatting sqref="J1:J38 J41 J43:J46">
    <cfRule type="cellIs" dxfId="466" priority="23" operator="equal">
      <formula>"NEED TESTING"</formula>
    </cfRule>
  </conditionalFormatting>
  <conditionalFormatting sqref="D1:D38 G1:G38 J1:J38 D41 G41 J41 D43:D46 G43:G46 J43:J46 G48">
    <cfRule type="cellIs" dxfId="465" priority="24" operator="equal">
      <formula>"Success"</formula>
    </cfRule>
  </conditionalFormatting>
  <conditionalFormatting sqref="G1:G33 J1:J33 D8:D13 D25:D30 D35:D40 G35:G40 J35:J40 D43:D48 G43:G48 J43:J48">
    <cfRule type="cellIs" dxfId="464" priority="25" operator="equal">
      <formula>"Failed"</formula>
    </cfRule>
  </conditionalFormatting>
  <conditionalFormatting sqref="G1:G33 G35:G40 G43:G48">
    <cfRule type="cellIs" dxfId="463" priority="26" operator="equal">
      <formula>"Need Testing"</formula>
    </cfRule>
  </conditionalFormatting>
  <conditionalFormatting sqref="J1:J33 J35:J40 J43:J48">
    <cfRule type="cellIs" dxfId="462" priority="27" operator="equal">
      <formula>"NEED TESTING"</formula>
    </cfRule>
  </conditionalFormatting>
  <conditionalFormatting sqref="D1:D33 G1:G33 J1:J33 D35:D40 G35:G40 J35:J40 D43:D48 G43:G48 J43:J48">
    <cfRule type="cellIs" dxfId="461" priority="28" operator="equal">
      <formula>"Success"</formula>
    </cfRule>
  </conditionalFormatting>
  <conditionalFormatting sqref="G1:G38 J1:J38 D6 D8:D11 D23:D28 D33:D38 D41 G41 J41 D43:D46 G43:G46 J43:J46 G48">
    <cfRule type="cellIs" dxfId="460" priority="29" operator="equal">
      <formula>"Failed"</formula>
    </cfRule>
  </conditionalFormatting>
  <conditionalFormatting sqref="G1:G38 G41 G43:G46 G48">
    <cfRule type="cellIs" dxfId="459" priority="30" operator="equal">
      <formula>"Need Testing"</formula>
    </cfRule>
  </conditionalFormatting>
  <conditionalFormatting sqref="J1:J38 J41 J43:J46">
    <cfRule type="cellIs" dxfId="458" priority="31" operator="equal">
      <formula>"NEED TESTING"</formula>
    </cfRule>
  </conditionalFormatting>
  <conditionalFormatting sqref="D1:D38 G1:G38 J1:J38 D41 G41 J41 D43:D46 G43:G46 J43:J46 G48">
    <cfRule type="cellIs" dxfId="457" priority="32" operator="equal">
      <formula>"Success"</formula>
    </cfRule>
  </conditionalFormatting>
  <dataValidations count="3">
    <dataValidation type="list" allowBlank="1" sqref="G11:G13 J11:J13 G18:G20 J18:J20 G28:G30 J28:J30 G38:G40 J38:J40 G46:G48 J46:J48 G56:G61 J56:J61 G66:G71 J66:J71 G76:G79 J76:J79 G84:G89 J84:J89 G94:G99 J94:J99 G104:G107 J104:J107 G112:G117 J112:J117 G122:G127 J122:J127 G132:G135 J132:J135" xr:uid="{00000000-0002-0000-1000-000000000000}">
      <formula1>"Success,Failed,Need Testing"</formula1>
    </dataValidation>
    <dataValidation type="list" allowBlank="1" sqref="D11:D13 D18:D20 D28:D30 D38:D40 D46:D48 D56:D61 D66:D71 D76:D79 D84:D89 D94:D99 D104:D107 D112:D117 D122:D127 D132:D135" xr:uid="{00000000-0002-0000-1000-000001000000}">
      <formula1>"Success,Failed"</formula1>
    </dataValidation>
    <dataValidation type="custom" allowBlank="1" showDropDown="1" sqref="E11:E13 H11:H13 K11:K13 E18:E20 H18:H20 K18:K20 E28:E30 H28:H30 K28:K30 E38:E40 H38:H40 K38:K40 E46:E48 H46:H48 K46:K48 E56:E61 H56:H61 K56:K61 E66:E71 H66:H71 K66:K71 E76:E79 H76:H79 K76:K79 E84:E89 H84:H89 K84:K89 E94:E99 H94:H99 K94:K99 E104:E107 H104:H107 K104:K107 E112:E117 H112:H117 K112:K117 E122:E127 H122:H127 K122:K127 E132:E135 H132:H135 K132:K135" xr:uid="{00000000-0002-0000-1000-000002000000}">
      <formula1>OR(NOT(ISERROR(DATEVALUE(E11))), AND(ISNUMBER(E11), LEFT(CELL("format", E11))="D"))</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outlinePr summaryBelow="0" summaryRight="0"/>
  </sheetPr>
  <dimension ref="A1:L76"/>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290">
        <v>3</v>
      </c>
      <c r="B1" s="127" t="s">
        <v>2590</v>
      </c>
      <c r="C1" s="128" t="s">
        <v>79</v>
      </c>
      <c r="D1" s="52" t="s">
        <v>80</v>
      </c>
      <c r="E1" s="128" t="s">
        <v>81</v>
      </c>
      <c r="F1" s="128" t="s">
        <v>82</v>
      </c>
      <c r="G1" s="129" t="s">
        <v>83</v>
      </c>
      <c r="H1" s="128" t="s">
        <v>84</v>
      </c>
      <c r="I1" s="54"/>
      <c r="J1" s="55"/>
      <c r="K1" s="130"/>
      <c r="L1" s="131"/>
    </row>
    <row r="2" spans="1:12">
      <c r="A2" s="126"/>
      <c r="B2" s="132" t="s">
        <v>85</v>
      </c>
      <c r="C2" s="133">
        <f>COUNTIFS(D$6:$D76, "Success", $A$6:$A76, "=#TC*")</f>
        <v>0</v>
      </c>
      <c r="D2" s="134">
        <f>COUNTIFS(D$6:$D76, "Failed", $A$6:$A76, "=#TC*")</f>
        <v>0</v>
      </c>
      <c r="E2" s="135">
        <f>COUNTIFS(D$6:$D76, "Need Testing", $A$6:$A76, "=#TC*")</f>
        <v>0</v>
      </c>
      <c r="F2" s="136">
        <f t="shared" ref="F2:F4" si="0">$G$2-(C2+D2)</f>
        <v>9</v>
      </c>
      <c r="G2" s="397">
        <f>COUNTIF($A:$A, "#TC*")</f>
        <v>9</v>
      </c>
      <c r="H2" s="400">
        <f>COUNTIF($A:$A, "#SC*")</f>
        <v>1</v>
      </c>
      <c r="I2" s="62"/>
      <c r="J2" s="55"/>
      <c r="K2" s="130"/>
      <c r="L2" s="131"/>
    </row>
    <row r="3" spans="1:12">
      <c r="A3" s="126"/>
      <c r="B3" s="132" t="s">
        <v>86</v>
      </c>
      <c r="C3" s="137">
        <f>COUNTIFS(G$6:$G76, "Success", $A$6:$A76, "=#TC*")</f>
        <v>9</v>
      </c>
      <c r="D3" s="138">
        <f>COUNTIFS(G$6:$G76, "Failed", $A$6:$A76, "=#TC*")</f>
        <v>0</v>
      </c>
      <c r="E3" s="139">
        <f>COUNTIFS(G$6:$G76, "Need Testing", $A$6:$A76, "=#TC*")</f>
        <v>0</v>
      </c>
      <c r="F3" s="140">
        <f t="shared" si="0"/>
        <v>0</v>
      </c>
      <c r="G3" s="398"/>
      <c r="H3" s="398"/>
      <c r="I3" s="62"/>
      <c r="J3" s="55"/>
      <c r="K3" s="130"/>
      <c r="L3" s="131"/>
    </row>
    <row r="4" spans="1:12">
      <c r="A4" s="126"/>
      <c r="B4" s="132" t="s">
        <v>87</v>
      </c>
      <c r="C4" s="137">
        <f>COUNTIFS(J$6:$J76, "Success", $A$6:$A76, "=#TC*")</f>
        <v>0</v>
      </c>
      <c r="D4" s="138">
        <f>COUNTIFS(J$6:$J76, "Failed", $A$6:$A76, "=#TC*")</f>
        <v>0</v>
      </c>
      <c r="E4" s="139">
        <f>COUNTIFS(J$6:$J76, "Need Testing", $A$6:$A76, "=#TC*")</f>
        <v>0</v>
      </c>
      <c r="F4" s="140">
        <f t="shared" si="0"/>
        <v>9</v>
      </c>
      <c r="G4" s="399"/>
      <c r="H4" s="399"/>
      <c r="I4" s="62"/>
      <c r="J4" s="55"/>
      <c r="K4" s="130"/>
      <c r="L4" s="131"/>
    </row>
    <row r="5" spans="1:12">
      <c r="A5" s="126"/>
      <c r="B5" s="149"/>
      <c r="C5" s="142"/>
      <c r="D5" s="55"/>
      <c r="E5" s="131"/>
      <c r="F5" s="131"/>
      <c r="G5" s="55"/>
      <c r="H5" s="142"/>
      <c r="I5" s="64"/>
      <c r="J5" s="55"/>
      <c r="K5" s="130"/>
      <c r="L5" s="131"/>
    </row>
    <row r="6" spans="1:12">
      <c r="A6" s="162" t="s">
        <v>88</v>
      </c>
      <c r="B6" s="163" t="s">
        <v>164</v>
      </c>
      <c r="C6" s="146"/>
      <c r="D6" s="68"/>
      <c r="E6" s="148"/>
      <c r="F6" s="148"/>
      <c r="G6" s="68"/>
      <c r="H6" s="146"/>
      <c r="I6" s="67"/>
      <c r="J6" s="68"/>
      <c r="K6" s="147"/>
      <c r="L6" s="148"/>
    </row>
    <row r="7" spans="1:12">
      <c r="A7" s="126"/>
      <c r="B7" s="149"/>
      <c r="C7" s="142"/>
      <c r="D7" s="55"/>
      <c r="E7" s="131"/>
      <c r="F7" s="131"/>
      <c r="G7" s="55"/>
      <c r="H7" s="142"/>
      <c r="I7" s="64"/>
      <c r="J7" s="55"/>
      <c r="K7" s="130"/>
      <c r="L7" s="131"/>
    </row>
    <row r="8" spans="1:12">
      <c r="A8" s="104" t="s">
        <v>90</v>
      </c>
      <c r="B8" s="150" t="s">
        <v>16</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30">
      <c r="A11" s="165">
        <v>1</v>
      </c>
      <c r="B11" s="154" t="s">
        <v>2591</v>
      </c>
      <c r="C11" s="185" t="s">
        <v>2592</v>
      </c>
      <c r="D11" s="190"/>
      <c r="E11" s="156"/>
      <c r="F11" s="156"/>
      <c r="G11" s="82" t="s">
        <v>79</v>
      </c>
      <c r="H11" s="160" t="s">
        <v>2593</v>
      </c>
      <c r="I11" s="84"/>
      <c r="J11" s="80"/>
      <c r="K11" s="158"/>
      <c r="L11" s="159"/>
    </row>
    <row r="12" spans="1:12" ht="30">
      <c r="A12" s="165">
        <v>2</v>
      </c>
      <c r="B12" s="154" t="s">
        <v>2594</v>
      </c>
      <c r="C12" s="160" t="s">
        <v>2595</v>
      </c>
      <c r="D12" s="80"/>
      <c r="E12" s="156"/>
      <c r="F12" s="156"/>
      <c r="G12" s="82" t="s">
        <v>79</v>
      </c>
      <c r="H12" s="160" t="s">
        <v>2593</v>
      </c>
      <c r="I12" s="84"/>
      <c r="J12" s="80"/>
      <c r="K12" s="158"/>
      <c r="L12" s="159"/>
    </row>
    <row r="13" spans="1:12" ht="12" customHeight="1">
      <c r="A13" s="165">
        <v>3</v>
      </c>
      <c r="B13" s="154" t="s">
        <v>2596</v>
      </c>
      <c r="C13" s="160" t="s">
        <v>2597</v>
      </c>
      <c r="D13" s="80"/>
      <c r="E13" s="156"/>
      <c r="F13" s="156"/>
      <c r="G13" s="95" t="s">
        <v>79</v>
      </c>
      <c r="H13" s="160" t="s">
        <v>2593</v>
      </c>
      <c r="I13" s="84"/>
      <c r="J13" s="80"/>
      <c r="K13" s="158"/>
      <c r="L13" s="159"/>
    </row>
    <row r="14" spans="1:12">
      <c r="A14" s="126"/>
      <c r="B14" s="149"/>
      <c r="C14" s="142"/>
      <c r="D14" s="55"/>
      <c r="E14" s="131"/>
      <c r="F14" s="131"/>
      <c r="G14" s="55"/>
      <c r="H14" s="142"/>
      <c r="I14" s="64"/>
      <c r="J14" s="55"/>
      <c r="K14" s="130"/>
      <c r="L14" s="131"/>
    </row>
    <row r="15" spans="1:12">
      <c r="A15" s="104" t="s">
        <v>119</v>
      </c>
      <c r="B15" s="150" t="s">
        <v>17</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4" t="s">
        <v>94</v>
      </c>
      <c r="D16" s="408" t="s">
        <v>95</v>
      </c>
      <c r="E16" s="409"/>
      <c r="F16" s="402"/>
      <c r="G16" s="408" t="s">
        <v>96</v>
      </c>
      <c r="H16" s="409"/>
      <c r="I16" s="402"/>
      <c r="J16" s="408" t="s">
        <v>97</v>
      </c>
      <c r="K16" s="409"/>
      <c r="L16" s="402"/>
    </row>
    <row r="17" spans="1:12">
      <c r="A17" s="399"/>
      <c r="B17" s="399"/>
      <c r="C17" s="399"/>
      <c r="D17" s="75" t="s">
        <v>98</v>
      </c>
      <c r="E17" s="153" t="s">
        <v>99</v>
      </c>
      <c r="F17" s="153" t="s">
        <v>100</v>
      </c>
      <c r="G17" s="75" t="s">
        <v>98</v>
      </c>
      <c r="H17" s="153" t="s">
        <v>99</v>
      </c>
      <c r="I17" s="76" t="s">
        <v>100</v>
      </c>
      <c r="J17" s="75" t="s">
        <v>98</v>
      </c>
      <c r="K17" s="153" t="s">
        <v>99</v>
      </c>
      <c r="L17" s="153" t="s">
        <v>100</v>
      </c>
    </row>
    <row r="18" spans="1:12" ht="30">
      <c r="A18" s="165">
        <v>1</v>
      </c>
      <c r="B18" s="154" t="s">
        <v>2591</v>
      </c>
      <c r="C18" s="185" t="s">
        <v>2592</v>
      </c>
      <c r="D18" s="190"/>
      <c r="E18" s="156"/>
      <c r="F18" s="156"/>
      <c r="G18" s="82" t="s">
        <v>79</v>
      </c>
      <c r="H18" s="160" t="s">
        <v>2593</v>
      </c>
      <c r="I18" s="84"/>
      <c r="J18" s="80"/>
      <c r="K18" s="158"/>
      <c r="L18" s="159"/>
    </row>
    <row r="19" spans="1:12" ht="30">
      <c r="A19" s="165">
        <v>2</v>
      </c>
      <c r="B19" s="154" t="s">
        <v>2598</v>
      </c>
      <c r="C19" s="160" t="s">
        <v>2595</v>
      </c>
      <c r="D19" s="80"/>
      <c r="E19" s="156"/>
      <c r="F19" s="156"/>
      <c r="G19" s="82" t="s">
        <v>79</v>
      </c>
      <c r="H19" s="160" t="s">
        <v>2593</v>
      </c>
      <c r="I19" s="84"/>
      <c r="J19" s="80"/>
      <c r="K19" s="158"/>
      <c r="L19" s="159"/>
    </row>
    <row r="20" spans="1:12" ht="12" customHeight="1">
      <c r="A20" s="165">
        <v>3</v>
      </c>
      <c r="B20" s="154" t="s">
        <v>2596</v>
      </c>
      <c r="C20" s="160" t="s">
        <v>2597</v>
      </c>
      <c r="D20" s="80"/>
      <c r="E20" s="156"/>
      <c r="F20" s="156"/>
      <c r="G20" s="95" t="s">
        <v>79</v>
      </c>
      <c r="H20" s="160" t="s">
        <v>2593</v>
      </c>
      <c r="I20" s="84"/>
      <c r="J20" s="80"/>
      <c r="K20" s="158"/>
      <c r="L20" s="159"/>
    </row>
    <row r="21" spans="1:12">
      <c r="A21" s="126"/>
      <c r="B21" s="149"/>
      <c r="C21" s="142"/>
      <c r="D21" s="55"/>
      <c r="E21" s="131"/>
      <c r="F21" s="131"/>
      <c r="G21" s="55"/>
      <c r="H21" s="142"/>
      <c r="I21" s="64"/>
      <c r="J21" s="55"/>
      <c r="K21" s="130"/>
      <c r="L21" s="131"/>
    </row>
    <row r="22" spans="1:12">
      <c r="A22" s="104" t="s">
        <v>134</v>
      </c>
      <c r="B22" s="150" t="s">
        <v>21</v>
      </c>
      <c r="C22" s="73" t="s">
        <v>85</v>
      </c>
      <c r="D22" s="401" t="str">
        <f>IF(COUNTIF(D25:D27, "Failed") &gt; 0, "Failed", IF(COUNTA(D25:D27) = 0, "Not Tested", "Success"))</f>
        <v>Not Tested</v>
      </c>
      <c r="E22" s="402"/>
      <c r="F22" s="97" t="s">
        <v>86</v>
      </c>
      <c r="G22" s="401" t="str">
        <f>IF(COUNTIF(G25:G27, "Failed") &gt; 0, "Failed", IF(COUNTIF(G25:G27, "Need Testing") &gt; 0, "Need Testing", IF(COUNTA(G25:G27) = 0, "Not Tested", "Success")))</f>
        <v>Success</v>
      </c>
      <c r="H22" s="402"/>
      <c r="I22" s="73" t="s">
        <v>87</v>
      </c>
      <c r="J22" s="401" t="str">
        <f>IF(COUNTIF(J25:J27, "Failed") &gt; 0, "Failed", IF(COUNTIF(J25:J27, "Need Testing") &gt; 0, "Need Testing", IF(COUNTA(J25:J27) = 0, "Not Tested", "Success")))</f>
        <v>Not Tested</v>
      </c>
      <c r="K22" s="402"/>
      <c r="L22" s="152"/>
    </row>
    <row r="23" spans="1:12">
      <c r="A23" s="403" t="s">
        <v>92</v>
      </c>
      <c r="B23" s="404" t="s">
        <v>93</v>
      </c>
      <c r="C23" s="404" t="s">
        <v>94</v>
      </c>
      <c r="D23" s="408" t="s">
        <v>95</v>
      </c>
      <c r="E23" s="409"/>
      <c r="F23" s="402"/>
      <c r="G23" s="408" t="s">
        <v>96</v>
      </c>
      <c r="H23" s="409"/>
      <c r="I23" s="402"/>
      <c r="J23" s="408" t="s">
        <v>97</v>
      </c>
      <c r="K23" s="409"/>
      <c r="L23" s="402"/>
    </row>
    <row r="24" spans="1:12">
      <c r="A24" s="399"/>
      <c r="B24" s="399"/>
      <c r="C24" s="399"/>
      <c r="D24" s="75" t="s">
        <v>98</v>
      </c>
      <c r="E24" s="153" t="s">
        <v>99</v>
      </c>
      <c r="F24" s="153" t="s">
        <v>100</v>
      </c>
      <c r="G24" s="75" t="s">
        <v>98</v>
      </c>
      <c r="H24" s="153" t="s">
        <v>99</v>
      </c>
      <c r="I24" s="76" t="s">
        <v>100</v>
      </c>
      <c r="J24" s="75" t="s">
        <v>98</v>
      </c>
      <c r="K24" s="153" t="s">
        <v>99</v>
      </c>
      <c r="L24" s="153" t="s">
        <v>100</v>
      </c>
    </row>
    <row r="25" spans="1:12" ht="30">
      <c r="A25" s="165">
        <v>1</v>
      </c>
      <c r="B25" s="154" t="s">
        <v>2591</v>
      </c>
      <c r="C25" s="185" t="s">
        <v>2592</v>
      </c>
      <c r="D25" s="190"/>
      <c r="E25" s="156"/>
      <c r="F25" s="156"/>
      <c r="G25" s="82" t="s">
        <v>79</v>
      </c>
      <c r="H25" s="160" t="s">
        <v>2593</v>
      </c>
      <c r="I25" s="84"/>
      <c r="J25" s="80"/>
      <c r="K25" s="158"/>
      <c r="L25" s="159"/>
    </row>
    <row r="26" spans="1:12" ht="30">
      <c r="A26" s="165">
        <v>2</v>
      </c>
      <c r="B26" s="154" t="s">
        <v>2599</v>
      </c>
      <c r="C26" s="160" t="s">
        <v>2600</v>
      </c>
      <c r="D26" s="80"/>
      <c r="E26" s="156"/>
      <c r="F26" s="156"/>
      <c r="G26" s="82" t="s">
        <v>79</v>
      </c>
      <c r="H26" s="160" t="s">
        <v>2593</v>
      </c>
      <c r="I26" s="84"/>
      <c r="J26" s="80"/>
      <c r="K26" s="158"/>
      <c r="L26" s="159"/>
    </row>
    <row r="27" spans="1:12" ht="12" customHeight="1">
      <c r="A27" s="165">
        <v>3</v>
      </c>
      <c r="B27" s="154" t="s">
        <v>2596</v>
      </c>
      <c r="C27" s="160" t="s">
        <v>2597</v>
      </c>
      <c r="D27" s="80"/>
      <c r="E27" s="156"/>
      <c r="F27" s="156"/>
      <c r="G27" s="95" t="s">
        <v>79</v>
      </c>
      <c r="H27" s="160" t="s">
        <v>2593</v>
      </c>
      <c r="I27" s="84"/>
      <c r="J27" s="80"/>
      <c r="K27" s="158"/>
      <c r="L27" s="159"/>
    </row>
    <row r="28" spans="1:12">
      <c r="A28" s="126"/>
      <c r="B28" s="149"/>
      <c r="C28" s="142"/>
      <c r="D28" s="55"/>
      <c r="E28" s="131"/>
      <c r="F28" s="131"/>
      <c r="G28" s="55"/>
      <c r="H28" s="142"/>
      <c r="I28" s="64"/>
      <c r="J28" s="55"/>
      <c r="K28" s="130"/>
      <c r="L28" s="131"/>
    </row>
    <row r="29" spans="1:12">
      <c r="A29" s="104" t="s">
        <v>139</v>
      </c>
      <c r="B29" s="150" t="s">
        <v>22</v>
      </c>
      <c r="C29" s="73" t="s">
        <v>85</v>
      </c>
      <c r="D29" s="401" t="str">
        <f>IF(COUNTIF(D32:D34, "Failed") &gt; 0, "Failed", IF(COUNTA(D32:D34) = 0, "Not Tested", "Success"))</f>
        <v>Not Tested</v>
      </c>
      <c r="E29" s="402"/>
      <c r="F29" s="97" t="s">
        <v>86</v>
      </c>
      <c r="G29" s="401" t="str">
        <f>IF(COUNTIF(G32:G34, "Failed") &gt; 0, "Failed", IF(COUNTIF(G32:G34, "Need Testing") &gt; 0, "Need Testing", IF(COUNTA(G32:G34) = 0, "Not Tested", "Success")))</f>
        <v>Success</v>
      </c>
      <c r="H29" s="402"/>
      <c r="I29" s="73" t="s">
        <v>87</v>
      </c>
      <c r="J29" s="401" t="str">
        <f>IF(COUNTIF(J32:J34, "Failed") &gt; 0, "Failed", IF(COUNTIF(J32:J34, "Need Testing") &gt; 0, "Need Testing", IF(COUNTA(J32:J34) = 0, "Not Tested", "Success")))</f>
        <v>Not Tested</v>
      </c>
      <c r="K29" s="402"/>
      <c r="L29" s="152"/>
    </row>
    <row r="30" spans="1:12">
      <c r="A30" s="403" t="s">
        <v>92</v>
      </c>
      <c r="B30" s="404" t="s">
        <v>93</v>
      </c>
      <c r="C30" s="404" t="s">
        <v>94</v>
      </c>
      <c r="D30" s="408" t="s">
        <v>95</v>
      </c>
      <c r="E30" s="409"/>
      <c r="F30" s="402"/>
      <c r="G30" s="408" t="s">
        <v>96</v>
      </c>
      <c r="H30" s="409"/>
      <c r="I30" s="402"/>
      <c r="J30" s="408" t="s">
        <v>97</v>
      </c>
      <c r="K30" s="409"/>
      <c r="L30" s="402"/>
    </row>
    <row r="31" spans="1:12">
      <c r="A31" s="399"/>
      <c r="B31" s="399"/>
      <c r="C31" s="399"/>
      <c r="D31" s="75" t="s">
        <v>98</v>
      </c>
      <c r="E31" s="153" t="s">
        <v>99</v>
      </c>
      <c r="F31" s="153" t="s">
        <v>100</v>
      </c>
      <c r="G31" s="75" t="s">
        <v>98</v>
      </c>
      <c r="H31" s="153" t="s">
        <v>99</v>
      </c>
      <c r="I31" s="76" t="s">
        <v>100</v>
      </c>
      <c r="J31" s="75" t="s">
        <v>98</v>
      </c>
      <c r="K31" s="153" t="s">
        <v>99</v>
      </c>
      <c r="L31" s="153" t="s">
        <v>100</v>
      </c>
    </row>
    <row r="32" spans="1:12" ht="30">
      <c r="A32" s="165">
        <v>1</v>
      </c>
      <c r="B32" s="154" t="s">
        <v>2591</v>
      </c>
      <c r="C32" s="185" t="s">
        <v>2592</v>
      </c>
      <c r="D32" s="190"/>
      <c r="E32" s="156"/>
      <c r="F32" s="156"/>
      <c r="G32" s="82" t="s">
        <v>79</v>
      </c>
      <c r="H32" s="160" t="s">
        <v>2593</v>
      </c>
      <c r="I32" s="84"/>
      <c r="J32" s="80"/>
      <c r="K32" s="158"/>
      <c r="L32" s="159"/>
    </row>
    <row r="33" spans="1:12" ht="30">
      <c r="A33" s="165">
        <v>2</v>
      </c>
      <c r="B33" s="154" t="s">
        <v>2599</v>
      </c>
      <c r="C33" s="160" t="s">
        <v>2600</v>
      </c>
      <c r="D33" s="80"/>
      <c r="E33" s="156"/>
      <c r="F33" s="156"/>
      <c r="G33" s="82" t="s">
        <v>79</v>
      </c>
      <c r="H33" s="160" t="s">
        <v>2593</v>
      </c>
      <c r="I33" s="84"/>
      <c r="J33" s="80"/>
      <c r="K33" s="158"/>
      <c r="L33" s="159"/>
    </row>
    <row r="34" spans="1:12" ht="12" customHeight="1">
      <c r="A34" s="165">
        <v>3</v>
      </c>
      <c r="B34" s="154" t="s">
        <v>2601</v>
      </c>
      <c r="C34" s="160" t="s">
        <v>2602</v>
      </c>
      <c r="D34" s="80"/>
      <c r="E34" s="156"/>
      <c r="F34" s="156"/>
      <c r="G34" s="95" t="s">
        <v>79</v>
      </c>
      <c r="H34" s="160" t="s">
        <v>2593</v>
      </c>
      <c r="I34" s="84"/>
      <c r="J34" s="80"/>
      <c r="K34" s="158"/>
      <c r="L34" s="159"/>
    </row>
    <row r="35" spans="1:12">
      <c r="A35" s="1"/>
      <c r="B35" s="1"/>
      <c r="C35" s="1"/>
      <c r="D35" s="1"/>
      <c r="E35" s="1"/>
      <c r="F35" s="1"/>
      <c r="G35" s="1"/>
      <c r="H35" s="1"/>
      <c r="I35" s="1"/>
      <c r="J35" s="1"/>
      <c r="K35" s="1"/>
      <c r="L35" s="1"/>
    </row>
    <row r="36" spans="1:12">
      <c r="A36" s="104" t="s">
        <v>397</v>
      </c>
      <c r="B36" s="150" t="s">
        <v>2603</v>
      </c>
      <c r="C36" s="73" t="s">
        <v>85</v>
      </c>
      <c r="D36" s="401" t="str">
        <f>IF(COUNTIF(D39:D41, "Failed") &gt; 0, "Failed", IF(COUNTA(D39:D41) = 0, "Not Tested", "Success"))</f>
        <v>Not Tested</v>
      </c>
      <c r="E36" s="402"/>
      <c r="F36" s="97" t="s">
        <v>86</v>
      </c>
      <c r="G36" s="401" t="str">
        <f>IF(COUNTIF(G39:G41, "Failed") &gt; 0, "Failed", IF(COUNTIF(G39:G41, "Need Testing") &gt; 0, "Need Testing", IF(COUNTA(G39:G41) = 0, "Not Tested", "Success")))</f>
        <v>Success</v>
      </c>
      <c r="H36" s="402"/>
      <c r="I36" s="73" t="s">
        <v>87</v>
      </c>
      <c r="J36" s="401" t="str">
        <f>IF(COUNTIF(J39:J41, "Failed") &gt; 0, "Failed", IF(COUNTIF(J39:J41, "Need Testing") &gt; 0, "Need Testing", IF(COUNTA(J39:J41) = 0, "Not Tested", "Success")))</f>
        <v>Not Tested</v>
      </c>
      <c r="K36" s="402"/>
      <c r="L36" s="152"/>
    </row>
    <row r="37" spans="1:12">
      <c r="A37" s="403" t="s">
        <v>92</v>
      </c>
      <c r="B37" s="404" t="s">
        <v>93</v>
      </c>
      <c r="C37" s="404" t="s">
        <v>94</v>
      </c>
      <c r="D37" s="408" t="s">
        <v>95</v>
      </c>
      <c r="E37" s="409"/>
      <c r="F37" s="402"/>
      <c r="G37" s="408" t="s">
        <v>96</v>
      </c>
      <c r="H37" s="409"/>
      <c r="I37" s="402"/>
      <c r="J37" s="408" t="s">
        <v>97</v>
      </c>
      <c r="K37" s="409"/>
      <c r="L37" s="402"/>
    </row>
    <row r="38" spans="1:12">
      <c r="A38" s="399"/>
      <c r="B38" s="399"/>
      <c r="C38" s="399"/>
      <c r="D38" s="75" t="s">
        <v>98</v>
      </c>
      <c r="E38" s="153" t="s">
        <v>99</v>
      </c>
      <c r="F38" s="153" t="s">
        <v>100</v>
      </c>
      <c r="G38" s="75" t="s">
        <v>98</v>
      </c>
      <c r="H38" s="153" t="s">
        <v>99</v>
      </c>
      <c r="I38" s="76" t="s">
        <v>100</v>
      </c>
      <c r="J38" s="75" t="s">
        <v>98</v>
      </c>
      <c r="K38" s="153" t="s">
        <v>99</v>
      </c>
      <c r="L38" s="153" t="s">
        <v>100</v>
      </c>
    </row>
    <row r="39" spans="1:12" ht="30">
      <c r="A39" s="165">
        <v>1</v>
      </c>
      <c r="B39" s="154" t="s">
        <v>2591</v>
      </c>
      <c r="C39" s="185" t="s">
        <v>2592</v>
      </c>
      <c r="D39" s="190"/>
      <c r="E39" s="156"/>
      <c r="F39" s="156"/>
      <c r="G39" s="82" t="s">
        <v>79</v>
      </c>
      <c r="H39" s="160" t="s">
        <v>2593</v>
      </c>
      <c r="I39" s="84"/>
      <c r="J39" s="80"/>
      <c r="K39" s="158"/>
      <c r="L39" s="159"/>
    </row>
    <row r="40" spans="1:12" ht="30">
      <c r="A40" s="165">
        <v>2</v>
      </c>
      <c r="B40" s="154" t="s">
        <v>2604</v>
      </c>
      <c r="C40" s="160" t="s">
        <v>2605</v>
      </c>
      <c r="D40" s="80"/>
      <c r="E40" s="156"/>
      <c r="F40" s="156"/>
      <c r="G40" s="82" t="s">
        <v>79</v>
      </c>
      <c r="H40" s="160" t="s">
        <v>2593</v>
      </c>
      <c r="I40" s="84"/>
      <c r="J40" s="80"/>
      <c r="K40" s="158"/>
      <c r="L40" s="159"/>
    </row>
    <row r="41" spans="1:12" ht="12" customHeight="1">
      <c r="A41" s="165">
        <v>3</v>
      </c>
      <c r="B41" s="154" t="s">
        <v>2596</v>
      </c>
      <c r="C41" s="160" t="s">
        <v>2597</v>
      </c>
      <c r="D41" s="80"/>
      <c r="E41" s="156"/>
      <c r="F41" s="156"/>
      <c r="G41" s="95" t="s">
        <v>79</v>
      </c>
      <c r="H41" s="160" t="s">
        <v>2593</v>
      </c>
      <c r="I41" s="84"/>
      <c r="J41" s="80"/>
      <c r="K41" s="158"/>
      <c r="L41" s="159"/>
    </row>
    <row r="42" spans="1:12">
      <c r="A42" s="1"/>
      <c r="B42" s="1"/>
      <c r="C42" s="1"/>
      <c r="D42" s="1"/>
      <c r="E42" s="1"/>
      <c r="F42" s="1"/>
      <c r="G42" s="1"/>
      <c r="H42" s="1"/>
      <c r="I42" s="1"/>
      <c r="J42" s="1"/>
      <c r="K42" s="1"/>
      <c r="L42" s="1"/>
    </row>
    <row r="43" spans="1:12">
      <c r="A43" s="104" t="s">
        <v>402</v>
      </c>
      <c r="B43" s="150" t="s">
        <v>2606</v>
      </c>
      <c r="C43" s="73" t="s">
        <v>85</v>
      </c>
      <c r="D43" s="401" t="str">
        <f>IF(COUNTIF(D46:D48, "Failed") &gt; 0, "Failed", IF(COUNTA(D46:D48) = 0, "Not Tested", "Success"))</f>
        <v>Not Tested</v>
      </c>
      <c r="E43" s="402"/>
      <c r="F43" s="97" t="s">
        <v>86</v>
      </c>
      <c r="G43" s="401" t="str">
        <f>IF(COUNTIF(G46:G48, "Failed") &gt; 0, "Failed", IF(COUNTIF(G46:G48, "Need Testing") &gt; 0, "Need Testing", IF(COUNTA(G46:G48) = 0, "Not Tested", "Success")))</f>
        <v>Success</v>
      </c>
      <c r="H43" s="402"/>
      <c r="I43" s="73" t="s">
        <v>87</v>
      </c>
      <c r="J43" s="401" t="str">
        <f>IF(COUNTIF(J46:J48, "Failed") &gt; 0, "Failed", IF(COUNTIF(J46:J48, "Need Testing") &gt; 0, "Need Testing", IF(COUNTA(J46:J48) = 0, "Not Tested", "Success")))</f>
        <v>Not Tested</v>
      </c>
      <c r="K43" s="402"/>
      <c r="L43" s="152"/>
    </row>
    <row r="44" spans="1:12">
      <c r="A44" s="403" t="s">
        <v>92</v>
      </c>
      <c r="B44" s="404" t="s">
        <v>93</v>
      </c>
      <c r="C44" s="404" t="s">
        <v>94</v>
      </c>
      <c r="D44" s="408" t="s">
        <v>95</v>
      </c>
      <c r="E44" s="409"/>
      <c r="F44" s="402"/>
      <c r="G44" s="408" t="s">
        <v>96</v>
      </c>
      <c r="H44" s="409"/>
      <c r="I44" s="402"/>
      <c r="J44" s="408" t="s">
        <v>97</v>
      </c>
      <c r="K44" s="409"/>
      <c r="L44" s="402"/>
    </row>
    <row r="45" spans="1:12">
      <c r="A45" s="399"/>
      <c r="B45" s="399"/>
      <c r="C45" s="399"/>
      <c r="D45" s="75" t="s">
        <v>98</v>
      </c>
      <c r="E45" s="153" t="s">
        <v>99</v>
      </c>
      <c r="F45" s="153" t="s">
        <v>100</v>
      </c>
      <c r="G45" s="75" t="s">
        <v>98</v>
      </c>
      <c r="H45" s="153" t="s">
        <v>99</v>
      </c>
      <c r="I45" s="76" t="s">
        <v>100</v>
      </c>
      <c r="J45" s="75" t="s">
        <v>98</v>
      </c>
      <c r="K45" s="153" t="s">
        <v>99</v>
      </c>
      <c r="L45" s="153" t="s">
        <v>100</v>
      </c>
    </row>
    <row r="46" spans="1:12" ht="30">
      <c r="A46" s="165">
        <v>1</v>
      </c>
      <c r="B46" s="154" t="s">
        <v>2591</v>
      </c>
      <c r="C46" s="185" t="s">
        <v>2592</v>
      </c>
      <c r="D46" s="190"/>
      <c r="E46" s="156"/>
      <c r="F46" s="156"/>
      <c r="G46" s="82" t="s">
        <v>79</v>
      </c>
      <c r="H46" s="160" t="s">
        <v>814</v>
      </c>
      <c r="I46" s="84"/>
      <c r="J46" s="80"/>
      <c r="K46" s="158"/>
      <c r="L46" s="159"/>
    </row>
    <row r="47" spans="1:12" ht="30">
      <c r="A47" s="165">
        <v>2</v>
      </c>
      <c r="B47" s="154" t="s">
        <v>2607</v>
      </c>
      <c r="C47" s="160" t="s">
        <v>2608</v>
      </c>
      <c r="D47" s="80"/>
      <c r="E47" s="156"/>
      <c r="F47" s="156"/>
      <c r="G47" s="82" t="s">
        <v>79</v>
      </c>
      <c r="H47" s="160" t="s">
        <v>814</v>
      </c>
      <c r="I47" s="84"/>
      <c r="J47" s="80"/>
      <c r="K47" s="158"/>
      <c r="L47" s="159"/>
    </row>
    <row r="48" spans="1:12" ht="12" customHeight="1">
      <c r="A48" s="165">
        <v>3</v>
      </c>
      <c r="B48" s="154" t="s">
        <v>2596</v>
      </c>
      <c r="C48" s="160" t="s">
        <v>2597</v>
      </c>
      <c r="D48" s="80"/>
      <c r="E48" s="156"/>
      <c r="F48" s="156"/>
      <c r="G48" s="95" t="s">
        <v>79</v>
      </c>
      <c r="H48" s="160" t="s">
        <v>814</v>
      </c>
      <c r="I48" s="84"/>
      <c r="J48" s="80"/>
      <c r="K48" s="158"/>
      <c r="L48" s="159"/>
    </row>
    <row r="49" spans="1:12">
      <c r="A49" s="1"/>
      <c r="B49" s="1"/>
      <c r="C49" s="1"/>
      <c r="D49" s="1"/>
      <c r="E49" s="1"/>
      <c r="F49" s="1"/>
      <c r="G49" s="1"/>
      <c r="H49" s="1"/>
      <c r="I49" s="1"/>
      <c r="J49" s="1"/>
      <c r="K49" s="1"/>
      <c r="L49" s="1"/>
    </row>
    <row r="50" spans="1:12">
      <c r="A50" s="104" t="s">
        <v>419</v>
      </c>
      <c r="B50" s="150" t="s">
        <v>30</v>
      </c>
      <c r="C50" s="73" t="s">
        <v>85</v>
      </c>
      <c r="D50" s="401" t="str">
        <f>IF(COUNTIF(D53:D55, "Failed") &gt; 0, "Failed", IF(COUNTA(D53:D55) = 0, "Not Tested", "Success"))</f>
        <v>Not Tested</v>
      </c>
      <c r="E50" s="402"/>
      <c r="F50" s="97" t="s">
        <v>86</v>
      </c>
      <c r="G50" s="401" t="str">
        <f>IF(COUNTIF(G53:G55, "Failed") &gt; 0, "Failed", IF(COUNTIF(G53:G55, "Need Testing") &gt; 0, "Need Testing", IF(COUNTA(G53:G55) = 0, "Not Tested", "Success")))</f>
        <v>Success</v>
      </c>
      <c r="H50" s="402"/>
      <c r="I50" s="73" t="s">
        <v>87</v>
      </c>
      <c r="J50" s="401" t="str">
        <f>IF(COUNTIF(J53:J55, "Failed") &gt; 0, "Failed", IF(COUNTIF(J53:J55, "Need Testing") &gt; 0, "Need Testing", IF(COUNTA(J53:J55) = 0, "Not Tested", "Success")))</f>
        <v>Not Tested</v>
      </c>
      <c r="K50" s="402"/>
      <c r="L50" s="152"/>
    </row>
    <row r="51" spans="1:12">
      <c r="A51" s="403" t="s">
        <v>92</v>
      </c>
      <c r="B51" s="404" t="s">
        <v>93</v>
      </c>
      <c r="C51" s="404" t="s">
        <v>94</v>
      </c>
      <c r="D51" s="408" t="s">
        <v>95</v>
      </c>
      <c r="E51" s="409"/>
      <c r="F51" s="402"/>
      <c r="G51" s="408" t="s">
        <v>96</v>
      </c>
      <c r="H51" s="409"/>
      <c r="I51" s="402"/>
      <c r="J51" s="408" t="s">
        <v>97</v>
      </c>
      <c r="K51" s="409"/>
      <c r="L51" s="402"/>
    </row>
    <row r="52" spans="1:12">
      <c r="A52" s="399"/>
      <c r="B52" s="399"/>
      <c r="C52" s="399"/>
      <c r="D52" s="75" t="s">
        <v>98</v>
      </c>
      <c r="E52" s="153" t="s">
        <v>99</v>
      </c>
      <c r="F52" s="153" t="s">
        <v>100</v>
      </c>
      <c r="G52" s="75" t="s">
        <v>98</v>
      </c>
      <c r="H52" s="153" t="s">
        <v>99</v>
      </c>
      <c r="I52" s="76" t="s">
        <v>100</v>
      </c>
      <c r="J52" s="75" t="s">
        <v>98</v>
      </c>
      <c r="K52" s="153" t="s">
        <v>99</v>
      </c>
      <c r="L52" s="153" t="s">
        <v>100</v>
      </c>
    </row>
    <row r="53" spans="1:12" ht="30">
      <c r="A53" s="165">
        <v>1</v>
      </c>
      <c r="B53" s="154" t="s">
        <v>2591</v>
      </c>
      <c r="C53" s="185" t="s">
        <v>2592</v>
      </c>
      <c r="D53" s="190"/>
      <c r="E53" s="156"/>
      <c r="F53" s="156"/>
      <c r="G53" s="82" t="s">
        <v>79</v>
      </c>
      <c r="H53" s="160" t="s">
        <v>814</v>
      </c>
      <c r="I53" s="84"/>
      <c r="J53" s="80"/>
      <c r="K53" s="158"/>
      <c r="L53" s="159"/>
    </row>
    <row r="54" spans="1:12" ht="30">
      <c r="A54" s="165">
        <v>2</v>
      </c>
      <c r="B54" s="154" t="s">
        <v>2609</v>
      </c>
      <c r="C54" s="160" t="s">
        <v>2610</v>
      </c>
      <c r="D54" s="80"/>
      <c r="E54" s="156"/>
      <c r="F54" s="156"/>
      <c r="G54" s="82" t="s">
        <v>79</v>
      </c>
      <c r="H54" s="160" t="s">
        <v>814</v>
      </c>
      <c r="I54" s="84"/>
      <c r="J54" s="80"/>
      <c r="K54" s="158"/>
      <c r="L54" s="159"/>
    </row>
    <row r="55" spans="1:12" ht="12" customHeight="1">
      <c r="A55" s="165">
        <v>3</v>
      </c>
      <c r="B55" s="154" t="s">
        <v>2596</v>
      </c>
      <c r="C55" s="160" t="s">
        <v>2597</v>
      </c>
      <c r="D55" s="80"/>
      <c r="E55" s="156"/>
      <c r="F55" s="156"/>
      <c r="G55" s="95" t="s">
        <v>79</v>
      </c>
      <c r="H55" s="160" t="s">
        <v>814</v>
      </c>
      <c r="I55" s="84"/>
      <c r="J55" s="80"/>
      <c r="K55" s="158"/>
      <c r="L55" s="159"/>
    </row>
    <row r="56" spans="1:12">
      <c r="A56" s="1"/>
      <c r="B56" s="1"/>
      <c r="C56" s="1"/>
      <c r="D56" s="1"/>
      <c r="E56" s="1"/>
      <c r="F56" s="1"/>
      <c r="G56" s="1"/>
      <c r="H56" s="1"/>
      <c r="I56" s="1"/>
      <c r="J56" s="1"/>
      <c r="K56" s="1"/>
      <c r="L56" s="1"/>
    </row>
    <row r="57" spans="1:12">
      <c r="A57" s="104" t="s">
        <v>431</v>
      </c>
      <c r="B57" s="150" t="s">
        <v>2611</v>
      </c>
      <c r="C57" s="73" t="s">
        <v>85</v>
      </c>
      <c r="D57" s="401" t="str">
        <f>IF(COUNTIF(D60:D62, "Failed") &gt; 0, "Failed", IF(COUNTA(D60:D62) = 0, "Not Tested", "Success"))</f>
        <v>Not Tested</v>
      </c>
      <c r="E57" s="402"/>
      <c r="F57" s="97" t="s">
        <v>86</v>
      </c>
      <c r="G57" s="401" t="str">
        <f>IF(COUNTIF(G60:G62, "Failed") &gt; 0, "Failed", IF(COUNTIF(G60:G62, "Need Testing") &gt; 0, "Need Testing", IF(COUNTA(G60:G62) = 0, "Not Tested", "Success")))</f>
        <v>Success</v>
      </c>
      <c r="H57" s="402"/>
      <c r="I57" s="73" t="s">
        <v>87</v>
      </c>
      <c r="J57" s="401" t="str">
        <f>IF(COUNTIF(J60:J62, "Failed") &gt; 0, "Failed", IF(COUNTIF(J60:J62, "Need Testing") &gt; 0, "Need Testing", IF(COUNTA(J60:J62) = 0, "Not Tested", "Success")))</f>
        <v>Not Tested</v>
      </c>
      <c r="K57" s="402"/>
      <c r="L57" s="152"/>
    </row>
    <row r="58" spans="1:12">
      <c r="A58" s="403" t="s">
        <v>92</v>
      </c>
      <c r="B58" s="404" t="s">
        <v>93</v>
      </c>
      <c r="C58" s="404" t="s">
        <v>94</v>
      </c>
      <c r="D58" s="408" t="s">
        <v>95</v>
      </c>
      <c r="E58" s="409"/>
      <c r="F58" s="402"/>
      <c r="G58" s="408" t="s">
        <v>96</v>
      </c>
      <c r="H58" s="409"/>
      <c r="I58" s="402"/>
      <c r="J58" s="408" t="s">
        <v>97</v>
      </c>
      <c r="K58" s="409"/>
      <c r="L58" s="402"/>
    </row>
    <row r="59" spans="1:12">
      <c r="A59" s="399"/>
      <c r="B59" s="399"/>
      <c r="C59" s="399"/>
      <c r="D59" s="75" t="s">
        <v>98</v>
      </c>
      <c r="E59" s="153" t="s">
        <v>99</v>
      </c>
      <c r="F59" s="153" t="s">
        <v>100</v>
      </c>
      <c r="G59" s="75" t="s">
        <v>98</v>
      </c>
      <c r="H59" s="153" t="s">
        <v>99</v>
      </c>
      <c r="I59" s="76" t="s">
        <v>100</v>
      </c>
      <c r="J59" s="75" t="s">
        <v>98</v>
      </c>
      <c r="K59" s="153" t="s">
        <v>99</v>
      </c>
      <c r="L59" s="153" t="s">
        <v>100</v>
      </c>
    </row>
    <row r="60" spans="1:12" ht="30">
      <c r="A60" s="165">
        <v>1</v>
      </c>
      <c r="B60" s="154" t="s">
        <v>2591</v>
      </c>
      <c r="C60" s="185" t="s">
        <v>2592</v>
      </c>
      <c r="D60" s="190"/>
      <c r="E60" s="156"/>
      <c r="F60" s="156"/>
      <c r="G60" s="82" t="s">
        <v>79</v>
      </c>
      <c r="H60" s="160" t="s">
        <v>814</v>
      </c>
      <c r="I60" s="84"/>
      <c r="J60" s="80"/>
      <c r="K60" s="158"/>
      <c r="L60" s="159"/>
    </row>
    <row r="61" spans="1:12" ht="30">
      <c r="A61" s="165">
        <v>2</v>
      </c>
      <c r="B61" s="154" t="s">
        <v>2612</v>
      </c>
      <c r="C61" s="160" t="s">
        <v>2613</v>
      </c>
      <c r="D61" s="80"/>
      <c r="E61" s="156"/>
      <c r="F61" s="156"/>
      <c r="G61" s="82" t="s">
        <v>79</v>
      </c>
      <c r="H61" s="160" t="s">
        <v>814</v>
      </c>
      <c r="I61" s="84"/>
      <c r="J61" s="80"/>
      <c r="K61" s="158"/>
      <c r="L61" s="159"/>
    </row>
    <row r="62" spans="1:12" ht="12" customHeight="1">
      <c r="A62" s="165">
        <v>3</v>
      </c>
      <c r="B62" s="154" t="s">
        <v>2614</v>
      </c>
      <c r="C62" s="160" t="s">
        <v>2615</v>
      </c>
      <c r="D62" s="80"/>
      <c r="E62" s="156"/>
      <c r="F62" s="156"/>
      <c r="G62" s="95" t="s">
        <v>79</v>
      </c>
      <c r="H62" s="160" t="s">
        <v>814</v>
      </c>
      <c r="I62" s="84"/>
      <c r="J62" s="80"/>
      <c r="K62" s="158"/>
      <c r="L62" s="159"/>
    </row>
    <row r="63" spans="1:12" ht="12" customHeight="1">
      <c r="A63" s="165">
        <v>4</v>
      </c>
      <c r="B63" s="154" t="s">
        <v>2616</v>
      </c>
      <c r="C63" s="160" t="s">
        <v>2617</v>
      </c>
      <c r="D63" s="80"/>
      <c r="E63" s="156"/>
      <c r="F63" s="156"/>
      <c r="G63" s="95" t="s">
        <v>79</v>
      </c>
      <c r="H63" s="160" t="s">
        <v>814</v>
      </c>
      <c r="I63" s="84"/>
      <c r="J63" s="80"/>
      <c r="K63" s="158"/>
      <c r="L63" s="159"/>
    </row>
    <row r="64" spans="1:12" ht="12" customHeight="1">
      <c r="A64" s="165">
        <v>5</v>
      </c>
      <c r="B64" s="154" t="s">
        <v>2618</v>
      </c>
      <c r="C64" s="160" t="s">
        <v>2619</v>
      </c>
      <c r="D64" s="80"/>
      <c r="E64" s="156"/>
      <c r="F64" s="156"/>
      <c r="G64" s="95" t="s">
        <v>79</v>
      </c>
      <c r="H64" s="160" t="s">
        <v>814</v>
      </c>
      <c r="I64" s="84"/>
      <c r="J64" s="80"/>
      <c r="K64" s="158"/>
      <c r="L64" s="159"/>
    </row>
    <row r="65" spans="1:12" ht="12" customHeight="1">
      <c r="A65" s="165">
        <v>6</v>
      </c>
      <c r="B65" s="154" t="s">
        <v>2379</v>
      </c>
      <c r="C65" s="160" t="s">
        <v>2620</v>
      </c>
      <c r="D65" s="80"/>
      <c r="E65" s="156"/>
      <c r="F65" s="156"/>
      <c r="G65" s="95" t="s">
        <v>79</v>
      </c>
      <c r="H65" s="160" t="s">
        <v>814</v>
      </c>
      <c r="I65" s="84"/>
      <c r="J65" s="80"/>
      <c r="K65" s="158"/>
      <c r="L65" s="159"/>
    </row>
    <row r="66" spans="1:12">
      <c r="A66" s="1"/>
      <c r="B66" s="1"/>
      <c r="C66" s="1"/>
      <c r="D66" s="1"/>
      <c r="E66" s="1"/>
      <c r="F66" s="1"/>
      <c r="G66" s="1"/>
      <c r="H66" s="1"/>
      <c r="I66" s="1"/>
      <c r="J66" s="1"/>
      <c r="K66" s="1"/>
      <c r="L66" s="1"/>
    </row>
    <row r="67" spans="1:12">
      <c r="A67" s="104" t="s">
        <v>434</v>
      </c>
      <c r="B67" s="150" t="s">
        <v>2621</v>
      </c>
      <c r="C67" s="73" t="s">
        <v>85</v>
      </c>
      <c r="D67" s="401" t="str">
        <f>IF(COUNTIF(D70:D72, "Failed") &gt; 0, "Failed", IF(COUNTA(D70:D72) = 0, "Not Tested", "Success"))</f>
        <v>Not Tested</v>
      </c>
      <c r="E67" s="402"/>
      <c r="F67" s="97" t="s">
        <v>86</v>
      </c>
      <c r="G67" s="401" t="str">
        <f>IF(COUNTIF(G70:G72, "Failed") &gt; 0, "Failed", IF(COUNTIF(G70:G72, "Need Testing") &gt; 0, "Need Testing", IF(COUNTA(G70:G72) = 0, "Not Tested", "Success")))</f>
        <v>Success</v>
      </c>
      <c r="H67" s="402"/>
      <c r="I67" s="73" t="s">
        <v>87</v>
      </c>
      <c r="J67" s="401" t="str">
        <f>IF(COUNTIF(J70:J72, "Failed") &gt; 0, "Failed", IF(COUNTIF(J70:J72, "Need Testing") &gt; 0, "Need Testing", IF(COUNTA(J70:J72) = 0, "Not Tested", "Success")))</f>
        <v>Not Tested</v>
      </c>
      <c r="K67" s="402"/>
      <c r="L67" s="152"/>
    </row>
    <row r="68" spans="1:12">
      <c r="A68" s="403" t="s">
        <v>92</v>
      </c>
      <c r="B68" s="404" t="s">
        <v>93</v>
      </c>
      <c r="C68" s="404" t="s">
        <v>94</v>
      </c>
      <c r="D68" s="408" t="s">
        <v>95</v>
      </c>
      <c r="E68" s="409"/>
      <c r="F68" s="402"/>
      <c r="G68" s="408" t="s">
        <v>96</v>
      </c>
      <c r="H68" s="409"/>
      <c r="I68" s="402"/>
      <c r="J68" s="408" t="s">
        <v>97</v>
      </c>
      <c r="K68" s="409"/>
      <c r="L68" s="402"/>
    </row>
    <row r="69" spans="1:12">
      <c r="A69" s="399"/>
      <c r="B69" s="399"/>
      <c r="C69" s="399"/>
      <c r="D69" s="75" t="s">
        <v>98</v>
      </c>
      <c r="E69" s="153" t="s">
        <v>99</v>
      </c>
      <c r="F69" s="153" t="s">
        <v>100</v>
      </c>
      <c r="G69" s="75" t="s">
        <v>98</v>
      </c>
      <c r="H69" s="153" t="s">
        <v>99</v>
      </c>
      <c r="I69" s="76" t="s">
        <v>100</v>
      </c>
      <c r="J69" s="75" t="s">
        <v>98</v>
      </c>
      <c r="K69" s="153" t="s">
        <v>99</v>
      </c>
      <c r="L69" s="153" t="s">
        <v>100</v>
      </c>
    </row>
    <row r="70" spans="1:12" ht="30">
      <c r="A70" s="165">
        <v>1</v>
      </c>
      <c r="B70" s="154" t="s">
        <v>2591</v>
      </c>
      <c r="C70" s="185" t="s">
        <v>2592</v>
      </c>
      <c r="D70" s="190"/>
      <c r="E70" s="156"/>
      <c r="F70" s="156"/>
      <c r="G70" s="82" t="s">
        <v>79</v>
      </c>
      <c r="H70" s="160" t="s">
        <v>814</v>
      </c>
      <c r="I70" s="84"/>
      <c r="J70" s="80"/>
      <c r="K70" s="158"/>
      <c r="L70" s="159"/>
    </row>
    <row r="71" spans="1:12" ht="30">
      <c r="A71" s="165">
        <v>2</v>
      </c>
      <c r="B71" s="154" t="s">
        <v>2609</v>
      </c>
      <c r="C71" s="160" t="s">
        <v>2610</v>
      </c>
      <c r="D71" s="80"/>
      <c r="E71" s="156"/>
      <c r="F71" s="156"/>
      <c r="G71" s="82" t="s">
        <v>79</v>
      </c>
      <c r="H71" s="160" t="s">
        <v>814</v>
      </c>
      <c r="I71" s="84"/>
      <c r="J71" s="80"/>
      <c r="K71" s="158"/>
      <c r="L71" s="159"/>
    </row>
    <row r="72" spans="1:12" ht="12" customHeight="1">
      <c r="A72" s="165">
        <v>3</v>
      </c>
      <c r="B72" s="154" t="s">
        <v>2614</v>
      </c>
      <c r="C72" s="160" t="s">
        <v>2615</v>
      </c>
      <c r="D72" s="80"/>
      <c r="E72" s="156"/>
      <c r="F72" s="156"/>
      <c r="G72" s="95" t="s">
        <v>79</v>
      </c>
      <c r="H72" s="160" t="s">
        <v>814</v>
      </c>
      <c r="I72" s="84"/>
      <c r="J72" s="80"/>
      <c r="K72" s="158"/>
      <c r="L72" s="159"/>
    </row>
    <row r="73" spans="1:12" ht="12" customHeight="1">
      <c r="A73" s="165">
        <v>4</v>
      </c>
      <c r="B73" s="154" t="s">
        <v>2616</v>
      </c>
      <c r="C73" s="160" t="s">
        <v>2617</v>
      </c>
      <c r="D73" s="80"/>
      <c r="E73" s="156"/>
      <c r="F73" s="156"/>
      <c r="G73" s="95" t="s">
        <v>79</v>
      </c>
      <c r="H73" s="160" t="s">
        <v>814</v>
      </c>
      <c r="I73" s="84"/>
      <c r="J73" s="80"/>
      <c r="K73" s="158"/>
      <c r="L73" s="159"/>
    </row>
    <row r="74" spans="1:12" ht="12" customHeight="1">
      <c r="A74" s="165">
        <v>5</v>
      </c>
      <c r="B74" s="154" t="s">
        <v>2618</v>
      </c>
      <c r="C74" s="160" t="s">
        <v>2619</v>
      </c>
      <c r="D74" s="80"/>
      <c r="E74" s="156"/>
      <c r="F74" s="156"/>
      <c r="G74" s="95" t="s">
        <v>79</v>
      </c>
      <c r="H74" s="160" t="s">
        <v>814</v>
      </c>
      <c r="I74" s="84"/>
      <c r="J74" s="80"/>
      <c r="K74" s="158"/>
      <c r="L74" s="159"/>
    </row>
    <row r="75" spans="1:12" ht="12" customHeight="1">
      <c r="A75" s="165">
        <v>6</v>
      </c>
      <c r="B75" s="154" t="s">
        <v>2379</v>
      </c>
      <c r="C75" s="160" t="s">
        <v>2620</v>
      </c>
      <c r="D75" s="80"/>
      <c r="E75" s="156"/>
      <c r="F75" s="156"/>
      <c r="G75" s="95" t="s">
        <v>79</v>
      </c>
      <c r="H75" s="160" t="s">
        <v>814</v>
      </c>
      <c r="I75" s="84"/>
      <c r="J75" s="80"/>
      <c r="K75" s="158"/>
      <c r="L75" s="159"/>
    </row>
    <row r="76" spans="1:12">
      <c r="A76" s="1"/>
      <c r="B76" s="1"/>
      <c r="C76" s="1"/>
      <c r="D76" s="1"/>
      <c r="E76" s="1"/>
      <c r="F76" s="1"/>
      <c r="G76" s="1"/>
      <c r="H76" s="1"/>
      <c r="I76" s="1"/>
      <c r="J76" s="1"/>
      <c r="K76" s="1"/>
      <c r="L76" s="1"/>
    </row>
  </sheetData>
  <mergeCells count="83">
    <mergeCell ref="G44:I44"/>
    <mergeCell ref="J44:L44"/>
    <mergeCell ref="D43:E43"/>
    <mergeCell ref="G43:H43"/>
    <mergeCell ref="J43:K43"/>
    <mergeCell ref="D44:F44"/>
    <mergeCell ref="G37:I37"/>
    <mergeCell ref="J37:L37"/>
    <mergeCell ref="D36:E36"/>
    <mergeCell ref="G36:H36"/>
    <mergeCell ref="J36:K36"/>
    <mergeCell ref="D37:F37"/>
    <mergeCell ref="G22:H22"/>
    <mergeCell ref="J22:K22"/>
    <mergeCell ref="A23:A24"/>
    <mergeCell ref="B23:B24"/>
    <mergeCell ref="C23:C24"/>
    <mergeCell ref="D22:E22"/>
    <mergeCell ref="D23:F23"/>
    <mergeCell ref="G23:I23"/>
    <mergeCell ref="J23:L23"/>
    <mergeCell ref="A68:A69"/>
    <mergeCell ref="B68:B69"/>
    <mergeCell ref="C68:C69"/>
    <mergeCell ref="D15:E15"/>
    <mergeCell ref="D16:F16"/>
    <mergeCell ref="A30:A31"/>
    <mergeCell ref="B30:B31"/>
    <mergeCell ref="C30:C31"/>
    <mergeCell ref="A37:A38"/>
    <mergeCell ref="B37:B38"/>
    <mergeCell ref="C37:C38"/>
    <mergeCell ref="A44:A45"/>
    <mergeCell ref="B44:B45"/>
    <mergeCell ref="C44:C45"/>
    <mergeCell ref="D67:E67"/>
    <mergeCell ref="D68:F68"/>
    <mergeCell ref="G68:I68"/>
    <mergeCell ref="J68:L68"/>
    <mergeCell ref="G58:I58"/>
    <mergeCell ref="J58:L58"/>
    <mergeCell ref="G67:H67"/>
    <mergeCell ref="J67:K67"/>
    <mergeCell ref="G57:H57"/>
    <mergeCell ref="J57:K57"/>
    <mergeCell ref="A58:A59"/>
    <mergeCell ref="B58:B59"/>
    <mergeCell ref="C58:C59"/>
    <mergeCell ref="D58:F58"/>
    <mergeCell ref="A51:A52"/>
    <mergeCell ref="B51:B52"/>
    <mergeCell ref="C51:C52"/>
    <mergeCell ref="D51:F51"/>
    <mergeCell ref="D57:E57"/>
    <mergeCell ref="G51:I51"/>
    <mergeCell ref="J51:L51"/>
    <mergeCell ref="D50:E50"/>
    <mergeCell ref="G50:H50"/>
    <mergeCell ref="J50:K50"/>
    <mergeCell ref="D29:E29"/>
    <mergeCell ref="D30:F30"/>
    <mergeCell ref="G30:I30"/>
    <mergeCell ref="J30:L30"/>
    <mergeCell ref="G29:H29"/>
    <mergeCell ref="J29:K29"/>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34 J1:J34 D8:D13 D15:D20 D22:D27 D29:D34 D36:D41 G36:G41 J36:J41 D43:D48 G43:G48 J43:J48 D50:D55 G50:G55 J50:J55 D57:D65 G57:G65 J57:J65 D67:D75 G67:G75 J67:J75">
    <cfRule type="cellIs" dxfId="456" priority="1" operator="equal">
      <formula>"Failed"</formula>
    </cfRule>
  </conditionalFormatting>
  <conditionalFormatting sqref="G1:G34 G36:G41 G43:G48 G50:G55 G57:G65 G67:G75">
    <cfRule type="cellIs" dxfId="455" priority="2" operator="equal">
      <formula>"Need Testing"</formula>
    </cfRule>
  </conditionalFormatting>
  <conditionalFormatting sqref="J1:J34 J36:J41 J43:J48 J50:J55 J57:J65 J67:J75">
    <cfRule type="cellIs" dxfId="454" priority="3" operator="equal">
      <formula>"NEED TESTING"</formula>
    </cfRule>
  </conditionalFormatting>
  <conditionalFormatting sqref="D1:D34 G1:G34 J1:J34 D36:D41 G36:G41 J36:J41 D43:D48 G43:G48 J43:J48 D50:D55 G50:G55 J50:J55 D57:D65 G57:G65 J57:J65 D67:D75 G67:G75 J67:J75">
    <cfRule type="cellIs" dxfId="453" priority="4" operator="equal">
      <formula>"Success"</formula>
    </cfRule>
  </conditionalFormatting>
  <conditionalFormatting sqref="G1:G34 J1:J34 D6 D8:D11 D15:D18 D22:D25 D29:D32 D36:D39 G36:G41 J36:J41 D43:D46 G43:G48 J43:J48 D50:D53 G50:G55 J50:J55 D57:D60 G57:G65 J57:J65 D67:D70 G67:G75 J67:J75">
    <cfRule type="cellIs" dxfId="452" priority="5" operator="equal">
      <formula>"Failed"</formula>
    </cfRule>
  </conditionalFormatting>
  <conditionalFormatting sqref="G1:G34 G36:G41 G43:G48 G50:G55 G57:G65 G67:G75">
    <cfRule type="cellIs" dxfId="451" priority="6" operator="equal">
      <formula>"Need Testing"</formula>
    </cfRule>
  </conditionalFormatting>
  <conditionalFormatting sqref="J1:J34 J36:J41 J43:J48 J50:J55 J57:J65 J67:J75">
    <cfRule type="cellIs" dxfId="450" priority="7" operator="equal">
      <formula>"NEED TESTING"</formula>
    </cfRule>
  </conditionalFormatting>
  <conditionalFormatting sqref="D1:D34 G1:G34 J1:J34 D36:D41 G36:G41 J36:J41 D43:D48 G43:G48 J43:J48 D50:D55 G50:G55 J50:J55 D57:D65 G57:G65 J57:J65 D67:D75 G67:G75 J67:J75">
    <cfRule type="cellIs" dxfId="449" priority="8" operator="equal">
      <formula>"Success"</formula>
    </cfRule>
  </conditionalFormatting>
  <conditionalFormatting sqref="G1:G34 J1:J34 D8:D13 D15:D20 D22:D27 D29:D34 D36:D41 G36:G41 J36:J41 D43:D48 G43:G48 J43:J48 D50:D55 G50:G55 J50:J55 D57:D65 G57:G65 J57:J65 D67:D75 G67:G75 J67:J75">
    <cfRule type="cellIs" dxfId="448" priority="9" operator="equal">
      <formula>"Failed"</formula>
    </cfRule>
  </conditionalFormatting>
  <conditionalFormatting sqref="G1:G34 G36:G41 G43:G48 G50:G55 G57:G65 G67:G75">
    <cfRule type="cellIs" dxfId="447" priority="10" operator="equal">
      <formula>"Need Testing"</formula>
    </cfRule>
  </conditionalFormatting>
  <conditionalFormatting sqref="J1:J34 J36:J41 J43:J48 J50:J55 J57:J65 J67:J75">
    <cfRule type="cellIs" dxfId="446" priority="11" operator="equal">
      <formula>"NEED TESTING"</formula>
    </cfRule>
  </conditionalFormatting>
  <conditionalFormatting sqref="D1:D34 G1:G34 J1:J34 D36:D41 G36:G41 J36:J41 D43:D48 G43:G48 J43:J48 D50:D55 G50:G55 J50:J55 D57:D65 G57:G65 J57:J65 D67:D75 G67:G75 J67:J75">
    <cfRule type="cellIs" dxfId="445" priority="12" operator="equal">
      <formula>"Success"</formula>
    </cfRule>
  </conditionalFormatting>
  <conditionalFormatting sqref="G1:G34 J1:J34 D6 D8:D11 D15:D18 D22:D25 D29:D32 D36:D39 G36:G41 J36:J41 D43:D46 G43:G48 J43:J48 D50:D53 G50:G55 J50:J55 D57:D60 G57:G65 J57:J65 D67:D70 G67:G75 J67:J75">
    <cfRule type="cellIs" dxfId="444" priority="13" operator="equal">
      <formula>"Failed"</formula>
    </cfRule>
  </conditionalFormatting>
  <conditionalFormatting sqref="G1:G34 G36:G41 G43:G48 G50:G55 G57:G65 G67:G75">
    <cfRule type="cellIs" dxfId="443" priority="14" operator="equal">
      <formula>"Need Testing"</formula>
    </cfRule>
  </conditionalFormatting>
  <conditionalFormatting sqref="J1:J34 J36:J41 J43:J48 J50:J55 J57:J65 J67:J75">
    <cfRule type="cellIs" dxfId="442" priority="15" operator="equal">
      <formula>"NEED TESTING"</formula>
    </cfRule>
  </conditionalFormatting>
  <conditionalFormatting sqref="D1:D34 G1:G34 J1:J34 D36:D41 G36:G41 J36:J41 D43:D48 G43:G48 J43:J48 D50:D55 G50:G55 J50:J55 D57:D65 G57:G65 J57:J65 D67:D75 G67:G75 J67:J75">
    <cfRule type="cellIs" dxfId="441" priority="16" operator="equal">
      <formula>"Success"</formula>
    </cfRule>
  </conditionalFormatting>
  <conditionalFormatting sqref="G1:G34 J1:J34 D8:D13 D15:D20 D22:D27 D29:D34 D36:D41 G36:G41 J36:J41 D43:D48 G43:G48 J43:J48 D50:D55 G50:G55 J50:J55 D57:D65 G57:G65 J57:J65 D67:D75 G67:G75 J67:J75">
    <cfRule type="cellIs" dxfId="440" priority="17" operator="equal">
      <formula>"Failed"</formula>
    </cfRule>
  </conditionalFormatting>
  <conditionalFormatting sqref="G1:G34 G36:G41 G43:G48 G50:G55 G57:G65 G67:G75">
    <cfRule type="cellIs" dxfId="439" priority="18" operator="equal">
      <formula>"Need Testing"</formula>
    </cfRule>
  </conditionalFormatting>
  <conditionalFormatting sqref="J1:J34 J36:J41 J43:J48 J50:J55 J57:J65 J67:J75">
    <cfRule type="cellIs" dxfId="438" priority="19" operator="equal">
      <formula>"NEED TESTING"</formula>
    </cfRule>
  </conditionalFormatting>
  <conditionalFormatting sqref="D1:D34 G1:G34 J1:J34 D36:D41 G36:G41 J36:J41 D43:D48 G43:G48 J43:J48 D50:D55 G50:G55 J50:J55 D57:D65 G57:G65 J57:J65 D67:D75 G67:G75 J67:J75">
    <cfRule type="cellIs" dxfId="437" priority="20" operator="equal">
      <formula>"Success"</formula>
    </cfRule>
  </conditionalFormatting>
  <conditionalFormatting sqref="G1:G34 J1:J34 D6 D8:D11 D15:D18 D22:D25 D29:D32 D36:D39 G36:G41 J36:J41 D43:D46 G43:G48 J43:J48 D50:D53 G50:G55 J50:J55 D57:D60 G57:G65 J57:J65 D67:D70 G67:G75 J67:J75">
    <cfRule type="cellIs" dxfId="436" priority="21" operator="equal">
      <formula>"Failed"</formula>
    </cfRule>
  </conditionalFormatting>
  <conditionalFormatting sqref="G1:G34 G36:G41 G43:G48 G50:G55 G57:G65 G67:G75">
    <cfRule type="cellIs" dxfId="435" priority="22" operator="equal">
      <formula>"Need Testing"</formula>
    </cfRule>
  </conditionalFormatting>
  <conditionalFormatting sqref="J1:J34 J36:J41 J43:J48 J50:J55 J57:J65 J67:J75">
    <cfRule type="cellIs" dxfId="434" priority="23" operator="equal">
      <formula>"NEED TESTING"</formula>
    </cfRule>
  </conditionalFormatting>
  <conditionalFormatting sqref="D1:D34 G1:G34 J1:J34 D36:D41 G36:G41 J36:J41 D43:D48 G43:G48 J43:J48 D50:D55 G50:G55 J50:J55 D57:D65 G57:G65 J57:J65 D67:D75 G67:G75 J67:J75">
    <cfRule type="cellIs" dxfId="433" priority="24" operator="equal">
      <formula>"Success"</formula>
    </cfRule>
  </conditionalFormatting>
  <conditionalFormatting sqref="G1:G34 J1:J34 D8:D13 D15:D20 D22:D27 D29:D34 D36:D41 G36:G41 J36:J41 D43:D48 G43:G48 J43:J48 D50:D55 G50:G55 J50:J55 D57:D65 G57:G65 J57:J65 D67:D75 G67:G75 J67:J75">
    <cfRule type="cellIs" dxfId="432" priority="25" operator="equal">
      <formula>"Failed"</formula>
    </cfRule>
  </conditionalFormatting>
  <conditionalFormatting sqref="G1:G34 G36:G41 G43:G48 G50:G55 G57:G65 G67:G75">
    <cfRule type="cellIs" dxfId="431" priority="26" operator="equal">
      <formula>"Need Testing"</formula>
    </cfRule>
  </conditionalFormatting>
  <conditionalFormatting sqref="J1:J34 J36:J41 J43:J48 J50:J55 J57:J65 J67:J75">
    <cfRule type="cellIs" dxfId="430" priority="27" operator="equal">
      <formula>"NEED TESTING"</formula>
    </cfRule>
  </conditionalFormatting>
  <conditionalFormatting sqref="D1:D34 G1:G34 J1:J34 D36:D41 G36:G41 J36:J41 D43:D48 G43:G48 J43:J48 D50:D55 G50:G55 J50:J55 D57:D65 G57:G65 J57:J65 D67:D75 G67:G75 J67:J75">
    <cfRule type="cellIs" dxfId="429" priority="28" operator="equal">
      <formula>"Success"</formula>
    </cfRule>
  </conditionalFormatting>
  <conditionalFormatting sqref="G1:G34 J1:J34 D6 D8:D11 D15:D18 D22:D25 D29:D32 D36:D39 G36:G41 J36:J41 D43:D46 G43:G48 J43:J48 D50:D53 G50:G55 J50:J55 D57:D60 G57:G65 J57:J65 D67:D70 G67:G75 J67:J75">
    <cfRule type="cellIs" dxfId="428" priority="29" operator="equal">
      <formula>"Failed"</formula>
    </cfRule>
  </conditionalFormatting>
  <conditionalFormatting sqref="G1:G34 G36:G41 G43:G48 G50:G55 G57:G65 G67:G75">
    <cfRule type="cellIs" dxfId="427" priority="30" operator="equal">
      <formula>"Need Testing"</formula>
    </cfRule>
  </conditionalFormatting>
  <conditionalFormatting sqref="J1:J34 J36:J41 J43:J48 J50:J55 J57:J65 J67:J75">
    <cfRule type="cellIs" dxfId="426" priority="31" operator="equal">
      <formula>"NEED TESTING"</formula>
    </cfRule>
  </conditionalFormatting>
  <conditionalFormatting sqref="D1:D34 G1:G34 J1:J34 D36:D41 G36:G41 J36:J41 D43:D48 G43:G48 J43:J48 D50:D55 G50:G55 J50:J55 D57:D65 G57:G65 J57:J65 D67:D75 G67:G75 J67:J75">
    <cfRule type="cellIs" dxfId="425" priority="32" operator="equal">
      <formula>"Success"</formula>
    </cfRule>
  </conditionalFormatting>
  <dataValidations count="3">
    <dataValidation type="list" allowBlank="1" sqref="G11:G13 J11:J13 G18:G20 J18:J20 G25:G27 J25:J27 G32:G34 J32:J34 G39:G41 J39:J41 G46:G48 J46:J48 G53:G55 J53:J55 G60:G65 J60:J65 G70:G75 J70:J75" xr:uid="{00000000-0002-0000-1100-000000000000}">
      <formula1>"Success,Failed,Need Testing"</formula1>
    </dataValidation>
    <dataValidation type="list" allowBlank="1" sqref="D11:D13 D18:D20 D25:D27 D32:D34 D39:D41 D46:D48 D53:D55 D60:D65 D70:D75" xr:uid="{00000000-0002-0000-1100-000001000000}">
      <formula1>"Success,Failed"</formula1>
    </dataValidation>
    <dataValidation type="custom" allowBlank="1" showDropDown="1" sqref="E11:E13 H11:H13 K11:K13 E18:E20 H18:H20 K18:K20 E25:E27 H25:H27 K25:K27 E32:E34 H32:H34 K32:K34 E39:E41 H39:H41 K39:K41 E46:E48 H46:H48 K46:K48 E53:E55 H53:H55 K53:K55 E60:E65 H60:H65 K60:K65 E70:E75 H70:H75 K70:K75" xr:uid="{00000000-0002-0000-1100-000002000000}">
      <formula1>OR(NOT(ISERROR(DATEVALUE(E11))), AND(ISNUMBER(E11), LEFT(CELL("format", E11))="D"))</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FF00"/>
    <outlinePr summaryBelow="0" summaryRight="0"/>
  </sheetPr>
  <dimension ref="A1:N888"/>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14" width="14.42578125" customWidth="1"/>
  </cols>
  <sheetData>
    <row r="1" spans="1:14">
      <c r="A1" s="126"/>
      <c r="B1" s="127" t="s">
        <v>2622</v>
      </c>
      <c r="C1" s="128" t="s">
        <v>79</v>
      </c>
      <c r="D1" s="52" t="s">
        <v>80</v>
      </c>
      <c r="E1" s="128" t="s">
        <v>81</v>
      </c>
      <c r="F1" s="128" t="s">
        <v>82</v>
      </c>
      <c r="G1" s="129" t="s">
        <v>83</v>
      </c>
      <c r="H1" s="128" t="s">
        <v>84</v>
      </c>
      <c r="I1" s="54"/>
      <c r="J1" s="55"/>
      <c r="K1" s="130"/>
      <c r="L1" s="131"/>
      <c r="M1" s="1"/>
      <c r="N1" s="1"/>
    </row>
    <row r="2" spans="1:14">
      <c r="A2" s="126"/>
      <c r="B2" s="132" t="s">
        <v>85</v>
      </c>
      <c r="C2" s="133">
        <f>COUNTIFS(D$6:$D888, "Success", $A$6:$A888, "=#TC*")</f>
        <v>0</v>
      </c>
      <c r="D2" s="134">
        <f>COUNTIFS(D$6:$D888, "Failed", $A$6:$A888, "=#TC*")</f>
        <v>0</v>
      </c>
      <c r="E2" s="135">
        <f>COUNTIFS(D$6:$D888, "Need Testing", $A$6:$A888, "=#TC*")</f>
        <v>0</v>
      </c>
      <c r="F2" s="136">
        <f t="shared" ref="F2:F4" si="0">$G$2-(C2+D2)</f>
        <v>63</v>
      </c>
      <c r="G2" s="397">
        <f>COUNTIF($A:$A, "#TC*")</f>
        <v>63</v>
      </c>
      <c r="H2" s="400">
        <f>COUNTIF($A:$A, "#SC*")</f>
        <v>29</v>
      </c>
      <c r="I2" s="62"/>
      <c r="J2" s="55"/>
      <c r="K2" s="130"/>
      <c r="L2" s="131"/>
      <c r="M2" s="1"/>
      <c r="N2" s="1"/>
    </row>
    <row r="3" spans="1:14">
      <c r="A3" s="126"/>
      <c r="B3" s="132" t="s">
        <v>86</v>
      </c>
      <c r="C3" s="137">
        <f>COUNTIFS(G$6:$G888, "Success", $A$6:$A888, "=#TC*")</f>
        <v>49</v>
      </c>
      <c r="D3" s="138">
        <f>COUNTIFS(G$6:$G888, "Failed", $A$6:$A888, "=#TC*")</f>
        <v>14</v>
      </c>
      <c r="E3" s="139">
        <f>COUNTIFS(G$6:$G888, "Need Testing", $A$6:$A888, "=#TC*")</f>
        <v>0</v>
      </c>
      <c r="F3" s="140">
        <f t="shared" si="0"/>
        <v>0</v>
      </c>
      <c r="G3" s="398"/>
      <c r="H3" s="398"/>
      <c r="I3" s="62"/>
      <c r="J3" s="55"/>
      <c r="K3" s="130"/>
      <c r="L3" s="131"/>
      <c r="M3" s="1"/>
      <c r="N3" s="1"/>
    </row>
    <row r="4" spans="1:14">
      <c r="A4" s="126"/>
      <c r="B4" s="132" t="s">
        <v>87</v>
      </c>
      <c r="C4" s="137">
        <f>COUNTIFS(J$6:$J888, "Success", $A$6:$A888, "=#TC*")</f>
        <v>0</v>
      </c>
      <c r="D4" s="138">
        <f>COUNTIFS(J$6:$J888, "Failed", $A$6:$A888, "=#TC*")</f>
        <v>0</v>
      </c>
      <c r="E4" s="139">
        <f>COUNTIFS(J$6:$J888, "Need Testing", $A$6:$A888, "=#TC*")</f>
        <v>0</v>
      </c>
      <c r="F4" s="140">
        <f t="shared" si="0"/>
        <v>63</v>
      </c>
      <c r="G4" s="399"/>
      <c r="H4" s="399"/>
      <c r="I4" s="62"/>
      <c r="J4" s="55"/>
      <c r="K4" s="130"/>
      <c r="L4" s="131"/>
      <c r="M4" s="1"/>
      <c r="N4" s="1"/>
    </row>
    <row r="5" spans="1:14">
      <c r="A5" s="126"/>
      <c r="B5" s="149"/>
      <c r="C5" s="142"/>
      <c r="D5" s="55"/>
      <c r="E5" s="131"/>
      <c r="F5" s="131"/>
      <c r="G5" s="55"/>
      <c r="H5" s="142"/>
      <c r="I5" s="64"/>
      <c r="J5" s="55"/>
      <c r="K5" s="130"/>
      <c r="L5" s="131"/>
      <c r="M5" s="1"/>
      <c r="N5" s="1"/>
    </row>
    <row r="6" spans="1:14">
      <c r="A6" s="162" t="s">
        <v>88</v>
      </c>
      <c r="B6" s="163" t="s">
        <v>2623</v>
      </c>
      <c r="C6" s="146"/>
      <c r="D6" s="68"/>
      <c r="E6" s="148"/>
      <c r="F6" s="148"/>
      <c r="G6" s="68"/>
      <c r="H6" s="146"/>
      <c r="I6" s="67"/>
      <c r="J6" s="68"/>
      <c r="K6" s="147"/>
      <c r="L6" s="148"/>
      <c r="M6" s="1"/>
      <c r="N6" s="1"/>
    </row>
    <row r="7" spans="1:14">
      <c r="A7" s="1"/>
      <c r="B7" s="1"/>
      <c r="C7" s="1"/>
      <c r="D7" s="1"/>
      <c r="E7" s="1"/>
      <c r="F7" s="1"/>
      <c r="G7" s="1"/>
      <c r="H7" s="1"/>
      <c r="I7" s="1"/>
      <c r="J7" s="1"/>
      <c r="K7" s="1"/>
      <c r="L7" s="1"/>
      <c r="M7" s="1"/>
      <c r="N7" s="1"/>
    </row>
    <row r="8" spans="1:14">
      <c r="A8" s="104" t="s">
        <v>90</v>
      </c>
      <c r="B8" s="150" t="s">
        <v>348</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row>
    <row r="9" spans="1:14">
      <c r="A9" s="403" t="s">
        <v>92</v>
      </c>
      <c r="B9" s="404" t="s">
        <v>93</v>
      </c>
      <c r="C9" s="404" t="s">
        <v>94</v>
      </c>
      <c r="D9" s="408" t="s">
        <v>95</v>
      </c>
      <c r="E9" s="409"/>
      <c r="F9" s="402"/>
      <c r="G9" s="408" t="s">
        <v>96</v>
      </c>
      <c r="H9" s="409"/>
      <c r="I9" s="402"/>
      <c r="J9" s="408" t="s">
        <v>97</v>
      </c>
      <c r="K9" s="409"/>
      <c r="L9" s="402"/>
      <c r="M9" s="1"/>
      <c r="N9" s="1"/>
    </row>
    <row r="10" spans="1:14">
      <c r="A10" s="399"/>
      <c r="B10" s="399"/>
      <c r="C10" s="399"/>
      <c r="D10" s="75" t="s">
        <v>98</v>
      </c>
      <c r="E10" s="153" t="s">
        <v>99</v>
      </c>
      <c r="F10" s="153" t="s">
        <v>100</v>
      </c>
      <c r="G10" s="75" t="s">
        <v>98</v>
      </c>
      <c r="H10" s="153" t="s">
        <v>99</v>
      </c>
      <c r="I10" s="76" t="s">
        <v>100</v>
      </c>
      <c r="J10" s="75" t="s">
        <v>98</v>
      </c>
      <c r="K10" s="153" t="s">
        <v>99</v>
      </c>
      <c r="L10" s="153" t="s">
        <v>100</v>
      </c>
      <c r="M10" s="164"/>
      <c r="N10" s="164"/>
    </row>
    <row r="11" spans="1:14" ht="45">
      <c r="A11" s="165">
        <v>1</v>
      </c>
      <c r="B11" s="154" t="s">
        <v>146</v>
      </c>
      <c r="C11" s="155" t="s">
        <v>147</v>
      </c>
      <c r="D11" s="80"/>
      <c r="E11" s="156"/>
      <c r="F11" s="156"/>
      <c r="G11" s="82" t="s">
        <v>79</v>
      </c>
      <c r="H11" s="160" t="s">
        <v>2593</v>
      </c>
      <c r="I11" s="84"/>
      <c r="J11" s="80"/>
      <c r="K11" s="158"/>
      <c r="L11" s="159"/>
      <c r="M11" s="1"/>
      <c r="N11" s="1"/>
    </row>
    <row r="12" spans="1:14" ht="30">
      <c r="A12" s="165">
        <v>2</v>
      </c>
      <c r="B12" s="168" t="s">
        <v>148</v>
      </c>
      <c r="C12" s="169" t="s">
        <v>149</v>
      </c>
      <c r="D12" s="80"/>
      <c r="E12" s="156"/>
      <c r="F12" s="156"/>
      <c r="G12" s="82" t="s">
        <v>79</v>
      </c>
      <c r="H12" s="160" t="s">
        <v>2593</v>
      </c>
      <c r="I12" s="84"/>
      <c r="J12" s="80"/>
      <c r="K12" s="158"/>
      <c r="L12" s="159"/>
      <c r="M12" s="1"/>
      <c r="N12" s="1"/>
    </row>
    <row r="13" spans="1:14" ht="12" customHeight="1">
      <c r="A13" s="165">
        <v>3</v>
      </c>
      <c r="B13" s="168" t="s">
        <v>150</v>
      </c>
      <c r="C13" s="160" t="s">
        <v>151</v>
      </c>
      <c r="D13" s="80"/>
      <c r="E13" s="156"/>
      <c r="F13" s="156"/>
      <c r="G13" s="95" t="s">
        <v>79</v>
      </c>
      <c r="H13" s="160" t="s">
        <v>2593</v>
      </c>
      <c r="I13" s="84"/>
      <c r="J13" s="80"/>
      <c r="K13" s="158"/>
      <c r="L13" s="159"/>
      <c r="M13" s="1"/>
      <c r="N13" s="1"/>
    </row>
    <row r="14" spans="1:14">
      <c r="A14" s="1"/>
      <c r="B14" s="1"/>
      <c r="C14" s="1"/>
      <c r="D14" s="1"/>
      <c r="E14" s="1"/>
      <c r="F14" s="1"/>
      <c r="G14" s="1"/>
      <c r="H14" s="1"/>
      <c r="I14" s="1"/>
      <c r="J14" s="1"/>
      <c r="K14" s="1"/>
      <c r="L14" s="1"/>
      <c r="M14" s="1"/>
      <c r="N14" s="1"/>
    </row>
    <row r="15" spans="1:14">
      <c r="A15" s="1"/>
      <c r="B15" s="1"/>
      <c r="C15" s="1"/>
      <c r="D15" s="1"/>
      <c r="E15" s="1"/>
      <c r="F15" s="1"/>
      <c r="G15" s="1"/>
      <c r="H15" s="1"/>
      <c r="I15" s="1"/>
      <c r="J15" s="1"/>
      <c r="K15" s="1"/>
      <c r="L15" s="1"/>
      <c r="M15" s="1"/>
      <c r="N15" s="1"/>
    </row>
    <row r="16" spans="1:14">
      <c r="A16" s="104" t="s">
        <v>119</v>
      </c>
      <c r="B16" s="150" t="s">
        <v>152</v>
      </c>
      <c r="C16" s="73" t="s">
        <v>85</v>
      </c>
      <c r="D16" s="401" t="str">
        <f>IF(COUNTIF(D19:D21, "Failed") &gt; 0, "Failed", IF(COUNTA(D19:D21) = 0, "Not Tested", "Success"))</f>
        <v>Not Tested</v>
      </c>
      <c r="E16" s="402"/>
      <c r="F16" s="97" t="s">
        <v>86</v>
      </c>
      <c r="G16" s="401" t="str">
        <f>IF(COUNTIF(G19:G21, "Failed") &gt; 0, "Failed", IF(COUNTIF(G19:G21, "Need Testing") &gt; 0, "Need Testing", IF(COUNTA(G19:G21) = 0, "Not Tested", "Success")))</f>
        <v>Failed</v>
      </c>
      <c r="H16" s="402"/>
      <c r="I16" s="73" t="s">
        <v>87</v>
      </c>
      <c r="J16" s="401" t="str">
        <f>IF(COUNTIF(J19:J21, "Failed") &gt; 0, "Failed", IF(COUNTIF(J19:J21, "Need Testing") &gt; 0, "Need Testing", IF(COUNTA(J19:J21) = 0, "Not Tested", "Success")))</f>
        <v>Not Tested</v>
      </c>
      <c r="K16" s="402"/>
      <c r="L16" s="152"/>
      <c r="M16" s="1"/>
      <c r="N16" s="1"/>
    </row>
    <row r="17" spans="1:14">
      <c r="A17" s="403" t="s">
        <v>92</v>
      </c>
      <c r="B17" s="404" t="s">
        <v>93</v>
      </c>
      <c r="C17" s="404" t="s">
        <v>94</v>
      </c>
      <c r="D17" s="408" t="s">
        <v>95</v>
      </c>
      <c r="E17" s="409"/>
      <c r="F17" s="402"/>
      <c r="G17" s="408" t="s">
        <v>96</v>
      </c>
      <c r="H17" s="409"/>
      <c r="I17" s="402"/>
      <c r="J17" s="408" t="s">
        <v>97</v>
      </c>
      <c r="K17" s="409"/>
      <c r="L17" s="402"/>
      <c r="M17" s="1"/>
      <c r="N17" s="1"/>
    </row>
    <row r="18" spans="1:14">
      <c r="A18" s="399"/>
      <c r="B18" s="399"/>
      <c r="C18" s="399"/>
      <c r="D18" s="75" t="s">
        <v>98</v>
      </c>
      <c r="E18" s="153" t="s">
        <v>99</v>
      </c>
      <c r="F18" s="153" t="s">
        <v>100</v>
      </c>
      <c r="G18" s="75" t="s">
        <v>98</v>
      </c>
      <c r="H18" s="153" t="s">
        <v>99</v>
      </c>
      <c r="I18" s="76" t="s">
        <v>100</v>
      </c>
      <c r="J18" s="75" t="s">
        <v>98</v>
      </c>
      <c r="K18" s="153" t="s">
        <v>99</v>
      </c>
      <c r="L18" s="153" t="s">
        <v>100</v>
      </c>
      <c r="M18" s="1"/>
      <c r="N18" s="1"/>
    </row>
    <row r="19" spans="1:14" ht="45">
      <c r="A19" s="165">
        <v>1</v>
      </c>
      <c r="B19" s="154" t="s">
        <v>153</v>
      </c>
      <c r="C19" s="155" t="s">
        <v>154</v>
      </c>
      <c r="D19" s="80"/>
      <c r="E19" s="156"/>
      <c r="F19" s="156"/>
      <c r="G19" s="82" t="s">
        <v>79</v>
      </c>
      <c r="H19" s="160" t="s">
        <v>2593</v>
      </c>
      <c r="I19" s="84"/>
      <c r="J19" s="80"/>
      <c r="K19" s="158"/>
      <c r="L19" s="159"/>
      <c r="M19" s="1"/>
      <c r="N19" s="1"/>
    </row>
    <row r="20" spans="1:14" ht="30">
      <c r="A20" s="165">
        <v>2</v>
      </c>
      <c r="B20" s="168" t="s">
        <v>148</v>
      </c>
      <c r="C20" s="169" t="s">
        <v>149</v>
      </c>
      <c r="D20" s="80"/>
      <c r="E20" s="156"/>
      <c r="F20" s="156"/>
      <c r="G20" s="82" t="s">
        <v>79</v>
      </c>
      <c r="H20" s="160" t="s">
        <v>2593</v>
      </c>
      <c r="I20" s="84"/>
      <c r="J20" s="80"/>
      <c r="K20" s="158"/>
      <c r="L20" s="159"/>
      <c r="M20" s="164"/>
      <c r="N20" s="164"/>
    </row>
    <row r="21" spans="1:14" ht="60">
      <c r="A21" s="165">
        <v>3</v>
      </c>
      <c r="B21" s="168" t="s">
        <v>150</v>
      </c>
      <c r="C21" s="160" t="s">
        <v>155</v>
      </c>
      <c r="D21" s="80"/>
      <c r="E21" s="156"/>
      <c r="F21" s="156"/>
      <c r="G21" s="82" t="s">
        <v>80</v>
      </c>
      <c r="H21" s="160" t="s">
        <v>2593</v>
      </c>
      <c r="I21" s="94" t="s">
        <v>2624</v>
      </c>
      <c r="J21" s="80"/>
      <c r="K21" s="158"/>
      <c r="L21" s="159"/>
      <c r="M21" s="1"/>
      <c r="N21" s="1"/>
    </row>
    <row r="22" spans="1:14">
      <c r="A22" s="1"/>
      <c r="B22" s="1"/>
      <c r="C22" s="1"/>
      <c r="D22" s="1"/>
      <c r="E22" s="1"/>
      <c r="F22" s="1"/>
      <c r="G22" s="1"/>
      <c r="H22" s="1"/>
      <c r="I22" s="1"/>
      <c r="J22" s="1"/>
      <c r="K22" s="1"/>
      <c r="L22" s="1"/>
      <c r="M22" s="1"/>
      <c r="N22" s="1"/>
    </row>
    <row r="23" spans="1:14" ht="25.5">
      <c r="A23" s="104" t="s">
        <v>134</v>
      </c>
      <c r="B23" s="150" t="s">
        <v>156</v>
      </c>
      <c r="C23" s="73" t="s">
        <v>85</v>
      </c>
      <c r="D23" s="401" t="str">
        <f>IF(COUNTIF(D26:D28, "Failed") &gt; 0, "Failed", IF(COUNTA(D26:D28) = 0, "Not Tested", "Success"))</f>
        <v>Not Tested</v>
      </c>
      <c r="E23" s="402"/>
      <c r="F23" s="97" t="s">
        <v>86</v>
      </c>
      <c r="G23" s="401" t="str">
        <f>IF(COUNTIF(G26:G28, "Failed") &gt; 0, "Failed", IF(COUNTIF(G26:G28, "Need Testing") &gt; 0, "Need Testing", IF(COUNTA(G26:G28) = 0, "Not Tested", "Success")))</f>
        <v>Failed</v>
      </c>
      <c r="H23" s="402"/>
      <c r="I23" s="73" t="s">
        <v>87</v>
      </c>
      <c r="J23" s="401" t="str">
        <f>IF(COUNTIF(J26:J28, "Failed") &gt; 0, "Failed", IF(COUNTIF(J26:J28, "Need Testing") &gt; 0, "Need Testing", IF(COUNTA(J26:J28) = 0, "Not Tested", "Success")))</f>
        <v>Not Tested</v>
      </c>
      <c r="K23" s="402"/>
      <c r="L23" s="152"/>
      <c r="M23" s="1"/>
      <c r="N23" s="1"/>
    </row>
    <row r="24" spans="1:14">
      <c r="A24" s="403" t="s">
        <v>92</v>
      </c>
      <c r="B24" s="404" t="s">
        <v>93</v>
      </c>
      <c r="C24" s="404" t="s">
        <v>94</v>
      </c>
      <c r="D24" s="408" t="s">
        <v>95</v>
      </c>
      <c r="E24" s="409"/>
      <c r="F24" s="402"/>
      <c r="G24" s="408" t="s">
        <v>96</v>
      </c>
      <c r="H24" s="409"/>
      <c r="I24" s="402"/>
      <c r="J24" s="408" t="s">
        <v>97</v>
      </c>
      <c r="K24" s="409"/>
      <c r="L24" s="402"/>
      <c r="M24" s="1"/>
      <c r="N24" s="1"/>
    </row>
    <row r="25" spans="1:14">
      <c r="A25" s="399"/>
      <c r="B25" s="399"/>
      <c r="C25" s="399"/>
      <c r="D25" s="75" t="s">
        <v>98</v>
      </c>
      <c r="E25" s="153" t="s">
        <v>99</v>
      </c>
      <c r="F25" s="153" t="s">
        <v>100</v>
      </c>
      <c r="G25" s="75" t="s">
        <v>98</v>
      </c>
      <c r="H25" s="153" t="s">
        <v>99</v>
      </c>
      <c r="I25" s="76" t="s">
        <v>100</v>
      </c>
      <c r="J25" s="75" t="s">
        <v>98</v>
      </c>
      <c r="K25" s="153" t="s">
        <v>99</v>
      </c>
      <c r="L25" s="153" t="s">
        <v>100</v>
      </c>
      <c r="M25" s="1"/>
      <c r="N25" s="1"/>
    </row>
    <row r="26" spans="1:14" ht="45">
      <c r="A26" s="165">
        <v>1</v>
      </c>
      <c r="B26" s="154" t="s">
        <v>1717</v>
      </c>
      <c r="C26" s="155" t="s">
        <v>158</v>
      </c>
      <c r="D26" s="80"/>
      <c r="E26" s="156"/>
      <c r="F26" s="156"/>
      <c r="G26" s="82" t="s">
        <v>79</v>
      </c>
      <c r="H26" s="160" t="s">
        <v>2593</v>
      </c>
      <c r="I26" s="84"/>
      <c r="J26" s="80"/>
      <c r="K26" s="158"/>
      <c r="L26" s="159"/>
      <c r="M26" s="1"/>
      <c r="N26" s="1"/>
    </row>
    <row r="27" spans="1:14" ht="30">
      <c r="A27" s="165">
        <v>2</v>
      </c>
      <c r="B27" s="168" t="s">
        <v>148</v>
      </c>
      <c r="C27" s="169" t="s">
        <v>149</v>
      </c>
      <c r="D27" s="80"/>
      <c r="E27" s="156"/>
      <c r="F27" s="156"/>
      <c r="G27" s="82" t="s">
        <v>79</v>
      </c>
      <c r="H27" s="160" t="s">
        <v>2593</v>
      </c>
      <c r="I27" s="84"/>
      <c r="J27" s="80"/>
      <c r="K27" s="158"/>
      <c r="L27" s="159"/>
      <c r="M27" s="164"/>
      <c r="N27" s="164"/>
    </row>
    <row r="28" spans="1:14" ht="60">
      <c r="A28" s="165">
        <v>3</v>
      </c>
      <c r="B28" s="168" t="s">
        <v>150</v>
      </c>
      <c r="C28" s="160" t="s">
        <v>155</v>
      </c>
      <c r="D28" s="80"/>
      <c r="E28" s="156"/>
      <c r="F28" s="156"/>
      <c r="G28" s="82" t="s">
        <v>80</v>
      </c>
      <c r="H28" s="160" t="s">
        <v>2593</v>
      </c>
      <c r="I28" s="94" t="s">
        <v>2624</v>
      </c>
      <c r="J28" s="80"/>
      <c r="K28" s="158"/>
      <c r="L28" s="159"/>
      <c r="M28" s="1"/>
      <c r="N28" s="1"/>
    </row>
    <row r="29" spans="1:14">
      <c r="A29" s="1"/>
      <c r="B29" s="1"/>
      <c r="C29" s="1"/>
      <c r="D29" s="1"/>
      <c r="E29" s="1"/>
      <c r="F29" s="1"/>
      <c r="G29" s="1"/>
      <c r="H29" s="1"/>
      <c r="I29" s="1"/>
      <c r="J29" s="1"/>
      <c r="K29" s="1"/>
      <c r="L29" s="1"/>
      <c r="M29" s="1"/>
      <c r="N29" s="1"/>
    </row>
    <row r="30" spans="1:14">
      <c r="A30" s="1"/>
      <c r="B30" s="1"/>
      <c r="C30" s="1"/>
      <c r="D30" s="1"/>
      <c r="E30" s="1"/>
      <c r="F30" s="1"/>
      <c r="G30" s="1"/>
      <c r="H30" s="1"/>
      <c r="I30" s="1"/>
      <c r="J30" s="1"/>
      <c r="K30" s="1"/>
      <c r="L30" s="1"/>
      <c r="M30" s="1"/>
      <c r="N30" s="1"/>
    </row>
    <row r="31" spans="1:14">
      <c r="A31" s="162" t="s">
        <v>107</v>
      </c>
      <c r="B31" s="163" t="s">
        <v>2625</v>
      </c>
      <c r="C31" s="146"/>
      <c r="D31" s="68"/>
      <c r="E31" s="148"/>
      <c r="F31" s="148"/>
      <c r="G31" s="68"/>
      <c r="H31" s="146"/>
      <c r="I31" s="67"/>
      <c r="J31" s="68"/>
      <c r="K31" s="147"/>
      <c r="L31" s="148"/>
      <c r="M31" s="1"/>
      <c r="N31" s="1"/>
    </row>
    <row r="32" spans="1:14">
      <c r="A32" s="1"/>
      <c r="B32" s="1"/>
      <c r="C32" s="1"/>
      <c r="D32" s="1"/>
      <c r="E32" s="1"/>
      <c r="F32" s="1"/>
      <c r="G32" s="1"/>
      <c r="H32" s="1"/>
      <c r="I32" s="1"/>
      <c r="J32" s="1"/>
      <c r="K32" s="1"/>
      <c r="L32" s="1"/>
      <c r="M32" s="1"/>
      <c r="N32" s="1"/>
    </row>
    <row r="33" spans="1:14">
      <c r="A33" s="104" t="s">
        <v>90</v>
      </c>
      <c r="B33" s="150" t="s">
        <v>348</v>
      </c>
      <c r="C33" s="73" t="s">
        <v>85</v>
      </c>
      <c r="D33" s="401" t="str">
        <f>IF(COUNTIF(D36:D38, "Failed") &gt; 0, "Failed", IF(COUNTA(D36:D38) = 0, "Not Tested", "Success"))</f>
        <v>Not Tested</v>
      </c>
      <c r="E33" s="402"/>
      <c r="F33" s="97" t="s">
        <v>86</v>
      </c>
      <c r="G33" s="401" t="str">
        <f>IF(COUNTIF(G36:G38, "Failed") &gt; 0, "Failed", IF(COUNTIF(G36:G38, "Need Testing") &gt; 0, "Need Testing", IF(COUNTA(G36:G38) = 0, "Not Tested", "Success")))</f>
        <v>Success</v>
      </c>
      <c r="H33" s="402"/>
      <c r="I33" s="73" t="s">
        <v>87</v>
      </c>
      <c r="J33" s="401" t="str">
        <f>IF(COUNTIF(J36:J38, "Failed") &gt; 0, "Failed", IF(COUNTIF(J36:J38, "Need Testing") &gt; 0, "Need Testing", IF(COUNTA(J36:J38) = 0, "Not Tested", "Success")))</f>
        <v>Not Tested</v>
      </c>
      <c r="K33" s="402"/>
      <c r="L33" s="152"/>
      <c r="M33" s="1"/>
      <c r="N33" s="1"/>
    </row>
    <row r="34" spans="1:14">
      <c r="A34" s="403" t="s">
        <v>92</v>
      </c>
      <c r="B34" s="404" t="s">
        <v>93</v>
      </c>
      <c r="C34" s="404" t="s">
        <v>94</v>
      </c>
      <c r="D34" s="408" t="s">
        <v>95</v>
      </c>
      <c r="E34" s="409"/>
      <c r="F34" s="402"/>
      <c r="G34" s="408" t="s">
        <v>96</v>
      </c>
      <c r="H34" s="409"/>
      <c r="I34" s="402"/>
      <c r="J34" s="408" t="s">
        <v>97</v>
      </c>
      <c r="K34" s="409"/>
      <c r="L34" s="402"/>
      <c r="M34" s="1"/>
      <c r="N34" s="1"/>
    </row>
    <row r="35" spans="1:14">
      <c r="A35" s="399"/>
      <c r="B35" s="399"/>
      <c r="C35" s="399"/>
      <c r="D35" s="75" t="s">
        <v>98</v>
      </c>
      <c r="E35" s="153" t="s">
        <v>99</v>
      </c>
      <c r="F35" s="153" t="s">
        <v>100</v>
      </c>
      <c r="G35" s="75" t="s">
        <v>98</v>
      </c>
      <c r="H35" s="153" t="s">
        <v>99</v>
      </c>
      <c r="I35" s="76" t="s">
        <v>100</v>
      </c>
      <c r="J35" s="75" t="s">
        <v>98</v>
      </c>
      <c r="K35" s="153" t="s">
        <v>99</v>
      </c>
      <c r="L35" s="153" t="s">
        <v>100</v>
      </c>
      <c r="M35" s="164"/>
      <c r="N35" s="164"/>
    </row>
    <row r="36" spans="1:14" ht="45">
      <c r="A36" s="165">
        <v>1</v>
      </c>
      <c r="B36" s="154" t="s">
        <v>146</v>
      </c>
      <c r="C36" s="155" t="s">
        <v>147</v>
      </c>
      <c r="D36" s="80"/>
      <c r="E36" s="156"/>
      <c r="F36" s="156"/>
      <c r="G36" s="82" t="s">
        <v>79</v>
      </c>
      <c r="H36" s="160" t="s">
        <v>2593</v>
      </c>
      <c r="I36" s="84"/>
      <c r="J36" s="80"/>
      <c r="K36" s="158"/>
      <c r="L36" s="159"/>
      <c r="M36" s="1"/>
      <c r="N36" s="1"/>
    </row>
    <row r="37" spans="1:14" ht="30">
      <c r="A37" s="165">
        <v>2</v>
      </c>
      <c r="B37" s="168" t="s">
        <v>148</v>
      </c>
      <c r="C37" s="169" t="s">
        <v>149</v>
      </c>
      <c r="D37" s="80"/>
      <c r="E37" s="156"/>
      <c r="F37" s="156"/>
      <c r="G37" s="82" t="s">
        <v>79</v>
      </c>
      <c r="H37" s="160" t="s">
        <v>2593</v>
      </c>
      <c r="I37" s="84"/>
      <c r="J37" s="80"/>
      <c r="K37" s="158"/>
      <c r="L37" s="159"/>
      <c r="M37" s="1"/>
      <c r="N37" s="1"/>
    </row>
    <row r="38" spans="1:14" ht="12" customHeight="1">
      <c r="A38" s="165">
        <v>3</v>
      </c>
      <c r="B38" s="168" t="s">
        <v>150</v>
      </c>
      <c r="C38" s="160" t="s">
        <v>151</v>
      </c>
      <c r="D38" s="80"/>
      <c r="E38" s="156"/>
      <c r="F38" s="156"/>
      <c r="G38" s="82" t="s">
        <v>79</v>
      </c>
      <c r="H38" s="160" t="s">
        <v>2593</v>
      </c>
      <c r="I38" s="84"/>
      <c r="J38" s="80"/>
      <c r="K38" s="158"/>
      <c r="L38" s="159"/>
      <c r="M38" s="1"/>
      <c r="N38" s="1"/>
    </row>
    <row r="39" spans="1:14">
      <c r="A39" s="1"/>
      <c r="B39" s="1"/>
      <c r="C39" s="1"/>
      <c r="D39" s="1"/>
      <c r="E39" s="1"/>
      <c r="F39" s="1"/>
      <c r="G39" s="1"/>
      <c r="H39" s="1"/>
      <c r="I39" s="1"/>
      <c r="J39" s="1"/>
      <c r="K39" s="1"/>
      <c r="L39" s="1"/>
      <c r="M39" s="1"/>
      <c r="N39" s="1"/>
    </row>
    <row r="40" spans="1:14">
      <c r="A40" s="104" t="s">
        <v>119</v>
      </c>
      <c r="B40" s="150" t="s">
        <v>152</v>
      </c>
      <c r="C40" s="73" t="s">
        <v>85</v>
      </c>
      <c r="D40" s="401" t="str">
        <f>IF(COUNTIF(D43:D45, "Failed") &gt; 0, "Failed", IF(COUNTA(D43:D45) = 0, "Not Tested", "Success"))</f>
        <v>Not Tested</v>
      </c>
      <c r="E40" s="402"/>
      <c r="F40" s="97" t="s">
        <v>86</v>
      </c>
      <c r="G40" s="401" t="str">
        <f>IF(COUNTIF(G43:G45, "Failed") &gt; 0, "Failed", IF(COUNTIF(G43:G45, "Need Testing") &gt; 0, "Need Testing", IF(COUNTA(G43:G45) = 0, "Not Tested", "Success")))</f>
        <v>Failed</v>
      </c>
      <c r="H40" s="402"/>
      <c r="I40" s="73" t="s">
        <v>87</v>
      </c>
      <c r="J40" s="401" t="str">
        <f>IF(COUNTIF(J43:J45, "Failed") &gt; 0, "Failed", IF(COUNTIF(J43:J45, "Need Testing") &gt; 0, "Need Testing", IF(COUNTA(J43:J45) = 0, "Not Tested", "Success")))</f>
        <v>Not Tested</v>
      </c>
      <c r="K40" s="402"/>
      <c r="L40" s="152"/>
      <c r="M40" s="1"/>
      <c r="N40" s="1"/>
    </row>
    <row r="41" spans="1:14">
      <c r="A41" s="403" t="s">
        <v>92</v>
      </c>
      <c r="B41" s="404" t="s">
        <v>93</v>
      </c>
      <c r="C41" s="404" t="s">
        <v>94</v>
      </c>
      <c r="D41" s="408" t="s">
        <v>95</v>
      </c>
      <c r="E41" s="409"/>
      <c r="F41" s="402"/>
      <c r="G41" s="408" t="s">
        <v>96</v>
      </c>
      <c r="H41" s="409"/>
      <c r="I41" s="402"/>
      <c r="J41" s="408" t="s">
        <v>97</v>
      </c>
      <c r="K41" s="409"/>
      <c r="L41" s="402"/>
      <c r="M41" s="1"/>
      <c r="N41" s="1"/>
    </row>
    <row r="42" spans="1:14">
      <c r="A42" s="399"/>
      <c r="B42" s="399"/>
      <c r="C42" s="399"/>
      <c r="D42" s="75" t="s">
        <v>98</v>
      </c>
      <c r="E42" s="153" t="s">
        <v>99</v>
      </c>
      <c r="F42" s="153" t="s">
        <v>100</v>
      </c>
      <c r="G42" s="75" t="s">
        <v>98</v>
      </c>
      <c r="H42" s="153" t="s">
        <v>99</v>
      </c>
      <c r="I42" s="76" t="s">
        <v>100</v>
      </c>
      <c r="J42" s="75" t="s">
        <v>98</v>
      </c>
      <c r="K42" s="153" t="s">
        <v>99</v>
      </c>
      <c r="L42" s="153" t="s">
        <v>100</v>
      </c>
      <c r="M42" s="1"/>
      <c r="N42" s="1"/>
    </row>
    <row r="43" spans="1:14" ht="45">
      <c r="A43" s="165">
        <v>1</v>
      </c>
      <c r="B43" s="154" t="s">
        <v>153</v>
      </c>
      <c r="C43" s="155" t="s">
        <v>154</v>
      </c>
      <c r="D43" s="80"/>
      <c r="E43" s="156"/>
      <c r="F43" s="156"/>
      <c r="G43" s="82" t="s">
        <v>79</v>
      </c>
      <c r="H43" s="160" t="s">
        <v>2593</v>
      </c>
      <c r="I43" s="84"/>
      <c r="J43" s="80"/>
      <c r="K43" s="158"/>
      <c r="L43" s="159"/>
      <c r="M43" s="1"/>
      <c r="N43" s="1"/>
    </row>
    <row r="44" spans="1:14" ht="30">
      <c r="A44" s="165">
        <v>2</v>
      </c>
      <c r="B44" s="168" t="s">
        <v>148</v>
      </c>
      <c r="C44" s="169" t="s">
        <v>149</v>
      </c>
      <c r="D44" s="80"/>
      <c r="E44" s="156"/>
      <c r="F44" s="156"/>
      <c r="G44" s="82" t="s">
        <v>79</v>
      </c>
      <c r="H44" s="160" t="s">
        <v>2593</v>
      </c>
      <c r="I44" s="84"/>
      <c r="J44" s="80"/>
      <c r="K44" s="158"/>
      <c r="L44" s="159"/>
      <c r="M44" s="164"/>
      <c r="N44" s="164"/>
    </row>
    <row r="45" spans="1:14" ht="60">
      <c r="A45" s="165">
        <v>3</v>
      </c>
      <c r="B45" s="168" t="s">
        <v>150</v>
      </c>
      <c r="C45" s="160" t="s">
        <v>155</v>
      </c>
      <c r="D45" s="80"/>
      <c r="E45" s="156"/>
      <c r="F45" s="156"/>
      <c r="G45" s="82" t="s">
        <v>80</v>
      </c>
      <c r="H45" s="160" t="s">
        <v>2593</v>
      </c>
      <c r="I45" s="94" t="s">
        <v>2624</v>
      </c>
      <c r="J45" s="80"/>
      <c r="K45" s="158"/>
      <c r="L45" s="159"/>
      <c r="M45" s="1"/>
      <c r="N45" s="1"/>
    </row>
    <row r="46" spans="1:14">
      <c r="A46" s="1"/>
      <c r="B46" s="1"/>
      <c r="C46" s="1"/>
      <c r="D46" s="1"/>
      <c r="E46" s="1"/>
      <c r="F46" s="1"/>
      <c r="G46" s="1"/>
      <c r="H46" s="1"/>
      <c r="I46" s="1"/>
      <c r="J46" s="1"/>
      <c r="K46" s="1"/>
      <c r="L46" s="1"/>
      <c r="M46" s="1"/>
      <c r="N46" s="1"/>
    </row>
    <row r="47" spans="1:14" ht="25.5">
      <c r="A47" s="104" t="s">
        <v>134</v>
      </c>
      <c r="B47" s="150" t="s">
        <v>156</v>
      </c>
      <c r="C47" s="73" t="s">
        <v>85</v>
      </c>
      <c r="D47" s="401" t="str">
        <f>IF(COUNTIF(D50:D52, "Failed") &gt; 0, "Failed", IF(COUNTA(D50:D52) = 0, "Not Tested", "Success"))</f>
        <v>Not Tested</v>
      </c>
      <c r="E47" s="402"/>
      <c r="F47" s="97" t="s">
        <v>86</v>
      </c>
      <c r="G47" s="401" t="str">
        <f>IF(COUNTIF(G50:G52, "Failed") &gt; 0, "Failed", IF(COUNTIF(G50:G52, "Need Testing") &gt; 0, "Need Testing", IF(COUNTA(G50:G52) = 0, "Not Tested", "Success")))</f>
        <v>Failed</v>
      </c>
      <c r="H47" s="402"/>
      <c r="I47" s="73" t="s">
        <v>87</v>
      </c>
      <c r="J47" s="401" t="str">
        <f>IF(COUNTIF(J50:J52, "Failed") &gt; 0, "Failed", IF(COUNTIF(J50:J52, "Need Testing") &gt; 0, "Need Testing", IF(COUNTA(J50:J52) = 0, "Not Tested", "Success")))</f>
        <v>Not Tested</v>
      </c>
      <c r="K47" s="402"/>
      <c r="L47" s="152"/>
      <c r="M47" s="1"/>
      <c r="N47" s="1"/>
    </row>
    <row r="48" spans="1:14">
      <c r="A48" s="403" t="s">
        <v>92</v>
      </c>
      <c r="B48" s="404" t="s">
        <v>93</v>
      </c>
      <c r="C48" s="404" t="s">
        <v>94</v>
      </c>
      <c r="D48" s="408" t="s">
        <v>95</v>
      </c>
      <c r="E48" s="409"/>
      <c r="F48" s="402"/>
      <c r="G48" s="408" t="s">
        <v>96</v>
      </c>
      <c r="H48" s="409"/>
      <c r="I48" s="402"/>
      <c r="J48" s="408" t="s">
        <v>97</v>
      </c>
      <c r="K48" s="409"/>
      <c r="L48" s="402"/>
      <c r="M48" s="1"/>
      <c r="N48" s="1"/>
    </row>
    <row r="49" spans="1:14">
      <c r="A49" s="399"/>
      <c r="B49" s="399"/>
      <c r="C49" s="399"/>
      <c r="D49" s="75" t="s">
        <v>98</v>
      </c>
      <c r="E49" s="153" t="s">
        <v>99</v>
      </c>
      <c r="F49" s="153" t="s">
        <v>100</v>
      </c>
      <c r="G49" s="75" t="s">
        <v>98</v>
      </c>
      <c r="H49" s="153" t="s">
        <v>99</v>
      </c>
      <c r="I49" s="76" t="s">
        <v>100</v>
      </c>
      <c r="J49" s="75" t="s">
        <v>98</v>
      </c>
      <c r="K49" s="153" t="s">
        <v>99</v>
      </c>
      <c r="L49" s="153" t="s">
        <v>100</v>
      </c>
      <c r="M49" s="1"/>
      <c r="N49" s="1"/>
    </row>
    <row r="50" spans="1:14" ht="45">
      <c r="A50" s="165">
        <v>1</v>
      </c>
      <c r="B50" s="154" t="s">
        <v>1717</v>
      </c>
      <c r="C50" s="155" t="s">
        <v>158</v>
      </c>
      <c r="D50" s="80"/>
      <c r="E50" s="156"/>
      <c r="F50" s="156"/>
      <c r="G50" s="82" t="s">
        <v>79</v>
      </c>
      <c r="H50" s="160" t="s">
        <v>2593</v>
      </c>
      <c r="I50" s="84"/>
      <c r="J50" s="80"/>
      <c r="K50" s="158"/>
      <c r="L50" s="159"/>
      <c r="M50" s="1"/>
      <c r="N50" s="1"/>
    </row>
    <row r="51" spans="1:14" ht="30">
      <c r="A51" s="165">
        <v>2</v>
      </c>
      <c r="B51" s="168" t="s">
        <v>148</v>
      </c>
      <c r="C51" s="169" t="s">
        <v>149</v>
      </c>
      <c r="D51" s="80"/>
      <c r="E51" s="156"/>
      <c r="F51" s="156"/>
      <c r="G51" s="82" t="s">
        <v>79</v>
      </c>
      <c r="H51" s="160" t="s">
        <v>2593</v>
      </c>
      <c r="I51" s="84"/>
      <c r="J51" s="80"/>
      <c r="K51" s="158"/>
      <c r="L51" s="159"/>
      <c r="M51" s="164"/>
      <c r="N51" s="164"/>
    </row>
    <row r="52" spans="1:14" ht="60">
      <c r="A52" s="165">
        <v>3</v>
      </c>
      <c r="B52" s="168" t="s">
        <v>150</v>
      </c>
      <c r="C52" s="160" t="s">
        <v>155</v>
      </c>
      <c r="D52" s="80"/>
      <c r="E52" s="156"/>
      <c r="F52" s="156"/>
      <c r="G52" s="82" t="s">
        <v>80</v>
      </c>
      <c r="H52" s="160" t="s">
        <v>2593</v>
      </c>
      <c r="I52" s="94" t="s">
        <v>2624</v>
      </c>
      <c r="J52" s="80"/>
      <c r="K52" s="158"/>
      <c r="L52" s="159"/>
      <c r="M52" s="1"/>
      <c r="N52" s="1"/>
    </row>
    <row r="53" spans="1:14">
      <c r="A53" s="1"/>
      <c r="B53" s="1"/>
      <c r="C53" s="1"/>
      <c r="D53" s="1"/>
      <c r="E53" s="1"/>
      <c r="F53" s="1"/>
      <c r="G53" s="1"/>
      <c r="H53" s="1"/>
      <c r="I53" s="1"/>
      <c r="J53" s="1"/>
      <c r="K53" s="1"/>
      <c r="L53" s="1"/>
      <c r="M53" s="1"/>
      <c r="N53" s="1"/>
    </row>
    <row r="54" spans="1:14">
      <c r="A54" s="1"/>
      <c r="B54" s="1"/>
      <c r="C54" s="1"/>
      <c r="D54" s="1"/>
      <c r="E54" s="1"/>
      <c r="F54" s="1"/>
      <c r="G54" s="1"/>
      <c r="H54" s="1"/>
      <c r="I54" s="1"/>
      <c r="J54" s="1"/>
      <c r="K54" s="1"/>
      <c r="L54" s="1"/>
      <c r="M54" s="1"/>
      <c r="N54" s="1"/>
    </row>
    <row r="55" spans="1:14">
      <c r="A55" s="1"/>
      <c r="B55" s="1"/>
      <c r="C55" s="1"/>
      <c r="D55" s="1"/>
      <c r="E55" s="1"/>
      <c r="F55" s="1"/>
      <c r="G55" s="1"/>
      <c r="H55" s="1"/>
      <c r="I55" s="1"/>
      <c r="J55" s="1"/>
      <c r="K55" s="1"/>
      <c r="L55" s="1"/>
      <c r="M55" s="1"/>
      <c r="N55" s="1"/>
    </row>
    <row r="56" spans="1:14">
      <c r="A56" s="162" t="s">
        <v>110</v>
      </c>
      <c r="B56" s="163" t="s">
        <v>2626</v>
      </c>
      <c r="C56" s="146"/>
      <c r="D56" s="68"/>
      <c r="E56" s="148"/>
      <c r="F56" s="148"/>
      <c r="G56" s="68"/>
      <c r="H56" s="146"/>
      <c r="I56" s="67"/>
      <c r="J56" s="68"/>
      <c r="K56" s="147"/>
      <c r="L56" s="148"/>
      <c r="M56" s="1"/>
      <c r="N56" s="1"/>
    </row>
    <row r="57" spans="1:14">
      <c r="A57" s="1"/>
      <c r="B57" s="1"/>
      <c r="C57" s="1"/>
      <c r="D57" s="1"/>
      <c r="E57" s="1"/>
      <c r="F57" s="1"/>
      <c r="G57" s="1"/>
      <c r="H57" s="1"/>
      <c r="I57" s="1"/>
      <c r="J57" s="1"/>
      <c r="K57" s="1"/>
      <c r="L57" s="1"/>
      <c r="M57" s="1"/>
      <c r="N57" s="1"/>
    </row>
    <row r="58" spans="1:14">
      <c r="A58" s="104" t="s">
        <v>90</v>
      </c>
      <c r="B58" s="150" t="s">
        <v>2627</v>
      </c>
      <c r="C58" s="73" t="s">
        <v>85</v>
      </c>
      <c r="D58" s="401" t="str">
        <f>IF(COUNTIF(D61:D63, "Failed") &gt; 0, "Failed", IF(COUNTA(D61:D63) = 0, "Not Tested", "Success"))</f>
        <v>Not Tested</v>
      </c>
      <c r="E58" s="402"/>
      <c r="F58" s="97" t="s">
        <v>86</v>
      </c>
      <c r="G58" s="401" t="str">
        <f>IF(COUNTIF(G61:G63, "Failed") &gt; 0, "Failed", IF(COUNTIF(G61:G63, "Need Testing") &gt; 0, "Need Testing", IF(COUNTA(G61:G63) = 0, "Not Tested", "Success")))</f>
        <v>Failed</v>
      </c>
      <c r="H58" s="402"/>
      <c r="I58" s="73" t="s">
        <v>87</v>
      </c>
      <c r="J58" s="401" t="str">
        <f>IF(COUNTIF(J61:J63, "Failed") &gt; 0, "Failed", IF(COUNTIF(J61:J63, "Need Testing") &gt; 0, "Need Testing", IF(COUNTA(J61:J63) = 0, "Not Tested", "Success")))</f>
        <v>Not Tested</v>
      </c>
      <c r="K58" s="402"/>
      <c r="L58" s="152"/>
      <c r="M58" s="1"/>
      <c r="N58" s="1"/>
    </row>
    <row r="59" spans="1:14">
      <c r="A59" s="403" t="s">
        <v>92</v>
      </c>
      <c r="B59" s="404" t="s">
        <v>93</v>
      </c>
      <c r="C59" s="404" t="s">
        <v>94</v>
      </c>
      <c r="D59" s="408" t="s">
        <v>95</v>
      </c>
      <c r="E59" s="409"/>
      <c r="F59" s="402"/>
      <c r="G59" s="408" t="s">
        <v>96</v>
      </c>
      <c r="H59" s="409"/>
      <c r="I59" s="402"/>
      <c r="J59" s="408" t="s">
        <v>97</v>
      </c>
      <c r="K59" s="409"/>
      <c r="L59" s="402"/>
      <c r="M59" s="1"/>
      <c r="N59" s="1"/>
    </row>
    <row r="60" spans="1:14">
      <c r="A60" s="399"/>
      <c r="B60" s="399"/>
      <c r="C60" s="399"/>
      <c r="D60" s="75" t="s">
        <v>98</v>
      </c>
      <c r="E60" s="153" t="s">
        <v>99</v>
      </c>
      <c r="F60" s="153" t="s">
        <v>100</v>
      </c>
      <c r="G60" s="75" t="s">
        <v>98</v>
      </c>
      <c r="H60" s="153" t="s">
        <v>99</v>
      </c>
      <c r="I60" s="76" t="s">
        <v>100</v>
      </c>
      <c r="J60" s="75" t="s">
        <v>98</v>
      </c>
      <c r="K60" s="153" t="s">
        <v>99</v>
      </c>
      <c r="L60" s="153" t="s">
        <v>100</v>
      </c>
      <c r="M60" s="1"/>
      <c r="N60" s="1"/>
    </row>
    <row r="61" spans="1:14" ht="45">
      <c r="A61" s="165">
        <v>1</v>
      </c>
      <c r="B61" s="154" t="s">
        <v>2628</v>
      </c>
      <c r="C61" s="155" t="s">
        <v>2629</v>
      </c>
      <c r="D61" s="80"/>
      <c r="E61" s="156"/>
      <c r="F61" s="156"/>
      <c r="G61" s="82" t="s">
        <v>79</v>
      </c>
      <c r="H61" s="160" t="s">
        <v>2593</v>
      </c>
      <c r="I61" s="84"/>
      <c r="J61" s="80"/>
      <c r="K61" s="158"/>
      <c r="L61" s="159"/>
      <c r="M61" s="1"/>
      <c r="N61" s="1"/>
    </row>
    <row r="62" spans="1:14" ht="30">
      <c r="A62" s="165">
        <v>2</v>
      </c>
      <c r="B62" s="168" t="s">
        <v>148</v>
      </c>
      <c r="C62" s="169" t="s">
        <v>149</v>
      </c>
      <c r="D62" s="80"/>
      <c r="E62" s="156"/>
      <c r="F62" s="156"/>
      <c r="G62" s="82" t="s">
        <v>79</v>
      </c>
      <c r="H62" s="160" t="s">
        <v>2593</v>
      </c>
      <c r="I62" s="84"/>
      <c r="J62" s="80"/>
      <c r="K62" s="158"/>
      <c r="L62" s="159"/>
      <c r="M62" s="164"/>
      <c r="N62" s="164"/>
    </row>
    <row r="63" spans="1:14" ht="60">
      <c r="A63" s="165">
        <v>3</v>
      </c>
      <c r="B63" s="168" t="s">
        <v>150</v>
      </c>
      <c r="C63" s="160" t="s">
        <v>2630</v>
      </c>
      <c r="D63" s="80"/>
      <c r="E63" s="156"/>
      <c r="F63" s="156"/>
      <c r="G63" s="82" t="s">
        <v>80</v>
      </c>
      <c r="H63" s="160" t="s">
        <v>2593</v>
      </c>
      <c r="I63" s="94" t="s">
        <v>2631</v>
      </c>
      <c r="J63" s="80"/>
      <c r="K63" s="158"/>
      <c r="L63" s="159"/>
      <c r="M63" s="1"/>
      <c r="N63" s="1"/>
    </row>
    <row r="64" spans="1:14">
      <c r="A64" s="1"/>
      <c r="B64" s="1"/>
      <c r="C64" s="1"/>
      <c r="D64" s="1"/>
      <c r="E64" s="1"/>
      <c r="F64" s="1"/>
      <c r="G64" s="1"/>
      <c r="H64" s="1"/>
      <c r="I64" s="1"/>
      <c r="J64" s="1"/>
      <c r="K64" s="1"/>
      <c r="L64" s="1"/>
      <c r="M64" s="1"/>
      <c r="N64" s="1"/>
    </row>
    <row r="65" spans="1:14">
      <c r="A65" s="1"/>
      <c r="B65" s="1"/>
      <c r="C65" s="1"/>
      <c r="D65" s="1"/>
      <c r="E65" s="1"/>
      <c r="F65" s="1"/>
      <c r="G65" s="1"/>
      <c r="H65" s="1"/>
      <c r="I65" s="1"/>
      <c r="J65" s="1"/>
      <c r="K65" s="1"/>
      <c r="L65" s="1"/>
      <c r="M65" s="1"/>
      <c r="N65" s="1"/>
    </row>
    <row r="66" spans="1:14">
      <c r="A66" s="162" t="s">
        <v>114</v>
      </c>
      <c r="B66" s="163" t="s">
        <v>2632</v>
      </c>
      <c r="C66" s="146"/>
      <c r="D66" s="68"/>
      <c r="E66" s="148"/>
      <c r="F66" s="148"/>
      <c r="G66" s="68"/>
      <c r="H66" s="146"/>
      <c r="I66" s="67"/>
      <c r="J66" s="68"/>
      <c r="K66" s="147"/>
      <c r="L66" s="148"/>
      <c r="M66" s="1"/>
      <c r="N66" s="1"/>
    </row>
    <row r="67" spans="1:14">
      <c r="A67" s="1"/>
      <c r="B67" s="1"/>
      <c r="C67" s="1"/>
      <c r="D67" s="1"/>
      <c r="E67" s="1"/>
      <c r="F67" s="1"/>
      <c r="G67" s="1"/>
      <c r="H67" s="1"/>
      <c r="I67" s="1"/>
      <c r="J67" s="1"/>
      <c r="K67" s="1"/>
      <c r="L67" s="1"/>
      <c r="M67" s="1"/>
      <c r="N67" s="1"/>
    </row>
    <row r="68" spans="1:14">
      <c r="A68" s="104" t="s">
        <v>90</v>
      </c>
      <c r="B68" s="150" t="s">
        <v>2633</v>
      </c>
      <c r="C68" s="73" t="s">
        <v>85</v>
      </c>
      <c r="D68" s="401" t="str">
        <f>IF(COUNTIF(D71:D73, "Failed") &gt; 0, "Failed", IF(COUNTA(D71:D73) = 0, "Not Tested", "Success"))</f>
        <v>Not Tested</v>
      </c>
      <c r="E68" s="402"/>
      <c r="F68" s="97" t="s">
        <v>86</v>
      </c>
      <c r="G68" s="401" t="str">
        <f>IF(COUNTIF(G71:G73, "Failed") &gt; 0, "Failed", IF(COUNTIF(G71:G73, "Need Testing") &gt; 0, "Need Testing", IF(COUNTA(G71:G73) = 0, "Not Tested", "Success")))</f>
        <v>Success</v>
      </c>
      <c r="H68" s="402"/>
      <c r="I68" s="73" t="s">
        <v>87</v>
      </c>
      <c r="J68" s="401" t="str">
        <f>IF(COUNTIF(J71:J73, "Failed") &gt; 0, "Failed", IF(COUNTIF(J71:J73, "Need Testing") &gt; 0, "Need Testing", IF(COUNTA(J71:J73) = 0, "Not Tested", "Success")))</f>
        <v>Not Tested</v>
      </c>
      <c r="K68" s="402"/>
      <c r="L68" s="152"/>
      <c r="M68" s="1"/>
      <c r="N68" s="1"/>
    </row>
    <row r="69" spans="1:14">
      <c r="A69" s="403" t="s">
        <v>92</v>
      </c>
      <c r="B69" s="404" t="s">
        <v>93</v>
      </c>
      <c r="C69" s="404" t="s">
        <v>94</v>
      </c>
      <c r="D69" s="408" t="s">
        <v>95</v>
      </c>
      <c r="E69" s="409"/>
      <c r="F69" s="402"/>
      <c r="G69" s="408" t="s">
        <v>96</v>
      </c>
      <c r="H69" s="409"/>
      <c r="I69" s="402"/>
      <c r="J69" s="408" t="s">
        <v>97</v>
      </c>
      <c r="K69" s="409"/>
      <c r="L69" s="402"/>
      <c r="M69" s="1"/>
      <c r="N69" s="1"/>
    </row>
    <row r="70" spans="1:14">
      <c r="A70" s="399"/>
      <c r="B70" s="399"/>
      <c r="C70" s="399"/>
      <c r="D70" s="75" t="s">
        <v>98</v>
      </c>
      <c r="E70" s="153" t="s">
        <v>99</v>
      </c>
      <c r="F70" s="153" t="s">
        <v>100</v>
      </c>
      <c r="G70" s="75" t="s">
        <v>98</v>
      </c>
      <c r="H70" s="153" t="s">
        <v>99</v>
      </c>
      <c r="I70" s="76" t="s">
        <v>100</v>
      </c>
      <c r="J70" s="75" t="s">
        <v>98</v>
      </c>
      <c r="K70" s="153" t="s">
        <v>99</v>
      </c>
      <c r="L70" s="153" t="s">
        <v>100</v>
      </c>
      <c r="M70" s="164"/>
      <c r="N70" s="164"/>
    </row>
    <row r="71" spans="1:14" ht="45">
      <c r="A71" s="165">
        <v>1</v>
      </c>
      <c r="B71" s="154" t="s">
        <v>1319</v>
      </c>
      <c r="C71" s="155" t="s">
        <v>785</v>
      </c>
      <c r="D71" s="80"/>
      <c r="E71" s="156"/>
      <c r="F71" s="156"/>
      <c r="G71" s="82" t="s">
        <v>79</v>
      </c>
      <c r="H71" s="160" t="s">
        <v>2593</v>
      </c>
      <c r="I71" s="84"/>
      <c r="J71" s="80"/>
      <c r="K71" s="158"/>
      <c r="L71" s="159"/>
      <c r="M71" s="1"/>
      <c r="N71" s="1"/>
    </row>
    <row r="72" spans="1:14" ht="30">
      <c r="A72" s="165">
        <v>2</v>
      </c>
      <c r="B72" s="168" t="s">
        <v>148</v>
      </c>
      <c r="C72" s="169" t="s">
        <v>149</v>
      </c>
      <c r="D72" s="80"/>
      <c r="E72" s="156"/>
      <c r="F72" s="156"/>
      <c r="G72" s="82" t="s">
        <v>79</v>
      </c>
      <c r="H72" s="160" t="s">
        <v>2593</v>
      </c>
      <c r="I72" s="84"/>
      <c r="J72" s="80"/>
      <c r="K72" s="158"/>
      <c r="L72" s="159"/>
      <c r="M72" s="1"/>
      <c r="N72" s="1"/>
    </row>
    <row r="73" spans="1:14" ht="12" customHeight="1">
      <c r="A73" s="165">
        <v>3</v>
      </c>
      <c r="B73" s="168" t="s">
        <v>150</v>
      </c>
      <c r="C73" s="160" t="s">
        <v>2634</v>
      </c>
      <c r="D73" s="80"/>
      <c r="E73" s="156"/>
      <c r="F73" s="156"/>
      <c r="G73" s="95" t="s">
        <v>79</v>
      </c>
      <c r="H73" s="160" t="s">
        <v>2593</v>
      </c>
      <c r="I73" s="84"/>
      <c r="J73" s="80"/>
      <c r="K73" s="158"/>
      <c r="L73" s="159"/>
      <c r="M73" s="1"/>
      <c r="N73" s="1"/>
    </row>
    <row r="74" spans="1:14">
      <c r="A74" s="1"/>
      <c r="B74" s="1"/>
      <c r="C74" s="1"/>
      <c r="D74" s="1"/>
      <c r="E74" s="1"/>
      <c r="F74" s="1"/>
      <c r="G74" s="1"/>
      <c r="H74" s="1"/>
      <c r="I74" s="1"/>
      <c r="J74" s="1"/>
      <c r="K74" s="1"/>
      <c r="L74" s="1"/>
      <c r="M74" s="1"/>
      <c r="N74" s="1"/>
    </row>
    <row r="75" spans="1:14">
      <c r="A75" s="104" t="s">
        <v>119</v>
      </c>
      <c r="B75" s="150" t="s">
        <v>1321</v>
      </c>
      <c r="C75" s="73" t="s">
        <v>85</v>
      </c>
      <c r="D75" s="401" t="str">
        <f>IF(COUNTIF(D78:D80, "Failed") &gt; 0, "Failed", IF(COUNTA(D78:D80) = 0, "Not Tested", "Success"))</f>
        <v>Not Tested</v>
      </c>
      <c r="E75" s="402"/>
      <c r="F75" s="97" t="s">
        <v>86</v>
      </c>
      <c r="G75" s="401" t="str">
        <f>IF(COUNTIF(G78:G80, "Failed") &gt; 0, "Failed", IF(COUNTIF(G78:G80, "Need Testing") &gt; 0, "Need Testing", IF(COUNTA(G78:G80) = 0, "Not Tested", "Success")))</f>
        <v>Failed</v>
      </c>
      <c r="H75" s="402"/>
      <c r="I75" s="73" t="s">
        <v>87</v>
      </c>
      <c r="J75" s="401" t="str">
        <f>IF(COUNTIF(J78:J80, "Failed") &gt; 0, "Failed", IF(COUNTIF(J78:J80, "Need Testing") &gt; 0, "Need Testing", IF(COUNTA(J78:J80) = 0, "Not Tested", "Success")))</f>
        <v>Not Tested</v>
      </c>
      <c r="K75" s="402"/>
      <c r="L75" s="152"/>
      <c r="M75" s="1"/>
      <c r="N75" s="1"/>
    </row>
    <row r="76" spans="1:14">
      <c r="A76" s="403" t="s">
        <v>92</v>
      </c>
      <c r="B76" s="404" t="s">
        <v>93</v>
      </c>
      <c r="C76" s="404" t="s">
        <v>94</v>
      </c>
      <c r="D76" s="408" t="s">
        <v>95</v>
      </c>
      <c r="E76" s="409"/>
      <c r="F76" s="402"/>
      <c r="G76" s="408" t="s">
        <v>96</v>
      </c>
      <c r="H76" s="409"/>
      <c r="I76" s="402"/>
      <c r="J76" s="408" t="s">
        <v>97</v>
      </c>
      <c r="K76" s="409"/>
      <c r="L76" s="402"/>
      <c r="M76" s="1"/>
      <c r="N76" s="1"/>
    </row>
    <row r="77" spans="1:14">
      <c r="A77" s="399"/>
      <c r="B77" s="399"/>
      <c r="C77" s="399"/>
      <c r="D77" s="75" t="s">
        <v>98</v>
      </c>
      <c r="E77" s="153" t="s">
        <v>99</v>
      </c>
      <c r="F77" s="153" t="s">
        <v>100</v>
      </c>
      <c r="G77" s="75" t="s">
        <v>98</v>
      </c>
      <c r="H77" s="153" t="s">
        <v>99</v>
      </c>
      <c r="I77" s="76" t="s">
        <v>100</v>
      </c>
      <c r="J77" s="75" t="s">
        <v>98</v>
      </c>
      <c r="K77" s="153" t="s">
        <v>99</v>
      </c>
      <c r="L77" s="153" t="s">
        <v>100</v>
      </c>
      <c r="M77" s="164"/>
      <c r="N77" s="164"/>
    </row>
    <row r="78" spans="1:14" ht="45">
      <c r="A78" s="165">
        <v>1</v>
      </c>
      <c r="B78" s="154" t="s">
        <v>1322</v>
      </c>
      <c r="C78" s="155" t="s">
        <v>1323</v>
      </c>
      <c r="D78" s="80"/>
      <c r="E78" s="156"/>
      <c r="F78" s="156"/>
      <c r="G78" s="82" t="s">
        <v>79</v>
      </c>
      <c r="H78" s="160" t="s">
        <v>2593</v>
      </c>
      <c r="I78" s="84"/>
      <c r="J78" s="80"/>
      <c r="K78" s="158"/>
      <c r="L78" s="159"/>
      <c r="M78" s="1"/>
      <c r="N78" s="1"/>
    </row>
    <row r="79" spans="1:14" ht="30">
      <c r="A79" s="165">
        <v>2</v>
      </c>
      <c r="B79" s="168" t="s">
        <v>148</v>
      </c>
      <c r="C79" s="169" t="s">
        <v>149</v>
      </c>
      <c r="D79" s="80"/>
      <c r="E79" s="156"/>
      <c r="F79" s="156"/>
      <c r="G79" s="82" t="s">
        <v>79</v>
      </c>
      <c r="H79" s="160" t="s">
        <v>2593</v>
      </c>
      <c r="I79" s="84"/>
      <c r="J79" s="80"/>
      <c r="K79" s="158"/>
      <c r="L79" s="159"/>
      <c r="M79" s="1"/>
      <c r="N79" s="1"/>
    </row>
    <row r="80" spans="1:14" ht="12" customHeight="1">
      <c r="A80" s="165">
        <v>3</v>
      </c>
      <c r="B80" s="168" t="s">
        <v>150</v>
      </c>
      <c r="C80" s="160" t="s">
        <v>2635</v>
      </c>
      <c r="D80" s="80"/>
      <c r="E80" s="156"/>
      <c r="F80" s="156"/>
      <c r="G80" s="82" t="s">
        <v>80</v>
      </c>
      <c r="H80" s="160" t="s">
        <v>2593</v>
      </c>
      <c r="I80" s="94" t="s">
        <v>2636</v>
      </c>
      <c r="J80" s="80"/>
      <c r="K80" s="158"/>
      <c r="L80" s="159"/>
      <c r="M80" s="1"/>
      <c r="N80" s="1"/>
    </row>
    <row r="81" spans="1:14">
      <c r="A81" s="1"/>
      <c r="B81" s="1"/>
      <c r="C81" s="1"/>
      <c r="D81" s="1"/>
      <c r="E81" s="1"/>
      <c r="F81" s="1"/>
      <c r="G81" s="1"/>
      <c r="H81" s="1"/>
      <c r="I81" s="1"/>
      <c r="J81" s="1"/>
      <c r="K81" s="1"/>
      <c r="L81" s="1"/>
      <c r="M81" s="1"/>
      <c r="N81" s="1"/>
    </row>
    <row r="82" spans="1:14">
      <c r="A82" s="237" t="s">
        <v>134</v>
      </c>
      <c r="B82" s="238" t="s">
        <v>1324</v>
      </c>
      <c r="C82" s="200" t="s">
        <v>85</v>
      </c>
      <c r="D82" s="420" t="str">
        <f>IF(COUNTIF(E85:E87, "Failed") &gt; 0, "Failed", IF(COUNTA(E85:E87) = 0, "Not Tested", "Success"))</f>
        <v>Not Tested</v>
      </c>
      <c r="E82" s="402"/>
      <c r="F82" s="239" t="s">
        <v>86</v>
      </c>
      <c r="G82" s="424" t="str">
        <f>IF(COUNTIF(H85:H87, "Failed") &gt; 0, "Failed", IF(COUNTIF(H85:H87, "Need Testing") &gt; 0, "Need Testing", IF(COUNTA(H85:H87) = 0, "Not Tested", "Success")))</f>
        <v>Success</v>
      </c>
      <c r="H82" s="402"/>
      <c r="I82" s="200" t="s">
        <v>87</v>
      </c>
      <c r="J82" s="420" t="str">
        <f>IF(COUNTIF(K85:K87, "Failed") &gt; 0, "Failed", IF(COUNTIF(K85:K87, "Need Testing") &gt; 0, "Need Testing", IF(COUNTA(K85:K87) = 0, "Not Tested", "Success")))</f>
        <v>Not Tested</v>
      </c>
      <c r="K82" s="402"/>
      <c r="L82" s="240"/>
      <c r="M82" s="258"/>
      <c r="N82" s="258"/>
    </row>
    <row r="83" spans="1:14">
      <c r="A83" s="416" t="s">
        <v>92</v>
      </c>
      <c r="B83" s="417" t="s">
        <v>93</v>
      </c>
      <c r="C83" s="417" t="s">
        <v>94</v>
      </c>
      <c r="D83" s="418" t="s">
        <v>95</v>
      </c>
      <c r="E83" s="411"/>
      <c r="F83" s="412"/>
      <c r="G83" s="418" t="s">
        <v>96</v>
      </c>
      <c r="H83" s="411"/>
      <c r="I83" s="412"/>
      <c r="J83" s="418" t="s">
        <v>97</v>
      </c>
      <c r="K83" s="411"/>
      <c r="L83" s="412"/>
      <c r="M83" s="258"/>
      <c r="N83" s="258"/>
    </row>
    <row r="84" spans="1:14">
      <c r="A84" s="399"/>
      <c r="B84" s="412"/>
      <c r="C84" s="412"/>
      <c r="D84" s="202" t="s">
        <v>98</v>
      </c>
      <c r="E84" s="203" t="s">
        <v>99</v>
      </c>
      <c r="F84" s="203" t="s">
        <v>100</v>
      </c>
      <c r="G84" s="202" t="s">
        <v>98</v>
      </c>
      <c r="H84" s="203" t="s">
        <v>99</v>
      </c>
      <c r="I84" s="204" t="s">
        <v>100</v>
      </c>
      <c r="J84" s="202" t="s">
        <v>98</v>
      </c>
      <c r="K84" s="203" t="s">
        <v>99</v>
      </c>
      <c r="L84" s="203" t="s">
        <v>100</v>
      </c>
      <c r="M84" s="258"/>
      <c r="N84" s="258"/>
    </row>
    <row r="85" spans="1:14" ht="45">
      <c r="A85" s="173">
        <v>1</v>
      </c>
      <c r="B85" s="174" t="s">
        <v>2637</v>
      </c>
      <c r="C85" s="175" t="s">
        <v>1326</v>
      </c>
      <c r="D85" s="241"/>
      <c r="E85" s="242"/>
      <c r="F85" s="242"/>
      <c r="G85" s="82" t="s">
        <v>79</v>
      </c>
      <c r="H85" s="160" t="s">
        <v>2593</v>
      </c>
      <c r="I85" s="243"/>
      <c r="J85" s="241"/>
      <c r="K85" s="242"/>
      <c r="L85" s="242"/>
      <c r="M85" s="258"/>
      <c r="N85" s="258"/>
    </row>
    <row r="86" spans="1:14" ht="30">
      <c r="A86" s="244">
        <v>2</v>
      </c>
      <c r="B86" s="245" t="s">
        <v>148</v>
      </c>
      <c r="C86" s="246" t="s">
        <v>149</v>
      </c>
      <c r="D86" s="241"/>
      <c r="E86" s="242"/>
      <c r="F86" s="242"/>
      <c r="G86" s="82" t="s">
        <v>79</v>
      </c>
      <c r="H86" s="160" t="s">
        <v>2593</v>
      </c>
      <c r="I86" s="243"/>
      <c r="J86" s="241"/>
      <c r="K86" s="242"/>
      <c r="L86" s="242"/>
      <c r="M86" s="258"/>
      <c r="N86" s="258"/>
    </row>
    <row r="87" spans="1:14" ht="60">
      <c r="A87" s="173">
        <v>3</v>
      </c>
      <c r="B87" s="245" t="s">
        <v>150</v>
      </c>
      <c r="C87" s="176" t="s">
        <v>2638</v>
      </c>
      <c r="D87" s="241"/>
      <c r="E87" s="242"/>
      <c r="F87" s="242"/>
      <c r="G87" s="82" t="s">
        <v>80</v>
      </c>
      <c r="H87" s="160" t="s">
        <v>2593</v>
      </c>
      <c r="I87" s="94" t="s">
        <v>2639</v>
      </c>
      <c r="J87" s="241"/>
      <c r="K87" s="242"/>
      <c r="L87" s="242"/>
      <c r="M87" s="258"/>
      <c r="N87" s="258"/>
    </row>
    <row r="88" spans="1:14">
      <c r="A88" s="1"/>
      <c r="B88" s="1"/>
      <c r="C88" s="1"/>
      <c r="D88" s="1"/>
      <c r="E88" s="1"/>
      <c r="F88" s="1"/>
      <c r="G88" s="1"/>
      <c r="H88" s="1"/>
      <c r="I88" s="1"/>
      <c r="J88" s="1"/>
      <c r="K88" s="1"/>
      <c r="L88" s="1"/>
      <c r="M88" s="1"/>
      <c r="N88" s="1"/>
    </row>
    <row r="89" spans="1:14">
      <c r="A89" s="1"/>
      <c r="B89" s="1"/>
      <c r="C89" s="1"/>
      <c r="D89" s="1"/>
      <c r="E89" s="1"/>
      <c r="F89" s="1"/>
      <c r="G89" s="1"/>
      <c r="H89" s="1"/>
      <c r="I89" s="1"/>
      <c r="J89" s="1"/>
      <c r="K89" s="1"/>
      <c r="L89" s="1"/>
      <c r="M89" s="1"/>
      <c r="N89" s="1"/>
    </row>
    <row r="90" spans="1:14" ht="25.5">
      <c r="A90" s="162" t="s">
        <v>114</v>
      </c>
      <c r="B90" s="163" t="s">
        <v>2640</v>
      </c>
      <c r="C90" s="146"/>
      <c r="D90" s="68"/>
      <c r="E90" s="148"/>
      <c r="F90" s="148"/>
      <c r="G90" s="68"/>
      <c r="H90" s="146"/>
      <c r="I90" s="67"/>
      <c r="J90" s="68"/>
      <c r="K90" s="147"/>
      <c r="L90" s="148"/>
      <c r="M90" s="1"/>
      <c r="N90" s="1"/>
    </row>
    <row r="91" spans="1:14">
      <c r="A91" s="1"/>
      <c r="B91" s="1"/>
      <c r="C91" s="1"/>
      <c r="D91" s="1"/>
      <c r="E91" s="1"/>
      <c r="F91" s="1"/>
      <c r="G91" s="1"/>
      <c r="H91" s="1"/>
      <c r="I91" s="1"/>
      <c r="J91" s="1"/>
      <c r="K91" s="1"/>
      <c r="L91" s="1"/>
      <c r="M91" s="1"/>
      <c r="N91" s="1"/>
    </row>
    <row r="92" spans="1:14">
      <c r="A92" s="104" t="s">
        <v>90</v>
      </c>
      <c r="B92" s="150" t="s">
        <v>2641</v>
      </c>
      <c r="C92" s="73" t="s">
        <v>85</v>
      </c>
      <c r="D92" s="401" t="str">
        <f>IF(COUNTIF(D95:D97, "Failed") &gt; 0, "Failed", IF(COUNTA(D95:D97) = 0, "Not Tested", "Success"))</f>
        <v>Not Tested</v>
      </c>
      <c r="E92" s="402"/>
      <c r="F92" s="97" t="s">
        <v>86</v>
      </c>
      <c r="G92" s="401" t="str">
        <f>IF(COUNTIF(G95:G97, "Failed") &gt; 0, "Failed", IF(COUNTIF(G95:G97, "Need Testing") &gt; 0, "Need Testing", IF(COUNTA(G95:G97) = 0, "Not Tested", "Success")))</f>
        <v>Success</v>
      </c>
      <c r="H92" s="402"/>
      <c r="I92" s="73" t="s">
        <v>87</v>
      </c>
      <c r="J92" s="401" t="str">
        <f>IF(COUNTIF(J95:J97, "Failed") &gt; 0, "Failed", IF(COUNTIF(J95:J97, "Need Testing") &gt; 0, "Need Testing", IF(COUNTA(J95:J97) = 0, "Not Tested", "Success")))</f>
        <v>Not Tested</v>
      </c>
      <c r="K92" s="402"/>
      <c r="L92" s="152"/>
      <c r="M92" s="1"/>
      <c r="N92" s="1"/>
    </row>
    <row r="93" spans="1:14">
      <c r="A93" s="403" t="s">
        <v>92</v>
      </c>
      <c r="B93" s="404" t="s">
        <v>93</v>
      </c>
      <c r="C93" s="404" t="s">
        <v>94</v>
      </c>
      <c r="D93" s="408" t="s">
        <v>95</v>
      </c>
      <c r="E93" s="409"/>
      <c r="F93" s="402"/>
      <c r="G93" s="408" t="s">
        <v>96</v>
      </c>
      <c r="H93" s="409"/>
      <c r="I93" s="402"/>
      <c r="J93" s="408" t="s">
        <v>97</v>
      </c>
      <c r="K93" s="409"/>
      <c r="L93" s="402"/>
      <c r="M93" s="1"/>
      <c r="N93" s="1"/>
    </row>
    <row r="94" spans="1:14">
      <c r="A94" s="399"/>
      <c r="B94" s="399"/>
      <c r="C94" s="399"/>
      <c r="D94" s="75" t="s">
        <v>98</v>
      </c>
      <c r="E94" s="153" t="s">
        <v>99</v>
      </c>
      <c r="F94" s="153" t="s">
        <v>100</v>
      </c>
      <c r="G94" s="75" t="s">
        <v>98</v>
      </c>
      <c r="H94" s="153" t="s">
        <v>99</v>
      </c>
      <c r="I94" s="76" t="s">
        <v>100</v>
      </c>
      <c r="J94" s="75" t="s">
        <v>98</v>
      </c>
      <c r="K94" s="153" t="s">
        <v>99</v>
      </c>
      <c r="L94" s="153" t="s">
        <v>100</v>
      </c>
      <c r="M94" s="164"/>
      <c r="N94" s="164"/>
    </row>
    <row r="95" spans="1:14" ht="45">
      <c r="A95" s="165">
        <v>1</v>
      </c>
      <c r="B95" s="154" t="s">
        <v>2642</v>
      </c>
      <c r="C95" s="155" t="s">
        <v>2643</v>
      </c>
      <c r="D95" s="80"/>
      <c r="E95" s="156"/>
      <c r="F95" s="156"/>
      <c r="G95" s="82" t="s">
        <v>79</v>
      </c>
      <c r="H95" s="160" t="s">
        <v>2593</v>
      </c>
      <c r="I95" s="84"/>
      <c r="J95" s="80"/>
      <c r="K95" s="158"/>
      <c r="L95" s="159"/>
      <c r="M95" s="1"/>
      <c r="N95" s="1"/>
    </row>
    <row r="96" spans="1:14" ht="30">
      <c r="A96" s="165">
        <v>2</v>
      </c>
      <c r="B96" s="168" t="s">
        <v>148</v>
      </c>
      <c r="C96" s="169" t="s">
        <v>149</v>
      </c>
      <c r="D96" s="80"/>
      <c r="E96" s="156"/>
      <c r="F96" s="156"/>
      <c r="G96" s="82" t="s">
        <v>79</v>
      </c>
      <c r="H96" s="160" t="s">
        <v>2593</v>
      </c>
      <c r="I96" s="84"/>
      <c r="J96" s="80"/>
      <c r="K96" s="158"/>
      <c r="L96" s="159"/>
      <c r="M96" s="1"/>
      <c r="N96" s="1"/>
    </row>
    <row r="97" spans="1:14" ht="12" customHeight="1">
      <c r="A97" s="165">
        <v>3</v>
      </c>
      <c r="B97" s="168" t="s">
        <v>150</v>
      </c>
      <c r="C97" s="160" t="s">
        <v>2644</v>
      </c>
      <c r="D97" s="80"/>
      <c r="E97" s="156"/>
      <c r="F97" s="156"/>
      <c r="G97" s="95" t="s">
        <v>79</v>
      </c>
      <c r="H97" s="160" t="s">
        <v>2593</v>
      </c>
      <c r="I97" s="84"/>
      <c r="J97" s="80"/>
      <c r="K97" s="158"/>
      <c r="L97" s="159"/>
      <c r="M97" s="1"/>
      <c r="N97" s="1"/>
    </row>
    <row r="98" spans="1:14">
      <c r="A98" s="1"/>
      <c r="B98" s="1"/>
      <c r="C98" s="1"/>
      <c r="D98" s="1"/>
      <c r="E98" s="1"/>
      <c r="F98" s="1"/>
      <c r="G98" s="1"/>
      <c r="H98" s="1"/>
      <c r="I98" s="1"/>
      <c r="J98" s="1"/>
      <c r="K98" s="1"/>
      <c r="L98" s="1"/>
      <c r="M98" s="1"/>
      <c r="N98" s="1"/>
    </row>
    <row r="99" spans="1:14">
      <c r="A99" s="1"/>
      <c r="B99" s="1"/>
      <c r="C99" s="1"/>
      <c r="D99" s="1"/>
      <c r="E99" s="1"/>
      <c r="F99" s="1"/>
      <c r="G99" s="1"/>
      <c r="H99" s="1"/>
      <c r="I99" s="1"/>
      <c r="J99" s="1"/>
      <c r="K99" s="1"/>
      <c r="L99" s="1"/>
      <c r="M99" s="1"/>
      <c r="N99" s="1"/>
    </row>
    <row r="100" spans="1:14">
      <c r="A100" s="162" t="s">
        <v>123</v>
      </c>
      <c r="B100" s="163" t="s">
        <v>2645</v>
      </c>
      <c r="C100" s="146"/>
      <c r="D100" s="68"/>
      <c r="E100" s="148"/>
      <c r="F100" s="148"/>
      <c r="G100" s="68"/>
      <c r="H100" s="146"/>
      <c r="I100" s="67"/>
      <c r="J100" s="68"/>
      <c r="K100" s="147"/>
      <c r="L100" s="148"/>
      <c r="M100" s="1"/>
      <c r="N100" s="1"/>
    </row>
    <row r="101" spans="1:14">
      <c r="A101" s="1"/>
      <c r="B101" s="1"/>
      <c r="C101" s="1"/>
      <c r="D101" s="1"/>
      <c r="E101" s="1"/>
      <c r="F101" s="1"/>
      <c r="G101" s="1"/>
      <c r="H101" s="1"/>
      <c r="I101" s="1"/>
      <c r="J101" s="1"/>
      <c r="K101" s="1"/>
      <c r="L101" s="1"/>
      <c r="M101" s="1"/>
      <c r="N101" s="1"/>
    </row>
    <row r="102" spans="1:14">
      <c r="A102" s="104" t="s">
        <v>90</v>
      </c>
      <c r="B102" s="150" t="s">
        <v>533</v>
      </c>
      <c r="C102" s="73" t="s">
        <v>85</v>
      </c>
      <c r="D102" s="401" t="str">
        <f>IF(COUNTIF(D105:D107, "Failed") &gt; 0, "Failed", IF(COUNTA(D105:D107) = 0, "Not Tested", "Success"))</f>
        <v>Not Tested</v>
      </c>
      <c r="E102" s="402"/>
      <c r="F102" s="97" t="s">
        <v>86</v>
      </c>
      <c r="G102" s="401" t="str">
        <f>IF(COUNTIF(G105:G107, "Failed") &gt; 0, "Failed", IF(COUNTIF(G105:G107, "Need Testing") &gt; 0, "Need Testing", IF(COUNTA(G105:G107) = 0, "Not Tested", "Success")))</f>
        <v>Success</v>
      </c>
      <c r="H102" s="402"/>
      <c r="I102" s="73" t="s">
        <v>87</v>
      </c>
      <c r="J102" s="401" t="str">
        <f>IF(COUNTIF(J105:J107, "Failed") &gt; 0, "Failed", IF(COUNTIF(J105:J107, "Need Testing") &gt; 0, "Need Testing", IF(COUNTA(J105:J107) = 0, "Not Tested", "Success")))</f>
        <v>Not Tested</v>
      </c>
      <c r="K102" s="402"/>
      <c r="L102" s="152"/>
      <c r="M102" s="1"/>
      <c r="N102" s="1"/>
    </row>
    <row r="103" spans="1:14">
      <c r="A103" s="403" t="s">
        <v>92</v>
      </c>
      <c r="B103" s="404" t="s">
        <v>93</v>
      </c>
      <c r="C103" s="404" t="s">
        <v>94</v>
      </c>
      <c r="D103" s="408" t="s">
        <v>95</v>
      </c>
      <c r="E103" s="409"/>
      <c r="F103" s="402"/>
      <c r="G103" s="408" t="s">
        <v>96</v>
      </c>
      <c r="H103" s="409"/>
      <c r="I103" s="402"/>
      <c r="J103" s="408" t="s">
        <v>97</v>
      </c>
      <c r="K103" s="409"/>
      <c r="L103" s="402"/>
      <c r="M103" s="1"/>
      <c r="N103" s="1"/>
    </row>
    <row r="104" spans="1:14">
      <c r="A104" s="399"/>
      <c r="B104" s="399"/>
      <c r="C104" s="399"/>
      <c r="D104" s="75" t="s">
        <v>98</v>
      </c>
      <c r="E104" s="153" t="s">
        <v>99</v>
      </c>
      <c r="F104" s="153" t="s">
        <v>100</v>
      </c>
      <c r="G104" s="75" t="s">
        <v>98</v>
      </c>
      <c r="H104" s="153" t="s">
        <v>99</v>
      </c>
      <c r="I104" s="76" t="s">
        <v>100</v>
      </c>
      <c r="J104" s="75" t="s">
        <v>98</v>
      </c>
      <c r="K104" s="153" t="s">
        <v>99</v>
      </c>
      <c r="L104" s="153" t="s">
        <v>100</v>
      </c>
      <c r="M104" s="164"/>
      <c r="N104" s="164"/>
    </row>
    <row r="105" spans="1:14" ht="45">
      <c r="A105" s="165">
        <v>1</v>
      </c>
      <c r="B105" s="154" t="s">
        <v>534</v>
      </c>
      <c r="C105" s="155" t="s">
        <v>535</v>
      </c>
      <c r="D105" s="80"/>
      <c r="E105" s="156"/>
      <c r="F105" s="156"/>
      <c r="G105" s="82" t="s">
        <v>79</v>
      </c>
      <c r="H105" s="160" t="s">
        <v>2593</v>
      </c>
      <c r="I105" s="84"/>
      <c r="J105" s="80"/>
      <c r="K105" s="158"/>
      <c r="L105" s="159"/>
      <c r="M105" s="1"/>
      <c r="N105" s="1"/>
    </row>
    <row r="106" spans="1:14" ht="30">
      <c r="A106" s="165">
        <v>2</v>
      </c>
      <c r="B106" s="168" t="s">
        <v>148</v>
      </c>
      <c r="C106" s="169" t="s">
        <v>149</v>
      </c>
      <c r="D106" s="80"/>
      <c r="E106" s="156"/>
      <c r="F106" s="156"/>
      <c r="G106" s="82" t="s">
        <v>79</v>
      </c>
      <c r="H106" s="160" t="s">
        <v>2593</v>
      </c>
      <c r="I106" s="84"/>
      <c r="J106" s="80"/>
      <c r="K106" s="158"/>
      <c r="L106" s="159"/>
      <c r="M106" s="1"/>
      <c r="N106" s="1"/>
    </row>
    <row r="107" spans="1:14" ht="12" customHeight="1">
      <c r="A107" s="165">
        <v>3</v>
      </c>
      <c r="B107" s="168" t="s">
        <v>150</v>
      </c>
      <c r="C107" s="160" t="s">
        <v>2646</v>
      </c>
      <c r="D107" s="80"/>
      <c r="E107" s="156"/>
      <c r="F107" s="156"/>
      <c r="G107" s="95" t="s">
        <v>79</v>
      </c>
      <c r="H107" s="160" t="s">
        <v>2593</v>
      </c>
      <c r="I107" s="84"/>
      <c r="J107" s="80"/>
      <c r="K107" s="158"/>
      <c r="L107" s="159"/>
      <c r="M107" s="1"/>
      <c r="N107" s="1"/>
    </row>
    <row r="108" spans="1:14">
      <c r="A108" s="1"/>
      <c r="B108" s="1"/>
      <c r="C108" s="1"/>
      <c r="D108" s="1"/>
      <c r="E108" s="1"/>
      <c r="F108" s="1"/>
      <c r="G108" s="1"/>
      <c r="H108" s="1"/>
      <c r="I108" s="1"/>
      <c r="J108" s="1"/>
      <c r="K108" s="1"/>
      <c r="L108" s="1"/>
      <c r="M108" s="1"/>
      <c r="N108" s="1"/>
    </row>
    <row r="109" spans="1:14">
      <c r="A109" s="1"/>
      <c r="B109" s="1"/>
      <c r="C109" s="1"/>
      <c r="D109" s="1"/>
      <c r="E109" s="1"/>
      <c r="F109" s="1"/>
      <c r="G109" s="1"/>
      <c r="H109" s="1"/>
      <c r="I109" s="1"/>
      <c r="J109" s="1"/>
      <c r="K109" s="1"/>
      <c r="L109" s="1"/>
      <c r="M109" s="1"/>
      <c r="N109" s="1"/>
    </row>
    <row r="110" spans="1:14">
      <c r="A110" s="162" t="s">
        <v>128</v>
      </c>
      <c r="B110" s="291" t="s">
        <v>2647</v>
      </c>
      <c r="C110" s="235"/>
      <c r="D110" s="236"/>
      <c r="E110" s="235"/>
      <c r="F110" s="235"/>
      <c r="G110" s="236"/>
      <c r="H110" s="235"/>
      <c r="I110" s="236"/>
      <c r="J110" s="236"/>
      <c r="K110" s="235"/>
      <c r="L110" s="235"/>
      <c r="M110" s="258"/>
      <c r="N110" s="258"/>
    </row>
    <row r="111" spans="1:14">
      <c r="A111" s="259"/>
      <c r="B111" s="259"/>
      <c r="C111" s="259"/>
      <c r="D111" s="259"/>
      <c r="E111" s="259"/>
      <c r="F111" s="259"/>
      <c r="G111" s="259"/>
      <c r="H111" s="259"/>
      <c r="I111" s="259"/>
      <c r="J111" s="259"/>
      <c r="K111" s="259"/>
      <c r="L111" s="259"/>
      <c r="M111" s="258"/>
      <c r="N111" s="258"/>
    </row>
    <row r="112" spans="1:14">
      <c r="A112" s="292" t="s">
        <v>90</v>
      </c>
      <c r="B112" s="171" t="s">
        <v>523</v>
      </c>
      <c r="C112" s="293" t="s">
        <v>85</v>
      </c>
      <c r="D112" s="423" t="str">
        <f>IF(COUNTIF(E115:E117, "Failed") &gt; 0, "Failed", IF(COUNTA(E115:E117) = 0, "Not Tested", "Success"))</f>
        <v>Not Tested</v>
      </c>
      <c r="E112" s="412"/>
      <c r="F112" s="294" t="s">
        <v>86</v>
      </c>
      <c r="G112" s="401" t="str">
        <f>IF(COUNTIF(G115:G117, "Failed") &gt; 0, "Failed", IF(COUNTIF(G115:G117, "Need Testing") &gt; 0, "Need Testing", IF(COUNTA(G115:G117) = 0, "Not Tested", "Success")))</f>
        <v>Success</v>
      </c>
      <c r="H112" s="402"/>
      <c r="I112" s="293" t="s">
        <v>87</v>
      </c>
      <c r="J112" s="423" t="str">
        <f>IF(COUNTIF(K115:K117, "Failed") &gt; 0, "Failed", IF(COUNTIF(K115:K117, "Need Testing") &gt; 0, "Need Testing", IF(COUNTA(K115:K117) = 0, "Not Tested", "Success")))</f>
        <v>Not Tested</v>
      </c>
      <c r="K112" s="412"/>
      <c r="L112" s="295"/>
      <c r="M112" s="258"/>
      <c r="N112" s="258"/>
    </row>
    <row r="113" spans="1:14">
      <c r="A113" s="428" t="s">
        <v>92</v>
      </c>
      <c r="B113" s="430" t="s">
        <v>93</v>
      </c>
      <c r="C113" s="430" t="s">
        <v>94</v>
      </c>
      <c r="D113" s="429" t="s">
        <v>95</v>
      </c>
      <c r="E113" s="411"/>
      <c r="F113" s="412"/>
      <c r="G113" s="429" t="s">
        <v>96</v>
      </c>
      <c r="H113" s="411"/>
      <c r="I113" s="412"/>
      <c r="J113" s="429" t="s">
        <v>97</v>
      </c>
      <c r="K113" s="411"/>
      <c r="L113" s="412"/>
      <c r="M113" s="258"/>
      <c r="N113" s="258"/>
    </row>
    <row r="114" spans="1:14">
      <c r="A114" s="399"/>
      <c r="B114" s="412"/>
      <c r="C114" s="412"/>
      <c r="D114" s="296" t="s">
        <v>98</v>
      </c>
      <c r="E114" s="297" t="s">
        <v>99</v>
      </c>
      <c r="F114" s="297" t="s">
        <v>100</v>
      </c>
      <c r="G114" s="296" t="s">
        <v>98</v>
      </c>
      <c r="H114" s="297" t="s">
        <v>99</v>
      </c>
      <c r="I114" s="298" t="s">
        <v>100</v>
      </c>
      <c r="J114" s="296" t="s">
        <v>98</v>
      </c>
      <c r="K114" s="297" t="s">
        <v>99</v>
      </c>
      <c r="L114" s="297" t="s">
        <v>100</v>
      </c>
      <c r="M114" s="258"/>
      <c r="N114" s="258"/>
    </row>
    <row r="115" spans="1:14" ht="45">
      <c r="A115" s="173">
        <v>1</v>
      </c>
      <c r="B115" s="174" t="s">
        <v>524</v>
      </c>
      <c r="C115" s="175" t="s">
        <v>747</v>
      </c>
      <c r="D115" s="241"/>
      <c r="E115" s="242"/>
      <c r="F115" s="242"/>
      <c r="G115" s="82" t="s">
        <v>79</v>
      </c>
      <c r="H115" s="160" t="s">
        <v>2593</v>
      </c>
      <c r="I115" s="243"/>
      <c r="J115" s="241"/>
      <c r="K115" s="242"/>
      <c r="L115" s="242"/>
      <c r="M115" s="258"/>
      <c r="N115" s="258"/>
    </row>
    <row r="116" spans="1:14" ht="30">
      <c r="A116" s="173">
        <v>2</v>
      </c>
      <c r="B116" s="245" t="s">
        <v>148</v>
      </c>
      <c r="C116" s="246" t="s">
        <v>149</v>
      </c>
      <c r="D116" s="241"/>
      <c r="E116" s="242"/>
      <c r="F116" s="242"/>
      <c r="G116" s="82" t="s">
        <v>79</v>
      </c>
      <c r="H116" s="160" t="s">
        <v>2593</v>
      </c>
      <c r="I116" s="243"/>
      <c r="J116" s="241"/>
      <c r="K116" s="242"/>
      <c r="L116" s="242"/>
      <c r="M116" s="258"/>
      <c r="N116" s="258"/>
    </row>
    <row r="117" spans="1:14" ht="45">
      <c r="A117" s="173">
        <v>3</v>
      </c>
      <c r="B117" s="245" t="s">
        <v>150</v>
      </c>
      <c r="C117" s="176" t="s">
        <v>2648</v>
      </c>
      <c r="D117" s="241"/>
      <c r="E117" s="242"/>
      <c r="F117" s="242"/>
      <c r="G117" s="82" t="s">
        <v>79</v>
      </c>
      <c r="H117" s="160" t="s">
        <v>2593</v>
      </c>
      <c r="I117" s="243"/>
      <c r="J117" s="241"/>
      <c r="K117" s="242"/>
      <c r="L117" s="242"/>
      <c r="M117" s="258"/>
      <c r="N117" s="258"/>
    </row>
    <row r="118" spans="1:14">
      <c r="A118" s="1"/>
      <c r="B118" s="1"/>
      <c r="C118" s="1"/>
      <c r="D118" s="1"/>
      <c r="E118" s="1"/>
      <c r="F118" s="1"/>
      <c r="G118" s="1"/>
      <c r="H118" s="1"/>
      <c r="I118" s="1"/>
      <c r="J118" s="1"/>
      <c r="K118" s="1"/>
      <c r="L118" s="1"/>
      <c r="M118" s="1"/>
      <c r="N118" s="1"/>
    </row>
    <row r="119" spans="1:14">
      <c r="A119" s="1"/>
      <c r="B119" s="1"/>
      <c r="C119" s="1"/>
      <c r="D119" s="1"/>
      <c r="E119" s="1"/>
      <c r="F119" s="1"/>
      <c r="G119" s="1"/>
      <c r="H119" s="1"/>
      <c r="I119" s="1"/>
      <c r="J119" s="1"/>
      <c r="K119" s="1"/>
      <c r="L119" s="1"/>
      <c r="M119" s="1"/>
      <c r="N119" s="1"/>
    </row>
    <row r="120" spans="1:14">
      <c r="A120" s="162" t="s">
        <v>206</v>
      </c>
      <c r="B120" s="291" t="s">
        <v>2649</v>
      </c>
      <c r="C120" s="235"/>
      <c r="D120" s="236"/>
      <c r="E120" s="235"/>
      <c r="F120" s="235"/>
      <c r="G120" s="236"/>
      <c r="H120" s="235"/>
      <c r="I120" s="236"/>
      <c r="J120" s="236"/>
      <c r="K120" s="235"/>
      <c r="L120" s="235"/>
      <c r="M120" s="258"/>
      <c r="N120" s="258"/>
    </row>
    <row r="121" spans="1:14">
      <c r="A121" s="259"/>
      <c r="B121" s="259"/>
      <c r="C121" s="259"/>
      <c r="D121" s="259"/>
      <c r="E121" s="259"/>
      <c r="F121" s="259"/>
      <c r="G121" s="259"/>
      <c r="H121" s="259"/>
      <c r="I121" s="259"/>
      <c r="J121" s="259"/>
      <c r="K121" s="259"/>
      <c r="L121" s="259"/>
      <c r="M121" s="258"/>
      <c r="N121" s="258"/>
    </row>
    <row r="122" spans="1:14">
      <c r="A122" s="292" t="s">
        <v>90</v>
      </c>
      <c r="B122" s="171" t="s">
        <v>528</v>
      </c>
      <c r="C122" s="293" t="s">
        <v>85</v>
      </c>
      <c r="D122" s="423" t="str">
        <f>IF(COUNTIF(E125:E127, "Failed") &gt; 0, "Failed", IF(COUNTA(E125:E127) = 0, "Not Tested", "Success"))</f>
        <v>Not Tested</v>
      </c>
      <c r="E122" s="412"/>
      <c r="F122" s="294" t="s">
        <v>86</v>
      </c>
      <c r="G122" s="401" t="str">
        <f>IF(COUNTIF(G125:G127, "Failed") &gt; 0, "Failed", IF(COUNTIF(G125:G127, "Need Testing") &gt; 0, "Need Testing", IF(COUNTA(G125:G127) = 0, "Not Tested", "Success")))</f>
        <v>Success</v>
      </c>
      <c r="H122" s="402"/>
      <c r="I122" s="293" t="s">
        <v>87</v>
      </c>
      <c r="J122" s="423" t="str">
        <f>IF(COUNTIF(K125:K127, "Failed") &gt; 0, "Failed", IF(COUNTIF(K125:K127, "Need Testing") &gt; 0, "Need Testing", IF(COUNTA(K125:K127) = 0, "Not Tested", "Success")))</f>
        <v>Not Tested</v>
      </c>
      <c r="K122" s="412"/>
      <c r="L122" s="295"/>
      <c r="M122" s="258"/>
      <c r="N122" s="258"/>
    </row>
    <row r="123" spans="1:14">
      <c r="A123" s="428" t="s">
        <v>92</v>
      </c>
      <c r="B123" s="430" t="s">
        <v>93</v>
      </c>
      <c r="C123" s="430" t="s">
        <v>94</v>
      </c>
      <c r="D123" s="429" t="s">
        <v>95</v>
      </c>
      <c r="E123" s="411"/>
      <c r="F123" s="412"/>
      <c r="G123" s="429" t="s">
        <v>96</v>
      </c>
      <c r="H123" s="411"/>
      <c r="I123" s="412"/>
      <c r="J123" s="429" t="s">
        <v>97</v>
      </c>
      <c r="K123" s="411"/>
      <c r="L123" s="412"/>
      <c r="M123" s="258"/>
      <c r="N123" s="258"/>
    </row>
    <row r="124" spans="1:14">
      <c r="A124" s="399"/>
      <c r="B124" s="412"/>
      <c r="C124" s="412"/>
      <c r="D124" s="296" t="s">
        <v>98</v>
      </c>
      <c r="E124" s="297" t="s">
        <v>99</v>
      </c>
      <c r="F124" s="297" t="s">
        <v>100</v>
      </c>
      <c r="G124" s="296" t="s">
        <v>98</v>
      </c>
      <c r="H124" s="297" t="s">
        <v>99</v>
      </c>
      <c r="I124" s="298" t="s">
        <v>100</v>
      </c>
      <c r="J124" s="296" t="s">
        <v>98</v>
      </c>
      <c r="K124" s="297" t="s">
        <v>99</v>
      </c>
      <c r="L124" s="297" t="s">
        <v>100</v>
      </c>
      <c r="M124" s="258"/>
      <c r="N124" s="258"/>
    </row>
    <row r="125" spans="1:14" ht="45">
      <c r="A125" s="173">
        <v>1</v>
      </c>
      <c r="B125" s="174" t="s">
        <v>749</v>
      </c>
      <c r="C125" s="175" t="s">
        <v>750</v>
      </c>
      <c r="D125" s="241"/>
      <c r="E125" s="242"/>
      <c r="F125" s="242"/>
      <c r="G125" s="82" t="s">
        <v>79</v>
      </c>
      <c r="H125" s="160" t="s">
        <v>2593</v>
      </c>
      <c r="I125" s="243"/>
      <c r="J125" s="241"/>
      <c r="K125" s="242"/>
      <c r="L125" s="242"/>
      <c r="M125" s="258"/>
      <c r="N125" s="258"/>
    </row>
    <row r="126" spans="1:14" ht="30">
      <c r="A126" s="173">
        <v>2</v>
      </c>
      <c r="B126" s="245" t="s">
        <v>148</v>
      </c>
      <c r="C126" s="246" t="s">
        <v>149</v>
      </c>
      <c r="D126" s="241"/>
      <c r="E126" s="242"/>
      <c r="F126" s="242"/>
      <c r="G126" s="82" t="s">
        <v>79</v>
      </c>
      <c r="H126" s="160" t="s">
        <v>2593</v>
      </c>
      <c r="I126" s="243"/>
      <c r="J126" s="241"/>
      <c r="K126" s="242"/>
      <c r="L126" s="242"/>
      <c r="M126" s="258"/>
      <c r="N126" s="258"/>
    </row>
    <row r="127" spans="1:14" ht="45">
      <c r="A127" s="173">
        <v>3</v>
      </c>
      <c r="B127" s="245" t="s">
        <v>150</v>
      </c>
      <c r="C127" s="176" t="s">
        <v>2650</v>
      </c>
      <c r="D127" s="241"/>
      <c r="E127" s="242"/>
      <c r="F127" s="242"/>
      <c r="G127" s="82" t="s">
        <v>79</v>
      </c>
      <c r="H127" s="160" t="s">
        <v>2593</v>
      </c>
      <c r="I127" s="243"/>
      <c r="J127" s="241"/>
      <c r="K127" s="242"/>
      <c r="L127" s="242"/>
      <c r="M127" s="258"/>
      <c r="N127" s="258"/>
    </row>
    <row r="128" spans="1:14">
      <c r="A128" s="1"/>
      <c r="B128" s="1"/>
      <c r="C128" s="1"/>
      <c r="D128" s="1"/>
      <c r="E128" s="1"/>
      <c r="F128" s="1"/>
      <c r="G128" s="1"/>
      <c r="H128" s="1"/>
      <c r="I128" s="1"/>
      <c r="J128" s="1"/>
      <c r="K128" s="1"/>
      <c r="L128" s="1"/>
      <c r="M128" s="1"/>
      <c r="N128" s="1"/>
    </row>
    <row r="129" spans="1:14">
      <c r="A129" s="1"/>
      <c r="B129" s="1"/>
      <c r="C129" s="1"/>
      <c r="D129" s="1"/>
      <c r="E129" s="1"/>
      <c r="F129" s="1"/>
      <c r="G129" s="1"/>
      <c r="H129" s="1"/>
      <c r="I129" s="1"/>
      <c r="J129" s="1"/>
      <c r="K129" s="1"/>
      <c r="L129" s="1"/>
      <c r="M129" s="1"/>
      <c r="N129" s="1"/>
    </row>
    <row r="130" spans="1:14">
      <c r="A130" s="162" t="s">
        <v>210</v>
      </c>
      <c r="B130" s="291" t="s">
        <v>2651</v>
      </c>
      <c r="C130" s="299"/>
      <c r="D130" s="300"/>
      <c r="E130" s="299"/>
      <c r="F130" s="299"/>
      <c r="G130" s="300"/>
      <c r="H130" s="299"/>
      <c r="I130" s="300"/>
      <c r="J130" s="300"/>
      <c r="K130" s="299"/>
      <c r="L130" s="299"/>
      <c r="M130" s="301"/>
      <c r="N130" s="301"/>
    </row>
    <row r="131" spans="1:14">
      <c r="A131" s="302"/>
      <c r="B131" s="302"/>
      <c r="C131" s="302"/>
      <c r="D131" s="302"/>
      <c r="E131" s="302"/>
      <c r="F131" s="302"/>
      <c r="G131" s="302"/>
      <c r="H131" s="302"/>
      <c r="I131" s="302"/>
      <c r="J131" s="302"/>
      <c r="K131" s="302"/>
      <c r="L131" s="302"/>
      <c r="M131" s="301"/>
      <c r="N131" s="301"/>
    </row>
    <row r="132" spans="1:14">
      <c r="A132" s="303" t="s">
        <v>90</v>
      </c>
      <c r="B132" s="171" t="s">
        <v>510</v>
      </c>
      <c r="C132" s="304" t="s">
        <v>85</v>
      </c>
      <c r="D132" s="425" t="str">
        <f>IF(COUNTIF(F135:F137, "Failed") &gt; 0, "Failed", IF(COUNTA(F135:F137) = 0, "Not Tested", "Success"))</f>
        <v>Not Tested</v>
      </c>
      <c r="E132" s="412"/>
      <c r="F132" s="305" t="s">
        <v>86</v>
      </c>
      <c r="G132" s="401" t="str">
        <f>IF(COUNTIF(G135:G137, "Failed") &gt; 0, "Failed", IF(COUNTIF(G135:G137, "Need Testing") &gt; 0, "Need Testing", IF(COUNTA(G135:G137) = 0, "Not Tested", "Success")))</f>
        <v>Success</v>
      </c>
      <c r="H132" s="402"/>
      <c r="I132" s="304" t="s">
        <v>87</v>
      </c>
      <c r="J132" s="425" t="str">
        <f>IF(COUNTIF(L135:L137, "Failed") &gt; 0, "Failed", IF(COUNTIF(L135:L137, "Need Testing") &gt; 0, "Need Testing", IF(COUNTA(L135:L137) = 0, "Not Tested", "Success")))</f>
        <v>Not Tested</v>
      </c>
      <c r="K132" s="412"/>
      <c r="L132" s="295"/>
      <c r="M132" s="301"/>
      <c r="N132" s="301"/>
    </row>
    <row r="133" spans="1:14">
      <c r="A133" s="426" t="s">
        <v>92</v>
      </c>
      <c r="B133" s="427" t="s">
        <v>93</v>
      </c>
      <c r="C133" s="427" t="s">
        <v>94</v>
      </c>
      <c r="D133" s="431" t="s">
        <v>95</v>
      </c>
      <c r="E133" s="411"/>
      <c r="F133" s="412"/>
      <c r="G133" s="431" t="s">
        <v>96</v>
      </c>
      <c r="H133" s="411"/>
      <c r="I133" s="412"/>
      <c r="J133" s="431" t="s">
        <v>97</v>
      </c>
      <c r="K133" s="411"/>
      <c r="L133" s="412"/>
      <c r="M133" s="258"/>
      <c r="N133" s="258"/>
    </row>
    <row r="134" spans="1:14">
      <c r="A134" s="399"/>
      <c r="B134" s="412"/>
      <c r="C134" s="412"/>
      <c r="D134" s="306" t="s">
        <v>98</v>
      </c>
      <c r="E134" s="307" t="s">
        <v>99</v>
      </c>
      <c r="F134" s="307" t="s">
        <v>100</v>
      </c>
      <c r="G134" s="306" t="s">
        <v>98</v>
      </c>
      <c r="H134" s="307" t="s">
        <v>99</v>
      </c>
      <c r="I134" s="308" t="s">
        <v>100</v>
      </c>
      <c r="J134" s="306" t="s">
        <v>98</v>
      </c>
      <c r="K134" s="307" t="s">
        <v>99</v>
      </c>
      <c r="L134" s="307" t="s">
        <v>100</v>
      </c>
      <c r="M134" s="258"/>
      <c r="N134" s="258"/>
    </row>
    <row r="135" spans="1:14" ht="45">
      <c r="A135" s="173">
        <v>1</v>
      </c>
      <c r="B135" s="174" t="s">
        <v>511</v>
      </c>
      <c r="C135" s="175" t="s">
        <v>757</v>
      </c>
      <c r="D135" s="309"/>
      <c r="E135" s="242"/>
      <c r="F135" s="242"/>
      <c r="G135" s="82" t="s">
        <v>79</v>
      </c>
      <c r="H135" s="160" t="s">
        <v>2593</v>
      </c>
      <c r="I135" s="310"/>
      <c r="J135" s="309"/>
      <c r="K135" s="242"/>
      <c r="L135" s="242"/>
      <c r="M135" s="258"/>
      <c r="N135" s="258"/>
    </row>
    <row r="136" spans="1:14" ht="30">
      <c r="A136" s="173">
        <v>2</v>
      </c>
      <c r="B136" s="245" t="s">
        <v>148</v>
      </c>
      <c r="C136" s="246" t="s">
        <v>149</v>
      </c>
      <c r="D136" s="309"/>
      <c r="E136" s="242"/>
      <c r="F136" s="242"/>
      <c r="G136" s="82" t="s">
        <v>79</v>
      </c>
      <c r="H136" s="160" t="s">
        <v>2593</v>
      </c>
      <c r="I136" s="310"/>
      <c r="J136" s="309"/>
      <c r="K136" s="242"/>
      <c r="L136" s="242"/>
      <c r="M136" s="258"/>
      <c r="N136" s="258"/>
    </row>
    <row r="137" spans="1:14" ht="45">
      <c r="A137" s="173">
        <v>3</v>
      </c>
      <c r="B137" s="245" t="s">
        <v>150</v>
      </c>
      <c r="C137" s="176" t="s">
        <v>2652</v>
      </c>
      <c r="D137" s="309"/>
      <c r="E137" s="242"/>
      <c r="F137" s="242"/>
      <c r="G137" s="82" t="s">
        <v>79</v>
      </c>
      <c r="H137" s="160" t="s">
        <v>2593</v>
      </c>
      <c r="I137" s="310"/>
      <c r="J137" s="309"/>
      <c r="K137" s="242"/>
      <c r="L137" s="242"/>
      <c r="M137" s="258"/>
      <c r="N137" s="258"/>
    </row>
    <row r="138" spans="1:14">
      <c r="A138" s="1"/>
      <c r="B138" s="1"/>
      <c r="C138" s="1"/>
      <c r="D138" s="1"/>
      <c r="E138" s="1"/>
      <c r="F138" s="1"/>
      <c r="G138" s="1"/>
      <c r="H138" s="1"/>
      <c r="I138" s="1"/>
      <c r="J138" s="1"/>
      <c r="K138" s="1"/>
      <c r="L138" s="1"/>
      <c r="M138" s="1"/>
      <c r="N138" s="1"/>
    </row>
    <row r="139" spans="1:14">
      <c r="A139" s="104" t="s">
        <v>119</v>
      </c>
      <c r="B139" s="150" t="s">
        <v>2653</v>
      </c>
      <c r="C139" s="73" t="s">
        <v>85</v>
      </c>
      <c r="D139" s="401" t="str">
        <f>IF(COUNTIF(D142:D144, "Failed") &gt; 0, "Failed", IF(COUNTA(D142:D144) = 0, "Not Tested", "Success"))</f>
        <v>Not Tested</v>
      </c>
      <c r="E139" s="402"/>
      <c r="F139" s="97" t="s">
        <v>86</v>
      </c>
      <c r="G139" s="401" t="str">
        <f>IF(COUNTIF(G142:G144, "Failed") &gt; 0, "Failed", IF(COUNTIF(G142:G144, "Need Testing") &gt; 0, "Need Testing", IF(COUNTA(G142:G144) = 0, "Not Tested", "Success")))</f>
        <v>Success</v>
      </c>
      <c r="H139" s="402"/>
      <c r="I139" s="73" t="s">
        <v>87</v>
      </c>
      <c r="J139" s="401" t="str">
        <f>IF(COUNTIF(J142:J144, "Failed") &gt; 0, "Failed", IF(COUNTIF(J142:J144, "Need Testing") &gt; 0, "Need Testing", IF(COUNTA(J142:J144) = 0, "Not Tested", "Success")))</f>
        <v>Not Tested</v>
      </c>
      <c r="K139" s="402"/>
      <c r="L139" s="152"/>
      <c r="M139" s="1"/>
      <c r="N139" s="1"/>
    </row>
    <row r="140" spans="1:14">
      <c r="A140" s="403" t="s">
        <v>92</v>
      </c>
      <c r="B140" s="404" t="s">
        <v>93</v>
      </c>
      <c r="C140" s="404" t="s">
        <v>94</v>
      </c>
      <c r="D140" s="408" t="s">
        <v>95</v>
      </c>
      <c r="E140" s="409"/>
      <c r="F140" s="402"/>
      <c r="G140" s="408" t="s">
        <v>96</v>
      </c>
      <c r="H140" s="409"/>
      <c r="I140" s="402"/>
      <c r="J140" s="408" t="s">
        <v>97</v>
      </c>
      <c r="K140" s="409"/>
      <c r="L140" s="402"/>
      <c r="M140" s="1"/>
      <c r="N140" s="1"/>
    </row>
    <row r="141" spans="1:14">
      <c r="A141" s="399"/>
      <c r="B141" s="399"/>
      <c r="C141" s="399"/>
      <c r="D141" s="75" t="s">
        <v>98</v>
      </c>
      <c r="E141" s="153" t="s">
        <v>99</v>
      </c>
      <c r="F141" s="153" t="s">
        <v>100</v>
      </c>
      <c r="G141" s="75" t="s">
        <v>98</v>
      </c>
      <c r="H141" s="153" t="s">
        <v>99</v>
      </c>
      <c r="I141" s="76" t="s">
        <v>100</v>
      </c>
      <c r="J141" s="75" t="s">
        <v>98</v>
      </c>
      <c r="K141" s="153" t="s">
        <v>99</v>
      </c>
      <c r="L141" s="153" t="s">
        <v>100</v>
      </c>
      <c r="M141" s="164"/>
      <c r="N141" s="164"/>
    </row>
    <row r="142" spans="1:14" ht="45">
      <c r="A142" s="165">
        <v>1</v>
      </c>
      <c r="B142" s="154" t="s">
        <v>2654</v>
      </c>
      <c r="C142" s="155" t="s">
        <v>2655</v>
      </c>
      <c r="D142" s="80"/>
      <c r="E142" s="156"/>
      <c r="F142" s="156"/>
      <c r="G142" s="82" t="s">
        <v>79</v>
      </c>
      <c r="H142" s="160" t="s">
        <v>2593</v>
      </c>
      <c r="I142" s="84"/>
      <c r="J142" s="80"/>
      <c r="K142" s="158"/>
      <c r="L142" s="159"/>
      <c r="M142" s="1"/>
      <c r="N142" s="1"/>
    </row>
    <row r="143" spans="1:14" ht="30">
      <c r="A143" s="165">
        <v>2</v>
      </c>
      <c r="B143" s="168" t="s">
        <v>148</v>
      </c>
      <c r="C143" s="169" t="s">
        <v>149</v>
      </c>
      <c r="D143" s="80"/>
      <c r="E143" s="156"/>
      <c r="F143" s="156"/>
      <c r="G143" s="82" t="s">
        <v>79</v>
      </c>
      <c r="H143" s="160" t="s">
        <v>2593</v>
      </c>
      <c r="I143" s="84"/>
      <c r="J143" s="80"/>
      <c r="K143" s="158"/>
      <c r="L143" s="159"/>
      <c r="M143" s="1"/>
      <c r="N143" s="1"/>
    </row>
    <row r="144" spans="1:14" ht="12" customHeight="1">
      <c r="A144" s="165">
        <v>3</v>
      </c>
      <c r="B144" s="168" t="s">
        <v>150</v>
      </c>
      <c r="C144" s="160" t="s">
        <v>2656</v>
      </c>
      <c r="D144" s="80"/>
      <c r="E144" s="156"/>
      <c r="F144" s="156"/>
      <c r="G144" s="82" t="s">
        <v>79</v>
      </c>
      <c r="H144" s="160" t="s">
        <v>2593</v>
      </c>
      <c r="I144" s="84"/>
      <c r="J144" s="80"/>
      <c r="K144" s="158"/>
      <c r="L144" s="159"/>
      <c r="M144" s="1"/>
      <c r="N144" s="1"/>
    </row>
    <row r="145" spans="1:14">
      <c r="A145" s="1"/>
      <c r="B145" s="1"/>
      <c r="C145" s="1"/>
      <c r="D145" s="1"/>
      <c r="E145" s="1"/>
      <c r="F145" s="1"/>
      <c r="G145" s="1"/>
      <c r="H145" s="1"/>
      <c r="I145" s="1"/>
      <c r="J145" s="1"/>
      <c r="K145" s="1"/>
      <c r="L145" s="1"/>
      <c r="M145" s="1"/>
      <c r="N145" s="1"/>
    </row>
    <row r="146" spans="1:14">
      <c r="A146" s="1"/>
      <c r="B146" s="1"/>
      <c r="C146" s="1"/>
      <c r="D146" s="1"/>
      <c r="E146" s="1"/>
      <c r="F146" s="1"/>
      <c r="G146" s="1"/>
      <c r="H146" s="1"/>
      <c r="I146" s="1"/>
      <c r="J146" s="1"/>
      <c r="K146" s="1"/>
      <c r="L146" s="1"/>
      <c r="M146" s="1"/>
      <c r="N146" s="1"/>
    </row>
    <row r="147" spans="1:14">
      <c r="A147" s="162" t="s">
        <v>215</v>
      </c>
      <c r="B147" s="163" t="s">
        <v>2657</v>
      </c>
      <c r="C147" s="146"/>
      <c r="D147" s="68"/>
      <c r="E147" s="148"/>
      <c r="F147" s="148"/>
      <c r="G147" s="68"/>
      <c r="H147" s="146"/>
      <c r="I147" s="67"/>
      <c r="J147" s="68"/>
      <c r="K147" s="147"/>
      <c r="L147" s="148"/>
      <c r="M147" s="1"/>
      <c r="N147" s="1"/>
    </row>
    <row r="148" spans="1:14">
      <c r="A148" s="1"/>
      <c r="B148" s="1"/>
      <c r="C148" s="1"/>
      <c r="D148" s="1"/>
      <c r="E148" s="1"/>
      <c r="F148" s="1"/>
      <c r="G148" s="1"/>
      <c r="H148" s="1"/>
      <c r="I148" s="1"/>
      <c r="J148" s="1"/>
      <c r="K148" s="1"/>
      <c r="L148" s="1"/>
      <c r="M148" s="1"/>
      <c r="N148" s="1"/>
    </row>
    <row r="149" spans="1:14">
      <c r="A149" s="104" t="s">
        <v>90</v>
      </c>
      <c r="B149" s="150" t="s">
        <v>348</v>
      </c>
      <c r="C149" s="73" t="s">
        <v>85</v>
      </c>
      <c r="D149" s="401" t="str">
        <f>IF(COUNTIF(D152:D154, "Failed") &gt; 0, "Failed", IF(COUNTA(D152:D154) = 0, "Not Tested", "Success"))</f>
        <v>Not Tested</v>
      </c>
      <c r="E149" s="402"/>
      <c r="F149" s="97" t="s">
        <v>86</v>
      </c>
      <c r="G149" s="401" t="str">
        <f>IF(COUNTIF(G152:G154, "Failed") &gt; 0, "Failed", IF(COUNTIF(G152:G154, "Need Testing") &gt; 0, "Need Testing", IF(COUNTA(G152:G154) = 0, "Not Tested", "Success")))</f>
        <v>Success</v>
      </c>
      <c r="H149" s="402"/>
      <c r="I149" s="73" t="s">
        <v>87</v>
      </c>
      <c r="J149" s="401" t="str">
        <f>IF(COUNTIF(J152:J154, "Failed") &gt; 0, "Failed", IF(COUNTIF(J152:J154, "Need Testing") &gt; 0, "Need Testing", IF(COUNTA(J152:J154) = 0, "Not Tested", "Success")))</f>
        <v>Not Tested</v>
      </c>
      <c r="K149" s="402"/>
      <c r="L149" s="152"/>
      <c r="M149" s="1"/>
      <c r="N149" s="1"/>
    </row>
    <row r="150" spans="1:14">
      <c r="A150" s="403" t="s">
        <v>92</v>
      </c>
      <c r="B150" s="404" t="s">
        <v>93</v>
      </c>
      <c r="C150" s="404" t="s">
        <v>94</v>
      </c>
      <c r="D150" s="408" t="s">
        <v>95</v>
      </c>
      <c r="E150" s="409"/>
      <c r="F150" s="402"/>
      <c r="G150" s="408" t="s">
        <v>96</v>
      </c>
      <c r="H150" s="409"/>
      <c r="I150" s="402"/>
      <c r="J150" s="408" t="s">
        <v>97</v>
      </c>
      <c r="K150" s="409"/>
      <c r="L150" s="402"/>
      <c r="M150" s="1"/>
      <c r="N150" s="1"/>
    </row>
    <row r="151" spans="1:14">
      <c r="A151" s="399"/>
      <c r="B151" s="399"/>
      <c r="C151" s="399"/>
      <c r="D151" s="75" t="s">
        <v>98</v>
      </c>
      <c r="E151" s="153" t="s">
        <v>99</v>
      </c>
      <c r="F151" s="153" t="s">
        <v>100</v>
      </c>
      <c r="G151" s="75" t="s">
        <v>98</v>
      </c>
      <c r="H151" s="153" t="s">
        <v>99</v>
      </c>
      <c r="I151" s="76" t="s">
        <v>100</v>
      </c>
      <c r="J151" s="75" t="s">
        <v>98</v>
      </c>
      <c r="K151" s="153" t="s">
        <v>99</v>
      </c>
      <c r="L151" s="153" t="s">
        <v>100</v>
      </c>
      <c r="M151" s="164"/>
      <c r="N151" s="164"/>
    </row>
    <row r="152" spans="1:14" ht="45">
      <c r="A152" s="165">
        <v>1</v>
      </c>
      <c r="B152" s="154" t="s">
        <v>146</v>
      </c>
      <c r="C152" s="155" t="s">
        <v>147</v>
      </c>
      <c r="D152" s="80"/>
      <c r="E152" s="156"/>
      <c r="F152" s="156"/>
      <c r="G152" s="82" t="s">
        <v>79</v>
      </c>
      <c r="H152" s="160" t="s">
        <v>2658</v>
      </c>
      <c r="I152" s="84"/>
      <c r="J152" s="80"/>
      <c r="K152" s="158"/>
      <c r="L152" s="159"/>
      <c r="M152" s="1"/>
      <c r="N152" s="1"/>
    </row>
    <row r="153" spans="1:14" ht="30">
      <c r="A153" s="165">
        <v>2</v>
      </c>
      <c r="B153" s="168" t="s">
        <v>148</v>
      </c>
      <c r="C153" s="169" t="s">
        <v>149</v>
      </c>
      <c r="D153" s="80"/>
      <c r="E153" s="156"/>
      <c r="F153" s="156"/>
      <c r="G153" s="82" t="s">
        <v>79</v>
      </c>
      <c r="H153" s="160" t="s">
        <v>2658</v>
      </c>
      <c r="I153" s="84"/>
      <c r="J153" s="80"/>
      <c r="K153" s="158"/>
      <c r="L153" s="159"/>
      <c r="M153" s="1"/>
      <c r="N153" s="1"/>
    </row>
    <row r="154" spans="1:14" ht="12" customHeight="1">
      <c r="A154" s="165">
        <v>3</v>
      </c>
      <c r="B154" s="168" t="s">
        <v>150</v>
      </c>
      <c r="C154" s="160" t="s">
        <v>151</v>
      </c>
      <c r="D154" s="80"/>
      <c r="E154" s="156"/>
      <c r="F154" s="156"/>
      <c r="G154" s="95" t="s">
        <v>79</v>
      </c>
      <c r="H154" s="160" t="s">
        <v>2658</v>
      </c>
      <c r="I154" s="84"/>
      <c r="J154" s="80"/>
      <c r="K154" s="158"/>
      <c r="L154" s="159"/>
      <c r="M154" s="1"/>
      <c r="N154" s="1"/>
    </row>
    <row r="155" spans="1:14">
      <c r="A155" s="1"/>
      <c r="B155" s="1"/>
      <c r="C155" s="1"/>
      <c r="D155" s="1"/>
      <c r="E155" s="1"/>
      <c r="F155" s="1"/>
      <c r="G155" s="1"/>
      <c r="H155" s="1"/>
      <c r="I155" s="1"/>
      <c r="J155" s="1"/>
      <c r="K155" s="1"/>
      <c r="L155" s="1"/>
      <c r="M155" s="1"/>
      <c r="N155" s="1"/>
    </row>
    <row r="156" spans="1:14">
      <c r="A156" s="104" t="s">
        <v>119</v>
      </c>
      <c r="B156" s="150" t="s">
        <v>152</v>
      </c>
      <c r="C156" s="73" t="s">
        <v>85</v>
      </c>
      <c r="D156" s="401" t="str">
        <f>IF(COUNTIF(D159:D161, "Failed") &gt; 0, "Failed", IF(COUNTA(D159:D161) = 0, "Not Tested", "Success"))</f>
        <v>Not Tested</v>
      </c>
      <c r="E156" s="402"/>
      <c r="F156" s="97" t="s">
        <v>86</v>
      </c>
      <c r="G156" s="401" t="str">
        <f>IF(COUNTIF(G159:G161, "Failed") &gt; 0, "Failed", IF(COUNTIF(G159:G161, "Need Testing") &gt; 0, "Need Testing", IF(COUNTA(G159:G161) = 0, "Not Tested", "Success")))</f>
        <v>Failed</v>
      </c>
      <c r="H156" s="402"/>
      <c r="I156" s="73" t="s">
        <v>87</v>
      </c>
      <c r="J156" s="401" t="str">
        <f>IF(COUNTIF(J159:J161, "Failed") &gt; 0, "Failed", IF(COUNTIF(J159:J161, "Need Testing") &gt; 0, "Need Testing", IF(COUNTA(J159:J161) = 0, "Not Tested", "Success")))</f>
        <v>Not Tested</v>
      </c>
      <c r="K156" s="402"/>
      <c r="L156" s="152"/>
      <c r="M156" s="1"/>
      <c r="N156" s="1"/>
    </row>
    <row r="157" spans="1:14">
      <c r="A157" s="403" t="s">
        <v>92</v>
      </c>
      <c r="B157" s="404" t="s">
        <v>93</v>
      </c>
      <c r="C157" s="404" t="s">
        <v>94</v>
      </c>
      <c r="D157" s="408" t="s">
        <v>95</v>
      </c>
      <c r="E157" s="409"/>
      <c r="F157" s="402"/>
      <c r="G157" s="408" t="s">
        <v>96</v>
      </c>
      <c r="H157" s="409"/>
      <c r="I157" s="402"/>
      <c r="J157" s="408" t="s">
        <v>97</v>
      </c>
      <c r="K157" s="409"/>
      <c r="L157" s="402"/>
      <c r="M157" s="1"/>
      <c r="N157" s="1"/>
    </row>
    <row r="158" spans="1:14">
      <c r="A158" s="399"/>
      <c r="B158" s="399"/>
      <c r="C158" s="399"/>
      <c r="D158" s="75" t="s">
        <v>98</v>
      </c>
      <c r="E158" s="153" t="s">
        <v>99</v>
      </c>
      <c r="F158" s="153" t="s">
        <v>100</v>
      </c>
      <c r="G158" s="75" t="s">
        <v>98</v>
      </c>
      <c r="H158" s="153" t="s">
        <v>99</v>
      </c>
      <c r="I158" s="76" t="s">
        <v>100</v>
      </c>
      <c r="J158" s="75" t="s">
        <v>98</v>
      </c>
      <c r="K158" s="153" t="s">
        <v>99</v>
      </c>
      <c r="L158" s="153" t="s">
        <v>100</v>
      </c>
      <c r="M158" s="1"/>
      <c r="N158" s="1"/>
    </row>
    <row r="159" spans="1:14" ht="45">
      <c r="A159" s="165">
        <v>1</v>
      </c>
      <c r="B159" s="154" t="s">
        <v>153</v>
      </c>
      <c r="C159" s="155" t="s">
        <v>154</v>
      </c>
      <c r="D159" s="80"/>
      <c r="E159" s="156"/>
      <c r="F159" s="156"/>
      <c r="G159" s="82" t="s">
        <v>79</v>
      </c>
      <c r="H159" s="160" t="s">
        <v>2658</v>
      </c>
      <c r="I159" s="84"/>
      <c r="J159" s="80"/>
      <c r="K159" s="158"/>
      <c r="L159" s="159"/>
      <c r="M159" s="1"/>
      <c r="N159" s="1"/>
    </row>
    <row r="160" spans="1:14" ht="30">
      <c r="A160" s="165">
        <v>2</v>
      </c>
      <c r="B160" s="168" t="s">
        <v>148</v>
      </c>
      <c r="C160" s="169" t="s">
        <v>149</v>
      </c>
      <c r="D160" s="80"/>
      <c r="E160" s="156"/>
      <c r="F160" s="156"/>
      <c r="G160" s="82" t="s">
        <v>79</v>
      </c>
      <c r="H160" s="160" t="s">
        <v>2658</v>
      </c>
      <c r="I160" s="84"/>
      <c r="J160" s="80"/>
      <c r="K160" s="158"/>
      <c r="L160" s="159"/>
      <c r="M160" s="164"/>
      <c r="N160" s="164"/>
    </row>
    <row r="161" spans="1:14" ht="60">
      <c r="A161" s="165">
        <v>3</v>
      </c>
      <c r="B161" s="168" t="s">
        <v>150</v>
      </c>
      <c r="C161" s="160" t="s">
        <v>155</v>
      </c>
      <c r="D161" s="80"/>
      <c r="E161" s="156"/>
      <c r="F161" s="156"/>
      <c r="G161" s="82" t="s">
        <v>80</v>
      </c>
      <c r="H161" s="160" t="s">
        <v>2658</v>
      </c>
      <c r="I161" s="94" t="s">
        <v>2659</v>
      </c>
      <c r="J161" s="80"/>
      <c r="K161" s="158"/>
      <c r="L161" s="159"/>
      <c r="M161" s="1"/>
      <c r="N161" s="1"/>
    </row>
    <row r="162" spans="1:14">
      <c r="A162" s="1"/>
      <c r="B162" s="1"/>
      <c r="C162" s="1"/>
      <c r="D162" s="1"/>
      <c r="E162" s="1"/>
      <c r="F162" s="1"/>
      <c r="G162" s="1"/>
      <c r="H162" s="1"/>
      <c r="I162" s="1"/>
      <c r="J162" s="1"/>
      <c r="K162" s="1"/>
      <c r="L162" s="1"/>
      <c r="M162" s="1"/>
      <c r="N162" s="1"/>
    </row>
    <row r="163" spans="1:14" ht="25.5">
      <c r="A163" s="104" t="s">
        <v>134</v>
      </c>
      <c r="B163" s="150" t="s">
        <v>156</v>
      </c>
      <c r="C163" s="73" t="s">
        <v>85</v>
      </c>
      <c r="D163" s="401" t="str">
        <f>IF(COUNTIF(D166:D168, "Failed") &gt; 0, "Failed", IF(COUNTA(D166:D168) = 0, "Not Tested", "Success"))</f>
        <v>Not Tested</v>
      </c>
      <c r="E163" s="402"/>
      <c r="F163" s="97" t="s">
        <v>86</v>
      </c>
      <c r="G163" s="401" t="str">
        <f>IF(COUNTIF(G166:G168, "Failed") &gt; 0, "Failed", IF(COUNTIF(G166:G168, "Need Testing") &gt; 0, "Need Testing", IF(COUNTA(G166:G168) = 0, "Not Tested", "Success")))</f>
        <v>Failed</v>
      </c>
      <c r="H163" s="402"/>
      <c r="I163" s="73" t="s">
        <v>87</v>
      </c>
      <c r="J163" s="401" t="str">
        <f>IF(COUNTIF(J166:J168, "Failed") &gt; 0, "Failed", IF(COUNTIF(J166:J168, "Need Testing") &gt; 0, "Need Testing", IF(COUNTA(J166:J168) = 0, "Not Tested", "Success")))</f>
        <v>Not Tested</v>
      </c>
      <c r="K163" s="402"/>
      <c r="L163" s="152"/>
      <c r="M163" s="1"/>
      <c r="N163" s="1"/>
    </row>
    <row r="164" spans="1:14">
      <c r="A164" s="403" t="s">
        <v>92</v>
      </c>
      <c r="B164" s="404" t="s">
        <v>93</v>
      </c>
      <c r="C164" s="404" t="s">
        <v>94</v>
      </c>
      <c r="D164" s="408" t="s">
        <v>95</v>
      </c>
      <c r="E164" s="409"/>
      <c r="F164" s="402"/>
      <c r="G164" s="408" t="s">
        <v>96</v>
      </c>
      <c r="H164" s="409"/>
      <c r="I164" s="402"/>
      <c r="J164" s="408" t="s">
        <v>97</v>
      </c>
      <c r="K164" s="409"/>
      <c r="L164" s="402"/>
      <c r="M164" s="1"/>
      <c r="N164" s="1"/>
    </row>
    <row r="165" spans="1:14">
      <c r="A165" s="399"/>
      <c r="B165" s="399"/>
      <c r="C165" s="399"/>
      <c r="D165" s="75" t="s">
        <v>98</v>
      </c>
      <c r="E165" s="153" t="s">
        <v>99</v>
      </c>
      <c r="F165" s="153" t="s">
        <v>100</v>
      </c>
      <c r="G165" s="75" t="s">
        <v>98</v>
      </c>
      <c r="H165" s="153" t="s">
        <v>99</v>
      </c>
      <c r="I165" s="76" t="s">
        <v>100</v>
      </c>
      <c r="J165" s="75" t="s">
        <v>98</v>
      </c>
      <c r="K165" s="153" t="s">
        <v>99</v>
      </c>
      <c r="L165" s="153" t="s">
        <v>100</v>
      </c>
      <c r="M165" s="1"/>
      <c r="N165" s="1"/>
    </row>
    <row r="166" spans="1:14" ht="45">
      <c r="A166" s="165">
        <v>1</v>
      </c>
      <c r="B166" s="154" t="s">
        <v>1717</v>
      </c>
      <c r="C166" s="155" t="s">
        <v>158</v>
      </c>
      <c r="D166" s="80"/>
      <c r="E166" s="156"/>
      <c r="F166" s="156"/>
      <c r="G166" s="82" t="s">
        <v>79</v>
      </c>
      <c r="H166" s="160" t="s">
        <v>2658</v>
      </c>
      <c r="I166" s="84"/>
      <c r="J166" s="80"/>
      <c r="K166" s="158"/>
      <c r="L166" s="159"/>
      <c r="M166" s="1"/>
      <c r="N166" s="1"/>
    </row>
    <row r="167" spans="1:14" ht="30">
      <c r="A167" s="165">
        <v>2</v>
      </c>
      <c r="B167" s="168" t="s">
        <v>148</v>
      </c>
      <c r="C167" s="169" t="s">
        <v>149</v>
      </c>
      <c r="D167" s="80"/>
      <c r="E167" s="156"/>
      <c r="F167" s="156"/>
      <c r="G167" s="82" t="s">
        <v>79</v>
      </c>
      <c r="H167" s="160" t="s">
        <v>2658</v>
      </c>
      <c r="I167" s="84"/>
      <c r="J167" s="80"/>
      <c r="K167" s="158"/>
      <c r="L167" s="159"/>
      <c r="M167" s="164"/>
      <c r="N167" s="164"/>
    </row>
    <row r="168" spans="1:14" ht="60">
      <c r="A168" s="165">
        <v>3</v>
      </c>
      <c r="B168" s="168" t="s">
        <v>150</v>
      </c>
      <c r="C168" s="160" t="s">
        <v>155</v>
      </c>
      <c r="D168" s="80"/>
      <c r="E168" s="156"/>
      <c r="F168" s="156"/>
      <c r="G168" s="82" t="s">
        <v>80</v>
      </c>
      <c r="H168" s="160" t="s">
        <v>2658</v>
      </c>
      <c r="I168" s="94" t="s">
        <v>2659</v>
      </c>
      <c r="J168" s="80"/>
      <c r="K168" s="158"/>
      <c r="L168" s="159"/>
      <c r="M168" s="1"/>
      <c r="N168" s="1"/>
    </row>
    <row r="169" spans="1:14">
      <c r="A169" s="1"/>
      <c r="B169" s="1"/>
      <c r="C169" s="1"/>
      <c r="D169" s="1"/>
      <c r="E169" s="1"/>
      <c r="F169" s="1"/>
      <c r="G169" s="1"/>
      <c r="H169" s="1"/>
      <c r="I169" s="1"/>
      <c r="J169" s="1"/>
      <c r="K169" s="1"/>
      <c r="L169" s="1"/>
      <c r="M169" s="1"/>
      <c r="N169" s="1"/>
    </row>
    <row r="170" spans="1:14">
      <c r="A170" s="1"/>
      <c r="B170" s="1"/>
      <c r="C170" s="1"/>
      <c r="D170" s="1"/>
      <c r="E170" s="1"/>
      <c r="F170" s="1"/>
      <c r="G170" s="1"/>
      <c r="H170" s="1"/>
      <c r="I170" s="1"/>
      <c r="J170" s="1"/>
      <c r="K170" s="1"/>
      <c r="L170" s="1"/>
      <c r="M170" s="1"/>
      <c r="N170" s="1"/>
    </row>
    <row r="171" spans="1:14" ht="25.5">
      <c r="A171" s="162" t="s">
        <v>220</v>
      </c>
      <c r="B171" s="163" t="s">
        <v>2660</v>
      </c>
      <c r="C171" s="146"/>
      <c r="D171" s="68"/>
      <c r="E171" s="148"/>
      <c r="F171" s="148"/>
      <c r="G171" s="68"/>
      <c r="H171" s="146"/>
      <c r="I171" s="67"/>
      <c r="J171" s="68"/>
      <c r="K171" s="147"/>
      <c r="L171" s="148"/>
      <c r="M171" s="1"/>
      <c r="N171" s="1"/>
    </row>
    <row r="172" spans="1:14">
      <c r="A172" s="1"/>
      <c r="B172" s="1"/>
      <c r="C172" s="1"/>
      <c r="D172" s="1"/>
      <c r="E172" s="1"/>
      <c r="F172" s="1"/>
      <c r="G172" s="1"/>
      <c r="H172" s="1"/>
      <c r="I172" s="1"/>
      <c r="J172" s="1"/>
      <c r="K172" s="1"/>
      <c r="L172" s="1"/>
      <c r="M172" s="1"/>
      <c r="N172" s="1"/>
    </row>
    <row r="173" spans="1:14">
      <c r="A173" s="104" t="s">
        <v>90</v>
      </c>
      <c r="B173" s="150" t="s">
        <v>2661</v>
      </c>
      <c r="C173" s="73" t="s">
        <v>85</v>
      </c>
      <c r="D173" s="401" t="str">
        <f>IF(COUNTIF(D176:D178, "Failed") &gt; 0, "Failed", IF(COUNTA(D176:D178) = 0, "Not Tested", "Success"))</f>
        <v>Not Tested</v>
      </c>
      <c r="E173" s="402"/>
      <c r="F173" s="97" t="s">
        <v>86</v>
      </c>
      <c r="G173" s="401" t="str">
        <f>IF(COUNTIF(G176:G178, "Failed") &gt; 0, "Failed", IF(COUNTIF(G176:G178, "Need Testing") &gt; 0, "Need Testing", IF(COUNTA(G176:G178) = 0, "Not Tested", "Success")))</f>
        <v>Success</v>
      </c>
      <c r="H173" s="402"/>
      <c r="I173" s="73" t="s">
        <v>87</v>
      </c>
      <c r="J173" s="401" t="str">
        <f>IF(COUNTIF(J176:J178, "Failed") &gt; 0, "Failed", IF(COUNTIF(J176:J178, "Need Testing") &gt; 0, "Need Testing", IF(COUNTA(J176:J178) = 0, "Not Tested", "Success")))</f>
        <v>Not Tested</v>
      </c>
      <c r="K173" s="402"/>
      <c r="L173" s="152"/>
      <c r="M173" s="1"/>
      <c r="N173" s="1"/>
    </row>
    <row r="174" spans="1:14">
      <c r="A174" s="403" t="s">
        <v>92</v>
      </c>
      <c r="B174" s="404" t="s">
        <v>93</v>
      </c>
      <c r="C174" s="404" t="s">
        <v>94</v>
      </c>
      <c r="D174" s="408" t="s">
        <v>95</v>
      </c>
      <c r="E174" s="409"/>
      <c r="F174" s="402"/>
      <c r="G174" s="408" t="s">
        <v>96</v>
      </c>
      <c r="H174" s="409"/>
      <c r="I174" s="402"/>
      <c r="J174" s="408" t="s">
        <v>97</v>
      </c>
      <c r="K174" s="409"/>
      <c r="L174" s="402"/>
      <c r="M174" s="1"/>
      <c r="N174" s="1"/>
    </row>
    <row r="175" spans="1:14">
      <c r="A175" s="399"/>
      <c r="B175" s="399"/>
      <c r="C175" s="399"/>
      <c r="D175" s="75" t="s">
        <v>98</v>
      </c>
      <c r="E175" s="153" t="s">
        <v>99</v>
      </c>
      <c r="F175" s="153" t="s">
        <v>100</v>
      </c>
      <c r="G175" s="75" t="s">
        <v>98</v>
      </c>
      <c r="H175" s="153" t="s">
        <v>99</v>
      </c>
      <c r="I175" s="76" t="s">
        <v>100</v>
      </c>
      <c r="J175" s="75" t="s">
        <v>98</v>
      </c>
      <c r="K175" s="153" t="s">
        <v>99</v>
      </c>
      <c r="L175" s="153" t="s">
        <v>100</v>
      </c>
      <c r="M175" s="164"/>
      <c r="N175" s="164"/>
    </row>
    <row r="176" spans="1:14" ht="45">
      <c r="A176" s="165">
        <v>1</v>
      </c>
      <c r="B176" s="154" t="s">
        <v>2662</v>
      </c>
      <c r="C176" s="155" t="s">
        <v>2663</v>
      </c>
      <c r="D176" s="80"/>
      <c r="E176" s="156"/>
      <c r="F176" s="156"/>
      <c r="G176" s="82" t="s">
        <v>79</v>
      </c>
      <c r="H176" s="160" t="s">
        <v>2658</v>
      </c>
      <c r="I176" s="84"/>
      <c r="J176" s="80"/>
      <c r="K176" s="158"/>
      <c r="L176" s="159"/>
      <c r="M176" s="1"/>
      <c r="N176" s="1"/>
    </row>
    <row r="177" spans="1:14" ht="30">
      <c r="A177" s="165">
        <v>2</v>
      </c>
      <c r="B177" s="168" t="s">
        <v>148</v>
      </c>
      <c r="C177" s="169" t="s">
        <v>149</v>
      </c>
      <c r="D177" s="80"/>
      <c r="E177" s="156"/>
      <c r="F177" s="156"/>
      <c r="G177" s="82" t="s">
        <v>79</v>
      </c>
      <c r="H177" s="160" t="s">
        <v>2658</v>
      </c>
      <c r="I177" s="84"/>
      <c r="J177" s="80"/>
      <c r="K177" s="158"/>
      <c r="L177" s="159"/>
      <c r="M177" s="1"/>
      <c r="N177" s="1"/>
    </row>
    <row r="178" spans="1:14" ht="12" customHeight="1">
      <c r="A178" s="165">
        <v>3</v>
      </c>
      <c r="B178" s="168" t="s">
        <v>150</v>
      </c>
      <c r="C178" s="160" t="s">
        <v>2664</v>
      </c>
      <c r="D178" s="80"/>
      <c r="E178" s="156"/>
      <c r="F178" s="156"/>
      <c r="G178" s="95" t="s">
        <v>79</v>
      </c>
      <c r="H178" s="160" t="s">
        <v>2658</v>
      </c>
      <c r="I178" s="84"/>
      <c r="J178" s="80"/>
      <c r="K178" s="158"/>
      <c r="L178" s="159"/>
      <c r="M178" s="1"/>
      <c r="N178" s="1"/>
    </row>
    <row r="179" spans="1:14">
      <c r="A179" s="1"/>
      <c r="B179" s="1"/>
      <c r="C179" s="1"/>
      <c r="D179" s="1"/>
      <c r="E179" s="1"/>
      <c r="F179" s="1"/>
      <c r="G179" s="1"/>
      <c r="H179" s="1"/>
      <c r="I179" s="1"/>
      <c r="J179" s="1"/>
      <c r="K179" s="1"/>
      <c r="L179" s="1"/>
      <c r="M179" s="1"/>
      <c r="N179" s="1"/>
    </row>
    <row r="180" spans="1:14" ht="25.5">
      <c r="A180" s="104" t="s">
        <v>119</v>
      </c>
      <c r="B180" s="150" t="s">
        <v>2665</v>
      </c>
      <c r="C180" s="73" t="s">
        <v>85</v>
      </c>
      <c r="D180" s="401" t="str">
        <f>IF(COUNTIF(D183:D185, "Failed") &gt; 0, "Failed", IF(COUNTA(D183:D185) = 0, "Not Tested", "Success"))</f>
        <v>Not Tested</v>
      </c>
      <c r="E180" s="402"/>
      <c r="F180" s="97" t="s">
        <v>86</v>
      </c>
      <c r="G180" s="401" t="str">
        <f>IF(COUNTIF(G183:G185, "Failed") &gt; 0, "Failed", IF(COUNTIF(G183:G185, "Need Testing") &gt; 0, "Need Testing", IF(COUNTA(G183:G185) = 0, "Not Tested", "Success")))</f>
        <v>Failed</v>
      </c>
      <c r="H180" s="402"/>
      <c r="I180" s="73" t="s">
        <v>87</v>
      </c>
      <c r="J180" s="401" t="str">
        <f>IF(COUNTIF(J183:J185, "Failed") &gt; 0, "Failed", IF(COUNTIF(J183:J185, "Need Testing") &gt; 0, "Need Testing", IF(COUNTA(J183:J185) = 0, "Not Tested", "Success")))</f>
        <v>Not Tested</v>
      </c>
      <c r="K180" s="402"/>
      <c r="L180" s="152"/>
      <c r="M180" s="1"/>
      <c r="N180" s="1"/>
    </row>
    <row r="181" spans="1:14">
      <c r="A181" s="403" t="s">
        <v>92</v>
      </c>
      <c r="B181" s="404" t="s">
        <v>93</v>
      </c>
      <c r="C181" s="404" t="s">
        <v>94</v>
      </c>
      <c r="D181" s="408" t="s">
        <v>95</v>
      </c>
      <c r="E181" s="409"/>
      <c r="F181" s="402"/>
      <c r="G181" s="408" t="s">
        <v>96</v>
      </c>
      <c r="H181" s="409"/>
      <c r="I181" s="402"/>
      <c r="J181" s="408" t="s">
        <v>97</v>
      </c>
      <c r="K181" s="409"/>
      <c r="L181" s="402"/>
      <c r="M181" s="1"/>
      <c r="N181" s="1"/>
    </row>
    <row r="182" spans="1:14">
      <c r="A182" s="399"/>
      <c r="B182" s="399"/>
      <c r="C182" s="399"/>
      <c r="D182" s="75" t="s">
        <v>98</v>
      </c>
      <c r="E182" s="153" t="s">
        <v>99</v>
      </c>
      <c r="F182" s="153" t="s">
        <v>100</v>
      </c>
      <c r="G182" s="75" t="s">
        <v>98</v>
      </c>
      <c r="H182" s="153" t="s">
        <v>99</v>
      </c>
      <c r="I182" s="76" t="s">
        <v>100</v>
      </c>
      <c r="J182" s="75" t="s">
        <v>98</v>
      </c>
      <c r="K182" s="153" t="s">
        <v>99</v>
      </c>
      <c r="L182" s="153" t="s">
        <v>100</v>
      </c>
      <c r="M182" s="1"/>
      <c r="N182" s="1"/>
    </row>
    <row r="183" spans="1:14" ht="60">
      <c r="A183" s="165">
        <v>1</v>
      </c>
      <c r="B183" s="154" t="s">
        <v>2666</v>
      </c>
      <c r="C183" s="155" t="s">
        <v>2667</v>
      </c>
      <c r="D183" s="80"/>
      <c r="E183" s="156"/>
      <c r="F183" s="156"/>
      <c r="G183" s="82" t="s">
        <v>79</v>
      </c>
      <c r="H183" s="160" t="s">
        <v>2658</v>
      </c>
      <c r="I183" s="84"/>
      <c r="J183" s="80"/>
      <c r="K183" s="158"/>
      <c r="L183" s="159"/>
      <c r="M183" s="1"/>
      <c r="N183" s="1"/>
    </row>
    <row r="184" spans="1:14" ht="30">
      <c r="A184" s="165">
        <v>2</v>
      </c>
      <c r="B184" s="168" t="s">
        <v>148</v>
      </c>
      <c r="C184" s="169" t="s">
        <v>149</v>
      </c>
      <c r="D184" s="80"/>
      <c r="E184" s="156"/>
      <c r="F184" s="156"/>
      <c r="G184" s="82" t="s">
        <v>79</v>
      </c>
      <c r="H184" s="160" t="s">
        <v>2658</v>
      </c>
      <c r="I184" s="84"/>
      <c r="J184" s="80"/>
      <c r="K184" s="158"/>
      <c r="L184" s="159"/>
      <c r="M184" s="164"/>
      <c r="N184" s="164"/>
    </row>
    <row r="185" spans="1:14" ht="75">
      <c r="A185" s="165">
        <v>3</v>
      </c>
      <c r="B185" s="168" t="s">
        <v>150</v>
      </c>
      <c r="C185" s="189" t="s">
        <v>2668</v>
      </c>
      <c r="D185" s="80"/>
      <c r="E185" s="156"/>
      <c r="F185" s="156"/>
      <c r="G185" s="82" t="s">
        <v>80</v>
      </c>
      <c r="H185" s="160" t="s">
        <v>2658</v>
      </c>
      <c r="I185" s="94" t="s">
        <v>2669</v>
      </c>
      <c r="J185" s="80"/>
      <c r="K185" s="158"/>
      <c r="L185" s="159"/>
      <c r="M185" s="1"/>
      <c r="N185" s="1"/>
    </row>
    <row r="186" spans="1:14">
      <c r="A186" s="1"/>
      <c r="B186" s="1"/>
      <c r="C186" s="1"/>
      <c r="D186" s="1"/>
      <c r="E186" s="1"/>
      <c r="F186" s="1"/>
      <c r="G186" s="1"/>
      <c r="H186" s="1"/>
      <c r="I186" s="1"/>
      <c r="J186" s="1"/>
      <c r="K186" s="1"/>
      <c r="L186" s="1"/>
      <c r="M186" s="1"/>
      <c r="N186" s="1"/>
    </row>
    <row r="187" spans="1:14" ht="25.5">
      <c r="A187" s="104" t="s">
        <v>134</v>
      </c>
      <c r="B187" s="150" t="s">
        <v>2670</v>
      </c>
      <c r="C187" s="73" t="s">
        <v>85</v>
      </c>
      <c r="D187" s="401" t="str">
        <f>IF(COUNTIF(D190:D192, "Failed") &gt; 0, "Failed", IF(COUNTA(D190:D192) = 0, "Not Tested", "Success"))</f>
        <v>Not Tested</v>
      </c>
      <c r="E187" s="402"/>
      <c r="F187" s="97" t="s">
        <v>86</v>
      </c>
      <c r="G187" s="401" t="str">
        <f>IF(COUNTIF(G190:G192, "Failed") &gt; 0, "Failed", IF(COUNTIF(G190:G192, "Need Testing") &gt; 0, "Need Testing", IF(COUNTA(G190:G192) = 0, "Not Tested", "Success")))</f>
        <v>Failed</v>
      </c>
      <c r="H187" s="402"/>
      <c r="I187" s="73" t="s">
        <v>87</v>
      </c>
      <c r="J187" s="401" t="str">
        <f>IF(COUNTIF(J190:J192, "Failed") &gt; 0, "Failed", IF(COUNTIF(J190:J192, "Need Testing") &gt; 0, "Need Testing", IF(COUNTA(J190:J192) = 0, "Not Tested", "Success")))</f>
        <v>Not Tested</v>
      </c>
      <c r="K187" s="402"/>
      <c r="L187" s="152"/>
      <c r="M187" s="1"/>
      <c r="N187" s="1"/>
    </row>
    <row r="188" spans="1:14">
      <c r="A188" s="403" t="s">
        <v>92</v>
      </c>
      <c r="B188" s="404" t="s">
        <v>93</v>
      </c>
      <c r="C188" s="404" t="s">
        <v>94</v>
      </c>
      <c r="D188" s="408" t="s">
        <v>95</v>
      </c>
      <c r="E188" s="409"/>
      <c r="F188" s="402"/>
      <c r="G188" s="408" t="s">
        <v>96</v>
      </c>
      <c r="H188" s="409"/>
      <c r="I188" s="402"/>
      <c r="J188" s="408" t="s">
        <v>97</v>
      </c>
      <c r="K188" s="409"/>
      <c r="L188" s="402"/>
      <c r="M188" s="1"/>
      <c r="N188" s="1"/>
    </row>
    <row r="189" spans="1:14">
      <c r="A189" s="399"/>
      <c r="B189" s="399"/>
      <c r="C189" s="399"/>
      <c r="D189" s="75" t="s">
        <v>98</v>
      </c>
      <c r="E189" s="153" t="s">
        <v>99</v>
      </c>
      <c r="F189" s="153" t="s">
        <v>100</v>
      </c>
      <c r="G189" s="75" t="s">
        <v>98</v>
      </c>
      <c r="H189" s="153" t="s">
        <v>99</v>
      </c>
      <c r="I189" s="76" t="s">
        <v>100</v>
      </c>
      <c r="J189" s="75" t="s">
        <v>98</v>
      </c>
      <c r="K189" s="153" t="s">
        <v>99</v>
      </c>
      <c r="L189" s="153" t="s">
        <v>100</v>
      </c>
      <c r="M189" s="1"/>
      <c r="N189" s="1"/>
    </row>
    <row r="190" spans="1:14" ht="60">
      <c r="A190" s="165">
        <v>1</v>
      </c>
      <c r="B190" s="154" t="s">
        <v>2671</v>
      </c>
      <c r="C190" s="155" t="s">
        <v>2672</v>
      </c>
      <c r="D190" s="80"/>
      <c r="E190" s="156"/>
      <c r="F190" s="156"/>
      <c r="G190" s="82" t="s">
        <v>79</v>
      </c>
      <c r="H190" s="160" t="s">
        <v>2658</v>
      </c>
      <c r="I190" s="84"/>
      <c r="J190" s="80"/>
      <c r="K190" s="158"/>
      <c r="L190" s="159"/>
      <c r="M190" s="1"/>
      <c r="N190" s="1"/>
    </row>
    <row r="191" spans="1:14" ht="30">
      <c r="A191" s="165">
        <v>2</v>
      </c>
      <c r="B191" s="168" t="s">
        <v>148</v>
      </c>
      <c r="C191" s="169" t="s">
        <v>149</v>
      </c>
      <c r="D191" s="80"/>
      <c r="E191" s="156"/>
      <c r="F191" s="156"/>
      <c r="G191" s="82" t="s">
        <v>79</v>
      </c>
      <c r="H191" s="160" t="s">
        <v>2658</v>
      </c>
      <c r="I191" s="84"/>
      <c r="J191" s="80"/>
      <c r="K191" s="158"/>
      <c r="L191" s="159"/>
      <c r="M191" s="164"/>
      <c r="N191" s="164"/>
    </row>
    <row r="192" spans="1:14" ht="75">
      <c r="A192" s="165">
        <v>3</v>
      </c>
      <c r="B192" s="168" t="s">
        <v>150</v>
      </c>
      <c r="C192" s="160" t="s">
        <v>2668</v>
      </c>
      <c r="D192" s="80"/>
      <c r="E192" s="156"/>
      <c r="F192" s="156"/>
      <c r="G192" s="82" t="s">
        <v>80</v>
      </c>
      <c r="H192" s="160" t="s">
        <v>2658</v>
      </c>
      <c r="I192" s="94" t="s">
        <v>2669</v>
      </c>
      <c r="J192" s="80"/>
      <c r="K192" s="158"/>
      <c r="L192" s="159"/>
      <c r="M192" s="1"/>
      <c r="N192" s="1"/>
    </row>
    <row r="193" spans="1:14">
      <c r="A193" s="1"/>
      <c r="B193" s="1"/>
      <c r="C193" s="1"/>
      <c r="D193" s="1"/>
      <c r="E193" s="1"/>
      <c r="F193" s="1"/>
      <c r="G193" s="1"/>
      <c r="H193" s="1"/>
      <c r="I193" s="1"/>
      <c r="J193" s="1"/>
      <c r="K193" s="1"/>
      <c r="L193" s="1"/>
      <c r="M193" s="1"/>
      <c r="N193" s="1"/>
    </row>
    <row r="194" spans="1:14">
      <c r="A194" s="1"/>
      <c r="B194" s="1"/>
      <c r="C194" s="1"/>
      <c r="D194" s="1"/>
      <c r="E194" s="1"/>
      <c r="F194" s="1"/>
      <c r="G194" s="1"/>
      <c r="H194" s="1"/>
      <c r="I194" s="1"/>
      <c r="J194" s="1"/>
      <c r="K194" s="1"/>
      <c r="L194" s="1"/>
      <c r="M194" s="1"/>
      <c r="N194" s="1"/>
    </row>
    <row r="195" spans="1:14" ht="25.5">
      <c r="A195" s="162" t="s">
        <v>225</v>
      </c>
      <c r="B195" s="163" t="s">
        <v>2673</v>
      </c>
      <c r="C195" s="146"/>
      <c r="D195" s="68"/>
      <c r="E195" s="148"/>
      <c r="F195" s="148"/>
      <c r="G195" s="68"/>
      <c r="H195" s="146"/>
      <c r="I195" s="67"/>
      <c r="J195" s="68"/>
      <c r="K195" s="147"/>
      <c r="L195" s="148"/>
      <c r="M195" s="1"/>
      <c r="N195" s="1"/>
    </row>
    <row r="196" spans="1:14">
      <c r="A196" s="1"/>
      <c r="B196" s="1"/>
      <c r="C196" s="1"/>
      <c r="D196" s="1"/>
      <c r="E196" s="1"/>
      <c r="F196" s="1"/>
      <c r="G196" s="1"/>
      <c r="H196" s="1"/>
      <c r="I196" s="1"/>
      <c r="J196" s="1"/>
      <c r="K196" s="1"/>
      <c r="L196" s="1"/>
      <c r="M196" s="1"/>
      <c r="N196" s="1"/>
    </row>
    <row r="197" spans="1:14">
      <c r="A197" s="104" t="s">
        <v>90</v>
      </c>
      <c r="B197" s="150" t="s">
        <v>2674</v>
      </c>
      <c r="C197" s="73" t="s">
        <v>85</v>
      </c>
      <c r="D197" s="401" t="str">
        <f>IF(COUNTIF(D200:D202, "Failed") &gt; 0, "Failed", IF(COUNTA(D200:D202) = 0, "Not Tested", "Success"))</f>
        <v>Not Tested</v>
      </c>
      <c r="E197" s="402"/>
      <c r="F197" s="97" t="s">
        <v>86</v>
      </c>
      <c r="G197" s="401" t="str">
        <f>IF(COUNTIF(G200:G202, "Failed") &gt; 0, "Failed", IF(COUNTIF(G200:G202, "Need Testing") &gt; 0, "Need Testing", IF(COUNTA(G200:G202) = 0, "Not Tested", "Success")))</f>
        <v>Success</v>
      </c>
      <c r="H197" s="402"/>
      <c r="I197" s="73" t="s">
        <v>87</v>
      </c>
      <c r="J197" s="401" t="str">
        <f>IF(COUNTIF(J200:J202, "Failed") &gt; 0, "Failed", IF(COUNTIF(J200:J202, "Need Testing") &gt; 0, "Need Testing", IF(COUNTA(J200:J202) = 0, "Not Tested", "Success")))</f>
        <v>Not Tested</v>
      </c>
      <c r="K197" s="402"/>
      <c r="L197" s="152"/>
      <c r="M197" s="1"/>
      <c r="N197" s="1"/>
    </row>
    <row r="198" spans="1:14">
      <c r="A198" s="403" t="s">
        <v>92</v>
      </c>
      <c r="B198" s="404" t="s">
        <v>93</v>
      </c>
      <c r="C198" s="404" t="s">
        <v>94</v>
      </c>
      <c r="D198" s="408" t="s">
        <v>95</v>
      </c>
      <c r="E198" s="409"/>
      <c r="F198" s="402"/>
      <c r="G198" s="408" t="s">
        <v>96</v>
      </c>
      <c r="H198" s="409"/>
      <c r="I198" s="402"/>
      <c r="J198" s="408" t="s">
        <v>97</v>
      </c>
      <c r="K198" s="409"/>
      <c r="L198" s="402"/>
      <c r="M198" s="1"/>
      <c r="N198" s="1"/>
    </row>
    <row r="199" spans="1:14">
      <c r="A199" s="399"/>
      <c r="B199" s="399"/>
      <c r="C199" s="399"/>
      <c r="D199" s="75" t="s">
        <v>98</v>
      </c>
      <c r="E199" s="153" t="s">
        <v>99</v>
      </c>
      <c r="F199" s="153" t="s">
        <v>100</v>
      </c>
      <c r="G199" s="75" t="s">
        <v>98</v>
      </c>
      <c r="H199" s="153" t="s">
        <v>99</v>
      </c>
      <c r="I199" s="76" t="s">
        <v>100</v>
      </c>
      <c r="J199" s="75" t="s">
        <v>98</v>
      </c>
      <c r="K199" s="153" t="s">
        <v>99</v>
      </c>
      <c r="L199" s="153" t="s">
        <v>100</v>
      </c>
      <c r="M199" s="164"/>
      <c r="N199" s="164"/>
    </row>
    <row r="200" spans="1:14" ht="45">
      <c r="A200" s="165">
        <v>1</v>
      </c>
      <c r="B200" s="154" t="s">
        <v>2675</v>
      </c>
      <c r="C200" s="155" t="s">
        <v>2676</v>
      </c>
      <c r="D200" s="80"/>
      <c r="E200" s="156"/>
      <c r="F200" s="156"/>
      <c r="G200" s="82" t="s">
        <v>79</v>
      </c>
      <c r="H200" s="160" t="s">
        <v>2658</v>
      </c>
      <c r="I200" s="84"/>
      <c r="J200" s="80"/>
      <c r="K200" s="158"/>
      <c r="L200" s="159"/>
      <c r="M200" s="1"/>
      <c r="N200" s="1"/>
    </row>
    <row r="201" spans="1:14" ht="30">
      <c r="A201" s="165">
        <v>2</v>
      </c>
      <c r="B201" s="168" t="s">
        <v>148</v>
      </c>
      <c r="C201" s="169" t="s">
        <v>149</v>
      </c>
      <c r="D201" s="80"/>
      <c r="E201" s="156"/>
      <c r="F201" s="156"/>
      <c r="G201" s="82" t="s">
        <v>79</v>
      </c>
      <c r="H201" s="160" t="s">
        <v>2658</v>
      </c>
      <c r="I201" s="84"/>
      <c r="J201" s="80"/>
      <c r="K201" s="158"/>
      <c r="L201" s="159"/>
      <c r="M201" s="1"/>
      <c r="N201" s="1"/>
    </row>
    <row r="202" spans="1:14" ht="12" customHeight="1">
      <c r="A202" s="165">
        <v>3</v>
      </c>
      <c r="B202" s="168" t="s">
        <v>150</v>
      </c>
      <c r="C202" s="160" t="s">
        <v>2677</v>
      </c>
      <c r="D202" s="80"/>
      <c r="E202" s="156"/>
      <c r="F202" s="156"/>
      <c r="G202" s="95" t="s">
        <v>79</v>
      </c>
      <c r="H202" s="160" t="s">
        <v>2658</v>
      </c>
      <c r="I202" s="84"/>
      <c r="J202" s="80"/>
      <c r="K202" s="158"/>
      <c r="L202" s="159"/>
      <c r="M202" s="1"/>
      <c r="N202" s="1"/>
    </row>
    <row r="203" spans="1:14">
      <c r="A203" s="1"/>
      <c r="B203" s="1"/>
      <c r="C203" s="1"/>
      <c r="D203" s="1"/>
      <c r="E203" s="1"/>
      <c r="F203" s="1"/>
      <c r="G203" s="1"/>
      <c r="H203" s="1"/>
      <c r="I203" s="1"/>
      <c r="J203" s="1"/>
      <c r="K203" s="1"/>
      <c r="L203" s="1"/>
      <c r="M203" s="1"/>
      <c r="N203" s="1"/>
    </row>
    <row r="204" spans="1:14">
      <c r="A204" s="1"/>
      <c r="B204" s="1"/>
      <c r="C204" s="1"/>
      <c r="D204" s="1"/>
      <c r="E204" s="1"/>
      <c r="F204" s="1"/>
      <c r="G204" s="1"/>
      <c r="H204" s="1"/>
      <c r="I204" s="1"/>
      <c r="J204" s="1"/>
      <c r="K204" s="1"/>
      <c r="L204" s="1"/>
      <c r="M204" s="1"/>
      <c r="N204" s="1"/>
    </row>
    <row r="205" spans="1:14" ht="25.5">
      <c r="A205" s="162" t="s">
        <v>230</v>
      </c>
      <c r="B205" s="163" t="s">
        <v>2678</v>
      </c>
      <c r="C205" s="146"/>
      <c r="D205" s="68"/>
      <c r="E205" s="148"/>
      <c r="F205" s="148"/>
      <c r="G205" s="68"/>
      <c r="H205" s="146"/>
      <c r="I205" s="67"/>
      <c r="J205" s="68"/>
      <c r="K205" s="147"/>
      <c r="L205" s="148"/>
      <c r="M205" s="1"/>
      <c r="N205" s="1"/>
    </row>
    <row r="206" spans="1:14">
      <c r="A206" s="1"/>
      <c r="B206" s="1"/>
      <c r="C206" s="1"/>
      <c r="D206" s="1"/>
      <c r="E206" s="1"/>
      <c r="F206" s="1"/>
      <c r="G206" s="1"/>
      <c r="H206" s="1"/>
      <c r="I206" s="1"/>
      <c r="J206" s="1"/>
      <c r="K206" s="1"/>
      <c r="L206" s="1"/>
      <c r="M206" s="1"/>
      <c r="N206" s="1"/>
    </row>
    <row r="207" spans="1:14">
      <c r="A207" s="104" t="s">
        <v>90</v>
      </c>
      <c r="B207" s="150" t="s">
        <v>2679</v>
      </c>
      <c r="C207" s="73" t="s">
        <v>85</v>
      </c>
      <c r="D207" s="401" t="str">
        <f>IF(COUNTIF(D210:D212, "Failed") &gt; 0, "Failed", IF(COUNTA(D210:D212) = 0, "Not Tested", "Success"))</f>
        <v>Not Tested</v>
      </c>
      <c r="E207" s="402"/>
      <c r="F207" s="97" t="s">
        <v>86</v>
      </c>
      <c r="G207" s="401" t="str">
        <f>IF(COUNTIF(G210:G212, "Failed") &gt; 0, "Failed", IF(COUNTIF(G210:G212, "Need Testing") &gt; 0, "Need Testing", IF(COUNTA(G210:G212) = 0, "Not Tested", "Success")))</f>
        <v>Success</v>
      </c>
      <c r="H207" s="402"/>
      <c r="I207" s="73" t="s">
        <v>87</v>
      </c>
      <c r="J207" s="401" t="str">
        <f>IF(COUNTIF(J210:J212, "Failed") &gt; 0, "Failed", IF(COUNTIF(J210:J212, "Need Testing") &gt; 0, "Need Testing", IF(COUNTA(J210:J212) = 0, "Not Tested", "Success")))</f>
        <v>Not Tested</v>
      </c>
      <c r="K207" s="402"/>
      <c r="L207" s="152"/>
      <c r="M207" s="1"/>
      <c r="N207" s="1"/>
    </row>
    <row r="208" spans="1:14">
      <c r="A208" s="403" t="s">
        <v>92</v>
      </c>
      <c r="B208" s="404" t="s">
        <v>93</v>
      </c>
      <c r="C208" s="404" t="s">
        <v>94</v>
      </c>
      <c r="D208" s="408" t="s">
        <v>95</v>
      </c>
      <c r="E208" s="409"/>
      <c r="F208" s="402"/>
      <c r="G208" s="408" t="s">
        <v>96</v>
      </c>
      <c r="H208" s="409"/>
      <c r="I208" s="402"/>
      <c r="J208" s="408" t="s">
        <v>97</v>
      </c>
      <c r="K208" s="409"/>
      <c r="L208" s="402"/>
      <c r="M208" s="1"/>
      <c r="N208" s="1"/>
    </row>
    <row r="209" spans="1:14">
      <c r="A209" s="399"/>
      <c r="B209" s="399"/>
      <c r="C209" s="399"/>
      <c r="D209" s="75" t="s">
        <v>98</v>
      </c>
      <c r="E209" s="153" t="s">
        <v>99</v>
      </c>
      <c r="F209" s="153" t="s">
        <v>100</v>
      </c>
      <c r="G209" s="75" t="s">
        <v>98</v>
      </c>
      <c r="H209" s="153" t="s">
        <v>99</v>
      </c>
      <c r="I209" s="76" t="s">
        <v>100</v>
      </c>
      <c r="J209" s="75" t="s">
        <v>98</v>
      </c>
      <c r="K209" s="153" t="s">
        <v>99</v>
      </c>
      <c r="L209" s="153" t="s">
        <v>100</v>
      </c>
      <c r="M209" s="164"/>
      <c r="N209" s="164"/>
    </row>
    <row r="210" spans="1:14" ht="45">
      <c r="A210" s="165">
        <v>1</v>
      </c>
      <c r="B210" s="154" t="s">
        <v>2680</v>
      </c>
      <c r="C210" s="155" t="s">
        <v>2681</v>
      </c>
      <c r="D210" s="80"/>
      <c r="E210" s="156"/>
      <c r="F210" s="156"/>
      <c r="G210" s="82" t="s">
        <v>79</v>
      </c>
      <c r="H210" s="160" t="s">
        <v>2658</v>
      </c>
      <c r="I210" s="84"/>
      <c r="J210" s="80"/>
      <c r="K210" s="158"/>
      <c r="L210" s="159"/>
      <c r="M210" s="1"/>
      <c r="N210" s="1"/>
    </row>
    <row r="211" spans="1:14" ht="30">
      <c r="A211" s="165">
        <v>2</v>
      </c>
      <c r="B211" s="168" t="s">
        <v>148</v>
      </c>
      <c r="C211" s="169" t="s">
        <v>149</v>
      </c>
      <c r="D211" s="80"/>
      <c r="E211" s="156"/>
      <c r="F211" s="156"/>
      <c r="G211" s="82" t="s">
        <v>79</v>
      </c>
      <c r="H211" s="160" t="s">
        <v>2658</v>
      </c>
      <c r="I211" s="84"/>
      <c r="J211" s="80"/>
      <c r="K211" s="158"/>
      <c r="L211" s="159"/>
      <c r="M211" s="1"/>
      <c r="N211" s="1"/>
    </row>
    <row r="212" spans="1:14" ht="12" customHeight="1">
      <c r="A212" s="165">
        <v>3</v>
      </c>
      <c r="B212" s="168" t="s">
        <v>150</v>
      </c>
      <c r="C212" s="160" t="s">
        <v>2682</v>
      </c>
      <c r="D212" s="80"/>
      <c r="E212" s="156"/>
      <c r="F212" s="156"/>
      <c r="G212" s="95" t="s">
        <v>79</v>
      </c>
      <c r="H212" s="160" t="s">
        <v>2658</v>
      </c>
      <c r="I212" s="84"/>
      <c r="J212" s="80"/>
      <c r="K212" s="158"/>
      <c r="L212" s="159"/>
      <c r="M212" s="1"/>
      <c r="N212" s="1"/>
    </row>
    <row r="213" spans="1:14">
      <c r="A213" s="1"/>
      <c r="B213" s="1"/>
      <c r="C213" s="1"/>
      <c r="D213" s="1"/>
      <c r="E213" s="1"/>
      <c r="F213" s="1"/>
      <c r="G213" s="1"/>
      <c r="H213" s="1"/>
      <c r="I213" s="1"/>
      <c r="J213" s="1"/>
      <c r="K213" s="1"/>
      <c r="L213" s="1"/>
      <c r="M213" s="1"/>
      <c r="N213" s="1"/>
    </row>
    <row r="214" spans="1:14">
      <c r="A214" s="104" t="s">
        <v>119</v>
      </c>
      <c r="B214" s="150" t="s">
        <v>2683</v>
      </c>
      <c r="C214" s="73" t="s">
        <v>85</v>
      </c>
      <c r="D214" s="401" t="str">
        <f>IF(COUNTIF(D217:D219, "Failed") &gt; 0, "Failed", IF(COUNTA(D217:D219) = 0, "Not Tested", "Success"))</f>
        <v>Not Tested</v>
      </c>
      <c r="E214" s="402"/>
      <c r="F214" s="97" t="s">
        <v>86</v>
      </c>
      <c r="G214" s="401" t="str">
        <f>IF(COUNTIF(G217:G219, "Failed") &gt; 0, "Failed", IF(COUNTIF(G217:G219, "Need Testing") &gt; 0, "Need Testing", IF(COUNTA(G217:G219) = 0, "Not Tested", "Success")))</f>
        <v>Success</v>
      </c>
      <c r="H214" s="402"/>
      <c r="I214" s="73" t="s">
        <v>87</v>
      </c>
      <c r="J214" s="401" t="str">
        <f>IF(COUNTIF(J217:J219, "Failed") &gt; 0, "Failed", IF(COUNTIF(J217:J219, "Need Testing") &gt; 0, "Need Testing", IF(COUNTA(J217:J219) = 0, "Not Tested", "Success")))</f>
        <v>Not Tested</v>
      </c>
      <c r="K214" s="402"/>
      <c r="L214" s="152"/>
      <c r="M214" s="1"/>
      <c r="N214" s="1"/>
    </row>
    <row r="215" spans="1:14">
      <c r="A215" s="403" t="s">
        <v>92</v>
      </c>
      <c r="B215" s="404" t="s">
        <v>93</v>
      </c>
      <c r="C215" s="404" t="s">
        <v>94</v>
      </c>
      <c r="D215" s="408" t="s">
        <v>95</v>
      </c>
      <c r="E215" s="409"/>
      <c r="F215" s="402"/>
      <c r="G215" s="408" t="s">
        <v>96</v>
      </c>
      <c r="H215" s="409"/>
      <c r="I215" s="402"/>
      <c r="J215" s="408" t="s">
        <v>97</v>
      </c>
      <c r="K215" s="409"/>
      <c r="L215" s="402"/>
      <c r="M215" s="1"/>
      <c r="N215" s="1"/>
    </row>
    <row r="216" spans="1:14">
      <c r="A216" s="399"/>
      <c r="B216" s="399"/>
      <c r="C216" s="399"/>
      <c r="D216" s="75" t="s">
        <v>98</v>
      </c>
      <c r="E216" s="153" t="s">
        <v>99</v>
      </c>
      <c r="F216" s="153" t="s">
        <v>100</v>
      </c>
      <c r="G216" s="75" t="s">
        <v>98</v>
      </c>
      <c r="H216" s="153" t="s">
        <v>99</v>
      </c>
      <c r="I216" s="76" t="s">
        <v>100</v>
      </c>
      <c r="J216" s="75" t="s">
        <v>98</v>
      </c>
      <c r="K216" s="153" t="s">
        <v>99</v>
      </c>
      <c r="L216" s="153" t="s">
        <v>100</v>
      </c>
      <c r="M216" s="164"/>
      <c r="N216" s="164"/>
    </row>
    <row r="217" spans="1:14" ht="45">
      <c r="A217" s="165">
        <v>1</v>
      </c>
      <c r="B217" s="154" t="s">
        <v>2684</v>
      </c>
      <c r="C217" s="155" t="s">
        <v>2685</v>
      </c>
      <c r="D217" s="80"/>
      <c r="E217" s="156"/>
      <c r="F217" s="156"/>
      <c r="G217" s="82" t="s">
        <v>79</v>
      </c>
      <c r="H217" s="160" t="s">
        <v>2658</v>
      </c>
      <c r="I217" s="84"/>
      <c r="J217" s="80"/>
      <c r="K217" s="158"/>
      <c r="L217" s="159"/>
      <c r="M217" s="1"/>
      <c r="N217" s="1"/>
    </row>
    <row r="218" spans="1:14" ht="30">
      <c r="A218" s="165">
        <v>2</v>
      </c>
      <c r="B218" s="168" t="s">
        <v>148</v>
      </c>
      <c r="C218" s="169" t="s">
        <v>149</v>
      </c>
      <c r="D218" s="80"/>
      <c r="E218" s="156"/>
      <c r="F218" s="156"/>
      <c r="G218" s="82" t="s">
        <v>79</v>
      </c>
      <c r="H218" s="160" t="s">
        <v>2658</v>
      </c>
      <c r="I218" s="84"/>
      <c r="J218" s="80"/>
      <c r="K218" s="158"/>
      <c r="L218" s="159"/>
      <c r="M218" s="1"/>
      <c r="N218" s="1"/>
    </row>
    <row r="219" spans="1:14" ht="12" customHeight="1">
      <c r="A219" s="165">
        <v>3</v>
      </c>
      <c r="B219" s="168" t="s">
        <v>150</v>
      </c>
      <c r="C219" s="160" t="s">
        <v>2686</v>
      </c>
      <c r="D219" s="80"/>
      <c r="E219" s="156"/>
      <c r="F219" s="156"/>
      <c r="G219" s="82" t="s">
        <v>79</v>
      </c>
      <c r="H219" s="160" t="s">
        <v>2658</v>
      </c>
      <c r="I219" s="84"/>
      <c r="J219" s="80"/>
      <c r="K219" s="158"/>
      <c r="L219" s="159"/>
      <c r="M219" s="1"/>
      <c r="N219" s="1"/>
    </row>
    <row r="220" spans="1:14">
      <c r="A220" s="1"/>
      <c r="B220" s="1"/>
      <c r="C220" s="1"/>
      <c r="D220" s="1"/>
      <c r="E220" s="1"/>
      <c r="F220" s="1"/>
      <c r="G220" s="1"/>
      <c r="H220" s="1"/>
      <c r="I220" s="1"/>
      <c r="J220" s="1"/>
      <c r="K220" s="1"/>
      <c r="L220" s="1"/>
      <c r="M220" s="1"/>
      <c r="N220" s="1"/>
    </row>
    <row r="221" spans="1:14">
      <c r="A221" s="1"/>
      <c r="B221" s="1"/>
      <c r="C221" s="1"/>
      <c r="D221" s="1"/>
      <c r="E221" s="1"/>
      <c r="F221" s="1"/>
      <c r="G221" s="1"/>
      <c r="H221" s="1"/>
      <c r="I221" s="1"/>
      <c r="J221" s="1"/>
      <c r="K221" s="1"/>
      <c r="L221" s="1"/>
      <c r="M221" s="1"/>
      <c r="N221" s="1"/>
    </row>
    <row r="222" spans="1:14" ht="25.5">
      <c r="A222" s="162" t="s">
        <v>235</v>
      </c>
      <c r="B222" s="163" t="s">
        <v>2687</v>
      </c>
      <c r="C222" s="146"/>
      <c r="D222" s="68"/>
      <c r="E222" s="148"/>
      <c r="F222" s="148"/>
      <c r="G222" s="68"/>
      <c r="H222" s="146"/>
      <c r="I222" s="67"/>
      <c r="J222" s="68"/>
      <c r="K222" s="147"/>
      <c r="L222" s="148"/>
      <c r="M222" s="1"/>
      <c r="N222" s="1"/>
    </row>
    <row r="223" spans="1:14">
      <c r="A223" s="1"/>
      <c r="B223" s="1"/>
      <c r="C223" s="1"/>
      <c r="D223" s="1"/>
      <c r="E223" s="1"/>
      <c r="F223" s="1"/>
      <c r="G223" s="1"/>
      <c r="H223" s="1"/>
      <c r="I223" s="1"/>
      <c r="J223" s="1"/>
      <c r="K223" s="1"/>
      <c r="L223" s="1"/>
      <c r="M223" s="1"/>
      <c r="N223" s="1"/>
    </row>
    <row r="224" spans="1:14">
      <c r="A224" s="104" t="s">
        <v>90</v>
      </c>
      <c r="B224" s="150" t="s">
        <v>2688</v>
      </c>
      <c r="C224" s="73" t="s">
        <v>85</v>
      </c>
      <c r="D224" s="401" t="str">
        <f>IF(COUNTIF(D227:D229, "Failed") &gt; 0, "Failed", IF(COUNTA(D227:D229) = 0, "Not Tested", "Success"))</f>
        <v>Not Tested</v>
      </c>
      <c r="E224" s="402"/>
      <c r="F224" s="97" t="s">
        <v>86</v>
      </c>
      <c r="G224" s="401" t="str">
        <f>IF(COUNTIF(G227:G229, "Failed") &gt; 0, "Failed", IF(COUNTIF(G227:G229, "Need Testing") &gt; 0, "Need Testing", IF(COUNTA(G227:G229) = 0, "Not Tested", "Success")))</f>
        <v>Success</v>
      </c>
      <c r="H224" s="402"/>
      <c r="I224" s="73" t="s">
        <v>87</v>
      </c>
      <c r="J224" s="401" t="str">
        <f>IF(COUNTIF(J227:J229, "Failed") &gt; 0, "Failed", IF(COUNTIF(J227:J229, "Need Testing") &gt; 0, "Need Testing", IF(COUNTA(J227:J229) = 0, "Not Tested", "Success")))</f>
        <v>Not Tested</v>
      </c>
      <c r="K224" s="402"/>
      <c r="L224" s="152"/>
      <c r="M224" s="1"/>
      <c r="N224" s="1"/>
    </row>
    <row r="225" spans="1:14">
      <c r="A225" s="403" t="s">
        <v>92</v>
      </c>
      <c r="B225" s="404" t="s">
        <v>93</v>
      </c>
      <c r="C225" s="404" t="s">
        <v>94</v>
      </c>
      <c r="D225" s="408" t="s">
        <v>95</v>
      </c>
      <c r="E225" s="409"/>
      <c r="F225" s="402"/>
      <c r="G225" s="408" t="s">
        <v>96</v>
      </c>
      <c r="H225" s="409"/>
      <c r="I225" s="402"/>
      <c r="J225" s="408" t="s">
        <v>97</v>
      </c>
      <c r="K225" s="409"/>
      <c r="L225" s="402"/>
      <c r="M225" s="1"/>
      <c r="N225" s="1"/>
    </row>
    <row r="226" spans="1:14">
      <c r="A226" s="399"/>
      <c r="B226" s="399"/>
      <c r="C226" s="399"/>
      <c r="D226" s="75" t="s">
        <v>98</v>
      </c>
      <c r="E226" s="153" t="s">
        <v>99</v>
      </c>
      <c r="F226" s="153" t="s">
        <v>100</v>
      </c>
      <c r="G226" s="75" t="s">
        <v>98</v>
      </c>
      <c r="H226" s="153" t="s">
        <v>99</v>
      </c>
      <c r="I226" s="76" t="s">
        <v>100</v>
      </c>
      <c r="J226" s="75" t="s">
        <v>98</v>
      </c>
      <c r="K226" s="153" t="s">
        <v>99</v>
      </c>
      <c r="L226" s="153" t="s">
        <v>100</v>
      </c>
      <c r="M226" s="164"/>
      <c r="N226" s="164"/>
    </row>
    <row r="227" spans="1:14" ht="45">
      <c r="A227" s="165">
        <v>1</v>
      </c>
      <c r="B227" s="154" t="s">
        <v>2689</v>
      </c>
      <c r="C227" s="155" t="s">
        <v>2690</v>
      </c>
      <c r="D227" s="80"/>
      <c r="E227" s="156"/>
      <c r="F227" s="156"/>
      <c r="G227" s="82" t="s">
        <v>79</v>
      </c>
      <c r="H227" s="160" t="s">
        <v>2658</v>
      </c>
      <c r="I227" s="84"/>
      <c r="J227" s="80"/>
      <c r="K227" s="158"/>
      <c r="L227" s="159"/>
      <c r="M227" s="1"/>
      <c r="N227" s="1"/>
    </row>
    <row r="228" spans="1:14" ht="30">
      <c r="A228" s="165">
        <v>2</v>
      </c>
      <c r="B228" s="168" t="s">
        <v>148</v>
      </c>
      <c r="C228" s="169" t="s">
        <v>149</v>
      </c>
      <c r="D228" s="80"/>
      <c r="E228" s="156"/>
      <c r="F228" s="156"/>
      <c r="G228" s="82" t="s">
        <v>79</v>
      </c>
      <c r="H228" s="160" t="s">
        <v>2658</v>
      </c>
      <c r="I228" s="84"/>
      <c r="J228" s="80"/>
      <c r="K228" s="158"/>
      <c r="L228" s="159"/>
      <c r="M228" s="1"/>
      <c r="N228" s="1"/>
    </row>
    <row r="229" spans="1:14" ht="12" customHeight="1">
      <c r="A229" s="165">
        <v>3</v>
      </c>
      <c r="B229" s="168" t="s">
        <v>150</v>
      </c>
      <c r="C229" s="160" t="s">
        <v>2691</v>
      </c>
      <c r="D229" s="80"/>
      <c r="E229" s="156"/>
      <c r="F229" s="156"/>
      <c r="G229" s="95" t="s">
        <v>79</v>
      </c>
      <c r="H229" s="160" t="s">
        <v>2658</v>
      </c>
      <c r="I229" s="84"/>
      <c r="J229" s="80"/>
      <c r="K229" s="158"/>
      <c r="L229" s="159"/>
      <c r="M229" s="1"/>
      <c r="N229" s="1"/>
    </row>
    <row r="230" spans="1:14">
      <c r="A230" s="1"/>
      <c r="B230" s="1"/>
      <c r="C230" s="1"/>
      <c r="D230" s="1"/>
      <c r="E230" s="1"/>
      <c r="F230" s="1"/>
      <c r="G230" s="1"/>
      <c r="H230" s="1"/>
      <c r="I230" s="1"/>
      <c r="J230" s="1"/>
      <c r="K230" s="1"/>
      <c r="L230" s="1"/>
      <c r="M230" s="1"/>
      <c r="N230" s="1"/>
    </row>
    <row r="231" spans="1:14">
      <c r="A231" s="1"/>
      <c r="B231" s="1"/>
      <c r="C231" s="1"/>
      <c r="D231" s="1"/>
      <c r="E231" s="1"/>
      <c r="F231" s="1"/>
      <c r="G231" s="1"/>
      <c r="H231" s="1"/>
      <c r="I231" s="1"/>
      <c r="J231" s="1"/>
      <c r="K231" s="1"/>
      <c r="L231" s="1"/>
      <c r="M231" s="1"/>
      <c r="N231" s="1"/>
    </row>
    <row r="232" spans="1:14">
      <c r="A232" s="162" t="s">
        <v>242</v>
      </c>
      <c r="B232" s="163" t="s">
        <v>2692</v>
      </c>
      <c r="C232" s="146"/>
      <c r="D232" s="68"/>
      <c r="E232" s="148"/>
      <c r="F232" s="148"/>
      <c r="G232" s="68"/>
      <c r="H232" s="146"/>
      <c r="I232" s="67"/>
      <c r="J232" s="68"/>
      <c r="K232" s="147"/>
      <c r="L232" s="148"/>
      <c r="M232" s="1"/>
      <c r="N232" s="1"/>
    </row>
    <row r="233" spans="1:14">
      <c r="A233" s="1"/>
      <c r="B233" s="1"/>
      <c r="C233" s="1"/>
      <c r="D233" s="1"/>
      <c r="E233" s="1"/>
      <c r="F233" s="1"/>
      <c r="G233" s="1"/>
      <c r="H233" s="1"/>
      <c r="I233" s="1"/>
      <c r="J233" s="1"/>
      <c r="K233" s="1"/>
      <c r="L233" s="1"/>
      <c r="M233" s="1"/>
      <c r="N233" s="1"/>
    </row>
    <row r="234" spans="1:14">
      <c r="A234" s="104" t="s">
        <v>90</v>
      </c>
      <c r="B234" s="150" t="s">
        <v>2319</v>
      </c>
      <c r="C234" s="73" t="s">
        <v>85</v>
      </c>
      <c r="D234" s="401" t="str">
        <f>IF(COUNTIF(D237:D239, "Failed") &gt; 0, "Failed", IF(COUNTA(D237:D239) = 0, "Not Tested", "Success"))</f>
        <v>Not Tested</v>
      </c>
      <c r="E234" s="402"/>
      <c r="F234" s="97" t="s">
        <v>86</v>
      </c>
      <c r="G234" s="401" t="str">
        <f>IF(COUNTIF(G237:G239, "Failed") &gt; 0, "Failed", IF(COUNTIF(G237:G239, "Need Testing") &gt; 0, "Need Testing", IF(COUNTA(G237:G239) = 0, "Not Tested", "Success")))</f>
        <v>Success</v>
      </c>
      <c r="H234" s="402"/>
      <c r="I234" s="73" t="s">
        <v>87</v>
      </c>
      <c r="J234" s="401" t="str">
        <f>IF(COUNTIF(J237:J239, "Failed") &gt; 0, "Failed", IF(COUNTIF(J237:J239, "Need Testing") &gt; 0, "Need Testing", IF(COUNTA(J237:J239) = 0, "Not Tested", "Success")))</f>
        <v>Not Tested</v>
      </c>
      <c r="K234" s="402"/>
      <c r="L234" s="152"/>
      <c r="M234" s="1"/>
      <c r="N234" s="1"/>
    </row>
    <row r="235" spans="1:14">
      <c r="A235" s="403" t="s">
        <v>92</v>
      </c>
      <c r="B235" s="404" t="s">
        <v>93</v>
      </c>
      <c r="C235" s="404" t="s">
        <v>94</v>
      </c>
      <c r="D235" s="408" t="s">
        <v>95</v>
      </c>
      <c r="E235" s="409"/>
      <c r="F235" s="402"/>
      <c r="G235" s="408" t="s">
        <v>96</v>
      </c>
      <c r="H235" s="409"/>
      <c r="I235" s="402"/>
      <c r="J235" s="408" t="s">
        <v>97</v>
      </c>
      <c r="K235" s="409"/>
      <c r="L235" s="402"/>
      <c r="M235" s="1"/>
      <c r="N235" s="1"/>
    </row>
    <row r="236" spans="1:14">
      <c r="A236" s="399"/>
      <c r="B236" s="399"/>
      <c r="C236" s="399"/>
      <c r="D236" s="75" t="s">
        <v>98</v>
      </c>
      <c r="E236" s="153" t="s">
        <v>99</v>
      </c>
      <c r="F236" s="153" t="s">
        <v>100</v>
      </c>
      <c r="G236" s="75" t="s">
        <v>98</v>
      </c>
      <c r="H236" s="153" t="s">
        <v>99</v>
      </c>
      <c r="I236" s="76" t="s">
        <v>100</v>
      </c>
      <c r="J236" s="75" t="s">
        <v>98</v>
      </c>
      <c r="K236" s="153" t="s">
        <v>99</v>
      </c>
      <c r="L236" s="153" t="s">
        <v>100</v>
      </c>
      <c r="M236" s="164"/>
      <c r="N236" s="164"/>
    </row>
    <row r="237" spans="1:14" ht="45">
      <c r="A237" s="165">
        <v>1</v>
      </c>
      <c r="B237" s="154" t="s">
        <v>633</v>
      </c>
      <c r="C237" s="155" t="s">
        <v>2693</v>
      </c>
      <c r="D237" s="80"/>
      <c r="E237" s="156"/>
      <c r="F237" s="156"/>
      <c r="G237" s="82" t="s">
        <v>79</v>
      </c>
      <c r="H237" s="160" t="s">
        <v>2658</v>
      </c>
      <c r="I237" s="84"/>
      <c r="J237" s="80"/>
      <c r="K237" s="158"/>
      <c r="L237" s="159"/>
      <c r="M237" s="1"/>
      <c r="N237" s="1"/>
    </row>
    <row r="238" spans="1:14" ht="30">
      <c r="A238" s="165">
        <v>2</v>
      </c>
      <c r="B238" s="168" t="s">
        <v>148</v>
      </c>
      <c r="C238" s="169" t="s">
        <v>149</v>
      </c>
      <c r="D238" s="80"/>
      <c r="E238" s="156"/>
      <c r="F238" s="156"/>
      <c r="G238" s="82" t="s">
        <v>79</v>
      </c>
      <c r="H238" s="160" t="s">
        <v>2658</v>
      </c>
      <c r="I238" s="84"/>
      <c r="J238" s="80"/>
      <c r="K238" s="158"/>
      <c r="L238" s="159"/>
      <c r="M238" s="1"/>
      <c r="N238" s="1"/>
    </row>
    <row r="239" spans="1:14" ht="12" customHeight="1">
      <c r="A239" s="165">
        <v>3</v>
      </c>
      <c r="B239" s="168" t="s">
        <v>150</v>
      </c>
      <c r="C239" s="160" t="s">
        <v>2691</v>
      </c>
      <c r="D239" s="80"/>
      <c r="E239" s="156"/>
      <c r="F239" s="156"/>
      <c r="G239" s="95" t="s">
        <v>79</v>
      </c>
      <c r="H239" s="160" t="s">
        <v>2658</v>
      </c>
      <c r="I239" s="84"/>
      <c r="J239" s="80"/>
      <c r="K239" s="158"/>
      <c r="L239" s="159"/>
      <c r="M239" s="1"/>
      <c r="N239" s="1"/>
    </row>
    <row r="240" spans="1:14">
      <c r="A240" s="1"/>
      <c r="B240" s="1"/>
      <c r="C240" s="1"/>
      <c r="D240" s="1"/>
      <c r="E240" s="1"/>
      <c r="F240" s="1"/>
      <c r="G240" s="1"/>
      <c r="H240" s="1"/>
      <c r="I240" s="1"/>
      <c r="J240" s="1"/>
      <c r="K240" s="1"/>
      <c r="L240" s="1"/>
      <c r="M240" s="1"/>
      <c r="N240" s="1"/>
    </row>
    <row r="241" spans="1:14">
      <c r="A241" s="104" t="s">
        <v>119</v>
      </c>
      <c r="B241" s="150" t="s">
        <v>2694</v>
      </c>
      <c r="C241" s="73" t="s">
        <v>85</v>
      </c>
      <c r="D241" s="401" t="str">
        <f>IF(COUNTIF(D244:D246, "Failed") &gt; 0, "Failed", IF(COUNTA(D244:D246) = 0, "Not Tested", "Success"))</f>
        <v>Not Tested</v>
      </c>
      <c r="E241" s="402"/>
      <c r="F241" s="97" t="s">
        <v>86</v>
      </c>
      <c r="G241" s="401" t="str">
        <f>IF(COUNTIF(G244:G246, "Failed") &gt; 0, "Failed", IF(COUNTIF(G244:G246, "Need Testing") &gt; 0, "Need Testing", IF(COUNTA(G244:G246) = 0, "Not Tested", "Success")))</f>
        <v>Success</v>
      </c>
      <c r="H241" s="402"/>
      <c r="I241" s="73" t="s">
        <v>87</v>
      </c>
      <c r="J241" s="401" t="str">
        <f>IF(COUNTIF(J244:J246, "Failed") &gt; 0, "Failed", IF(COUNTIF(J244:J246, "Need Testing") &gt; 0, "Need Testing", IF(COUNTA(J244:J246) = 0, "Not Tested", "Success")))</f>
        <v>Not Tested</v>
      </c>
      <c r="K241" s="402"/>
      <c r="L241" s="152"/>
      <c r="M241" s="1"/>
      <c r="N241" s="1"/>
    </row>
    <row r="242" spans="1:14">
      <c r="A242" s="403" t="s">
        <v>92</v>
      </c>
      <c r="B242" s="404" t="s">
        <v>93</v>
      </c>
      <c r="C242" s="404" t="s">
        <v>94</v>
      </c>
      <c r="D242" s="408" t="s">
        <v>95</v>
      </c>
      <c r="E242" s="409"/>
      <c r="F242" s="402"/>
      <c r="G242" s="408" t="s">
        <v>96</v>
      </c>
      <c r="H242" s="409"/>
      <c r="I242" s="402"/>
      <c r="J242" s="408" t="s">
        <v>97</v>
      </c>
      <c r="K242" s="409"/>
      <c r="L242" s="402"/>
      <c r="M242" s="1"/>
      <c r="N242" s="1"/>
    </row>
    <row r="243" spans="1:14">
      <c r="A243" s="399"/>
      <c r="B243" s="399"/>
      <c r="C243" s="399"/>
      <c r="D243" s="75" t="s">
        <v>98</v>
      </c>
      <c r="E243" s="153" t="s">
        <v>99</v>
      </c>
      <c r="F243" s="153" t="s">
        <v>100</v>
      </c>
      <c r="G243" s="75" t="s">
        <v>98</v>
      </c>
      <c r="H243" s="153" t="s">
        <v>99</v>
      </c>
      <c r="I243" s="76" t="s">
        <v>100</v>
      </c>
      <c r="J243" s="75" t="s">
        <v>98</v>
      </c>
      <c r="K243" s="153" t="s">
        <v>99</v>
      </c>
      <c r="L243" s="153" t="s">
        <v>100</v>
      </c>
      <c r="M243" s="164"/>
      <c r="N243" s="164"/>
    </row>
    <row r="244" spans="1:14" ht="30">
      <c r="A244" s="165">
        <v>1</v>
      </c>
      <c r="B244" s="154" t="s">
        <v>2695</v>
      </c>
      <c r="C244" s="155" t="s">
        <v>2696</v>
      </c>
      <c r="D244" s="80"/>
      <c r="E244" s="156"/>
      <c r="F244" s="156"/>
      <c r="G244" s="82" t="s">
        <v>79</v>
      </c>
      <c r="H244" s="160" t="s">
        <v>2658</v>
      </c>
      <c r="I244" s="84"/>
      <c r="J244" s="80"/>
      <c r="K244" s="158"/>
      <c r="L244" s="159"/>
      <c r="M244" s="1"/>
      <c r="N244" s="1"/>
    </row>
    <row r="245" spans="1:14" ht="30">
      <c r="A245" s="165">
        <v>2</v>
      </c>
      <c r="B245" s="168" t="s">
        <v>148</v>
      </c>
      <c r="C245" s="169" t="s">
        <v>149</v>
      </c>
      <c r="D245" s="80"/>
      <c r="E245" s="156"/>
      <c r="F245" s="156"/>
      <c r="G245" s="82" t="s">
        <v>79</v>
      </c>
      <c r="H245" s="160" t="s">
        <v>2658</v>
      </c>
      <c r="I245" s="84"/>
      <c r="J245" s="80"/>
      <c r="K245" s="158"/>
      <c r="L245" s="159"/>
      <c r="M245" s="1"/>
      <c r="N245" s="1"/>
    </row>
    <row r="246" spans="1:14" ht="12" customHeight="1">
      <c r="A246" s="165">
        <v>3</v>
      </c>
      <c r="B246" s="168" t="s">
        <v>150</v>
      </c>
      <c r="C246" s="160" t="s">
        <v>2697</v>
      </c>
      <c r="D246" s="80"/>
      <c r="E246" s="156"/>
      <c r="F246" s="156"/>
      <c r="G246" s="82" t="s">
        <v>79</v>
      </c>
      <c r="H246" s="160" t="s">
        <v>2658</v>
      </c>
      <c r="I246" s="84"/>
      <c r="J246" s="80"/>
      <c r="K246" s="158"/>
      <c r="L246" s="159"/>
      <c r="M246" s="1"/>
      <c r="N246" s="1"/>
    </row>
    <row r="247" spans="1:14">
      <c r="A247" s="1"/>
      <c r="B247" s="1"/>
      <c r="C247" s="1"/>
      <c r="D247" s="1"/>
      <c r="E247" s="1"/>
      <c r="F247" s="1"/>
      <c r="G247" s="1"/>
      <c r="H247" s="1"/>
      <c r="I247" s="1"/>
      <c r="J247" s="1"/>
      <c r="K247" s="1"/>
      <c r="L247" s="1"/>
      <c r="M247" s="1"/>
      <c r="N247" s="1"/>
    </row>
    <row r="248" spans="1:14">
      <c r="A248" s="1"/>
      <c r="B248" s="1"/>
      <c r="C248" s="1"/>
      <c r="D248" s="1"/>
      <c r="E248" s="1"/>
      <c r="F248" s="1"/>
      <c r="G248" s="1"/>
      <c r="H248" s="1"/>
      <c r="I248" s="1"/>
      <c r="J248" s="1"/>
      <c r="K248" s="1"/>
      <c r="L248" s="1"/>
      <c r="M248" s="1"/>
      <c r="N248" s="1"/>
    </row>
    <row r="249" spans="1:14" ht="25.5">
      <c r="A249" s="162" t="s">
        <v>247</v>
      </c>
      <c r="B249" s="163" t="s">
        <v>2698</v>
      </c>
      <c r="C249" s="146"/>
      <c r="D249" s="68"/>
      <c r="E249" s="148"/>
      <c r="F249" s="148"/>
      <c r="G249" s="68"/>
      <c r="H249" s="146"/>
      <c r="I249" s="67"/>
      <c r="J249" s="68"/>
      <c r="K249" s="147"/>
      <c r="L249" s="148"/>
      <c r="M249" s="1"/>
      <c r="N249" s="1"/>
    </row>
    <row r="250" spans="1:14">
      <c r="A250" s="1"/>
      <c r="B250" s="1"/>
      <c r="C250" s="1"/>
      <c r="D250" s="1"/>
      <c r="E250" s="1"/>
      <c r="F250" s="1"/>
      <c r="G250" s="1"/>
      <c r="H250" s="1"/>
      <c r="I250" s="1"/>
      <c r="J250" s="1"/>
      <c r="K250" s="1"/>
      <c r="L250" s="1"/>
      <c r="M250" s="1"/>
      <c r="N250" s="1"/>
    </row>
    <row r="251" spans="1:14">
      <c r="A251" s="104" t="s">
        <v>90</v>
      </c>
      <c r="B251" s="150" t="s">
        <v>2699</v>
      </c>
      <c r="C251" s="73" t="s">
        <v>85</v>
      </c>
      <c r="D251" s="401" t="str">
        <f>IF(COUNTIF(D254:D256, "Failed") &gt; 0, "Failed", IF(COUNTA(D254:D256) = 0, "Not Tested", "Success"))</f>
        <v>Not Tested</v>
      </c>
      <c r="E251" s="402"/>
      <c r="F251" s="97" t="s">
        <v>86</v>
      </c>
      <c r="G251" s="401" t="str">
        <f>IF(COUNTIF(G254:G256, "Failed") &gt; 0, "Failed", IF(COUNTIF(G254:G256, "Need Testing") &gt; 0, "Need Testing", IF(COUNTA(G254:G256) = 0, "Not Tested", "Success")))</f>
        <v>Success</v>
      </c>
      <c r="H251" s="402"/>
      <c r="I251" s="73" t="s">
        <v>87</v>
      </c>
      <c r="J251" s="401" t="str">
        <f>IF(COUNTIF(J254:J256, "Failed") &gt; 0, "Failed", IF(COUNTIF(J254:J256, "Need Testing") &gt; 0, "Need Testing", IF(COUNTA(J254:J256) = 0, "Not Tested", "Success")))</f>
        <v>Not Tested</v>
      </c>
      <c r="K251" s="402"/>
      <c r="L251" s="152"/>
      <c r="M251" s="1"/>
      <c r="N251" s="1"/>
    </row>
    <row r="252" spans="1:14">
      <c r="A252" s="403" t="s">
        <v>92</v>
      </c>
      <c r="B252" s="404" t="s">
        <v>93</v>
      </c>
      <c r="C252" s="404" t="s">
        <v>94</v>
      </c>
      <c r="D252" s="408" t="s">
        <v>95</v>
      </c>
      <c r="E252" s="409"/>
      <c r="F252" s="402"/>
      <c r="G252" s="408" t="s">
        <v>96</v>
      </c>
      <c r="H252" s="409"/>
      <c r="I252" s="402"/>
      <c r="J252" s="408" t="s">
        <v>97</v>
      </c>
      <c r="K252" s="409"/>
      <c r="L252" s="402"/>
      <c r="M252" s="1"/>
      <c r="N252" s="1"/>
    </row>
    <row r="253" spans="1:14">
      <c r="A253" s="399"/>
      <c r="B253" s="399"/>
      <c r="C253" s="399"/>
      <c r="D253" s="75" t="s">
        <v>98</v>
      </c>
      <c r="E253" s="153" t="s">
        <v>99</v>
      </c>
      <c r="F253" s="153" t="s">
        <v>100</v>
      </c>
      <c r="G253" s="75" t="s">
        <v>98</v>
      </c>
      <c r="H253" s="153" t="s">
        <v>99</v>
      </c>
      <c r="I253" s="76" t="s">
        <v>100</v>
      </c>
      <c r="J253" s="75" t="s">
        <v>98</v>
      </c>
      <c r="K253" s="153" t="s">
        <v>99</v>
      </c>
      <c r="L253" s="153" t="s">
        <v>100</v>
      </c>
      <c r="M253" s="164"/>
      <c r="N253" s="164"/>
    </row>
    <row r="254" spans="1:14" ht="45">
      <c r="A254" s="165">
        <v>1</v>
      </c>
      <c r="B254" s="154" t="s">
        <v>2700</v>
      </c>
      <c r="C254" s="155" t="s">
        <v>2701</v>
      </c>
      <c r="D254" s="80"/>
      <c r="E254" s="156"/>
      <c r="F254" s="156"/>
      <c r="G254" s="82" t="s">
        <v>79</v>
      </c>
      <c r="H254" s="160" t="s">
        <v>2658</v>
      </c>
      <c r="I254" s="84"/>
      <c r="J254" s="80"/>
      <c r="K254" s="158"/>
      <c r="L254" s="159"/>
      <c r="M254" s="1"/>
      <c r="N254" s="1"/>
    </row>
    <row r="255" spans="1:14" ht="30">
      <c r="A255" s="165">
        <v>2</v>
      </c>
      <c r="B255" s="168" t="s">
        <v>148</v>
      </c>
      <c r="C255" s="169" t="s">
        <v>149</v>
      </c>
      <c r="D255" s="80"/>
      <c r="E255" s="156"/>
      <c r="F255" s="156"/>
      <c r="G255" s="82" t="s">
        <v>79</v>
      </c>
      <c r="H255" s="160" t="s">
        <v>2658</v>
      </c>
      <c r="I255" s="84"/>
      <c r="J255" s="80"/>
      <c r="K255" s="158"/>
      <c r="L255" s="159"/>
      <c r="M255" s="1"/>
      <c r="N255" s="1"/>
    </row>
    <row r="256" spans="1:14" ht="12" customHeight="1">
      <c r="A256" s="165">
        <v>3</v>
      </c>
      <c r="B256" s="168" t="s">
        <v>150</v>
      </c>
      <c r="C256" s="160" t="s">
        <v>2702</v>
      </c>
      <c r="D256" s="80"/>
      <c r="E256" s="156"/>
      <c r="F256" s="156"/>
      <c r="G256" s="95" t="s">
        <v>79</v>
      </c>
      <c r="H256" s="160" t="s">
        <v>2658</v>
      </c>
      <c r="I256" s="84"/>
      <c r="J256" s="80"/>
      <c r="K256" s="158"/>
      <c r="L256" s="159"/>
      <c r="M256" s="1"/>
      <c r="N256" s="1"/>
    </row>
    <row r="257" spans="1:14">
      <c r="A257" s="1"/>
      <c r="B257" s="1"/>
      <c r="C257" s="1"/>
      <c r="D257" s="1"/>
      <c r="E257" s="1"/>
      <c r="F257" s="1"/>
      <c r="G257" s="1"/>
      <c r="H257" s="1"/>
      <c r="I257" s="1"/>
      <c r="J257" s="1"/>
      <c r="K257" s="1"/>
      <c r="L257" s="1"/>
      <c r="M257" s="1"/>
      <c r="N257" s="1"/>
    </row>
    <row r="258" spans="1:14">
      <c r="A258" s="104" t="s">
        <v>119</v>
      </c>
      <c r="B258" s="150" t="s">
        <v>2703</v>
      </c>
      <c r="C258" s="73" t="s">
        <v>85</v>
      </c>
      <c r="D258" s="401" t="str">
        <f>IF(COUNTIF(D261:D263, "Failed") &gt; 0, "Failed", IF(COUNTA(D261:D263) = 0, "Not Tested", "Success"))</f>
        <v>Not Tested</v>
      </c>
      <c r="E258" s="402"/>
      <c r="F258" s="97" t="s">
        <v>86</v>
      </c>
      <c r="G258" s="401" t="str">
        <f>IF(COUNTIF(G261:G263, "Failed") &gt; 0, "Failed", IF(COUNTIF(G261:G263, "Need Testing") &gt; 0, "Need Testing", IF(COUNTA(G261:G263) = 0, "Not Tested", "Success")))</f>
        <v>Success</v>
      </c>
      <c r="H258" s="402"/>
      <c r="I258" s="73" t="s">
        <v>87</v>
      </c>
      <c r="J258" s="401" t="str">
        <f>IF(COUNTIF(J261:J263, "Failed") &gt; 0, "Failed", IF(COUNTIF(J261:J263, "Need Testing") &gt; 0, "Need Testing", IF(COUNTA(J261:J263) = 0, "Not Tested", "Success")))</f>
        <v>Not Tested</v>
      </c>
      <c r="K258" s="402"/>
      <c r="L258" s="152"/>
      <c r="M258" s="1"/>
      <c r="N258" s="1"/>
    </row>
    <row r="259" spans="1:14">
      <c r="A259" s="403" t="s">
        <v>92</v>
      </c>
      <c r="B259" s="404" t="s">
        <v>93</v>
      </c>
      <c r="C259" s="404" t="s">
        <v>94</v>
      </c>
      <c r="D259" s="408" t="s">
        <v>95</v>
      </c>
      <c r="E259" s="409"/>
      <c r="F259" s="402"/>
      <c r="G259" s="408" t="s">
        <v>96</v>
      </c>
      <c r="H259" s="409"/>
      <c r="I259" s="402"/>
      <c r="J259" s="408" t="s">
        <v>97</v>
      </c>
      <c r="K259" s="409"/>
      <c r="L259" s="402"/>
      <c r="M259" s="1"/>
      <c r="N259" s="1"/>
    </row>
    <row r="260" spans="1:14">
      <c r="A260" s="399"/>
      <c r="B260" s="399"/>
      <c r="C260" s="399"/>
      <c r="D260" s="75" t="s">
        <v>98</v>
      </c>
      <c r="E260" s="153" t="s">
        <v>99</v>
      </c>
      <c r="F260" s="153" t="s">
        <v>100</v>
      </c>
      <c r="G260" s="75" t="s">
        <v>98</v>
      </c>
      <c r="H260" s="153" t="s">
        <v>99</v>
      </c>
      <c r="I260" s="76" t="s">
        <v>100</v>
      </c>
      <c r="J260" s="75" t="s">
        <v>98</v>
      </c>
      <c r="K260" s="153" t="s">
        <v>99</v>
      </c>
      <c r="L260" s="153" t="s">
        <v>100</v>
      </c>
      <c r="M260" s="164"/>
      <c r="N260" s="164"/>
    </row>
    <row r="261" spans="1:14" ht="45">
      <c r="A261" s="165">
        <v>1</v>
      </c>
      <c r="B261" s="154" t="s">
        <v>2704</v>
      </c>
      <c r="C261" s="155" t="s">
        <v>2705</v>
      </c>
      <c r="D261" s="80"/>
      <c r="E261" s="156"/>
      <c r="F261" s="156"/>
      <c r="G261" s="82" t="s">
        <v>79</v>
      </c>
      <c r="H261" s="160" t="s">
        <v>2658</v>
      </c>
      <c r="I261" s="84"/>
      <c r="J261" s="80"/>
      <c r="K261" s="158"/>
      <c r="L261" s="159"/>
      <c r="M261" s="1"/>
      <c r="N261" s="1"/>
    </row>
    <row r="262" spans="1:14" ht="30">
      <c r="A262" s="165">
        <v>2</v>
      </c>
      <c r="B262" s="168" t="s">
        <v>148</v>
      </c>
      <c r="C262" s="169" t="s">
        <v>149</v>
      </c>
      <c r="D262" s="80"/>
      <c r="E262" s="156"/>
      <c r="F262" s="156"/>
      <c r="G262" s="82" t="s">
        <v>79</v>
      </c>
      <c r="H262" s="160" t="s">
        <v>2658</v>
      </c>
      <c r="I262" s="84"/>
      <c r="J262" s="80"/>
      <c r="K262" s="158"/>
      <c r="L262" s="159"/>
      <c r="M262" s="1"/>
      <c r="N262" s="1"/>
    </row>
    <row r="263" spans="1:14" ht="12" customHeight="1">
      <c r="A263" s="165">
        <v>3</v>
      </c>
      <c r="B263" s="168" t="s">
        <v>150</v>
      </c>
      <c r="C263" s="160" t="s">
        <v>2706</v>
      </c>
      <c r="D263" s="80"/>
      <c r="E263" s="156"/>
      <c r="F263" s="156"/>
      <c r="G263" s="82" t="s">
        <v>79</v>
      </c>
      <c r="H263" s="160" t="s">
        <v>2658</v>
      </c>
      <c r="I263" s="84"/>
      <c r="J263" s="80"/>
      <c r="K263" s="158"/>
      <c r="L263" s="159"/>
      <c r="M263" s="1"/>
      <c r="N263" s="1"/>
    </row>
    <row r="264" spans="1:14">
      <c r="A264" s="1"/>
      <c r="B264" s="1"/>
      <c r="C264" s="1"/>
      <c r="D264" s="1"/>
      <c r="E264" s="1"/>
      <c r="F264" s="1"/>
      <c r="G264" s="1"/>
      <c r="H264" s="1"/>
      <c r="I264" s="1"/>
      <c r="J264" s="1"/>
      <c r="K264" s="1"/>
      <c r="L264" s="1"/>
      <c r="M264" s="1"/>
      <c r="N264" s="1"/>
    </row>
    <row r="265" spans="1:14">
      <c r="A265" s="1"/>
      <c r="B265" s="1"/>
      <c r="C265" s="1"/>
      <c r="D265" s="1"/>
      <c r="E265" s="1"/>
      <c r="F265" s="1"/>
      <c r="G265" s="1"/>
      <c r="H265" s="1"/>
      <c r="I265" s="1"/>
      <c r="J265" s="1"/>
      <c r="K265" s="1"/>
      <c r="L265" s="1"/>
      <c r="M265" s="1"/>
      <c r="N265" s="1"/>
    </row>
    <row r="266" spans="1:14" ht="25.5">
      <c r="A266" s="162" t="s">
        <v>651</v>
      </c>
      <c r="B266" s="163" t="s">
        <v>2707</v>
      </c>
      <c r="C266" s="146"/>
      <c r="D266" s="68"/>
      <c r="E266" s="148"/>
      <c r="F266" s="148"/>
      <c r="G266" s="68"/>
      <c r="H266" s="146"/>
      <c r="I266" s="67"/>
      <c r="J266" s="68"/>
      <c r="K266" s="147"/>
      <c r="L266" s="148"/>
      <c r="M266" s="1"/>
      <c r="N266" s="1"/>
    </row>
    <row r="267" spans="1:14">
      <c r="A267" s="1"/>
      <c r="B267" s="1"/>
      <c r="C267" s="1"/>
      <c r="D267" s="1"/>
      <c r="E267" s="1"/>
      <c r="F267" s="1"/>
      <c r="G267" s="1"/>
      <c r="H267" s="1"/>
      <c r="I267" s="1"/>
      <c r="J267" s="1"/>
      <c r="K267" s="1"/>
      <c r="L267" s="1"/>
      <c r="M267" s="1"/>
      <c r="N267" s="1"/>
    </row>
    <row r="268" spans="1:14">
      <c r="A268" s="104" t="s">
        <v>90</v>
      </c>
      <c r="B268" s="150" t="s">
        <v>1542</v>
      </c>
      <c r="C268" s="73" t="s">
        <v>85</v>
      </c>
      <c r="D268" s="401" t="str">
        <f>IF(COUNTIF(D271:D273, "Failed") &gt; 0, "Failed", IF(COUNTA(D271:D273) = 0, "Not Tested", "Success"))</f>
        <v>Not Tested</v>
      </c>
      <c r="E268" s="402"/>
      <c r="F268" s="97" t="s">
        <v>86</v>
      </c>
      <c r="G268" s="401" t="str">
        <f>IF(COUNTIF(G271:G273, "Failed") &gt; 0, "Failed", IF(COUNTIF(G271:G273, "Need Testing") &gt; 0, "Need Testing", IF(COUNTA(G271:G273) = 0, "Not Tested", "Success")))</f>
        <v>Success</v>
      </c>
      <c r="H268" s="402"/>
      <c r="I268" s="73" t="s">
        <v>87</v>
      </c>
      <c r="J268" s="401" t="str">
        <f>IF(COUNTIF(J271:J273, "Failed") &gt; 0, "Failed", IF(COUNTIF(J271:J273, "Need Testing") &gt; 0, "Need Testing", IF(COUNTA(J271:J273) = 0, "Not Tested", "Success")))</f>
        <v>Not Tested</v>
      </c>
      <c r="K268" s="402"/>
      <c r="L268" s="152"/>
      <c r="M268" s="1"/>
      <c r="N268" s="1"/>
    </row>
    <row r="269" spans="1:14">
      <c r="A269" s="403" t="s">
        <v>92</v>
      </c>
      <c r="B269" s="404" t="s">
        <v>93</v>
      </c>
      <c r="C269" s="404" t="s">
        <v>94</v>
      </c>
      <c r="D269" s="408" t="s">
        <v>95</v>
      </c>
      <c r="E269" s="409"/>
      <c r="F269" s="402"/>
      <c r="G269" s="408" t="s">
        <v>96</v>
      </c>
      <c r="H269" s="409"/>
      <c r="I269" s="402"/>
      <c r="J269" s="408" t="s">
        <v>97</v>
      </c>
      <c r="K269" s="409"/>
      <c r="L269" s="402"/>
      <c r="M269" s="1"/>
      <c r="N269" s="1"/>
    </row>
    <row r="270" spans="1:14">
      <c r="A270" s="399"/>
      <c r="B270" s="399"/>
      <c r="C270" s="399"/>
      <c r="D270" s="75" t="s">
        <v>98</v>
      </c>
      <c r="E270" s="153" t="s">
        <v>99</v>
      </c>
      <c r="F270" s="153" t="s">
        <v>100</v>
      </c>
      <c r="G270" s="75" t="s">
        <v>98</v>
      </c>
      <c r="H270" s="153" t="s">
        <v>99</v>
      </c>
      <c r="I270" s="76" t="s">
        <v>100</v>
      </c>
      <c r="J270" s="75" t="s">
        <v>98</v>
      </c>
      <c r="K270" s="153" t="s">
        <v>99</v>
      </c>
      <c r="L270" s="153" t="s">
        <v>100</v>
      </c>
      <c r="M270" s="164"/>
      <c r="N270" s="164"/>
    </row>
    <row r="271" spans="1:14" ht="45">
      <c r="A271" s="165">
        <v>1</v>
      </c>
      <c r="B271" s="154" t="s">
        <v>605</v>
      </c>
      <c r="C271" s="155" t="s">
        <v>2708</v>
      </c>
      <c r="D271" s="80"/>
      <c r="E271" s="156"/>
      <c r="F271" s="156"/>
      <c r="G271" s="82" t="s">
        <v>79</v>
      </c>
      <c r="H271" s="160" t="s">
        <v>2658</v>
      </c>
      <c r="I271" s="84"/>
      <c r="J271" s="80"/>
      <c r="K271" s="158"/>
      <c r="L271" s="159"/>
      <c r="M271" s="1"/>
      <c r="N271" s="1"/>
    </row>
    <row r="272" spans="1:14" ht="30">
      <c r="A272" s="165">
        <v>2</v>
      </c>
      <c r="B272" s="168" t="s">
        <v>148</v>
      </c>
      <c r="C272" s="169" t="s">
        <v>149</v>
      </c>
      <c r="D272" s="80"/>
      <c r="E272" s="156"/>
      <c r="F272" s="156"/>
      <c r="G272" s="82" t="s">
        <v>79</v>
      </c>
      <c r="H272" s="160" t="s">
        <v>2658</v>
      </c>
      <c r="I272" s="84"/>
      <c r="J272" s="80"/>
      <c r="K272" s="158"/>
      <c r="L272" s="159"/>
      <c r="M272" s="1"/>
      <c r="N272" s="1"/>
    </row>
    <row r="273" spans="1:14" ht="12" customHeight="1">
      <c r="A273" s="165">
        <v>3</v>
      </c>
      <c r="B273" s="168" t="s">
        <v>150</v>
      </c>
      <c r="C273" s="160" t="s">
        <v>2709</v>
      </c>
      <c r="D273" s="80"/>
      <c r="E273" s="156"/>
      <c r="F273" s="156"/>
      <c r="G273" s="95" t="s">
        <v>79</v>
      </c>
      <c r="H273" s="160" t="s">
        <v>2658</v>
      </c>
      <c r="I273" s="84"/>
      <c r="J273" s="80"/>
      <c r="K273" s="158"/>
      <c r="L273" s="159"/>
      <c r="M273" s="1"/>
      <c r="N273" s="1"/>
    </row>
    <row r="274" spans="1:14">
      <c r="A274" s="1"/>
      <c r="B274" s="1"/>
      <c r="C274" s="1"/>
      <c r="D274" s="1"/>
      <c r="E274" s="1"/>
      <c r="F274" s="1"/>
      <c r="G274" s="1"/>
      <c r="H274" s="1"/>
      <c r="I274" s="1"/>
      <c r="J274" s="1"/>
      <c r="K274" s="1"/>
      <c r="L274" s="1"/>
      <c r="M274" s="1"/>
      <c r="N274" s="1"/>
    </row>
    <row r="275" spans="1:14">
      <c r="A275" s="1"/>
      <c r="B275" s="1"/>
      <c r="C275" s="1"/>
      <c r="D275" s="1"/>
      <c r="E275" s="1"/>
      <c r="F275" s="1"/>
      <c r="G275" s="1"/>
      <c r="H275" s="1"/>
      <c r="I275" s="1"/>
      <c r="J275" s="1"/>
      <c r="K275" s="1"/>
      <c r="L275" s="1"/>
      <c r="M275" s="1"/>
      <c r="N275" s="1"/>
    </row>
    <row r="276" spans="1:14" ht="25.5">
      <c r="A276" s="162" t="s">
        <v>655</v>
      </c>
      <c r="B276" s="163" t="s">
        <v>2710</v>
      </c>
      <c r="C276" s="146"/>
      <c r="D276" s="68"/>
      <c r="E276" s="148"/>
      <c r="F276" s="148"/>
      <c r="G276" s="68"/>
      <c r="H276" s="146"/>
      <c r="I276" s="67"/>
      <c r="J276" s="68"/>
      <c r="K276" s="147"/>
      <c r="L276" s="148"/>
      <c r="M276" s="1"/>
      <c r="N276" s="1"/>
    </row>
    <row r="277" spans="1:14">
      <c r="A277" s="1"/>
      <c r="B277" s="1"/>
      <c r="C277" s="1"/>
      <c r="D277" s="1"/>
      <c r="E277" s="1"/>
      <c r="F277" s="1"/>
      <c r="G277" s="1"/>
      <c r="H277" s="1"/>
      <c r="I277" s="1"/>
      <c r="J277" s="1"/>
      <c r="K277" s="1"/>
      <c r="L277" s="1"/>
      <c r="M277" s="1"/>
      <c r="N277" s="1"/>
    </row>
    <row r="278" spans="1:14">
      <c r="A278" s="104" t="s">
        <v>90</v>
      </c>
      <c r="B278" s="150" t="s">
        <v>2711</v>
      </c>
      <c r="C278" s="73" t="s">
        <v>85</v>
      </c>
      <c r="D278" s="401" t="str">
        <f>IF(COUNTIF(D281:D283, "Failed") &gt; 0, "Failed", IF(COUNTA(D281:D283) = 0, "Not Tested", "Success"))</f>
        <v>Not Tested</v>
      </c>
      <c r="E278" s="402"/>
      <c r="F278" s="97" t="s">
        <v>86</v>
      </c>
      <c r="G278" s="401" t="str">
        <f>IF(COUNTIF(G281:G283, "Failed") &gt; 0, "Failed", IF(COUNTIF(G281:G283, "Need Testing") &gt; 0, "Need Testing", IF(COUNTA(G281:G283) = 0, "Not Tested", "Success")))</f>
        <v>Success</v>
      </c>
      <c r="H278" s="402"/>
      <c r="I278" s="73" t="s">
        <v>87</v>
      </c>
      <c r="J278" s="401" t="str">
        <f>IF(COUNTIF(J281:J283, "Failed") &gt; 0, "Failed", IF(COUNTIF(J281:J283, "Need Testing") &gt; 0, "Need Testing", IF(COUNTA(J281:J283) = 0, "Not Tested", "Success")))</f>
        <v>Not Tested</v>
      </c>
      <c r="K278" s="402"/>
      <c r="L278" s="152"/>
      <c r="M278" s="1"/>
      <c r="N278" s="1"/>
    </row>
    <row r="279" spans="1:14">
      <c r="A279" s="403" t="s">
        <v>92</v>
      </c>
      <c r="B279" s="404" t="s">
        <v>93</v>
      </c>
      <c r="C279" s="404" t="s">
        <v>94</v>
      </c>
      <c r="D279" s="408" t="s">
        <v>95</v>
      </c>
      <c r="E279" s="409"/>
      <c r="F279" s="402"/>
      <c r="G279" s="408" t="s">
        <v>96</v>
      </c>
      <c r="H279" s="409"/>
      <c r="I279" s="402"/>
      <c r="J279" s="408" t="s">
        <v>97</v>
      </c>
      <c r="K279" s="409"/>
      <c r="L279" s="402"/>
      <c r="M279" s="1"/>
      <c r="N279" s="1"/>
    </row>
    <row r="280" spans="1:14">
      <c r="A280" s="399"/>
      <c r="B280" s="399"/>
      <c r="C280" s="399"/>
      <c r="D280" s="75" t="s">
        <v>98</v>
      </c>
      <c r="E280" s="153" t="s">
        <v>99</v>
      </c>
      <c r="F280" s="153" t="s">
        <v>100</v>
      </c>
      <c r="G280" s="75" t="s">
        <v>98</v>
      </c>
      <c r="H280" s="153" t="s">
        <v>99</v>
      </c>
      <c r="I280" s="76" t="s">
        <v>100</v>
      </c>
      <c r="J280" s="75" t="s">
        <v>98</v>
      </c>
      <c r="K280" s="153" t="s">
        <v>99</v>
      </c>
      <c r="L280" s="153" t="s">
        <v>100</v>
      </c>
      <c r="M280" s="164"/>
      <c r="N280" s="164"/>
    </row>
    <row r="281" spans="1:14" ht="45">
      <c r="A281" s="165">
        <v>1</v>
      </c>
      <c r="B281" s="154" t="s">
        <v>2712</v>
      </c>
      <c r="C281" s="155" t="s">
        <v>2713</v>
      </c>
      <c r="D281" s="80"/>
      <c r="E281" s="156"/>
      <c r="F281" s="156"/>
      <c r="G281" s="82" t="s">
        <v>79</v>
      </c>
      <c r="H281" s="160" t="s">
        <v>2658</v>
      </c>
      <c r="I281" s="84"/>
      <c r="J281" s="80"/>
      <c r="K281" s="158"/>
      <c r="L281" s="159"/>
      <c r="M281" s="1"/>
      <c r="N281" s="1"/>
    </row>
    <row r="282" spans="1:14" ht="30">
      <c r="A282" s="165">
        <v>2</v>
      </c>
      <c r="B282" s="168" t="s">
        <v>148</v>
      </c>
      <c r="C282" s="169" t="s">
        <v>149</v>
      </c>
      <c r="D282" s="80"/>
      <c r="E282" s="156"/>
      <c r="F282" s="156"/>
      <c r="G282" s="82" t="s">
        <v>79</v>
      </c>
      <c r="H282" s="160" t="s">
        <v>2658</v>
      </c>
      <c r="I282" s="84"/>
      <c r="J282" s="80"/>
      <c r="K282" s="158"/>
      <c r="L282" s="159"/>
      <c r="M282" s="1"/>
      <c r="N282" s="1"/>
    </row>
    <row r="283" spans="1:14" ht="12" customHeight="1">
      <c r="A283" s="165">
        <v>3</v>
      </c>
      <c r="B283" s="168" t="s">
        <v>150</v>
      </c>
      <c r="C283" s="160" t="s">
        <v>2714</v>
      </c>
      <c r="D283" s="80"/>
      <c r="E283" s="156"/>
      <c r="F283" s="156"/>
      <c r="G283" s="95" t="s">
        <v>79</v>
      </c>
      <c r="H283" s="160" t="s">
        <v>2658</v>
      </c>
      <c r="I283" s="84"/>
      <c r="J283" s="80"/>
      <c r="K283" s="158"/>
      <c r="L283" s="159"/>
      <c r="M283" s="1"/>
      <c r="N283" s="1"/>
    </row>
    <row r="284" spans="1:14">
      <c r="A284" s="1"/>
      <c r="B284" s="1"/>
      <c r="C284" s="1"/>
      <c r="D284" s="1"/>
      <c r="E284" s="1"/>
      <c r="F284" s="1"/>
      <c r="G284" s="1"/>
      <c r="H284" s="1"/>
      <c r="I284" s="1"/>
      <c r="J284" s="1"/>
      <c r="K284" s="1"/>
      <c r="L284" s="1"/>
      <c r="M284" s="1"/>
      <c r="N284" s="1"/>
    </row>
    <row r="285" spans="1:14">
      <c r="A285" s="1"/>
      <c r="B285" s="1"/>
      <c r="C285" s="1"/>
      <c r="D285" s="1"/>
      <c r="E285" s="1"/>
      <c r="F285" s="1"/>
      <c r="G285" s="1"/>
      <c r="H285" s="1"/>
      <c r="I285" s="1"/>
      <c r="J285" s="1"/>
      <c r="K285" s="1"/>
      <c r="L285" s="1"/>
      <c r="M285" s="1"/>
      <c r="N285" s="1"/>
    </row>
    <row r="286" spans="1:14" ht="25.5">
      <c r="A286" s="162" t="s">
        <v>659</v>
      </c>
      <c r="B286" s="163" t="s">
        <v>2715</v>
      </c>
      <c r="C286" s="146"/>
      <c r="D286" s="68"/>
      <c r="E286" s="148"/>
      <c r="F286" s="148"/>
      <c r="G286" s="68"/>
      <c r="H286" s="146"/>
      <c r="I286" s="67"/>
      <c r="J286" s="68"/>
      <c r="K286" s="147"/>
      <c r="L286" s="148"/>
      <c r="M286" s="1"/>
      <c r="N286" s="1"/>
    </row>
    <row r="287" spans="1:14">
      <c r="A287" s="1"/>
      <c r="B287" s="1"/>
      <c r="C287" s="1"/>
      <c r="D287" s="1"/>
      <c r="E287" s="1"/>
      <c r="F287" s="1"/>
      <c r="G287" s="1"/>
      <c r="H287" s="1"/>
      <c r="I287" s="1"/>
      <c r="J287" s="1"/>
      <c r="K287" s="1"/>
      <c r="L287" s="1"/>
      <c r="M287" s="1"/>
      <c r="N287" s="1"/>
    </row>
    <row r="288" spans="1:14">
      <c r="A288" s="104" t="s">
        <v>90</v>
      </c>
      <c r="B288" s="150" t="s">
        <v>2716</v>
      </c>
      <c r="C288" s="73" t="s">
        <v>85</v>
      </c>
      <c r="D288" s="401" t="str">
        <f>IF(COUNTIF(D291:D293, "Failed") &gt; 0, "Failed", IF(COUNTA(D291:D293) = 0, "Not Tested", "Success"))</f>
        <v>Not Tested</v>
      </c>
      <c r="E288" s="402"/>
      <c r="F288" s="97" t="s">
        <v>86</v>
      </c>
      <c r="G288" s="401" t="str">
        <f>IF(COUNTIF(G291:G293, "Failed") &gt; 0, "Failed", IF(COUNTIF(G291:G293, "Need Testing") &gt; 0, "Need Testing", IF(COUNTA(G291:G293) = 0, "Not Tested", "Success")))</f>
        <v>Success</v>
      </c>
      <c r="H288" s="402"/>
      <c r="I288" s="73" t="s">
        <v>87</v>
      </c>
      <c r="J288" s="401" t="str">
        <f>IF(COUNTIF(J291:J293, "Failed") &gt; 0, "Failed", IF(COUNTIF(J291:J293, "Need Testing") &gt; 0, "Need Testing", IF(COUNTA(J291:J293) = 0, "Not Tested", "Success")))</f>
        <v>Not Tested</v>
      </c>
      <c r="K288" s="402"/>
      <c r="L288" s="152"/>
      <c r="M288" s="1"/>
      <c r="N288" s="1"/>
    </row>
    <row r="289" spans="1:14">
      <c r="A289" s="403" t="s">
        <v>92</v>
      </c>
      <c r="B289" s="404" t="s">
        <v>93</v>
      </c>
      <c r="C289" s="404" t="s">
        <v>94</v>
      </c>
      <c r="D289" s="408" t="s">
        <v>95</v>
      </c>
      <c r="E289" s="409"/>
      <c r="F289" s="402"/>
      <c r="G289" s="408" t="s">
        <v>96</v>
      </c>
      <c r="H289" s="409"/>
      <c r="I289" s="402"/>
      <c r="J289" s="408" t="s">
        <v>97</v>
      </c>
      <c r="K289" s="409"/>
      <c r="L289" s="402"/>
      <c r="M289" s="1"/>
      <c r="N289" s="1"/>
    </row>
    <row r="290" spans="1:14">
      <c r="A290" s="399"/>
      <c r="B290" s="399"/>
      <c r="C290" s="399"/>
      <c r="D290" s="75" t="s">
        <v>98</v>
      </c>
      <c r="E290" s="153" t="s">
        <v>99</v>
      </c>
      <c r="F290" s="153" t="s">
        <v>100</v>
      </c>
      <c r="G290" s="75" t="s">
        <v>98</v>
      </c>
      <c r="H290" s="153" t="s">
        <v>99</v>
      </c>
      <c r="I290" s="76" t="s">
        <v>100</v>
      </c>
      <c r="J290" s="75" t="s">
        <v>98</v>
      </c>
      <c r="K290" s="153" t="s">
        <v>99</v>
      </c>
      <c r="L290" s="153" t="s">
        <v>100</v>
      </c>
      <c r="M290" s="164"/>
      <c r="N290" s="164"/>
    </row>
    <row r="291" spans="1:14" ht="45">
      <c r="A291" s="165">
        <v>1</v>
      </c>
      <c r="B291" s="154" t="s">
        <v>2717</v>
      </c>
      <c r="C291" s="155" t="s">
        <v>2718</v>
      </c>
      <c r="D291" s="80"/>
      <c r="E291" s="156"/>
      <c r="F291" s="156"/>
      <c r="G291" s="82" t="s">
        <v>79</v>
      </c>
      <c r="H291" s="160" t="s">
        <v>2658</v>
      </c>
      <c r="I291" s="84"/>
      <c r="J291" s="80"/>
      <c r="K291" s="158"/>
      <c r="L291" s="159"/>
      <c r="M291" s="1"/>
      <c r="N291" s="1"/>
    </row>
    <row r="292" spans="1:14" ht="30">
      <c r="A292" s="165">
        <v>2</v>
      </c>
      <c r="B292" s="168" t="s">
        <v>148</v>
      </c>
      <c r="C292" s="169" t="s">
        <v>149</v>
      </c>
      <c r="D292" s="80"/>
      <c r="E292" s="156"/>
      <c r="F292" s="156"/>
      <c r="G292" s="82" t="s">
        <v>79</v>
      </c>
      <c r="H292" s="160" t="s">
        <v>2658</v>
      </c>
      <c r="I292" s="84"/>
      <c r="J292" s="80"/>
      <c r="K292" s="158"/>
      <c r="L292" s="159"/>
      <c r="M292" s="1"/>
      <c r="N292" s="1"/>
    </row>
    <row r="293" spans="1:14" ht="12" customHeight="1">
      <c r="A293" s="165">
        <v>3</v>
      </c>
      <c r="B293" s="168" t="s">
        <v>150</v>
      </c>
      <c r="C293" s="160" t="s">
        <v>2719</v>
      </c>
      <c r="D293" s="80"/>
      <c r="E293" s="156"/>
      <c r="F293" s="156"/>
      <c r="G293" s="95" t="s">
        <v>79</v>
      </c>
      <c r="H293" s="160" t="s">
        <v>2658</v>
      </c>
      <c r="I293" s="84"/>
      <c r="J293" s="80"/>
      <c r="K293" s="158"/>
      <c r="L293" s="159"/>
      <c r="M293" s="1"/>
      <c r="N293" s="1"/>
    </row>
    <row r="294" spans="1:14">
      <c r="A294" s="1"/>
      <c r="B294" s="1"/>
      <c r="C294" s="1"/>
      <c r="D294" s="1"/>
      <c r="E294" s="1"/>
      <c r="F294" s="1"/>
      <c r="G294" s="1"/>
      <c r="H294" s="1"/>
      <c r="I294" s="1"/>
      <c r="J294" s="1"/>
      <c r="K294" s="1"/>
      <c r="L294" s="1"/>
      <c r="M294" s="1"/>
      <c r="N294" s="1"/>
    </row>
    <row r="295" spans="1:14">
      <c r="A295" s="1"/>
      <c r="B295" s="1"/>
      <c r="C295" s="1"/>
      <c r="D295" s="1"/>
      <c r="E295" s="1"/>
      <c r="F295" s="1"/>
      <c r="G295" s="1"/>
      <c r="H295" s="1"/>
      <c r="I295" s="1"/>
      <c r="J295" s="1"/>
      <c r="K295" s="1"/>
      <c r="L295" s="1"/>
      <c r="M295" s="1"/>
      <c r="N295" s="1"/>
    </row>
    <row r="296" spans="1:14" ht="25.5">
      <c r="A296" s="162" t="s">
        <v>663</v>
      </c>
      <c r="B296" s="163" t="s">
        <v>2720</v>
      </c>
      <c r="C296" s="146"/>
      <c r="D296" s="68"/>
      <c r="E296" s="148"/>
      <c r="F296" s="148"/>
      <c r="G296" s="68"/>
      <c r="H296" s="146"/>
      <c r="I296" s="67"/>
      <c r="J296" s="68"/>
      <c r="K296" s="147"/>
      <c r="L296" s="148"/>
      <c r="M296" s="1"/>
      <c r="N296" s="1"/>
    </row>
    <row r="297" spans="1:14">
      <c r="A297" s="1"/>
      <c r="B297" s="1"/>
      <c r="C297" s="1"/>
      <c r="D297" s="1"/>
      <c r="E297" s="1"/>
      <c r="F297" s="1"/>
      <c r="G297" s="1"/>
      <c r="H297" s="1"/>
      <c r="I297" s="1"/>
      <c r="J297" s="1"/>
      <c r="K297" s="1"/>
      <c r="L297" s="1"/>
      <c r="M297" s="1"/>
      <c r="N297" s="1"/>
    </row>
    <row r="298" spans="1:14">
      <c r="A298" s="104" t="s">
        <v>90</v>
      </c>
      <c r="B298" s="150" t="s">
        <v>2721</v>
      </c>
      <c r="C298" s="73" t="s">
        <v>85</v>
      </c>
      <c r="D298" s="401" t="str">
        <f>IF(COUNTIF(D301:D303, "Failed") &gt; 0, "Failed", IF(COUNTA(D301:D303) = 0, "Not Tested", "Success"))</f>
        <v>Not Tested</v>
      </c>
      <c r="E298" s="402"/>
      <c r="F298" s="97" t="s">
        <v>86</v>
      </c>
      <c r="G298" s="401" t="str">
        <f>IF(COUNTIF(G301:G303, "Failed") &gt; 0, "Failed", IF(COUNTIF(G301:G303, "Need Testing") &gt; 0, "Need Testing", IF(COUNTA(G301:G303) = 0, "Not Tested", "Success")))</f>
        <v>Success</v>
      </c>
      <c r="H298" s="402"/>
      <c r="I298" s="73" t="s">
        <v>87</v>
      </c>
      <c r="J298" s="401" t="str">
        <f>IF(COUNTIF(J301:J303, "Failed") &gt; 0, "Failed", IF(COUNTIF(J301:J303, "Need Testing") &gt; 0, "Need Testing", IF(COUNTA(J301:J303) = 0, "Not Tested", "Success")))</f>
        <v>Not Tested</v>
      </c>
      <c r="K298" s="402"/>
      <c r="L298" s="152"/>
      <c r="M298" s="1"/>
      <c r="N298" s="1"/>
    </row>
    <row r="299" spans="1:14">
      <c r="A299" s="403" t="s">
        <v>92</v>
      </c>
      <c r="B299" s="404" t="s">
        <v>93</v>
      </c>
      <c r="C299" s="404" t="s">
        <v>94</v>
      </c>
      <c r="D299" s="408" t="s">
        <v>95</v>
      </c>
      <c r="E299" s="409"/>
      <c r="F299" s="402"/>
      <c r="G299" s="408" t="s">
        <v>96</v>
      </c>
      <c r="H299" s="409"/>
      <c r="I299" s="402"/>
      <c r="J299" s="408" t="s">
        <v>97</v>
      </c>
      <c r="K299" s="409"/>
      <c r="L299" s="402"/>
      <c r="M299" s="1"/>
      <c r="N299" s="1"/>
    </row>
    <row r="300" spans="1:14">
      <c r="A300" s="399"/>
      <c r="B300" s="399"/>
      <c r="C300" s="399"/>
      <c r="D300" s="75" t="s">
        <v>98</v>
      </c>
      <c r="E300" s="153" t="s">
        <v>99</v>
      </c>
      <c r="F300" s="153" t="s">
        <v>100</v>
      </c>
      <c r="G300" s="75" t="s">
        <v>98</v>
      </c>
      <c r="H300" s="153" t="s">
        <v>99</v>
      </c>
      <c r="I300" s="76" t="s">
        <v>100</v>
      </c>
      <c r="J300" s="75" t="s">
        <v>98</v>
      </c>
      <c r="K300" s="153" t="s">
        <v>99</v>
      </c>
      <c r="L300" s="153" t="s">
        <v>100</v>
      </c>
      <c r="M300" s="164"/>
      <c r="N300" s="164"/>
    </row>
    <row r="301" spans="1:14" ht="45">
      <c r="A301" s="165">
        <v>1</v>
      </c>
      <c r="B301" s="154" t="s">
        <v>2722</v>
      </c>
      <c r="C301" s="155" t="s">
        <v>2723</v>
      </c>
      <c r="D301" s="80"/>
      <c r="E301" s="156"/>
      <c r="F301" s="156"/>
      <c r="G301" s="82" t="s">
        <v>79</v>
      </c>
      <c r="H301" s="160" t="s">
        <v>2658</v>
      </c>
      <c r="I301" s="84"/>
      <c r="J301" s="80"/>
      <c r="K301" s="158"/>
      <c r="L301" s="159"/>
      <c r="M301" s="1"/>
      <c r="N301" s="1"/>
    </row>
    <row r="302" spans="1:14" ht="30">
      <c r="A302" s="165">
        <v>2</v>
      </c>
      <c r="B302" s="168" t="s">
        <v>148</v>
      </c>
      <c r="C302" s="169" t="s">
        <v>149</v>
      </c>
      <c r="D302" s="80"/>
      <c r="E302" s="156"/>
      <c r="F302" s="156"/>
      <c r="G302" s="82" t="s">
        <v>79</v>
      </c>
      <c r="H302" s="160" t="s">
        <v>2658</v>
      </c>
      <c r="I302" s="84"/>
      <c r="J302" s="80"/>
      <c r="K302" s="158"/>
      <c r="L302" s="159"/>
      <c r="M302" s="1"/>
      <c r="N302" s="1"/>
    </row>
    <row r="303" spans="1:14" ht="12" customHeight="1">
      <c r="A303" s="165">
        <v>3</v>
      </c>
      <c r="B303" s="168" t="s">
        <v>150</v>
      </c>
      <c r="C303" s="160" t="s">
        <v>2724</v>
      </c>
      <c r="D303" s="80"/>
      <c r="E303" s="156"/>
      <c r="F303" s="156"/>
      <c r="G303" s="95" t="s">
        <v>79</v>
      </c>
      <c r="H303" s="160" t="s">
        <v>2658</v>
      </c>
      <c r="I303" s="84"/>
      <c r="J303" s="80"/>
      <c r="K303" s="158"/>
      <c r="L303" s="159"/>
      <c r="M303" s="1"/>
      <c r="N303" s="1"/>
    </row>
    <row r="304" spans="1:14">
      <c r="A304" s="1"/>
      <c r="B304" s="1"/>
      <c r="C304" s="1"/>
      <c r="D304" s="1"/>
      <c r="E304" s="1"/>
      <c r="F304" s="1"/>
      <c r="G304" s="1"/>
      <c r="H304" s="1"/>
      <c r="I304" s="1"/>
      <c r="J304" s="1"/>
      <c r="K304" s="1"/>
      <c r="L304" s="1"/>
      <c r="M304" s="1"/>
      <c r="N304" s="1"/>
    </row>
    <row r="305" spans="1:14">
      <c r="A305" s="1"/>
      <c r="B305" s="1"/>
      <c r="C305" s="1"/>
      <c r="D305" s="1"/>
      <c r="E305" s="1"/>
      <c r="F305" s="1"/>
      <c r="G305" s="1"/>
      <c r="H305" s="1"/>
      <c r="I305" s="1"/>
      <c r="J305" s="1"/>
      <c r="K305" s="1"/>
      <c r="L305" s="1"/>
      <c r="M305" s="1"/>
      <c r="N305" s="1"/>
    </row>
    <row r="306" spans="1:14">
      <c r="A306" s="162" t="s">
        <v>667</v>
      </c>
      <c r="B306" s="163" t="s">
        <v>2725</v>
      </c>
      <c r="C306" s="146"/>
      <c r="D306" s="68"/>
      <c r="E306" s="148"/>
      <c r="F306" s="148"/>
      <c r="G306" s="68"/>
      <c r="H306" s="146"/>
      <c r="I306" s="67"/>
      <c r="J306" s="68"/>
      <c r="K306" s="147"/>
      <c r="L306" s="148"/>
      <c r="M306" s="1"/>
      <c r="N306" s="1"/>
    </row>
    <row r="307" spans="1:14">
      <c r="A307" s="1"/>
      <c r="B307" s="1"/>
      <c r="C307" s="1"/>
      <c r="D307" s="1"/>
      <c r="E307" s="1"/>
      <c r="F307" s="1"/>
      <c r="G307" s="1"/>
      <c r="H307" s="1"/>
      <c r="I307" s="1"/>
      <c r="J307" s="1"/>
      <c r="K307" s="1"/>
      <c r="L307" s="1"/>
      <c r="M307" s="1"/>
      <c r="N307" s="1"/>
    </row>
    <row r="308" spans="1:14" ht="25.5">
      <c r="A308" s="104" t="s">
        <v>90</v>
      </c>
      <c r="B308" s="150" t="s">
        <v>2726</v>
      </c>
      <c r="C308" s="73" t="s">
        <v>85</v>
      </c>
      <c r="D308" s="401" t="str">
        <f>IF(COUNTIF(D311:D313, "Failed") &gt; 0, "Failed", IF(COUNTA(D311:D313) = 0, "Not Tested", "Success"))</f>
        <v>Not Tested</v>
      </c>
      <c r="E308" s="402"/>
      <c r="F308" s="97" t="s">
        <v>86</v>
      </c>
      <c r="G308" s="401" t="str">
        <f>IF(COUNTIF(G311:G313, "Failed") &gt; 0, "Failed", IF(COUNTIF(G311:G313, "Need Testing") &gt; 0, "Need Testing", IF(COUNTA(G311:G313) = 0, "Not Tested", "Success")))</f>
        <v>Success</v>
      </c>
      <c r="H308" s="402"/>
      <c r="I308" s="73" t="s">
        <v>87</v>
      </c>
      <c r="J308" s="401" t="str">
        <f>IF(COUNTIF(J311:J313, "Failed") &gt; 0, "Failed", IF(COUNTIF(J311:J313, "Need Testing") &gt; 0, "Need Testing", IF(COUNTA(J311:J313) = 0, "Not Tested", "Success")))</f>
        <v>Not Tested</v>
      </c>
      <c r="K308" s="402"/>
      <c r="L308" s="152"/>
      <c r="M308" s="1"/>
      <c r="N308" s="1"/>
    </row>
    <row r="309" spans="1:14">
      <c r="A309" s="403" t="s">
        <v>92</v>
      </c>
      <c r="B309" s="404" t="s">
        <v>93</v>
      </c>
      <c r="C309" s="404" t="s">
        <v>94</v>
      </c>
      <c r="D309" s="408" t="s">
        <v>95</v>
      </c>
      <c r="E309" s="409"/>
      <c r="F309" s="402"/>
      <c r="G309" s="408" t="s">
        <v>96</v>
      </c>
      <c r="H309" s="409"/>
      <c r="I309" s="402"/>
      <c r="J309" s="408" t="s">
        <v>97</v>
      </c>
      <c r="K309" s="409"/>
      <c r="L309" s="402"/>
      <c r="M309" s="1"/>
      <c r="N309" s="1"/>
    </row>
    <row r="310" spans="1:14">
      <c r="A310" s="399"/>
      <c r="B310" s="399"/>
      <c r="C310" s="399"/>
      <c r="D310" s="75" t="s">
        <v>98</v>
      </c>
      <c r="E310" s="153" t="s">
        <v>99</v>
      </c>
      <c r="F310" s="153" t="s">
        <v>100</v>
      </c>
      <c r="G310" s="75" t="s">
        <v>98</v>
      </c>
      <c r="H310" s="153" t="s">
        <v>99</v>
      </c>
      <c r="I310" s="76" t="s">
        <v>100</v>
      </c>
      <c r="J310" s="75" t="s">
        <v>98</v>
      </c>
      <c r="K310" s="153" t="s">
        <v>99</v>
      </c>
      <c r="L310" s="153" t="s">
        <v>100</v>
      </c>
      <c r="M310" s="164"/>
      <c r="N310" s="164"/>
    </row>
    <row r="311" spans="1:14" ht="45">
      <c r="A311" s="165">
        <v>1</v>
      </c>
      <c r="B311" s="154" t="s">
        <v>1481</v>
      </c>
      <c r="C311" s="155" t="s">
        <v>2727</v>
      </c>
      <c r="D311" s="80"/>
      <c r="E311" s="156"/>
      <c r="F311" s="156"/>
      <c r="G311" s="82" t="s">
        <v>79</v>
      </c>
      <c r="H311" s="160" t="s">
        <v>2658</v>
      </c>
      <c r="I311" s="84"/>
      <c r="J311" s="80"/>
      <c r="K311" s="158"/>
      <c r="L311" s="159"/>
      <c r="M311" s="1"/>
      <c r="N311" s="1"/>
    </row>
    <row r="312" spans="1:14" ht="30">
      <c r="A312" s="165">
        <v>2</v>
      </c>
      <c r="B312" s="154" t="s">
        <v>2728</v>
      </c>
      <c r="C312" s="169" t="s">
        <v>149</v>
      </c>
      <c r="D312" s="80"/>
      <c r="E312" s="156"/>
      <c r="F312" s="156"/>
      <c r="G312" s="82" t="s">
        <v>79</v>
      </c>
      <c r="H312" s="160" t="s">
        <v>2658</v>
      </c>
      <c r="I312" s="84"/>
      <c r="J312" s="80"/>
      <c r="K312" s="158"/>
      <c r="L312" s="159"/>
      <c r="M312" s="1"/>
      <c r="N312" s="1"/>
    </row>
    <row r="313" spans="1:14" ht="12" customHeight="1">
      <c r="A313" s="165">
        <v>3</v>
      </c>
      <c r="B313" s="168" t="s">
        <v>150</v>
      </c>
      <c r="C313" s="160" t="s">
        <v>2729</v>
      </c>
      <c r="D313" s="80"/>
      <c r="E313" s="156"/>
      <c r="F313" s="156"/>
      <c r="G313" s="95" t="s">
        <v>79</v>
      </c>
      <c r="H313" s="160" t="s">
        <v>2658</v>
      </c>
      <c r="I313" s="84"/>
      <c r="J313" s="80"/>
      <c r="K313" s="158"/>
      <c r="L313" s="159"/>
      <c r="M313" s="1"/>
      <c r="N313" s="1"/>
    </row>
    <row r="314" spans="1:14">
      <c r="A314" s="1"/>
      <c r="B314" s="1"/>
      <c r="C314" s="1"/>
      <c r="D314" s="1"/>
      <c r="E314" s="1"/>
      <c r="F314" s="1"/>
      <c r="G314" s="1"/>
      <c r="H314" s="1"/>
      <c r="I314" s="1"/>
      <c r="J314" s="1"/>
      <c r="K314" s="1"/>
      <c r="L314" s="1"/>
      <c r="M314" s="1"/>
      <c r="N314" s="1"/>
    </row>
    <row r="315" spans="1:14">
      <c r="A315" s="1"/>
      <c r="B315" s="1"/>
      <c r="C315" s="1"/>
      <c r="D315" s="1"/>
      <c r="E315" s="1"/>
      <c r="F315" s="1"/>
      <c r="G315" s="1"/>
      <c r="H315" s="1"/>
      <c r="I315" s="1"/>
      <c r="J315" s="1"/>
      <c r="K315" s="1"/>
      <c r="L315" s="1"/>
      <c r="M315" s="1"/>
      <c r="N315" s="1"/>
    </row>
    <row r="316" spans="1:14">
      <c r="A316" s="162" t="s">
        <v>671</v>
      </c>
      <c r="B316" s="163" t="s">
        <v>2730</v>
      </c>
      <c r="C316" s="146"/>
      <c r="D316" s="68"/>
      <c r="E316" s="148"/>
      <c r="F316" s="148"/>
      <c r="G316" s="68"/>
      <c r="H316" s="146"/>
      <c r="I316" s="67"/>
      <c r="J316" s="68"/>
      <c r="K316" s="147"/>
      <c r="L316" s="148"/>
      <c r="M316" s="1"/>
      <c r="N316" s="1"/>
    </row>
    <row r="317" spans="1:14">
      <c r="A317" s="1"/>
      <c r="B317" s="1"/>
      <c r="C317" s="1"/>
      <c r="D317" s="1"/>
      <c r="E317" s="1"/>
      <c r="F317" s="1"/>
      <c r="G317" s="1"/>
      <c r="H317" s="1"/>
      <c r="I317" s="1"/>
      <c r="J317" s="1"/>
      <c r="K317" s="1"/>
      <c r="L317" s="1"/>
      <c r="M317" s="1"/>
      <c r="N317" s="1"/>
    </row>
    <row r="318" spans="1:14" ht="25.5">
      <c r="A318" s="104" t="s">
        <v>90</v>
      </c>
      <c r="B318" s="150" t="s">
        <v>2731</v>
      </c>
      <c r="C318" s="73" t="s">
        <v>85</v>
      </c>
      <c r="D318" s="401" t="str">
        <f>IF(COUNTIF(D321:D323, "Failed") &gt; 0, "Failed", IF(COUNTA(D321:D323) = 0, "Not Tested", "Success"))</f>
        <v>Not Tested</v>
      </c>
      <c r="E318" s="402"/>
      <c r="F318" s="97" t="s">
        <v>86</v>
      </c>
      <c r="G318" s="401" t="str">
        <f>IF(COUNTIF(G321:G323, "Failed") &gt; 0, "Failed", IF(COUNTIF(G321:G323, "Need Testing") &gt; 0, "Need Testing", IF(COUNTA(G321:G323) = 0, "Not Tested", "Success")))</f>
        <v>Success</v>
      </c>
      <c r="H318" s="402"/>
      <c r="I318" s="73" t="s">
        <v>87</v>
      </c>
      <c r="J318" s="401" t="str">
        <f>IF(COUNTIF(J321:J323, "Failed") &gt; 0, "Failed", IF(COUNTIF(J321:J323, "Need Testing") &gt; 0, "Need Testing", IF(COUNTA(J321:J323) = 0, "Not Tested", "Success")))</f>
        <v>Not Tested</v>
      </c>
      <c r="K318" s="402"/>
      <c r="L318" s="152"/>
      <c r="M318" s="1"/>
      <c r="N318" s="1"/>
    </row>
    <row r="319" spans="1:14">
      <c r="A319" s="403" t="s">
        <v>92</v>
      </c>
      <c r="B319" s="404" t="s">
        <v>93</v>
      </c>
      <c r="C319" s="404" t="s">
        <v>94</v>
      </c>
      <c r="D319" s="408" t="s">
        <v>95</v>
      </c>
      <c r="E319" s="409"/>
      <c r="F319" s="402"/>
      <c r="G319" s="408" t="s">
        <v>96</v>
      </c>
      <c r="H319" s="409"/>
      <c r="I319" s="402"/>
      <c r="J319" s="408" t="s">
        <v>97</v>
      </c>
      <c r="K319" s="409"/>
      <c r="L319" s="402"/>
      <c r="M319" s="1"/>
      <c r="N319" s="1"/>
    </row>
    <row r="320" spans="1:14">
      <c r="A320" s="399"/>
      <c r="B320" s="399"/>
      <c r="C320" s="399"/>
      <c r="D320" s="75" t="s">
        <v>98</v>
      </c>
      <c r="E320" s="153" t="s">
        <v>99</v>
      </c>
      <c r="F320" s="153" t="s">
        <v>100</v>
      </c>
      <c r="G320" s="75" t="s">
        <v>98</v>
      </c>
      <c r="H320" s="153" t="s">
        <v>99</v>
      </c>
      <c r="I320" s="76" t="s">
        <v>100</v>
      </c>
      <c r="J320" s="75" t="s">
        <v>98</v>
      </c>
      <c r="K320" s="153" t="s">
        <v>99</v>
      </c>
      <c r="L320" s="153" t="s">
        <v>100</v>
      </c>
      <c r="M320" s="164"/>
      <c r="N320" s="164"/>
    </row>
    <row r="321" spans="1:14" ht="45">
      <c r="A321" s="165">
        <v>1</v>
      </c>
      <c r="B321" s="154" t="s">
        <v>344</v>
      </c>
      <c r="C321" s="155" t="s">
        <v>2732</v>
      </c>
      <c r="D321" s="80"/>
      <c r="E321" s="156"/>
      <c r="F321" s="156"/>
      <c r="G321" s="82" t="s">
        <v>79</v>
      </c>
      <c r="H321" s="160" t="s">
        <v>2658</v>
      </c>
      <c r="I321" s="84"/>
      <c r="J321" s="80"/>
      <c r="K321" s="158"/>
      <c r="L321" s="159"/>
      <c r="M321" s="1"/>
      <c r="N321" s="1"/>
    </row>
    <row r="322" spans="1:14" ht="30">
      <c r="A322" s="165">
        <v>2</v>
      </c>
      <c r="B322" s="168" t="s">
        <v>148</v>
      </c>
      <c r="C322" s="169" t="s">
        <v>149</v>
      </c>
      <c r="D322" s="80"/>
      <c r="E322" s="156"/>
      <c r="F322" s="156"/>
      <c r="G322" s="82" t="s">
        <v>79</v>
      </c>
      <c r="H322" s="160" t="s">
        <v>2658</v>
      </c>
      <c r="I322" s="84"/>
      <c r="J322" s="80"/>
      <c r="K322" s="158"/>
      <c r="L322" s="159"/>
      <c r="M322" s="1"/>
      <c r="N322" s="1"/>
    </row>
    <row r="323" spans="1:14" ht="12" customHeight="1">
      <c r="A323" s="165">
        <v>3</v>
      </c>
      <c r="B323" s="168" t="s">
        <v>150</v>
      </c>
      <c r="C323" s="160" t="s">
        <v>2733</v>
      </c>
      <c r="D323" s="80"/>
      <c r="E323" s="156"/>
      <c r="F323" s="156"/>
      <c r="G323" s="95" t="s">
        <v>79</v>
      </c>
      <c r="H323" s="160" t="s">
        <v>2658</v>
      </c>
      <c r="I323" s="84"/>
      <c r="J323" s="80"/>
      <c r="K323" s="158"/>
      <c r="L323" s="159"/>
      <c r="M323" s="1"/>
      <c r="N323" s="1"/>
    </row>
    <row r="324" spans="1:14">
      <c r="A324" s="1"/>
      <c r="B324" s="1"/>
      <c r="C324" s="1"/>
      <c r="D324" s="1"/>
      <c r="E324" s="1"/>
      <c r="F324" s="1"/>
      <c r="G324" s="1"/>
      <c r="H324" s="1"/>
      <c r="I324" s="1"/>
      <c r="J324" s="1"/>
      <c r="K324" s="1"/>
      <c r="L324" s="1"/>
      <c r="M324" s="1"/>
      <c r="N324" s="1"/>
    </row>
    <row r="325" spans="1:14">
      <c r="A325" s="1"/>
      <c r="B325" s="1"/>
      <c r="C325" s="1"/>
      <c r="D325" s="1"/>
      <c r="E325" s="1"/>
      <c r="F325" s="1"/>
      <c r="G325" s="1"/>
      <c r="H325" s="1"/>
      <c r="I325" s="1"/>
      <c r="J325" s="1"/>
      <c r="K325" s="1"/>
      <c r="L325" s="1"/>
      <c r="M325" s="1"/>
      <c r="N325" s="1"/>
    </row>
    <row r="326" spans="1:14">
      <c r="A326" s="162" t="s">
        <v>675</v>
      </c>
      <c r="B326" s="163" t="s">
        <v>2734</v>
      </c>
      <c r="C326" s="146"/>
      <c r="D326" s="68"/>
      <c r="E326" s="148"/>
      <c r="F326" s="148"/>
      <c r="G326" s="68"/>
      <c r="H326" s="146"/>
      <c r="I326" s="67"/>
      <c r="J326" s="68"/>
      <c r="K326" s="147"/>
      <c r="L326" s="148"/>
      <c r="M326" s="1"/>
      <c r="N326" s="1"/>
    </row>
    <row r="327" spans="1:14">
      <c r="A327" s="1"/>
      <c r="B327" s="1"/>
      <c r="C327" s="1"/>
      <c r="D327" s="1"/>
      <c r="E327" s="1"/>
      <c r="F327" s="1"/>
      <c r="G327" s="1"/>
      <c r="H327" s="1"/>
      <c r="I327" s="1"/>
      <c r="J327" s="1"/>
      <c r="K327" s="1"/>
      <c r="L327" s="1"/>
      <c r="M327" s="1"/>
      <c r="N327" s="1"/>
    </row>
    <row r="328" spans="1:14">
      <c r="A328" s="104" t="s">
        <v>90</v>
      </c>
      <c r="B328" s="150" t="s">
        <v>2735</v>
      </c>
      <c r="C328" s="73" t="s">
        <v>85</v>
      </c>
      <c r="D328" s="401" t="str">
        <f>IF(COUNTIF(D331:D333, "Failed") &gt; 0, "Failed", IF(COUNTA(D331:D333) = 0, "Not Tested", "Success"))</f>
        <v>Not Tested</v>
      </c>
      <c r="E328" s="402"/>
      <c r="F328" s="97" t="s">
        <v>86</v>
      </c>
      <c r="G328" s="401" t="str">
        <f>IF(COUNTIF(G331:G333, "Failed") &gt; 0, "Failed", IF(COUNTIF(G331:G333, "Need Testing") &gt; 0, "Need Testing", IF(COUNTA(G331:G333) = 0, "Not Tested", "Success")))</f>
        <v>Success</v>
      </c>
      <c r="H328" s="402"/>
      <c r="I328" s="73" t="s">
        <v>87</v>
      </c>
      <c r="J328" s="401" t="str">
        <f>IF(COUNTIF(J331:J333, "Failed") &gt; 0, "Failed", IF(COUNTIF(J331:J333, "Need Testing") &gt; 0, "Need Testing", IF(COUNTA(J331:J333) = 0, "Not Tested", "Success")))</f>
        <v>Not Tested</v>
      </c>
      <c r="K328" s="402"/>
      <c r="L328" s="152"/>
      <c r="M328" s="1"/>
      <c r="N328" s="1"/>
    </row>
    <row r="329" spans="1:14">
      <c r="A329" s="403" t="s">
        <v>92</v>
      </c>
      <c r="B329" s="404" t="s">
        <v>93</v>
      </c>
      <c r="C329" s="404" t="s">
        <v>94</v>
      </c>
      <c r="D329" s="408" t="s">
        <v>95</v>
      </c>
      <c r="E329" s="409"/>
      <c r="F329" s="402"/>
      <c r="G329" s="408" t="s">
        <v>96</v>
      </c>
      <c r="H329" s="409"/>
      <c r="I329" s="402"/>
      <c r="J329" s="408" t="s">
        <v>97</v>
      </c>
      <c r="K329" s="409"/>
      <c r="L329" s="402"/>
      <c r="M329" s="1"/>
      <c r="N329" s="1"/>
    </row>
    <row r="330" spans="1:14">
      <c r="A330" s="399"/>
      <c r="B330" s="399"/>
      <c r="C330" s="399"/>
      <c r="D330" s="75" t="s">
        <v>98</v>
      </c>
      <c r="E330" s="153" t="s">
        <v>99</v>
      </c>
      <c r="F330" s="153" t="s">
        <v>100</v>
      </c>
      <c r="G330" s="75" t="s">
        <v>98</v>
      </c>
      <c r="H330" s="153" t="s">
        <v>99</v>
      </c>
      <c r="I330" s="76" t="s">
        <v>100</v>
      </c>
      <c r="J330" s="75" t="s">
        <v>98</v>
      </c>
      <c r="K330" s="153" t="s">
        <v>99</v>
      </c>
      <c r="L330" s="153" t="s">
        <v>100</v>
      </c>
      <c r="M330" s="164"/>
      <c r="N330" s="164"/>
    </row>
    <row r="331" spans="1:14" ht="45">
      <c r="A331" s="165">
        <v>1</v>
      </c>
      <c r="B331" s="154" t="s">
        <v>2736</v>
      </c>
      <c r="C331" s="155" t="s">
        <v>2737</v>
      </c>
      <c r="D331" s="80"/>
      <c r="E331" s="156"/>
      <c r="F331" s="156"/>
      <c r="G331" s="82" t="s">
        <v>79</v>
      </c>
      <c r="H331" s="160" t="s">
        <v>2658</v>
      </c>
      <c r="I331" s="84"/>
      <c r="J331" s="80"/>
      <c r="K331" s="158"/>
      <c r="L331" s="159"/>
      <c r="M331" s="1"/>
      <c r="N331" s="1"/>
    </row>
    <row r="332" spans="1:14" ht="30">
      <c r="A332" s="165">
        <v>2</v>
      </c>
      <c r="B332" s="168" t="s">
        <v>148</v>
      </c>
      <c r="C332" s="169" t="s">
        <v>149</v>
      </c>
      <c r="D332" s="80"/>
      <c r="E332" s="156"/>
      <c r="F332" s="156"/>
      <c r="G332" s="82" t="s">
        <v>79</v>
      </c>
      <c r="H332" s="160" t="s">
        <v>2658</v>
      </c>
      <c r="I332" s="84"/>
      <c r="J332" s="80"/>
      <c r="K332" s="158"/>
      <c r="L332" s="159"/>
      <c r="M332" s="1"/>
      <c r="N332" s="1"/>
    </row>
    <row r="333" spans="1:14" ht="12" customHeight="1">
      <c r="A333" s="165">
        <v>3</v>
      </c>
      <c r="B333" s="168" t="s">
        <v>150</v>
      </c>
      <c r="C333" s="160" t="s">
        <v>2738</v>
      </c>
      <c r="D333" s="80"/>
      <c r="E333" s="156"/>
      <c r="F333" s="156"/>
      <c r="G333" s="95" t="s">
        <v>79</v>
      </c>
      <c r="H333" s="160" t="s">
        <v>2658</v>
      </c>
      <c r="I333" s="84"/>
      <c r="J333" s="80"/>
      <c r="K333" s="158"/>
      <c r="L333" s="159"/>
      <c r="M333" s="1"/>
      <c r="N333" s="1"/>
    </row>
    <row r="334" spans="1:14">
      <c r="A334" s="1"/>
      <c r="B334" s="1"/>
      <c r="C334" s="1"/>
      <c r="D334" s="1"/>
      <c r="E334" s="1"/>
      <c r="F334" s="1"/>
      <c r="G334" s="1"/>
      <c r="H334" s="1"/>
      <c r="I334" s="1"/>
      <c r="J334" s="1"/>
      <c r="K334" s="1"/>
      <c r="L334" s="1"/>
      <c r="M334" s="1"/>
      <c r="N334" s="1"/>
    </row>
    <row r="335" spans="1:14">
      <c r="A335" s="1"/>
      <c r="B335" s="1"/>
      <c r="C335" s="1"/>
      <c r="D335" s="1"/>
      <c r="E335" s="1"/>
      <c r="F335" s="1"/>
      <c r="G335" s="1"/>
      <c r="H335" s="1"/>
      <c r="I335" s="1"/>
      <c r="J335" s="1"/>
      <c r="K335" s="1"/>
      <c r="L335" s="1"/>
      <c r="M335" s="1"/>
      <c r="N335" s="1"/>
    </row>
    <row r="336" spans="1:14" ht="25.5">
      <c r="A336" s="162" t="s">
        <v>680</v>
      </c>
      <c r="B336" s="163" t="s">
        <v>2739</v>
      </c>
      <c r="C336" s="146"/>
      <c r="D336" s="68"/>
      <c r="E336" s="148"/>
      <c r="F336" s="148"/>
      <c r="G336" s="68"/>
      <c r="H336" s="146"/>
      <c r="I336" s="67"/>
      <c r="J336" s="68"/>
      <c r="K336" s="147"/>
      <c r="L336" s="148"/>
      <c r="M336" s="1"/>
      <c r="N336" s="1"/>
    </row>
    <row r="337" spans="1:14">
      <c r="A337" s="1"/>
      <c r="B337" s="1"/>
      <c r="C337" s="1"/>
      <c r="D337" s="1"/>
      <c r="E337" s="1"/>
      <c r="F337" s="1"/>
      <c r="G337" s="1"/>
      <c r="H337" s="1"/>
      <c r="I337" s="1"/>
      <c r="J337" s="1"/>
      <c r="K337" s="1"/>
      <c r="L337" s="1"/>
      <c r="M337" s="1"/>
      <c r="N337" s="1"/>
    </row>
    <row r="338" spans="1:14">
      <c r="A338" s="104" t="s">
        <v>90</v>
      </c>
      <c r="B338" s="150" t="s">
        <v>1542</v>
      </c>
      <c r="C338" s="73" t="s">
        <v>85</v>
      </c>
      <c r="D338" s="401" t="str">
        <f>IF(COUNTIF(D341:D343, "Failed") &gt; 0, "Failed", IF(COUNTA(D341:D343) = 0, "Not Tested", "Success"))</f>
        <v>Not Tested</v>
      </c>
      <c r="E338" s="402"/>
      <c r="F338" s="97" t="s">
        <v>86</v>
      </c>
      <c r="G338" s="401" t="str">
        <f>IF(COUNTIF(G341:G343, "Failed") &gt; 0, "Failed", IF(COUNTIF(G341:G343, "Need Testing") &gt; 0, "Need Testing", IF(COUNTA(G341:G343) = 0, "Not Tested", "Success")))</f>
        <v>Success</v>
      </c>
      <c r="H338" s="402"/>
      <c r="I338" s="73" t="s">
        <v>87</v>
      </c>
      <c r="J338" s="401" t="str">
        <f>IF(COUNTIF(J341:J343, "Failed") &gt; 0, "Failed", IF(COUNTIF(J341:J343, "Need Testing") &gt; 0, "Need Testing", IF(COUNTA(J341:J343) = 0, "Not Tested", "Success")))</f>
        <v>Not Tested</v>
      </c>
      <c r="K338" s="402"/>
      <c r="L338" s="152"/>
      <c r="M338" s="1"/>
      <c r="N338" s="1"/>
    </row>
    <row r="339" spans="1:14">
      <c r="A339" s="403" t="s">
        <v>92</v>
      </c>
      <c r="B339" s="404" t="s">
        <v>93</v>
      </c>
      <c r="C339" s="404" t="s">
        <v>94</v>
      </c>
      <c r="D339" s="408" t="s">
        <v>95</v>
      </c>
      <c r="E339" s="409"/>
      <c r="F339" s="402"/>
      <c r="G339" s="408" t="s">
        <v>96</v>
      </c>
      <c r="H339" s="409"/>
      <c r="I339" s="402"/>
      <c r="J339" s="408" t="s">
        <v>97</v>
      </c>
      <c r="K339" s="409"/>
      <c r="L339" s="402"/>
      <c r="M339" s="1"/>
      <c r="N339" s="1"/>
    </row>
    <row r="340" spans="1:14">
      <c r="A340" s="399"/>
      <c r="B340" s="399"/>
      <c r="C340" s="399"/>
      <c r="D340" s="75" t="s">
        <v>98</v>
      </c>
      <c r="E340" s="153" t="s">
        <v>99</v>
      </c>
      <c r="F340" s="153" t="s">
        <v>100</v>
      </c>
      <c r="G340" s="75" t="s">
        <v>98</v>
      </c>
      <c r="H340" s="153" t="s">
        <v>99</v>
      </c>
      <c r="I340" s="76" t="s">
        <v>100</v>
      </c>
      <c r="J340" s="75" t="s">
        <v>98</v>
      </c>
      <c r="K340" s="153" t="s">
        <v>99</v>
      </c>
      <c r="L340" s="153" t="s">
        <v>100</v>
      </c>
      <c r="M340" s="164"/>
      <c r="N340" s="164"/>
    </row>
    <row r="341" spans="1:14" ht="45">
      <c r="A341" s="165">
        <v>1</v>
      </c>
      <c r="B341" s="154" t="s">
        <v>605</v>
      </c>
      <c r="C341" s="155" t="s">
        <v>2708</v>
      </c>
      <c r="D341" s="80"/>
      <c r="E341" s="156"/>
      <c r="F341" s="156"/>
      <c r="G341" s="82" t="s">
        <v>79</v>
      </c>
      <c r="H341" s="160" t="s">
        <v>2658</v>
      </c>
      <c r="I341" s="84"/>
      <c r="J341" s="80"/>
      <c r="K341" s="158"/>
      <c r="L341" s="159"/>
      <c r="M341" s="1"/>
      <c r="N341" s="1"/>
    </row>
    <row r="342" spans="1:14" ht="30">
      <c r="A342" s="165">
        <v>2</v>
      </c>
      <c r="B342" s="168" t="s">
        <v>148</v>
      </c>
      <c r="C342" s="169" t="s">
        <v>149</v>
      </c>
      <c r="D342" s="80"/>
      <c r="E342" s="156"/>
      <c r="F342" s="156"/>
      <c r="G342" s="82" t="s">
        <v>79</v>
      </c>
      <c r="H342" s="160" t="s">
        <v>2658</v>
      </c>
      <c r="I342" s="84"/>
      <c r="J342" s="80"/>
      <c r="K342" s="158"/>
      <c r="L342" s="159"/>
      <c r="M342" s="1"/>
      <c r="N342" s="1"/>
    </row>
    <row r="343" spans="1:14" ht="12" customHeight="1">
      <c r="A343" s="165">
        <v>3</v>
      </c>
      <c r="B343" s="168" t="s">
        <v>150</v>
      </c>
      <c r="C343" s="160" t="s">
        <v>2709</v>
      </c>
      <c r="D343" s="80"/>
      <c r="E343" s="156"/>
      <c r="F343" s="156"/>
      <c r="G343" s="95" t="s">
        <v>79</v>
      </c>
      <c r="H343" s="160" t="s">
        <v>2457</v>
      </c>
      <c r="I343" s="84"/>
      <c r="J343" s="80"/>
      <c r="K343" s="158"/>
      <c r="L343" s="159"/>
      <c r="M343" s="1"/>
      <c r="N343" s="1"/>
    </row>
    <row r="344" spans="1:14">
      <c r="A344" s="1"/>
      <c r="B344" s="1"/>
      <c r="C344" s="1"/>
      <c r="D344" s="1"/>
      <c r="E344" s="1"/>
      <c r="F344" s="1"/>
      <c r="G344" s="1"/>
      <c r="H344" s="1"/>
      <c r="I344" s="1"/>
      <c r="J344" s="1"/>
      <c r="K344" s="1"/>
      <c r="L344" s="1"/>
      <c r="M344" s="1"/>
      <c r="N344" s="1"/>
    </row>
    <row r="345" spans="1:14">
      <c r="A345" s="104" t="s">
        <v>119</v>
      </c>
      <c r="B345" s="150" t="s">
        <v>2740</v>
      </c>
      <c r="C345" s="73" t="s">
        <v>85</v>
      </c>
      <c r="D345" s="401" t="str">
        <f>IF(COUNTIF(D348:D350, "Failed") &gt; 0, "Failed", IF(COUNTA(D348:D350) = 0, "Not Tested", "Success"))</f>
        <v>Not Tested</v>
      </c>
      <c r="E345" s="402"/>
      <c r="F345" s="97" t="s">
        <v>86</v>
      </c>
      <c r="G345" s="401" t="str">
        <f>IF(COUNTIF(G348:G350, "Failed") &gt; 0, "Failed", IF(COUNTIF(G348:G350, "Need Testing") &gt; 0, "Need Testing", IF(COUNTA(G348:G350) = 0, "Not Tested", "Success")))</f>
        <v>Failed</v>
      </c>
      <c r="H345" s="402"/>
      <c r="I345" s="73" t="s">
        <v>87</v>
      </c>
      <c r="J345" s="401" t="str">
        <f>IF(COUNTIF(J348:J350, "Failed") &gt; 0, "Failed", IF(COUNTIF(J348:J350, "Need Testing") &gt; 0, "Need Testing", IF(COUNTA(J348:J350) = 0, "Not Tested", "Success")))</f>
        <v>Not Tested</v>
      </c>
      <c r="K345" s="402"/>
      <c r="L345" s="152"/>
      <c r="M345" s="1"/>
      <c r="N345" s="1"/>
    </row>
    <row r="346" spans="1:14">
      <c r="A346" s="403" t="s">
        <v>92</v>
      </c>
      <c r="B346" s="404" t="s">
        <v>93</v>
      </c>
      <c r="C346" s="404" t="s">
        <v>94</v>
      </c>
      <c r="D346" s="408" t="s">
        <v>95</v>
      </c>
      <c r="E346" s="409"/>
      <c r="F346" s="402"/>
      <c r="G346" s="408" t="s">
        <v>96</v>
      </c>
      <c r="H346" s="409"/>
      <c r="I346" s="402"/>
      <c r="J346" s="408" t="s">
        <v>97</v>
      </c>
      <c r="K346" s="409"/>
      <c r="L346" s="402"/>
      <c r="M346" s="1"/>
      <c r="N346" s="1"/>
    </row>
    <row r="347" spans="1:14">
      <c r="A347" s="399"/>
      <c r="B347" s="399"/>
      <c r="C347" s="399"/>
      <c r="D347" s="75" t="s">
        <v>98</v>
      </c>
      <c r="E347" s="153" t="s">
        <v>99</v>
      </c>
      <c r="F347" s="153" t="s">
        <v>100</v>
      </c>
      <c r="G347" s="75" t="s">
        <v>98</v>
      </c>
      <c r="H347" s="153" t="s">
        <v>99</v>
      </c>
      <c r="I347" s="76" t="s">
        <v>100</v>
      </c>
      <c r="J347" s="75" t="s">
        <v>98</v>
      </c>
      <c r="K347" s="153" t="s">
        <v>99</v>
      </c>
      <c r="L347" s="153" t="s">
        <v>100</v>
      </c>
      <c r="M347" s="1"/>
      <c r="N347" s="1"/>
    </row>
    <row r="348" spans="1:14" ht="45">
      <c r="A348" s="165">
        <v>1</v>
      </c>
      <c r="B348" s="154" t="s">
        <v>2741</v>
      </c>
      <c r="C348" s="155" t="s">
        <v>2742</v>
      </c>
      <c r="D348" s="80"/>
      <c r="E348" s="156"/>
      <c r="F348" s="156"/>
      <c r="G348" s="82" t="s">
        <v>79</v>
      </c>
      <c r="H348" s="160" t="s">
        <v>2658</v>
      </c>
      <c r="I348" s="84"/>
      <c r="J348" s="80"/>
      <c r="K348" s="158"/>
      <c r="L348" s="159"/>
      <c r="M348" s="1"/>
      <c r="N348" s="1"/>
    </row>
    <row r="349" spans="1:14" ht="30">
      <c r="A349" s="165">
        <v>2</v>
      </c>
      <c r="B349" s="168" t="s">
        <v>148</v>
      </c>
      <c r="C349" s="169" t="s">
        <v>149</v>
      </c>
      <c r="D349" s="80"/>
      <c r="E349" s="156"/>
      <c r="F349" s="156"/>
      <c r="G349" s="82" t="s">
        <v>79</v>
      </c>
      <c r="H349" s="160" t="s">
        <v>2658</v>
      </c>
      <c r="I349" s="84"/>
      <c r="J349" s="80"/>
      <c r="K349" s="158"/>
      <c r="L349" s="159"/>
      <c r="M349" s="164"/>
      <c r="N349" s="164"/>
    </row>
    <row r="350" spans="1:14" ht="45">
      <c r="A350" s="165">
        <v>3</v>
      </c>
      <c r="B350" s="168" t="s">
        <v>150</v>
      </c>
      <c r="C350" s="160" t="s">
        <v>2743</v>
      </c>
      <c r="D350" s="80"/>
      <c r="E350" s="156"/>
      <c r="F350" s="156"/>
      <c r="G350" s="82" t="s">
        <v>80</v>
      </c>
      <c r="H350" s="160" t="s">
        <v>2658</v>
      </c>
      <c r="I350" s="84"/>
      <c r="J350" s="80"/>
      <c r="K350" s="158"/>
      <c r="L350" s="159"/>
      <c r="M350" s="1"/>
      <c r="N350" s="1"/>
    </row>
    <row r="351" spans="1:14">
      <c r="A351" s="1"/>
      <c r="B351" s="1"/>
      <c r="C351" s="1"/>
      <c r="D351" s="1"/>
      <c r="E351" s="1"/>
      <c r="F351" s="1"/>
      <c r="G351" s="1"/>
      <c r="H351" s="1"/>
      <c r="I351" s="1"/>
      <c r="J351" s="1"/>
      <c r="K351" s="1"/>
      <c r="L351" s="1"/>
      <c r="M351" s="1"/>
      <c r="N351" s="1"/>
    </row>
    <row r="352" spans="1:14" ht="25.5">
      <c r="A352" s="104" t="s">
        <v>134</v>
      </c>
      <c r="B352" s="150" t="s">
        <v>2744</v>
      </c>
      <c r="C352" s="73" t="s">
        <v>85</v>
      </c>
      <c r="D352" s="401" t="str">
        <f>IF(COUNTIF(D355:D357, "Failed") &gt; 0, "Failed", IF(COUNTA(D355:D357) = 0, "Not Tested", "Success"))</f>
        <v>Not Tested</v>
      </c>
      <c r="E352" s="402"/>
      <c r="F352" s="97" t="s">
        <v>86</v>
      </c>
      <c r="G352" s="401" t="str">
        <f>IF(COUNTIF(G355:G357, "Failed") &gt; 0, "Failed", IF(COUNTIF(G355:G357, "Need Testing") &gt; 0, "Need Testing", IF(COUNTA(G355:G357) = 0, "Not Tested", "Success")))</f>
        <v>Success</v>
      </c>
      <c r="H352" s="402"/>
      <c r="I352" s="73" t="s">
        <v>87</v>
      </c>
      <c r="J352" s="401" t="str">
        <f>IF(COUNTIF(J355:J357, "Failed") &gt; 0, "Failed", IF(COUNTIF(J355:J357, "Need Testing") &gt; 0, "Need Testing", IF(COUNTA(J355:J357) = 0, "Not Tested", "Success")))</f>
        <v>Not Tested</v>
      </c>
      <c r="K352" s="402"/>
      <c r="L352" s="152"/>
      <c r="M352" s="1"/>
      <c r="N352" s="1"/>
    </row>
    <row r="353" spans="1:14">
      <c r="A353" s="403" t="s">
        <v>92</v>
      </c>
      <c r="B353" s="404" t="s">
        <v>93</v>
      </c>
      <c r="C353" s="404" t="s">
        <v>94</v>
      </c>
      <c r="D353" s="408" t="s">
        <v>95</v>
      </c>
      <c r="E353" s="409"/>
      <c r="F353" s="402"/>
      <c r="G353" s="408" t="s">
        <v>96</v>
      </c>
      <c r="H353" s="409"/>
      <c r="I353" s="402"/>
      <c r="J353" s="408" t="s">
        <v>97</v>
      </c>
      <c r="K353" s="409"/>
      <c r="L353" s="402"/>
      <c r="M353" s="1"/>
      <c r="N353" s="1"/>
    </row>
    <row r="354" spans="1:14">
      <c r="A354" s="399"/>
      <c r="B354" s="399"/>
      <c r="C354" s="399"/>
      <c r="D354" s="75" t="s">
        <v>98</v>
      </c>
      <c r="E354" s="153" t="s">
        <v>99</v>
      </c>
      <c r="F354" s="153" t="s">
        <v>100</v>
      </c>
      <c r="G354" s="75" t="s">
        <v>98</v>
      </c>
      <c r="H354" s="153" t="s">
        <v>99</v>
      </c>
      <c r="I354" s="76" t="s">
        <v>100</v>
      </c>
      <c r="J354" s="75" t="s">
        <v>98</v>
      </c>
      <c r="K354" s="153" t="s">
        <v>99</v>
      </c>
      <c r="L354" s="153" t="s">
        <v>100</v>
      </c>
      <c r="M354" s="1"/>
      <c r="N354" s="1"/>
    </row>
    <row r="355" spans="1:14" ht="45">
      <c r="A355" s="165">
        <v>1</v>
      </c>
      <c r="B355" s="154" t="s">
        <v>2745</v>
      </c>
      <c r="C355" s="155" t="s">
        <v>2746</v>
      </c>
      <c r="D355" s="80"/>
      <c r="E355" s="156"/>
      <c r="F355" s="156"/>
      <c r="G355" s="82" t="s">
        <v>79</v>
      </c>
      <c r="H355" s="160" t="s">
        <v>2658</v>
      </c>
      <c r="I355" s="84"/>
      <c r="J355" s="80"/>
      <c r="K355" s="158"/>
      <c r="L355" s="159"/>
      <c r="M355" s="1"/>
      <c r="N355" s="1"/>
    </row>
    <row r="356" spans="1:14" ht="30">
      <c r="A356" s="165">
        <v>2</v>
      </c>
      <c r="B356" s="168" t="s">
        <v>148</v>
      </c>
      <c r="C356" s="169" t="s">
        <v>149</v>
      </c>
      <c r="D356" s="80"/>
      <c r="E356" s="156"/>
      <c r="F356" s="156"/>
      <c r="G356" s="82" t="s">
        <v>79</v>
      </c>
      <c r="H356" s="160" t="s">
        <v>2658</v>
      </c>
      <c r="I356" s="84"/>
      <c r="J356" s="80"/>
      <c r="K356" s="158"/>
      <c r="L356" s="159"/>
      <c r="M356" s="164"/>
      <c r="N356" s="164"/>
    </row>
    <row r="357" spans="1:14" ht="45">
      <c r="A357" s="165">
        <v>3</v>
      </c>
      <c r="B357" s="168" t="s">
        <v>150</v>
      </c>
      <c r="C357" s="160" t="s">
        <v>2743</v>
      </c>
      <c r="D357" s="80"/>
      <c r="E357" s="156"/>
      <c r="F357" s="156"/>
      <c r="G357" s="82" t="s">
        <v>79</v>
      </c>
      <c r="H357" s="160" t="s">
        <v>2658</v>
      </c>
      <c r="I357" s="84"/>
      <c r="J357" s="80"/>
      <c r="K357" s="158"/>
      <c r="L357" s="159"/>
      <c r="M357" s="1"/>
      <c r="N357" s="1"/>
    </row>
    <row r="358" spans="1:14">
      <c r="A358" s="1"/>
      <c r="B358" s="1"/>
      <c r="C358" s="1"/>
      <c r="D358" s="1"/>
      <c r="E358" s="1"/>
      <c r="F358" s="1"/>
      <c r="G358" s="1"/>
      <c r="H358" s="1"/>
      <c r="I358" s="1"/>
      <c r="J358" s="1"/>
      <c r="K358" s="1"/>
      <c r="L358" s="1"/>
      <c r="M358" s="1"/>
      <c r="N358" s="1"/>
    </row>
    <row r="359" spans="1:14">
      <c r="A359" s="1"/>
      <c r="B359" s="1"/>
      <c r="C359" s="1"/>
      <c r="D359" s="1"/>
      <c r="E359" s="1"/>
      <c r="F359" s="1"/>
      <c r="G359" s="1"/>
      <c r="H359" s="1"/>
      <c r="I359" s="1"/>
      <c r="J359" s="1"/>
      <c r="K359" s="1"/>
      <c r="L359" s="1"/>
      <c r="M359" s="1"/>
      <c r="N359" s="1"/>
    </row>
    <row r="360" spans="1:14">
      <c r="A360" s="162" t="s">
        <v>692</v>
      </c>
      <c r="B360" s="163" t="s">
        <v>2747</v>
      </c>
      <c r="C360" s="146"/>
      <c r="D360" s="68"/>
      <c r="E360" s="148"/>
      <c r="F360" s="148"/>
      <c r="G360" s="68"/>
      <c r="H360" s="146"/>
      <c r="I360" s="67"/>
      <c r="J360" s="68"/>
      <c r="K360" s="147"/>
      <c r="L360" s="148"/>
      <c r="M360" s="1"/>
      <c r="N360" s="1"/>
    </row>
    <row r="361" spans="1:14">
      <c r="A361" s="1"/>
      <c r="B361" s="1"/>
      <c r="C361" s="1"/>
      <c r="D361" s="1"/>
      <c r="E361" s="1"/>
      <c r="F361" s="1"/>
      <c r="G361" s="1"/>
      <c r="H361" s="1"/>
      <c r="I361" s="1"/>
      <c r="J361" s="1"/>
      <c r="K361" s="1"/>
      <c r="L361" s="1"/>
      <c r="M361" s="1"/>
      <c r="N361" s="1"/>
    </row>
    <row r="362" spans="1:14">
      <c r="A362" s="104" t="s">
        <v>90</v>
      </c>
      <c r="B362" s="150" t="s">
        <v>2748</v>
      </c>
      <c r="C362" s="73" t="s">
        <v>85</v>
      </c>
      <c r="D362" s="401" t="str">
        <f>IF(COUNTIF(D365:D367, "Failed") &gt; 0, "Failed", IF(COUNTA(D365:D367) = 0, "Not Tested", "Success"))</f>
        <v>Not Tested</v>
      </c>
      <c r="E362" s="402"/>
      <c r="F362" s="97" t="s">
        <v>86</v>
      </c>
      <c r="G362" s="401" t="str">
        <f>IF(COUNTIF(G365:G367, "Failed") &gt; 0, "Failed", IF(COUNTIF(G365:G367, "Need Testing") &gt; 0, "Need Testing", IF(COUNTA(G365:G367) = 0, "Not Tested", "Success")))</f>
        <v>Success</v>
      </c>
      <c r="H362" s="402"/>
      <c r="I362" s="73" t="s">
        <v>87</v>
      </c>
      <c r="J362" s="401" t="str">
        <f>IF(COUNTIF(J365:J367, "Failed") &gt; 0, "Failed", IF(COUNTIF(J365:J367, "Need Testing") &gt; 0, "Need Testing", IF(COUNTA(J365:J367) = 0, "Not Tested", "Success")))</f>
        <v>Not Tested</v>
      </c>
      <c r="K362" s="402"/>
      <c r="L362" s="152"/>
      <c r="M362" s="1"/>
      <c r="N362" s="1"/>
    </row>
    <row r="363" spans="1:14">
      <c r="A363" s="403" t="s">
        <v>92</v>
      </c>
      <c r="B363" s="404" t="s">
        <v>93</v>
      </c>
      <c r="C363" s="404" t="s">
        <v>94</v>
      </c>
      <c r="D363" s="408" t="s">
        <v>95</v>
      </c>
      <c r="E363" s="409"/>
      <c r="F363" s="402"/>
      <c r="G363" s="408" t="s">
        <v>96</v>
      </c>
      <c r="H363" s="409"/>
      <c r="I363" s="402"/>
      <c r="J363" s="408" t="s">
        <v>97</v>
      </c>
      <c r="K363" s="409"/>
      <c r="L363" s="402"/>
      <c r="M363" s="1"/>
      <c r="N363" s="1"/>
    </row>
    <row r="364" spans="1:14">
      <c r="A364" s="399"/>
      <c r="B364" s="399"/>
      <c r="C364" s="399"/>
      <c r="D364" s="75" t="s">
        <v>98</v>
      </c>
      <c r="E364" s="153" t="s">
        <v>99</v>
      </c>
      <c r="F364" s="153" t="s">
        <v>100</v>
      </c>
      <c r="G364" s="75" t="s">
        <v>98</v>
      </c>
      <c r="H364" s="153" t="s">
        <v>99</v>
      </c>
      <c r="I364" s="76" t="s">
        <v>100</v>
      </c>
      <c r="J364" s="75" t="s">
        <v>98</v>
      </c>
      <c r="K364" s="153" t="s">
        <v>99</v>
      </c>
      <c r="L364" s="153" t="s">
        <v>100</v>
      </c>
      <c r="M364" s="164"/>
      <c r="N364" s="164"/>
    </row>
    <row r="365" spans="1:14" ht="45">
      <c r="A365" s="165">
        <v>1</v>
      </c>
      <c r="B365" s="154" t="s">
        <v>2749</v>
      </c>
      <c r="C365" s="155" t="s">
        <v>2750</v>
      </c>
      <c r="D365" s="80"/>
      <c r="E365" s="156"/>
      <c r="F365" s="156"/>
      <c r="G365" s="82" t="s">
        <v>79</v>
      </c>
      <c r="H365" s="160" t="s">
        <v>2658</v>
      </c>
      <c r="I365" s="84"/>
      <c r="J365" s="80"/>
      <c r="K365" s="158"/>
      <c r="L365" s="159"/>
      <c r="M365" s="1"/>
      <c r="N365" s="1"/>
    </row>
    <row r="366" spans="1:14" ht="30">
      <c r="A366" s="165">
        <v>2</v>
      </c>
      <c r="B366" s="168" t="s">
        <v>148</v>
      </c>
      <c r="C366" s="169" t="s">
        <v>149</v>
      </c>
      <c r="D366" s="80"/>
      <c r="E366" s="156"/>
      <c r="F366" s="156"/>
      <c r="G366" s="82" t="s">
        <v>79</v>
      </c>
      <c r="H366" s="160" t="s">
        <v>2658</v>
      </c>
      <c r="I366" s="84"/>
      <c r="J366" s="80"/>
      <c r="K366" s="158"/>
      <c r="L366" s="159"/>
      <c r="M366" s="1"/>
      <c r="N366" s="1"/>
    </row>
    <row r="367" spans="1:14" ht="12" customHeight="1">
      <c r="A367" s="165">
        <v>3</v>
      </c>
      <c r="B367" s="168" t="s">
        <v>150</v>
      </c>
      <c r="C367" s="160" t="s">
        <v>2751</v>
      </c>
      <c r="D367" s="80"/>
      <c r="E367" s="156"/>
      <c r="F367" s="156"/>
      <c r="G367" s="95" t="s">
        <v>79</v>
      </c>
      <c r="H367" s="160" t="s">
        <v>2658</v>
      </c>
      <c r="I367" s="84"/>
      <c r="J367" s="80"/>
      <c r="K367" s="158"/>
      <c r="L367" s="159"/>
      <c r="M367" s="1"/>
      <c r="N367" s="1"/>
    </row>
    <row r="368" spans="1:14">
      <c r="A368" s="1"/>
      <c r="B368" s="1"/>
      <c r="C368" s="1"/>
      <c r="D368" s="1"/>
      <c r="E368" s="1"/>
      <c r="F368" s="1"/>
      <c r="G368" s="1"/>
      <c r="H368" s="1"/>
      <c r="I368" s="1"/>
      <c r="J368" s="1"/>
      <c r="K368" s="1"/>
      <c r="L368" s="1"/>
      <c r="M368" s="1"/>
      <c r="N368" s="1"/>
    </row>
    <row r="369" spans="1:14">
      <c r="A369" s="1"/>
      <c r="B369" s="1"/>
      <c r="C369" s="1"/>
      <c r="D369" s="1"/>
      <c r="E369" s="1"/>
      <c r="F369" s="1"/>
      <c r="G369" s="1"/>
      <c r="H369" s="1"/>
      <c r="I369" s="1"/>
      <c r="J369" s="1"/>
      <c r="K369" s="1"/>
      <c r="L369" s="1"/>
      <c r="M369" s="1"/>
      <c r="N369" s="1"/>
    </row>
    <row r="370" spans="1:14">
      <c r="A370" s="162" t="s">
        <v>697</v>
      </c>
      <c r="B370" s="163" t="s">
        <v>2752</v>
      </c>
      <c r="C370" s="146"/>
      <c r="D370" s="68"/>
      <c r="E370" s="148"/>
      <c r="F370" s="148"/>
      <c r="G370" s="68"/>
      <c r="H370" s="146"/>
      <c r="I370" s="67"/>
      <c r="J370" s="68"/>
      <c r="K370" s="147"/>
      <c r="L370" s="148"/>
      <c r="M370" s="1"/>
      <c r="N370" s="1"/>
    </row>
    <row r="371" spans="1:14">
      <c r="A371" s="1"/>
      <c r="B371" s="1"/>
      <c r="C371" s="1"/>
      <c r="D371" s="1"/>
      <c r="E371" s="1"/>
      <c r="F371" s="1"/>
      <c r="G371" s="1"/>
      <c r="H371" s="1"/>
      <c r="I371" s="1"/>
      <c r="J371" s="1"/>
      <c r="K371" s="1"/>
      <c r="L371" s="1"/>
      <c r="M371" s="1"/>
      <c r="N371" s="1"/>
    </row>
    <row r="372" spans="1:14">
      <c r="A372" s="104" t="s">
        <v>90</v>
      </c>
      <c r="B372" s="150" t="s">
        <v>2753</v>
      </c>
      <c r="C372" s="73" t="s">
        <v>85</v>
      </c>
      <c r="D372" s="401" t="str">
        <f>IF(COUNTIF(D375:D377, "Failed") &gt; 0, "Failed", IF(COUNTA(D375:D377) = 0, "Not Tested", "Success"))</f>
        <v>Not Tested</v>
      </c>
      <c r="E372" s="402"/>
      <c r="F372" s="97" t="s">
        <v>86</v>
      </c>
      <c r="G372" s="401" t="str">
        <f>IF(COUNTIF(G375:G377, "Failed") &gt; 0, "Failed", IF(COUNTIF(G375:G377, "Need Testing") &gt; 0, "Need Testing", IF(COUNTA(G375:G377) = 0, "Not Tested", "Success")))</f>
        <v>Success</v>
      </c>
      <c r="H372" s="402"/>
      <c r="I372" s="73" t="s">
        <v>87</v>
      </c>
      <c r="J372" s="401" t="str">
        <f>IF(COUNTIF(J375:J377, "Failed") &gt; 0, "Failed", IF(COUNTIF(J375:J377, "Need Testing") &gt; 0, "Need Testing", IF(COUNTA(J375:J377) = 0, "Not Tested", "Success")))</f>
        <v>Not Tested</v>
      </c>
      <c r="K372" s="402"/>
      <c r="L372" s="152"/>
      <c r="M372" s="1"/>
      <c r="N372" s="1"/>
    </row>
    <row r="373" spans="1:14">
      <c r="A373" s="403" t="s">
        <v>92</v>
      </c>
      <c r="B373" s="404" t="s">
        <v>93</v>
      </c>
      <c r="C373" s="404" t="s">
        <v>94</v>
      </c>
      <c r="D373" s="408" t="s">
        <v>95</v>
      </c>
      <c r="E373" s="409"/>
      <c r="F373" s="402"/>
      <c r="G373" s="408" t="s">
        <v>96</v>
      </c>
      <c r="H373" s="409"/>
      <c r="I373" s="402"/>
      <c r="J373" s="408" t="s">
        <v>97</v>
      </c>
      <c r="K373" s="409"/>
      <c r="L373" s="402"/>
      <c r="M373" s="1"/>
      <c r="N373" s="1"/>
    </row>
    <row r="374" spans="1:14">
      <c r="A374" s="399"/>
      <c r="B374" s="399"/>
      <c r="C374" s="399"/>
      <c r="D374" s="75" t="s">
        <v>98</v>
      </c>
      <c r="E374" s="153" t="s">
        <v>99</v>
      </c>
      <c r="F374" s="153" t="s">
        <v>100</v>
      </c>
      <c r="G374" s="75" t="s">
        <v>98</v>
      </c>
      <c r="H374" s="153" t="s">
        <v>99</v>
      </c>
      <c r="I374" s="76" t="s">
        <v>100</v>
      </c>
      <c r="J374" s="75" t="s">
        <v>98</v>
      </c>
      <c r="K374" s="153" t="s">
        <v>99</v>
      </c>
      <c r="L374" s="153" t="s">
        <v>100</v>
      </c>
      <c r="M374" s="164"/>
      <c r="N374" s="164"/>
    </row>
    <row r="375" spans="1:14" ht="45">
      <c r="A375" s="165">
        <v>1</v>
      </c>
      <c r="B375" s="154" t="s">
        <v>2754</v>
      </c>
      <c r="C375" s="155" t="s">
        <v>2755</v>
      </c>
      <c r="D375" s="80"/>
      <c r="E375" s="156"/>
      <c r="F375" s="156"/>
      <c r="G375" s="82" t="s">
        <v>79</v>
      </c>
      <c r="H375" s="160" t="s">
        <v>2658</v>
      </c>
      <c r="I375" s="84"/>
      <c r="J375" s="80"/>
      <c r="K375" s="158"/>
      <c r="L375" s="159"/>
      <c r="M375" s="1"/>
      <c r="N375" s="1"/>
    </row>
    <row r="376" spans="1:14" ht="30">
      <c r="A376" s="165">
        <v>2</v>
      </c>
      <c r="B376" s="168" t="s">
        <v>148</v>
      </c>
      <c r="C376" s="169" t="s">
        <v>149</v>
      </c>
      <c r="D376" s="80"/>
      <c r="E376" s="156"/>
      <c r="F376" s="156"/>
      <c r="G376" s="82" t="s">
        <v>79</v>
      </c>
      <c r="H376" s="160" t="s">
        <v>2658</v>
      </c>
      <c r="I376" s="84"/>
      <c r="J376" s="80"/>
      <c r="K376" s="158"/>
      <c r="L376" s="159"/>
      <c r="M376" s="1"/>
      <c r="N376" s="1"/>
    </row>
    <row r="377" spans="1:14" ht="12" customHeight="1">
      <c r="A377" s="165">
        <v>3</v>
      </c>
      <c r="B377" s="168" t="s">
        <v>150</v>
      </c>
      <c r="C377" s="160" t="s">
        <v>2756</v>
      </c>
      <c r="D377" s="80"/>
      <c r="E377" s="156"/>
      <c r="F377" s="156"/>
      <c r="G377" s="95" t="s">
        <v>79</v>
      </c>
      <c r="H377" s="160" t="s">
        <v>2658</v>
      </c>
      <c r="I377" s="84"/>
      <c r="J377" s="80"/>
      <c r="K377" s="158"/>
      <c r="L377" s="159"/>
      <c r="M377" s="1"/>
      <c r="N377" s="1"/>
    </row>
    <row r="378" spans="1:14">
      <c r="A378" s="1"/>
      <c r="B378" s="1"/>
      <c r="C378" s="1"/>
      <c r="D378" s="1"/>
      <c r="E378" s="1"/>
      <c r="F378" s="1"/>
      <c r="G378" s="1"/>
      <c r="H378" s="1"/>
      <c r="I378" s="1"/>
      <c r="J378" s="1"/>
      <c r="K378" s="1"/>
      <c r="L378" s="1"/>
      <c r="M378" s="1"/>
      <c r="N378" s="1"/>
    </row>
    <row r="379" spans="1:14">
      <c r="A379" s="104" t="s">
        <v>119</v>
      </c>
      <c r="B379" s="150" t="s">
        <v>2757</v>
      </c>
      <c r="C379" s="73" t="s">
        <v>85</v>
      </c>
      <c r="D379" s="401" t="str">
        <f>IF(COUNTIF(D382:D384, "Failed") &gt; 0, "Failed", IF(COUNTA(D382:D384) = 0, "Not Tested", "Success"))</f>
        <v>Not Tested</v>
      </c>
      <c r="E379" s="402"/>
      <c r="F379" s="97" t="s">
        <v>86</v>
      </c>
      <c r="G379" s="401" t="str">
        <f>IF(COUNTIF(G382:G384, "Failed") &gt; 0, "Failed", IF(COUNTIF(G382:G384, "Need Testing") &gt; 0, "Need Testing", IF(COUNTA(G382:G384) = 0, "Not Tested", "Success")))</f>
        <v>Success</v>
      </c>
      <c r="H379" s="402"/>
      <c r="I379" s="73" t="s">
        <v>87</v>
      </c>
      <c r="J379" s="401" t="str">
        <f>IF(COUNTIF(J382:J384, "Failed") &gt; 0, "Failed", IF(COUNTIF(J382:J384, "Need Testing") &gt; 0, "Need Testing", IF(COUNTA(J382:J384) = 0, "Not Tested", "Success")))</f>
        <v>Not Tested</v>
      </c>
      <c r="K379" s="402"/>
      <c r="L379" s="152"/>
      <c r="M379" s="1"/>
      <c r="N379" s="1"/>
    </row>
    <row r="380" spans="1:14">
      <c r="A380" s="403" t="s">
        <v>92</v>
      </c>
      <c r="B380" s="404" t="s">
        <v>93</v>
      </c>
      <c r="C380" s="404" t="s">
        <v>94</v>
      </c>
      <c r="D380" s="408" t="s">
        <v>95</v>
      </c>
      <c r="E380" s="409"/>
      <c r="F380" s="402"/>
      <c r="G380" s="408" t="s">
        <v>96</v>
      </c>
      <c r="H380" s="409"/>
      <c r="I380" s="402"/>
      <c r="J380" s="408" t="s">
        <v>97</v>
      </c>
      <c r="K380" s="409"/>
      <c r="L380" s="402"/>
      <c r="M380" s="1"/>
      <c r="N380" s="1"/>
    </row>
    <row r="381" spans="1:14">
      <c r="A381" s="399"/>
      <c r="B381" s="399"/>
      <c r="C381" s="399"/>
      <c r="D381" s="75" t="s">
        <v>98</v>
      </c>
      <c r="E381" s="153" t="s">
        <v>99</v>
      </c>
      <c r="F381" s="153" t="s">
        <v>100</v>
      </c>
      <c r="G381" s="75" t="s">
        <v>98</v>
      </c>
      <c r="H381" s="153" t="s">
        <v>99</v>
      </c>
      <c r="I381" s="76" t="s">
        <v>100</v>
      </c>
      <c r="J381" s="75" t="s">
        <v>98</v>
      </c>
      <c r="K381" s="153" t="s">
        <v>99</v>
      </c>
      <c r="L381" s="153" t="s">
        <v>100</v>
      </c>
      <c r="M381" s="164"/>
      <c r="N381" s="164"/>
    </row>
    <row r="382" spans="1:14" ht="45">
      <c r="A382" s="165">
        <v>1</v>
      </c>
      <c r="B382" s="154" t="s">
        <v>299</v>
      </c>
      <c r="C382" s="155" t="s">
        <v>2758</v>
      </c>
      <c r="D382" s="80"/>
      <c r="E382" s="156"/>
      <c r="F382" s="156"/>
      <c r="G382" s="82" t="s">
        <v>79</v>
      </c>
      <c r="H382" s="160" t="s">
        <v>2658</v>
      </c>
      <c r="I382" s="84"/>
      <c r="J382" s="80"/>
      <c r="K382" s="158"/>
      <c r="L382" s="159"/>
      <c r="M382" s="1"/>
      <c r="N382" s="1"/>
    </row>
    <row r="383" spans="1:14" ht="30">
      <c r="A383" s="165">
        <v>2</v>
      </c>
      <c r="B383" s="168" t="s">
        <v>148</v>
      </c>
      <c r="C383" s="169" t="s">
        <v>149</v>
      </c>
      <c r="D383" s="80"/>
      <c r="E383" s="156"/>
      <c r="F383" s="156"/>
      <c r="G383" s="82" t="s">
        <v>79</v>
      </c>
      <c r="H383" s="160" t="s">
        <v>2658</v>
      </c>
      <c r="I383" s="84"/>
      <c r="J383" s="80"/>
      <c r="K383" s="158"/>
      <c r="L383" s="159"/>
      <c r="M383" s="1"/>
      <c r="N383" s="1"/>
    </row>
    <row r="384" spans="1:14" ht="12" customHeight="1">
      <c r="A384" s="165">
        <v>3</v>
      </c>
      <c r="B384" s="168" t="s">
        <v>150</v>
      </c>
      <c r="C384" s="160" t="s">
        <v>2759</v>
      </c>
      <c r="D384" s="80"/>
      <c r="E384" s="156"/>
      <c r="F384" s="156"/>
      <c r="G384" s="82" t="s">
        <v>79</v>
      </c>
      <c r="H384" s="160" t="s">
        <v>2658</v>
      </c>
      <c r="I384" s="84"/>
      <c r="J384" s="80"/>
      <c r="K384" s="158"/>
      <c r="L384" s="159"/>
      <c r="M384" s="1"/>
      <c r="N384" s="1"/>
    </row>
    <row r="385" spans="1:14">
      <c r="A385" s="1"/>
      <c r="B385" s="1"/>
      <c r="C385" s="1"/>
      <c r="D385" s="1"/>
      <c r="E385" s="1"/>
      <c r="F385" s="1"/>
      <c r="G385" s="1"/>
      <c r="H385" s="1"/>
      <c r="I385" s="1"/>
      <c r="J385" s="1"/>
      <c r="K385" s="1"/>
      <c r="L385" s="1"/>
      <c r="M385" s="1"/>
      <c r="N385" s="1"/>
    </row>
    <row r="386" spans="1:14">
      <c r="A386" s="1"/>
      <c r="B386" s="1"/>
      <c r="C386" s="1"/>
      <c r="D386" s="1"/>
      <c r="E386" s="1"/>
      <c r="F386" s="1"/>
      <c r="G386" s="1"/>
      <c r="H386" s="1"/>
      <c r="I386" s="1"/>
      <c r="J386" s="1"/>
      <c r="K386" s="1"/>
      <c r="L386" s="1"/>
      <c r="M386" s="1"/>
      <c r="N386" s="1"/>
    </row>
    <row r="387" spans="1:14">
      <c r="A387" s="162" t="s">
        <v>703</v>
      </c>
      <c r="B387" s="163" t="s">
        <v>2760</v>
      </c>
      <c r="C387" s="146"/>
      <c r="D387" s="68"/>
      <c r="E387" s="148"/>
      <c r="F387" s="148"/>
      <c r="G387" s="68"/>
      <c r="H387" s="146"/>
      <c r="I387" s="67"/>
      <c r="J387" s="68"/>
      <c r="K387" s="147"/>
      <c r="L387" s="148"/>
      <c r="M387" s="1"/>
      <c r="N387" s="1"/>
    </row>
    <row r="388" spans="1:14">
      <c r="A388" s="1"/>
      <c r="B388" s="1"/>
      <c r="C388" s="1"/>
      <c r="D388" s="1"/>
      <c r="E388" s="1"/>
      <c r="F388" s="1"/>
      <c r="G388" s="1"/>
      <c r="H388" s="1"/>
      <c r="I388" s="1"/>
      <c r="J388" s="1"/>
      <c r="K388" s="1"/>
      <c r="L388" s="1"/>
      <c r="M388" s="1"/>
      <c r="N388" s="1"/>
    </row>
    <row r="389" spans="1:14">
      <c r="A389" s="104" t="s">
        <v>90</v>
      </c>
      <c r="B389" s="150" t="s">
        <v>348</v>
      </c>
      <c r="C389" s="73" t="s">
        <v>85</v>
      </c>
      <c r="D389" s="401" t="str">
        <f>IF(COUNTIF(D392:D394, "Failed") &gt; 0, "Failed", IF(COUNTA(D392:D394) = 0, "Not Tested", "Success"))</f>
        <v>Not Tested</v>
      </c>
      <c r="E389" s="402"/>
      <c r="F389" s="97" t="s">
        <v>86</v>
      </c>
      <c r="G389" s="401" t="str">
        <f>IF(COUNTIF(G392:G394, "Failed") &gt; 0, "Failed", IF(COUNTIF(G392:G394, "Need Testing") &gt; 0, "Need Testing", IF(COUNTA(G392:G394) = 0, "Not Tested", "Success")))</f>
        <v>Success</v>
      </c>
      <c r="H389" s="402"/>
      <c r="I389" s="73" t="s">
        <v>87</v>
      </c>
      <c r="J389" s="401" t="str">
        <f>IF(COUNTIF(J392:J394, "Failed") &gt; 0, "Failed", IF(COUNTIF(J392:J394, "Need Testing") &gt; 0, "Need Testing", IF(COUNTA(J392:J394) = 0, "Not Tested", "Success")))</f>
        <v>Not Tested</v>
      </c>
      <c r="K389" s="402"/>
      <c r="L389" s="152"/>
      <c r="M389" s="1"/>
      <c r="N389" s="1"/>
    </row>
    <row r="390" spans="1:14">
      <c r="A390" s="403" t="s">
        <v>92</v>
      </c>
      <c r="B390" s="404" t="s">
        <v>93</v>
      </c>
      <c r="C390" s="404" t="s">
        <v>94</v>
      </c>
      <c r="D390" s="408" t="s">
        <v>95</v>
      </c>
      <c r="E390" s="409"/>
      <c r="F390" s="402"/>
      <c r="G390" s="408" t="s">
        <v>96</v>
      </c>
      <c r="H390" s="409"/>
      <c r="I390" s="402"/>
      <c r="J390" s="408" t="s">
        <v>97</v>
      </c>
      <c r="K390" s="409"/>
      <c r="L390" s="402"/>
      <c r="M390" s="1"/>
      <c r="N390" s="1"/>
    </row>
    <row r="391" spans="1:14">
      <c r="A391" s="399"/>
      <c r="B391" s="399"/>
      <c r="C391" s="399"/>
      <c r="D391" s="75" t="s">
        <v>98</v>
      </c>
      <c r="E391" s="153" t="s">
        <v>99</v>
      </c>
      <c r="F391" s="153" t="s">
        <v>100</v>
      </c>
      <c r="G391" s="75" t="s">
        <v>98</v>
      </c>
      <c r="H391" s="153" t="s">
        <v>99</v>
      </c>
      <c r="I391" s="76" t="s">
        <v>100</v>
      </c>
      <c r="J391" s="75" t="s">
        <v>98</v>
      </c>
      <c r="K391" s="153" t="s">
        <v>99</v>
      </c>
      <c r="L391" s="153" t="s">
        <v>100</v>
      </c>
      <c r="M391" s="164"/>
      <c r="N391" s="164"/>
    </row>
    <row r="392" spans="1:14" ht="45">
      <c r="A392" s="165">
        <v>1</v>
      </c>
      <c r="B392" s="154" t="s">
        <v>146</v>
      </c>
      <c r="C392" s="155" t="s">
        <v>147</v>
      </c>
      <c r="D392" s="80"/>
      <c r="E392" s="156"/>
      <c r="F392" s="156"/>
      <c r="G392" s="82" t="s">
        <v>79</v>
      </c>
      <c r="H392" s="160" t="s">
        <v>2658</v>
      </c>
      <c r="I392" s="84"/>
      <c r="J392" s="80"/>
      <c r="K392" s="158"/>
      <c r="L392" s="159"/>
      <c r="M392" s="1"/>
      <c r="N392" s="1"/>
    </row>
    <row r="393" spans="1:14" ht="30">
      <c r="A393" s="165">
        <v>2</v>
      </c>
      <c r="B393" s="168" t="s">
        <v>148</v>
      </c>
      <c r="C393" s="169" t="s">
        <v>149</v>
      </c>
      <c r="D393" s="80"/>
      <c r="E393" s="156"/>
      <c r="F393" s="156"/>
      <c r="G393" s="82" t="s">
        <v>79</v>
      </c>
      <c r="H393" s="160" t="s">
        <v>2658</v>
      </c>
      <c r="I393" s="84"/>
      <c r="J393" s="80"/>
      <c r="K393" s="158"/>
      <c r="L393" s="159"/>
      <c r="M393" s="1"/>
      <c r="N393" s="1"/>
    </row>
    <row r="394" spans="1:14" ht="12" customHeight="1">
      <c r="A394" s="165">
        <v>3</v>
      </c>
      <c r="B394" s="168" t="s">
        <v>150</v>
      </c>
      <c r="C394" s="160" t="s">
        <v>151</v>
      </c>
      <c r="D394" s="80"/>
      <c r="E394" s="156"/>
      <c r="F394" s="156"/>
      <c r="G394" s="95" t="s">
        <v>79</v>
      </c>
      <c r="H394" s="160" t="s">
        <v>2658</v>
      </c>
      <c r="I394" s="84"/>
      <c r="J394" s="80"/>
      <c r="K394" s="158"/>
      <c r="L394" s="159"/>
      <c r="M394" s="1"/>
      <c r="N394" s="1"/>
    </row>
    <row r="395" spans="1:14">
      <c r="A395" s="1"/>
      <c r="B395" s="1"/>
      <c r="C395" s="1"/>
      <c r="D395" s="1"/>
      <c r="E395" s="1"/>
      <c r="F395" s="1"/>
      <c r="G395" s="1"/>
      <c r="H395" s="1"/>
      <c r="I395" s="1"/>
      <c r="J395" s="1"/>
      <c r="K395" s="1"/>
      <c r="L395" s="1"/>
      <c r="M395" s="1"/>
      <c r="N395" s="1"/>
    </row>
    <row r="396" spans="1:14">
      <c r="A396" s="104" t="s">
        <v>119</v>
      </c>
      <c r="B396" s="150" t="s">
        <v>152</v>
      </c>
      <c r="C396" s="73" t="s">
        <v>85</v>
      </c>
      <c r="D396" s="401" t="str">
        <f>IF(COUNTIF(D399:D401, "Failed") &gt; 0, "Failed", IF(COUNTA(D399:D401) = 0, "Not Tested", "Success"))</f>
        <v>Not Tested</v>
      </c>
      <c r="E396" s="402"/>
      <c r="F396" s="97" t="s">
        <v>86</v>
      </c>
      <c r="G396" s="401" t="str">
        <f>IF(COUNTIF(G399:G401, "Failed") &gt; 0, "Failed", IF(COUNTIF(G399:G401, "Need Testing") &gt; 0, "Need Testing", IF(COUNTA(G399:G401) = 0, "Not Tested", "Success")))</f>
        <v>Failed</v>
      </c>
      <c r="H396" s="402"/>
      <c r="I396" s="73" t="s">
        <v>87</v>
      </c>
      <c r="J396" s="401" t="str">
        <f>IF(COUNTIF(J399:J401, "Failed") &gt; 0, "Failed", IF(COUNTIF(J399:J401, "Need Testing") &gt; 0, "Need Testing", IF(COUNTA(J399:J401) = 0, "Not Tested", "Success")))</f>
        <v>Not Tested</v>
      </c>
      <c r="K396" s="402"/>
      <c r="L396" s="152"/>
      <c r="M396" s="1"/>
      <c r="N396" s="1"/>
    </row>
    <row r="397" spans="1:14">
      <c r="A397" s="403" t="s">
        <v>92</v>
      </c>
      <c r="B397" s="404" t="s">
        <v>93</v>
      </c>
      <c r="C397" s="404" t="s">
        <v>94</v>
      </c>
      <c r="D397" s="408" t="s">
        <v>95</v>
      </c>
      <c r="E397" s="409"/>
      <c r="F397" s="402"/>
      <c r="G397" s="408" t="s">
        <v>96</v>
      </c>
      <c r="H397" s="409"/>
      <c r="I397" s="402"/>
      <c r="J397" s="408" t="s">
        <v>97</v>
      </c>
      <c r="K397" s="409"/>
      <c r="L397" s="402"/>
      <c r="M397" s="1"/>
      <c r="N397" s="1"/>
    </row>
    <row r="398" spans="1:14">
      <c r="A398" s="399"/>
      <c r="B398" s="399"/>
      <c r="C398" s="399"/>
      <c r="D398" s="75" t="s">
        <v>98</v>
      </c>
      <c r="E398" s="153" t="s">
        <v>99</v>
      </c>
      <c r="F398" s="153" t="s">
        <v>100</v>
      </c>
      <c r="G398" s="75" t="s">
        <v>98</v>
      </c>
      <c r="H398" s="153" t="s">
        <v>99</v>
      </c>
      <c r="I398" s="76" t="s">
        <v>100</v>
      </c>
      <c r="J398" s="75" t="s">
        <v>98</v>
      </c>
      <c r="K398" s="153" t="s">
        <v>99</v>
      </c>
      <c r="L398" s="153" t="s">
        <v>100</v>
      </c>
      <c r="M398" s="1"/>
      <c r="N398" s="1"/>
    </row>
    <row r="399" spans="1:14" ht="45">
      <c r="A399" s="165">
        <v>1</v>
      </c>
      <c r="B399" s="154" t="s">
        <v>153</v>
      </c>
      <c r="C399" s="155" t="s">
        <v>154</v>
      </c>
      <c r="D399" s="80"/>
      <c r="E399" s="156"/>
      <c r="F399" s="156"/>
      <c r="G399" s="82" t="s">
        <v>79</v>
      </c>
      <c r="H399" s="160" t="s">
        <v>2658</v>
      </c>
      <c r="I399" s="84"/>
      <c r="J399" s="80"/>
      <c r="K399" s="158"/>
      <c r="L399" s="159"/>
      <c r="M399" s="1"/>
      <c r="N399" s="1"/>
    </row>
    <row r="400" spans="1:14" ht="30">
      <c r="A400" s="165">
        <v>2</v>
      </c>
      <c r="B400" s="168" t="s">
        <v>148</v>
      </c>
      <c r="C400" s="169" t="s">
        <v>149</v>
      </c>
      <c r="D400" s="80"/>
      <c r="E400" s="156"/>
      <c r="F400" s="156"/>
      <c r="G400" s="82" t="s">
        <v>79</v>
      </c>
      <c r="H400" s="160" t="s">
        <v>2658</v>
      </c>
      <c r="I400" s="84"/>
      <c r="J400" s="80"/>
      <c r="K400" s="158"/>
      <c r="L400" s="159"/>
      <c r="M400" s="164"/>
      <c r="N400" s="164"/>
    </row>
    <row r="401" spans="1:14" ht="45">
      <c r="A401" s="165">
        <v>3</v>
      </c>
      <c r="B401" s="168" t="s">
        <v>150</v>
      </c>
      <c r="C401" s="160" t="s">
        <v>155</v>
      </c>
      <c r="D401" s="80"/>
      <c r="E401" s="156"/>
      <c r="F401" s="156"/>
      <c r="G401" s="82" t="s">
        <v>80</v>
      </c>
      <c r="H401" s="160" t="s">
        <v>2658</v>
      </c>
      <c r="I401" s="84"/>
      <c r="J401" s="80"/>
      <c r="K401" s="158"/>
      <c r="L401" s="159"/>
      <c r="M401" s="1"/>
      <c r="N401" s="1"/>
    </row>
    <row r="402" spans="1:14">
      <c r="A402" s="1"/>
      <c r="B402" s="1"/>
      <c r="C402" s="1"/>
      <c r="D402" s="1"/>
      <c r="E402" s="1"/>
      <c r="F402" s="1"/>
      <c r="G402" s="1"/>
      <c r="H402" s="1"/>
      <c r="I402" s="1"/>
      <c r="J402" s="1"/>
      <c r="K402" s="1"/>
      <c r="L402" s="1"/>
      <c r="M402" s="1"/>
      <c r="N402" s="1"/>
    </row>
    <row r="403" spans="1:14" ht="25.5">
      <c r="A403" s="104" t="s">
        <v>134</v>
      </c>
      <c r="B403" s="150" t="s">
        <v>156</v>
      </c>
      <c r="C403" s="73" t="s">
        <v>85</v>
      </c>
      <c r="D403" s="401" t="str">
        <f>IF(COUNTIF(D406:D408, "Failed") &gt; 0, "Failed", IF(COUNTA(D406:D408) = 0, "Not Tested", "Success"))</f>
        <v>Not Tested</v>
      </c>
      <c r="E403" s="402"/>
      <c r="F403" s="97" t="s">
        <v>86</v>
      </c>
      <c r="G403" s="401" t="str">
        <f>IF(COUNTIF(G406:G408, "Failed") &gt; 0, "Failed", IF(COUNTIF(G406:G408, "Need Testing") &gt; 0, "Need Testing", IF(COUNTA(G406:G408) = 0, "Not Tested", "Success")))</f>
        <v>Success</v>
      </c>
      <c r="H403" s="402"/>
      <c r="I403" s="73" t="s">
        <v>87</v>
      </c>
      <c r="J403" s="401" t="str">
        <f>IF(COUNTIF(J406:J408, "Failed") &gt; 0, "Failed", IF(COUNTIF(J406:J408, "Need Testing") &gt; 0, "Need Testing", IF(COUNTA(J406:J408) = 0, "Not Tested", "Success")))</f>
        <v>Not Tested</v>
      </c>
      <c r="K403" s="402"/>
      <c r="L403" s="152"/>
      <c r="M403" s="1"/>
      <c r="N403" s="1"/>
    </row>
    <row r="404" spans="1:14">
      <c r="A404" s="403" t="s">
        <v>92</v>
      </c>
      <c r="B404" s="404" t="s">
        <v>93</v>
      </c>
      <c r="C404" s="404" t="s">
        <v>94</v>
      </c>
      <c r="D404" s="408" t="s">
        <v>95</v>
      </c>
      <c r="E404" s="409"/>
      <c r="F404" s="402"/>
      <c r="G404" s="408" t="s">
        <v>96</v>
      </c>
      <c r="H404" s="409"/>
      <c r="I404" s="402"/>
      <c r="J404" s="408" t="s">
        <v>97</v>
      </c>
      <c r="K404" s="409"/>
      <c r="L404" s="402"/>
      <c r="M404" s="1"/>
      <c r="N404" s="1"/>
    </row>
    <row r="405" spans="1:14">
      <c r="A405" s="399"/>
      <c r="B405" s="399"/>
      <c r="C405" s="399"/>
      <c r="D405" s="75" t="s">
        <v>98</v>
      </c>
      <c r="E405" s="153" t="s">
        <v>99</v>
      </c>
      <c r="F405" s="153" t="s">
        <v>100</v>
      </c>
      <c r="G405" s="75" t="s">
        <v>98</v>
      </c>
      <c r="H405" s="153" t="s">
        <v>99</v>
      </c>
      <c r="I405" s="76" t="s">
        <v>100</v>
      </c>
      <c r="J405" s="75" t="s">
        <v>98</v>
      </c>
      <c r="K405" s="153" t="s">
        <v>99</v>
      </c>
      <c r="L405" s="153" t="s">
        <v>100</v>
      </c>
      <c r="M405" s="1"/>
      <c r="N405" s="1"/>
    </row>
    <row r="406" spans="1:14" ht="45">
      <c r="A406" s="165">
        <v>1</v>
      </c>
      <c r="B406" s="154" t="s">
        <v>1717</v>
      </c>
      <c r="C406" s="155" t="s">
        <v>158</v>
      </c>
      <c r="D406" s="80"/>
      <c r="E406" s="156"/>
      <c r="F406" s="156"/>
      <c r="G406" s="82" t="s">
        <v>79</v>
      </c>
      <c r="H406" s="160" t="s">
        <v>2658</v>
      </c>
      <c r="I406" s="84"/>
      <c r="J406" s="80"/>
      <c r="K406" s="158"/>
      <c r="L406" s="159"/>
      <c r="M406" s="1"/>
      <c r="N406" s="1"/>
    </row>
    <row r="407" spans="1:14" ht="30">
      <c r="A407" s="165">
        <v>2</v>
      </c>
      <c r="B407" s="168" t="s">
        <v>148</v>
      </c>
      <c r="C407" s="169" t="s">
        <v>149</v>
      </c>
      <c r="D407" s="80"/>
      <c r="E407" s="156"/>
      <c r="F407" s="156"/>
      <c r="G407" s="82" t="s">
        <v>79</v>
      </c>
      <c r="H407" s="160" t="s">
        <v>2658</v>
      </c>
      <c r="I407" s="84"/>
      <c r="J407" s="80"/>
      <c r="K407" s="158"/>
      <c r="L407" s="159"/>
      <c r="M407" s="164"/>
      <c r="N407" s="164"/>
    </row>
    <row r="408" spans="1:14" ht="45">
      <c r="A408" s="165">
        <v>3</v>
      </c>
      <c r="B408" s="168" t="s">
        <v>150</v>
      </c>
      <c r="C408" s="160" t="s">
        <v>155</v>
      </c>
      <c r="D408" s="80"/>
      <c r="E408" s="156"/>
      <c r="F408" s="156"/>
      <c r="G408" s="82" t="s">
        <v>79</v>
      </c>
      <c r="H408" s="160" t="s">
        <v>2658</v>
      </c>
      <c r="I408" s="84"/>
      <c r="J408" s="80"/>
      <c r="K408" s="158"/>
      <c r="L408" s="159"/>
      <c r="M408" s="1"/>
      <c r="N408" s="1"/>
    </row>
    <row r="409" spans="1:14">
      <c r="A409" s="1"/>
      <c r="B409" s="1"/>
      <c r="C409" s="1"/>
      <c r="D409" s="1"/>
      <c r="E409" s="1"/>
      <c r="F409" s="1"/>
      <c r="G409" s="1"/>
      <c r="H409" s="1"/>
      <c r="I409" s="1"/>
      <c r="J409" s="1"/>
      <c r="K409" s="1"/>
      <c r="L409" s="1"/>
      <c r="M409" s="1"/>
      <c r="N409" s="1"/>
    </row>
    <row r="410" spans="1:14">
      <c r="A410" s="1"/>
      <c r="B410" s="1"/>
      <c r="C410" s="1"/>
      <c r="D410" s="1"/>
      <c r="E410" s="1"/>
      <c r="F410" s="1"/>
      <c r="G410" s="1"/>
      <c r="H410" s="1"/>
      <c r="I410" s="1"/>
      <c r="J410" s="1"/>
      <c r="K410" s="1"/>
      <c r="L410" s="1"/>
      <c r="M410" s="1"/>
      <c r="N410" s="1"/>
    </row>
    <row r="411" spans="1:14">
      <c r="A411" s="162" t="s">
        <v>708</v>
      </c>
      <c r="B411" s="163" t="s">
        <v>2761</v>
      </c>
      <c r="C411" s="146"/>
      <c r="D411" s="68"/>
      <c r="E411" s="148"/>
      <c r="F411" s="148"/>
      <c r="G411" s="68"/>
      <c r="H411" s="146"/>
      <c r="I411" s="67"/>
      <c r="J411" s="68"/>
      <c r="K411" s="147"/>
      <c r="L411" s="148"/>
      <c r="M411" s="1"/>
      <c r="N411" s="1"/>
    </row>
    <row r="412" spans="1:14">
      <c r="A412" s="1"/>
      <c r="B412" s="1"/>
      <c r="C412" s="1"/>
      <c r="D412" s="1"/>
      <c r="E412" s="1"/>
      <c r="F412" s="1"/>
      <c r="G412" s="1"/>
      <c r="H412" s="1"/>
      <c r="I412" s="1"/>
      <c r="J412" s="1"/>
      <c r="K412" s="1"/>
      <c r="L412" s="1"/>
      <c r="M412" s="1"/>
      <c r="N412" s="1"/>
    </row>
    <row r="413" spans="1:14">
      <c r="A413" s="104" t="s">
        <v>90</v>
      </c>
      <c r="B413" s="150" t="s">
        <v>2735</v>
      </c>
      <c r="C413" s="73" t="s">
        <v>85</v>
      </c>
      <c r="D413" s="401" t="str">
        <f>IF(COUNTIF(D416:D418, "Failed") &gt; 0, "Failed", IF(COUNTA(D416:D418) = 0, "Not Tested", "Success"))</f>
        <v>Not Tested</v>
      </c>
      <c r="E413" s="402"/>
      <c r="F413" s="97" t="s">
        <v>86</v>
      </c>
      <c r="G413" s="401" t="str">
        <f>IF(COUNTIF(G416:G418, "Failed") &gt; 0, "Failed", IF(COUNTIF(G416:G418, "Need Testing") &gt; 0, "Need Testing", IF(COUNTA(G416:G418) = 0, "Not Tested", "Success")))</f>
        <v>Success</v>
      </c>
      <c r="H413" s="402"/>
      <c r="I413" s="73" t="s">
        <v>87</v>
      </c>
      <c r="J413" s="401" t="str">
        <f>IF(COUNTIF(J416:J418, "Failed") &gt; 0, "Failed", IF(COUNTIF(J416:J418, "Need Testing") &gt; 0, "Need Testing", IF(COUNTA(J416:J418) = 0, "Not Tested", "Success")))</f>
        <v>Not Tested</v>
      </c>
      <c r="K413" s="402"/>
      <c r="L413" s="152"/>
      <c r="M413" s="1"/>
      <c r="N413" s="1"/>
    </row>
    <row r="414" spans="1:14">
      <c r="A414" s="403" t="s">
        <v>92</v>
      </c>
      <c r="B414" s="404" t="s">
        <v>93</v>
      </c>
      <c r="C414" s="404" t="s">
        <v>94</v>
      </c>
      <c r="D414" s="408" t="s">
        <v>95</v>
      </c>
      <c r="E414" s="409"/>
      <c r="F414" s="402"/>
      <c r="G414" s="408" t="s">
        <v>96</v>
      </c>
      <c r="H414" s="409"/>
      <c r="I414" s="402"/>
      <c r="J414" s="408" t="s">
        <v>97</v>
      </c>
      <c r="K414" s="409"/>
      <c r="L414" s="402"/>
      <c r="M414" s="1"/>
      <c r="N414" s="1"/>
    </row>
    <row r="415" spans="1:14">
      <c r="A415" s="399"/>
      <c r="B415" s="399"/>
      <c r="C415" s="399"/>
      <c r="D415" s="75" t="s">
        <v>98</v>
      </c>
      <c r="E415" s="153" t="s">
        <v>99</v>
      </c>
      <c r="F415" s="153" t="s">
        <v>100</v>
      </c>
      <c r="G415" s="75" t="s">
        <v>98</v>
      </c>
      <c r="H415" s="153" t="s">
        <v>99</v>
      </c>
      <c r="I415" s="76" t="s">
        <v>100</v>
      </c>
      <c r="J415" s="75" t="s">
        <v>98</v>
      </c>
      <c r="K415" s="153" t="s">
        <v>99</v>
      </c>
      <c r="L415" s="153" t="s">
        <v>100</v>
      </c>
      <c r="M415" s="164"/>
      <c r="N415" s="164"/>
    </row>
    <row r="416" spans="1:14" ht="45">
      <c r="A416" s="165">
        <v>1</v>
      </c>
      <c r="B416" s="154" t="s">
        <v>2736</v>
      </c>
      <c r="C416" s="155" t="s">
        <v>2762</v>
      </c>
      <c r="D416" s="80"/>
      <c r="E416" s="156"/>
      <c r="F416" s="156"/>
      <c r="G416" s="82" t="s">
        <v>79</v>
      </c>
      <c r="H416" s="160" t="s">
        <v>2658</v>
      </c>
      <c r="I416" s="84"/>
      <c r="J416" s="80"/>
      <c r="K416" s="158"/>
      <c r="L416" s="159"/>
      <c r="M416" s="1"/>
      <c r="N416" s="1"/>
    </row>
    <row r="417" spans="1:14" ht="30">
      <c r="A417" s="165">
        <v>2</v>
      </c>
      <c r="B417" s="168" t="s">
        <v>148</v>
      </c>
      <c r="C417" s="169" t="s">
        <v>149</v>
      </c>
      <c r="D417" s="80"/>
      <c r="E417" s="156"/>
      <c r="F417" s="156"/>
      <c r="G417" s="82" t="s">
        <v>79</v>
      </c>
      <c r="H417" s="160" t="s">
        <v>2658</v>
      </c>
      <c r="I417" s="84"/>
      <c r="J417" s="80"/>
      <c r="K417" s="158"/>
      <c r="L417" s="159"/>
      <c r="M417" s="1"/>
      <c r="N417" s="1"/>
    </row>
    <row r="418" spans="1:14" ht="12" customHeight="1">
      <c r="A418" s="165">
        <v>3</v>
      </c>
      <c r="B418" s="168" t="s">
        <v>150</v>
      </c>
      <c r="C418" s="160" t="s">
        <v>2738</v>
      </c>
      <c r="D418" s="80"/>
      <c r="E418" s="156"/>
      <c r="F418" s="156"/>
      <c r="G418" s="95" t="s">
        <v>79</v>
      </c>
      <c r="H418" s="160" t="s">
        <v>2658</v>
      </c>
      <c r="I418" s="84"/>
      <c r="J418" s="80"/>
      <c r="K418" s="158"/>
      <c r="L418" s="159"/>
      <c r="M418" s="1"/>
      <c r="N418" s="1"/>
    </row>
    <row r="419" spans="1:14">
      <c r="A419" s="1"/>
      <c r="B419" s="1"/>
      <c r="C419" s="1"/>
      <c r="D419" s="1"/>
      <c r="E419" s="1"/>
      <c r="F419" s="1"/>
      <c r="G419" s="1"/>
      <c r="H419" s="1"/>
      <c r="I419" s="1"/>
      <c r="J419" s="1"/>
      <c r="K419" s="1"/>
      <c r="L419" s="1"/>
      <c r="M419" s="1"/>
      <c r="N419" s="1"/>
    </row>
    <row r="420" spans="1:14">
      <c r="A420" s="104" t="s">
        <v>119</v>
      </c>
      <c r="B420" s="150" t="s">
        <v>2763</v>
      </c>
      <c r="C420" s="73" t="s">
        <v>85</v>
      </c>
      <c r="D420" s="401" t="str">
        <f>IF(COUNTIF(D423:D425, "Failed") &gt; 0, "Failed", IF(COUNTA(D423:D425) = 0, "Not Tested", "Success"))</f>
        <v>Not Tested</v>
      </c>
      <c r="E420" s="402"/>
      <c r="F420" s="97" t="s">
        <v>86</v>
      </c>
      <c r="G420" s="401" t="str">
        <f>IF(COUNTIF(G423:G425, "Failed") &gt; 0, "Failed", IF(COUNTIF(G423:G425, "Need Testing") &gt; 0, "Need Testing", IF(COUNTA(G423:G425) = 0, "Not Tested", "Success")))</f>
        <v>Failed</v>
      </c>
      <c r="H420" s="402"/>
      <c r="I420" s="73" t="s">
        <v>87</v>
      </c>
      <c r="J420" s="401" t="str">
        <f>IF(COUNTIF(J423:J425, "Failed") &gt; 0, "Failed", IF(COUNTIF(J423:J425, "Need Testing") &gt; 0, "Need Testing", IF(COUNTA(J423:J425) = 0, "Not Tested", "Success")))</f>
        <v>Not Tested</v>
      </c>
      <c r="K420" s="402"/>
      <c r="L420" s="152"/>
      <c r="M420" s="1"/>
      <c r="N420" s="1"/>
    </row>
    <row r="421" spans="1:14">
      <c r="A421" s="403" t="s">
        <v>92</v>
      </c>
      <c r="B421" s="404" t="s">
        <v>93</v>
      </c>
      <c r="C421" s="404" t="s">
        <v>94</v>
      </c>
      <c r="D421" s="408" t="s">
        <v>95</v>
      </c>
      <c r="E421" s="409"/>
      <c r="F421" s="402"/>
      <c r="G421" s="408" t="s">
        <v>96</v>
      </c>
      <c r="H421" s="409"/>
      <c r="I421" s="402"/>
      <c r="J421" s="408" t="s">
        <v>97</v>
      </c>
      <c r="K421" s="409"/>
      <c r="L421" s="402"/>
      <c r="M421" s="1"/>
      <c r="N421" s="1"/>
    </row>
    <row r="422" spans="1:14">
      <c r="A422" s="399"/>
      <c r="B422" s="399"/>
      <c r="C422" s="399"/>
      <c r="D422" s="75" t="s">
        <v>98</v>
      </c>
      <c r="E422" s="153" t="s">
        <v>99</v>
      </c>
      <c r="F422" s="153" t="s">
        <v>100</v>
      </c>
      <c r="G422" s="75" t="s">
        <v>98</v>
      </c>
      <c r="H422" s="153" t="s">
        <v>99</v>
      </c>
      <c r="I422" s="76" t="s">
        <v>100</v>
      </c>
      <c r="J422" s="75" t="s">
        <v>98</v>
      </c>
      <c r="K422" s="153" t="s">
        <v>99</v>
      </c>
      <c r="L422" s="153" t="s">
        <v>100</v>
      </c>
      <c r="M422" s="164"/>
      <c r="N422" s="164"/>
    </row>
    <row r="423" spans="1:14" ht="45">
      <c r="A423" s="165">
        <v>1</v>
      </c>
      <c r="B423" s="154" t="s">
        <v>2764</v>
      </c>
      <c r="C423" s="155" t="s">
        <v>2765</v>
      </c>
      <c r="D423" s="80"/>
      <c r="E423" s="156"/>
      <c r="F423" s="156"/>
      <c r="G423" s="82" t="s">
        <v>79</v>
      </c>
      <c r="H423" s="160" t="s">
        <v>2658</v>
      </c>
      <c r="I423" s="84"/>
      <c r="J423" s="80"/>
      <c r="K423" s="158"/>
      <c r="L423" s="159"/>
      <c r="M423" s="1"/>
      <c r="N423" s="1"/>
    </row>
    <row r="424" spans="1:14" ht="30">
      <c r="A424" s="165">
        <v>2</v>
      </c>
      <c r="B424" s="168" t="s">
        <v>148</v>
      </c>
      <c r="C424" s="169" t="s">
        <v>149</v>
      </c>
      <c r="D424" s="80"/>
      <c r="E424" s="156"/>
      <c r="F424" s="156"/>
      <c r="G424" s="82" t="s">
        <v>79</v>
      </c>
      <c r="H424" s="160" t="s">
        <v>2658</v>
      </c>
      <c r="I424" s="84"/>
      <c r="J424" s="80"/>
      <c r="K424" s="158"/>
      <c r="L424" s="159"/>
      <c r="M424" s="1"/>
      <c r="N424" s="1"/>
    </row>
    <row r="425" spans="1:14" ht="12" customHeight="1">
      <c r="A425" s="165">
        <v>3</v>
      </c>
      <c r="B425" s="168" t="s">
        <v>150</v>
      </c>
      <c r="C425" s="160" t="s">
        <v>2766</v>
      </c>
      <c r="D425" s="80"/>
      <c r="E425" s="156"/>
      <c r="F425" s="156"/>
      <c r="G425" s="82" t="s">
        <v>80</v>
      </c>
      <c r="H425" s="160" t="s">
        <v>2658</v>
      </c>
      <c r="I425" s="160" t="s">
        <v>2767</v>
      </c>
      <c r="J425" s="80"/>
      <c r="K425" s="158"/>
      <c r="L425" s="159"/>
      <c r="M425" s="1"/>
      <c r="N425" s="1"/>
    </row>
    <row r="426" spans="1:14">
      <c r="A426" s="1"/>
      <c r="B426" s="1"/>
      <c r="C426" s="1"/>
      <c r="D426" s="1"/>
      <c r="E426" s="1"/>
      <c r="F426" s="1"/>
      <c r="G426" s="1"/>
      <c r="H426" s="1"/>
      <c r="I426" s="1"/>
      <c r="J426" s="1"/>
      <c r="K426" s="1"/>
      <c r="L426" s="1"/>
      <c r="M426" s="1"/>
      <c r="N426" s="1"/>
    </row>
    <row r="427" spans="1:14">
      <c r="A427" s="162" t="s">
        <v>163</v>
      </c>
      <c r="B427" s="163" t="s">
        <v>164</v>
      </c>
      <c r="C427" s="146"/>
      <c r="D427" s="68"/>
      <c r="E427" s="148"/>
      <c r="F427" s="148"/>
      <c r="G427" s="68"/>
      <c r="H427" s="146"/>
      <c r="I427" s="67"/>
      <c r="J427" s="68"/>
      <c r="K427" s="147"/>
      <c r="L427" s="148"/>
      <c r="M427" s="1"/>
      <c r="N427" s="1"/>
    </row>
    <row r="428" spans="1:14">
      <c r="A428" s="1"/>
      <c r="B428" s="1"/>
      <c r="C428" s="1"/>
      <c r="D428" s="1"/>
      <c r="E428" s="1"/>
      <c r="F428" s="1"/>
      <c r="G428" s="1"/>
      <c r="H428" s="1"/>
      <c r="I428" s="1"/>
      <c r="J428" s="1"/>
      <c r="K428" s="1"/>
      <c r="L428" s="1"/>
      <c r="M428" s="1"/>
      <c r="N428" s="1"/>
    </row>
    <row r="429" spans="1:14">
      <c r="A429" s="104" t="s">
        <v>90</v>
      </c>
      <c r="B429" s="72" t="s">
        <v>2768</v>
      </c>
      <c r="C429" s="73" t="s">
        <v>85</v>
      </c>
      <c r="D429" s="401" t="str">
        <f>IF(COUNTIF(D432:D442, "Failed") &gt; 0, "Failed", IF(COUNTA(D432:D442) = 0, "Not Tested", "Success"))</f>
        <v>Not Tested</v>
      </c>
      <c r="E429" s="402"/>
      <c r="F429" s="97" t="s">
        <v>86</v>
      </c>
      <c r="G429" s="401" t="str">
        <f>IF(COUNTIF(G432:G442, "Failed") &gt; 0, "Failed", IF(COUNTIF(G432:G442, "Need Testing") &gt; 0, "Need Testing", IF(COUNTA(G432:G442) = 0, "Not Tested", "Success")))</f>
        <v>Success</v>
      </c>
      <c r="H429" s="402"/>
      <c r="I429" s="73" t="s">
        <v>87</v>
      </c>
      <c r="J429" s="401" t="str">
        <f>IF(COUNTIF(J432:J442, "Failed") &gt; 0, "Failed", IF(COUNTIF(J432:J442, "Need Testing") &gt; 0, "Need Testing", IF(COUNTA(J432:J442) = 0, "Not Tested", "Success")))</f>
        <v>Not Tested</v>
      </c>
      <c r="K429" s="402"/>
      <c r="L429" s="74"/>
      <c r="M429" s="1"/>
      <c r="N429" s="1"/>
    </row>
    <row r="430" spans="1:14">
      <c r="A430" s="403" t="s">
        <v>92</v>
      </c>
      <c r="B430" s="404" t="s">
        <v>93</v>
      </c>
      <c r="C430" s="404" t="s">
        <v>94</v>
      </c>
      <c r="D430" s="408" t="s">
        <v>95</v>
      </c>
      <c r="E430" s="409"/>
      <c r="F430" s="402"/>
      <c r="G430" s="408" t="s">
        <v>96</v>
      </c>
      <c r="H430" s="409"/>
      <c r="I430" s="402"/>
      <c r="J430" s="408" t="s">
        <v>97</v>
      </c>
      <c r="K430" s="409"/>
      <c r="L430" s="402"/>
      <c r="M430" s="1"/>
      <c r="N430" s="1"/>
    </row>
    <row r="431" spans="1:14">
      <c r="A431" s="399"/>
      <c r="B431" s="399"/>
      <c r="C431" s="399"/>
      <c r="D431" s="75" t="s">
        <v>98</v>
      </c>
      <c r="E431" s="76" t="s">
        <v>99</v>
      </c>
      <c r="F431" s="76" t="s">
        <v>100</v>
      </c>
      <c r="G431" s="75" t="s">
        <v>98</v>
      </c>
      <c r="H431" s="76" t="s">
        <v>99</v>
      </c>
      <c r="I431" s="76" t="s">
        <v>100</v>
      </c>
      <c r="J431" s="75" t="s">
        <v>98</v>
      </c>
      <c r="K431" s="76" t="s">
        <v>99</v>
      </c>
      <c r="L431" s="76" t="s">
        <v>100</v>
      </c>
      <c r="M431" s="1"/>
      <c r="N431" s="1"/>
    </row>
    <row r="432" spans="1:14">
      <c r="A432" s="77">
        <v>1</v>
      </c>
      <c r="B432" s="93" t="s">
        <v>2769</v>
      </c>
      <c r="C432" s="94" t="s">
        <v>852</v>
      </c>
      <c r="D432" s="80"/>
      <c r="E432" s="81"/>
      <c r="F432" s="81"/>
      <c r="G432" s="82" t="s">
        <v>79</v>
      </c>
      <c r="H432" s="160" t="s">
        <v>2658</v>
      </c>
      <c r="I432" s="84"/>
      <c r="J432" s="80"/>
      <c r="K432" s="85"/>
      <c r="L432" s="86"/>
      <c r="M432" s="1"/>
      <c r="N432" s="1"/>
    </row>
    <row r="433" spans="1:14" ht="30">
      <c r="A433" s="77">
        <v>2</v>
      </c>
      <c r="B433" s="93" t="s">
        <v>2770</v>
      </c>
      <c r="C433" s="94" t="s">
        <v>2771</v>
      </c>
      <c r="D433" s="80"/>
      <c r="E433" s="81"/>
      <c r="F433" s="81"/>
      <c r="G433" s="82" t="s">
        <v>79</v>
      </c>
      <c r="H433" s="160" t="s">
        <v>2658</v>
      </c>
      <c r="I433" s="84"/>
      <c r="J433" s="80"/>
      <c r="K433" s="85"/>
      <c r="L433" s="86"/>
      <c r="M433" s="1"/>
      <c r="N433" s="1"/>
    </row>
    <row r="434" spans="1:14" ht="30">
      <c r="A434" s="77">
        <v>3</v>
      </c>
      <c r="B434" s="93" t="s">
        <v>2772</v>
      </c>
      <c r="C434" s="94" t="s">
        <v>2773</v>
      </c>
      <c r="D434" s="80"/>
      <c r="E434" s="81"/>
      <c r="F434" s="81"/>
      <c r="G434" s="82" t="s">
        <v>79</v>
      </c>
      <c r="H434" s="160" t="s">
        <v>2658</v>
      </c>
      <c r="I434" s="84"/>
      <c r="J434" s="80"/>
      <c r="K434" s="85"/>
      <c r="L434" s="86"/>
      <c r="M434" s="1"/>
      <c r="N434" s="1"/>
    </row>
    <row r="435" spans="1:14">
      <c r="A435" s="77">
        <v>4</v>
      </c>
      <c r="B435" s="93" t="s">
        <v>2774</v>
      </c>
      <c r="C435" s="161" t="s">
        <v>595</v>
      </c>
      <c r="D435" s="80"/>
      <c r="E435" s="81"/>
      <c r="F435" s="81"/>
      <c r="G435" s="82" t="s">
        <v>79</v>
      </c>
      <c r="H435" s="160" t="s">
        <v>2658</v>
      </c>
      <c r="I435" s="84"/>
      <c r="J435" s="80"/>
      <c r="K435" s="85"/>
      <c r="L435" s="86"/>
      <c r="M435" s="1"/>
      <c r="N435" s="1"/>
    </row>
    <row r="436" spans="1:14">
      <c r="A436" s="77">
        <v>5</v>
      </c>
      <c r="B436" s="93" t="s">
        <v>2775</v>
      </c>
      <c r="C436" s="161" t="s">
        <v>595</v>
      </c>
      <c r="D436" s="80"/>
      <c r="E436" s="81"/>
      <c r="F436" s="81"/>
      <c r="G436" s="82" t="s">
        <v>79</v>
      </c>
      <c r="H436" s="160" t="s">
        <v>2658</v>
      </c>
      <c r="I436" s="84"/>
      <c r="J436" s="80"/>
      <c r="K436" s="85"/>
      <c r="L436" s="86"/>
      <c r="M436" s="1"/>
      <c r="N436" s="1"/>
    </row>
    <row r="437" spans="1:14">
      <c r="A437" s="77">
        <v>6</v>
      </c>
      <c r="B437" s="93" t="s">
        <v>2776</v>
      </c>
      <c r="C437" s="161" t="s">
        <v>595</v>
      </c>
      <c r="D437" s="80"/>
      <c r="E437" s="81"/>
      <c r="F437" s="81"/>
      <c r="G437" s="82" t="s">
        <v>79</v>
      </c>
      <c r="H437" s="160" t="s">
        <v>2658</v>
      </c>
      <c r="I437" s="84"/>
      <c r="J437" s="80"/>
      <c r="K437" s="85"/>
      <c r="L437" s="86"/>
      <c r="M437" s="1"/>
      <c r="N437" s="1"/>
    </row>
    <row r="438" spans="1:14" ht="12" customHeight="1">
      <c r="A438" s="77">
        <v>7</v>
      </c>
      <c r="B438" s="93" t="s">
        <v>2777</v>
      </c>
      <c r="C438" s="161" t="s">
        <v>581</v>
      </c>
      <c r="D438" s="80"/>
      <c r="E438" s="81"/>
      <c r="F438" s="81"/>
      <c r="G438" s="82" t="s">
        <v>79</v>
      </c>
      <c r="H438" s="160" t="s">
        <v>2658</v>
      </c>
      <c r="I438" s="84"/>
      <c r="J438" s="80"/>
      <c r="K438" s="85"/>
      <c r="L438" s="86"/>
      <c r="M438" s="1"/>
      <c r="N438" s="1"/>
    </row>
    <row r="439" spans="1:14" ht="12" customHeight="1">
      <c r="A439" s="77">
        <v>8</v>
      </c>
      <c r="B439" s="93" t="s">
        <v>2778</v>
      </c>
      <c r="C439" s="161" t="s">
        <v>581</v>
      </c>
      <c r="D439" s="80"/>
      <c r="E439" s="81"/>
      <c r="F439" s="81"/>
      <c r="G439" s="82" t="s">
        <v>79</v>
      </c>
      <c r="H439" s="160" t="s">
        <v>2658</v>
      </c>
      <c r="I439" s="84"/>
      <c r="J439" s="80"/>
      <c r="K439" s="85"/>
      <c r="L439" s="86"/>
      <c r="M439" s="1"/>
      <c r="N439" s="1"/>
    </row>
    <row r="440" spans="1:14" ht="12" customHeight="1">
      <c r="A440" s="77">
        <v>9</v>
      </c>
      <c r="B440" s="93" t="s">
        <v>2779</v>
      </c>
      <c r="C440" s="161" t="s">
        <v>581</v>
      </c>
      <c r="D440" s="80"/>
      <c r="E440" s="81"/>
      <c r="F440" s="81"/>
      <c r="G440" s="82" t="s">
        <v>79</v>
      </c>
      <c r="H440" s="160" t="s">
        <v>2658</v>
      </c>
      <c r="I440" s="84"/>
      <c r="J440" s="80"/>
      <c r="K440" s="85"/>
      <c r="L440" s="86"/>
      <c r="M440" s="1"/>
      <c r="N440" s="1"/>
    </row>
    <row r="441" spans="1:14" ht="12" customHeight="1">
      <c r="A441" s="77">
        <v>10</v>
      </c>
      <c r="B441" s="93" t="s">
        <v>2780</v>
      </c>
      <c r="C441" s="161" t="s">
        <v>2347</v>
      </c>
      <c r="D441" s="80"/>
      <c r="E441" s="81"/>
      <c r="F441" s="81"/>
      <c r="G441" s="82" t="s">
        <v>79</v>
      </c>
      <c r="H441" s="160" t="s">
        <v>2658</v>
      </c>
      <c r="I441" s="84"/>
      <c r="J441" s="80"/>
      <c r="K441" s="85"/>
      <c r="L441" s="86"/>
      <c r="M441" s="1"/>
      <c r="N441" s="1"/>
    </row>
    <row r="442" spans="1:14" ht="45">
      <c r="A442" s="77">
        <v>11</v>
      </c>
      <c r="B442" s="93" t="s">
        <v>583</v>
      </c>
      <c r="C442" s="160" t="s">
        <v>2781</v>
      </c>
      <c r="D442" s="80"/>
      <c r="E442" s="81"/>
      <c r="F442" s="81"/>
      <c r="G442" s="82" t="s">
        <v>79</v>
      </c>
      <c r="H442" s="160" t="s">
        <v>2658</v>
      </c>
      <c r="I442" s="84"/>
      <c r="J442" s="80"/>
      <c r="K442" s="85"/>
      <c r="L442" s="86"/>
      <c r="M442" s="1"/>
      <c r="N442" s="1"/>
    </row>
    <row r="443" spans="1:14">
      <c r="A443" s="1"/>
      <c r="B443" s="1"/>
      <c r="C443" s="1"/>
      <c r="D443" s="1"/>
      <c r="E443" s="1"/>
      <c r="F443" s="1"/>
      <c r="G443" s="1"/>
      <c r="H443" s="1"/>
      <c r="I443" s="1"/>
      <c r="J443" s="1"/>
      <c r="K443" s="1"/>
      <c r="L443" s="1"/>
      <c r="M443" s="1"/>
      <c r="N443" s="1"/>
    </row>
    <row r="444" spans="1:14">
      <c r="A444" s="104" t="s">
        <v>119</v>
      </c>
      <c r="B444" s="72" t="s">
        <v>2782</v>
      </c>
      <c r="C444" s="73" t="s">
        <v>85</v>
      </c>
      <c r="D444" s="401" t="str">
        <f>IF(COUNTIF(D447:D454, "Failed") &gt; 0, "Failed", IF(COUNTA(D447:D454) = 0, "Not Tested", "Success"))</f>
        <v>Not Tested</v>
      </c>
      <c r="E444" s="402"/>
      <c r="F444" s="97" t="s">
        <v>86</v>
      </c>
      <c r="G444" s="401" t="str">
        <f>IF(COUNTIF(G447:G454, "Failed") &gt; 0, "Failed", IF(COUNTIF(G447:G454, "Need Testing") &gt; 0, "Need Testing", IF(COUNTA(G447:G454) = 0, "Not Tested", "Success")))</f>
        <v>Success</v>
      </c>
      <c r="H444" s="402"/>
      <c r="I444" s="73" t="s">
        <v>87</v>
      </c>
      <c r="J444" s="401" t="str">
        <f>IF(COUNTIF(J447:J454, "Failed") &gt; 0, "Failed", IF(COUNTIF(J447:J454, "Need Testing") &gt; 0, "Need Testing", IF(COUNTA(J447:J454) = 0, "Not Tested", "Success")))</f>
        <v>Not Tested</v>
      </c>
      <c r="K444" s="402"/>
      <c r="L444" s="74"/>
      <c r="M444" s="1"/>
      <c r="N444" s="1"/>
    </row>
    <row r="445" spans="1:14">
      <c r="A445" s="403" t="s">
        <v>92</v>
      </c>
      <c r="B445" s="404" t="s">
        <v>93</v>
      </c>
      <c r="C445" s="404" t="s">
        <v>94</v>
      </c>
      <c r="D445" s="408" t="s">
        <v>95</v>
      </c>
      <c r="E445" s="409"/>
      <c r="F445" s="402"/>
      <c r="G445" s="408" t="s">
        <v>96</v>
      </c>
      <c r="H445" s="409"/>
      <c r="I445" s="402"/>
      <c r="J445" s="408" t="s">
        <v>97</v>
      </c>
      <c r="K445" s="409"/>
      <c r="L445" s="402"/>
      <c r="M445" s="1"/>
      <c r="N445" s="1"/>
    </row>
    <row r="446" spans="1:14">
      <c r="A446" s="399"/>
      <c r="B446" s="399"/>
      <c r="C446" s="399"/>
      <c r="D446" s="75" t="s">
        <v>98</v>
      </c>
      <c r="E446" s="76" t="s">
        <v>99</v>
      </c>
      <c r="F446" s="76" t="s">
        <v>100</v>
      </c>
      <c r="G446" s="75" t="s">
        <v>98</v>
      </c>
      <c r="H446" s="76" t="s">
        <v>99</v>
      </c>
      <c r="I446" s="76" t="s">
        <v>100</v>
      </c>
      <c r="J446" s="75" t="s">
        <v>98</v>
      </c>
      <c r="K446" s="76" t="s">
        <v>99</v>
      </c>
      <c r="L446" s="76" t="s">
        <v>100</v>
      </c>
      <c r="M446" s="1"/>
      <c r="N446" s="1"/>
    </row>
    <row r="447" spans="1:14">
      <c r="A447" s="77">
        <v>1</v>
      </c>
      <c r="B447" s="93" t="s">
        <v>2769</v>
      </c>
      <c r="C447" s="94" t="s">
        <v>852</v>
      </c>
      <c r="D447" s="80"/>
      <c r="E447" s="81"/>
      <c r="F447" s="81"/>
      <c r="G447" s="82" t="s">
        <v>79</v>
      </c>
      <c r="H447" s="160" t="s">
        <v>2658</v>
      </c>
      <c r="I447" s="84"/>
      <c r="J447" s="80"/>
      <c r="K447" s="85"/>
      <c r="L447" s="86"/>
      <c r="M447" s="1"/>
      <c r="N447" s="1"/>
    </row>
    <row r="448" spans="1:14" ht="30">
      <c r="A448" s="77">
        <v>2</v>
      </c>
      <c r="B448" s="93" t="s">
        <v>2783</v>
      </c>
      <c r="C448" s="94" t="s">
        <v>2784</v>
      </c>
      <c r="D448" s="80"/>
      <c r="E448" s="81"/>
      <c r="F448" s="81"/>
      <c r="G448" s="82" t="s">
        <v>79</v>
      </c>
      <c r="H448" s="160" t="s">
        <v>2658</v>
      </c>
      <c r="I448" s="84"/>
      <c r="J448" s="80"/>
      <c r="K448" s="85"/>
      <c r="L448" s="86"/>
      <c r="M448" s="1"/>
      <c r="N448" s="1"/>
    </row>
    <row r="449" spans="1:14" ht="30">
      <c r="A449" s="77">
        <v>3</v>
      </c>
      <c r="B449" s="93" t="s">
        <v>2785</v>
      </c>
      <c r="C449" s="94" t="s">
        <v>2786</v>
      </c>
      <c r="D449" s="80"/>
      <c r="E449" s="81"/>
      <c r="F449" s="81"/>
      <c r="G449" s="82" t="s">
        <v>79</v>
      </c>
      <c r="H449" s="160" t="s">
        <v>2658</v>
      </c>
      <c r="I449" s="84"/>
      <c r="J449" s="80"/>
      <c r="K449" s="85"/>
      <c r="L449" s="86"/>
      <c r="M449" s="1"/>
      <c r="N449" s="1"/>
    </row>
    <row r="450" spans="1:14">
      <c r="A450" s="77">
        <v>4</v>
      </c>
      <c r="B450" s="93" t="s">
        <v>2787</v>
      </c>
      <c r="C450" s="161" t="s">
        <v>595</v>
      </c>
      <c r="D450" s="80"/>
      <c r="E450" s="81"/>
      <c r="F450" s="81"/>
      <c r="G450" s="82" t="s">
        <v>79</v>
      </c>
      <c r="H450" s="160" t="s">
        <v>2658</v>
      </c>
      <c r="I450" s="84"/>
      <c r="J450" s="80"/>
      <c r="K450" s="85"/>
      <c r="L450" s="86"/>
      <c r="M450" s="1"/>
      <c r="N450" s="1"/>
    </row>
    <row r="451" spans="1:14">
      <c r="A451" s="77">
        <v>5</v>
      </c>
      <c r="B451" s="93" t="s">
        <v>2788</v>
      </c>
      <c r="C451" s="161" t="s">
        <v>581</v>
      </c>
      <c r="D451" s="80"/>
      <c r="E451" s="81"/>
      <c r="F451" s="81"/>
      <c r="G451" s="82" t="s">
        <v>79</v>
      </c>
      <c r="H451" s="160" t="s">
        <v>2658</v>
      </c>
      <c r="I451" s="84"/>
      <c r="J451" s="80"/>
      <c r="K451" s="85"/>
      <c r="L451" s="86"/>
      <c r="M451" s="1"/>
      <c r="N451" s="1"/>
    </row>
    <row r="452" spans="1:14">
      <c r="A452" s="77">
        <v>6</v>
      </c>
      <c r="B452" s="93" t="s">
        <v>2789</v>
      </c>
      <c r="C452" s="161" t="s">
        <v>595</v>
      </c>
      <c r="D452" s="80"/>
      <c r="E452" s="81"/>
      <c r="F452" s="81"/>
      <c r="G452" s="82" t="s">
        <v>79</v>
      </c>
      <c r="H452" s="160" t="s">
        <v>2658</v>
      </c>
      <c r="I452" s="84"/>
      <c r="J452" s="80"/>
      <c r="K452" s="85"/>
      <c r="L452" s="86"/>
      <c r="M452" s="1"/>
      <c r="N452" s="1"/>
    </row>
    <row r="453" spans="1:14" ht="12" customHeight="1">
      <c r="A453" s="77">
        <v>7</v>
      </c>
      <c r="B453" s="93" t="s">
        <v>2790</v>
      </c>
      <c r="C453" s="161" t="s">
        <v>581</v>
      </c>
      <c r="D453" s="80"/>
      <c r="E453" s="81"/>
      <c r="F453" s="81"/>
      <c r="G453" s="82" t="s">
        <v>79</v>
      </c>
      <c r="H453" s="160" t="s">
        <v>2658</v>
      </c>
      <c r="I453" s="84"/>
      <c r="J453" s="80"/>
      <c r="K453" s="85"/>
      <c r="L453" s="86"/>
      <c r="M453" s="1"/>
      <c r="N453" s="1"/>
    </row>
    <row r="454" spans="1:14" ht="45">
      <c r="A454" s="77">
        <v>8</v>
      </c>
      <c r="B454" s="93" t="s">
        <v>583</v>
      </c>
      <c r="C454" s="160" t="s">
        <v>2791</v>
      </c>
      <c r="D454" s="80"/>
      <c r="E454" s="81"/>
      <c r="F454" s="81"/>
      <c r="G454" s="82" t="s">
        <v>79</v>
      </c>
      <c r="H454" s="160" t="s">
        <v>2658</v>
      </c>
      <c r="I454" s="84"/>
      <c r="J454" s="80"/>
      <c r="K454" s="85"/>
      <c r="L454" s="86"/>
      <c r="M454" s="1"/>
      <c r="N454" s="1"/>
    </row>
    <row r="455" spans="1:14">
      <c r="A455" s="1"/>
      <c r="B455" s="1"/>
      <c r="C455" s="1"/>
      <c r="D455" s="1"/>
      <c r="E455" s="1"/>
      <c r="F455" s="1"/>
      <c r="G455" s="1"/>
      <c r="H455" s="1"/>
      <c r="I455" s="1"/>
      <c r="J455" s="1"/>
      <c r="K455" s="1"/>
      <c r="L455" s="1"/>
      <c r="M455" s="1"/>
      <c r="N455" s="1"/>
    </row>
    <row r="456" spans="1:14">
      <c r="A456" s="104" t="s">
        <v>134</v>
      </c>
      <c r="B456" s="72" t="s">
        <v>2792</v>
      </c>
      <c r="C456" s="73" t="s">
        <v>85</v>
      </c>
      <c r="D456" s="401" t="str">
        <f>IF(COUNTIF(D459:D477, "Failed") &gt; 0, "Failed", IF(COUNTA(D459:D477) = 0, "Not Tested", "Success"))</f>
        <v>Not Tested</v>
      </c>
      <c r="E456" s="402"/>
      <c r="F456" s="97" t="s">
        <v>86</v>
      </c>
      <c r="G456" s="401" t="str">
        <f>IF(COUNTIF(G459:G477, "Failed") &gt; 0, "Failed", IF(COUNTIF(G459:G477, "Need Testing") &gt; 0, "Need Testing", IF(COUNTA(G459:G477) = 0, "Not Tested", "Success")))</f>
        <v>Success</v>
      </c>
      <c r="H456" s="402"/>
      <c r="I456" s="73" t="s">
        <v>87</v>
      </c>
      <c r="J456" s="401" t="str">
        <f>IF(COUNTIF(J459:J477, "Failed") &gt; 0, "Failed", IF(COUNTIF(J459:J477, "Need Testing") &gt; 0, "Need Testing", IF(COUNTA(J459:J477) = 0, "Not Tested", "Success")))</f>
        <v>Not Tested</v>
      </c>
      <c r="K456" s="402"/>
      <c r="L456" s="74"/>
      <c r="M456" s="1"/>
      <c r="N456" s="1"/>
    </row>
    <row r="457" spans="1:14">
      <c r="A457" s="403" t="s">
        <v>92</v>
      </c>
      <c r="B457" s="404" t="s">
        <v>93</v>
      </c>
      <c r="C457" s="404" t="s">
        <v>94</v>
      </c>
      <c r="D457" s="408" t="s">
        <v>95</v>
      </c>
      <c r="E457" s="409"/>
      <c r="F457" s="402"/>
      <c r="G457" s="408" t="s">
        <v>96</v>
      </c>
      <c r="H457" s="409"/>
      <c r="I457" s="402"/>
      <c r="J457" s="408" t="s">
        <v>97</v>
      </c>
      <c r="K457" s="409"/>
      <c r="L457" s="402"/>
      <c r="M457" s="1"/>
      <c r="N457" s="1"/>
    </row>
    <row r="458" spans="1:14">
      <c r="A458" s="399"/>
      <c r="B458" s="399"/>
      <c r="C458" s="399"/>
      <c r="D458" s="75" t="s">
        <v>98</v>
      </c>
      <c r="E458" s="76" t="s">
        <v>99</v>
      </c>
      <c r="F458" s="76" t="s">
        <v>100</v>
      </c>
      <c r="G458" s="75" t="s">
        <v>98</v>
      </c>
      <c r="H458" s="76" t="s">
        <v>99</v>
      </c>
      <c r="I458" s="76" t="s">
        <v>100</v>
      </c>
      <c r="J458" s="75" t="s">
        <v>98</v>
      </c>
      <c r="K458" s="76" t="s">
        <v>99</v>
      </c>
      <c r="L458" s="76" t="s">
        <v>100</v>
      </c>
      <c r="M458" s="1"/>
      <c r="N458" s="1"/>
    </row>
    <row r="459" spans="1:14">
      <c r="A459" s="77">
        <v>1</v>
      </c>
      <c r="B459" s="93" t="s">
        <v>2769</v>
      </c>
      <c r="C459" s="94" t="s">
        <v>852</v>
      </c>
      <c r="D459" s="80"/>
      <c r="E459" s="81"/>
      <c r="F459" s="81"/>
      <c r="G459" s="82" t="s">
        <v>79</v>
      </c>
      <c r="H459" s="160" t="s">
        <v>2658</v>
      </c>
      <c r="I459" s="84"/>
      <c r="J459" s="80"/>
      <c r="K459" s="85"/>
      <c r="L459" s="86"/>
      <c r="M459" s="1"/>
      <c r="N459" s="1"/>
    </row>
    <row r="460" spans="1:14">
      <c r="A460" s="77">
        <v>2</v>
      </c>
      <c r="B460" s="93" t="s">
        <v>2793</v>
      </c>
      <c r="C460" s="94" t="s">
        <v>2794</v>
      </c>
      <c r="D460" s="80"/>
      <c r="E460" s="81"/>
      <c r="F460" s="81"/>
      <c r="G460" s="82" t="s">
        <v>79</v>
      </c>
      <c r="H460" s="160" t="s">
        <v>2658</v>
      </c>
      <c r="I460" s="84"/>
      <c r="J460" s="80"/>
      <c r="K460" s="85"/>
      <c r="L460" s="86"/>
      <c r="M460" s="1"/>
      <c r="N460" s="1"/>
    </row>
    <row r="461" spans="1:14" ht="30">
      <c r="A461" s="77">
        <v>3</v>
      </c>
      <c r="B461" s="93" t="s">
        <v>2795</v>
      </c>
      <c r="C461" s="94" t="s">
        <v>2796</v>
      </c>
      <c r="D461" s="80"/>
      <c r="E461" s="81"/>
      <c r="F461" s="81"/>
      <c r="G461" s="82" t="s">
        <v>79</v>
      </c>
      <c r="H461" s="160" t="s">
        <v>2658</v>
      </c>
      <c r="I461" s="84"/>
      <c r="J461" s="80"/>
      <c r="K461" s="85"/>
      <c r="L461" s="86"/>
      <c r="M461" s="1"/>
      <c r="N461" s="1"/>
    </row>
    <row r="462" spans="1:14">
      <c r="A462" s="77">
        <v>4</v>
      </c>
      <c r="B462" s="93" t="s">
        <v>2797</v>
      </c>
      <c r="C462" s="161" t="s">
        <v>595</v>
      </c>
      <c r="D462" s="80"/>
      <c r="E462" s="81"/>
      <c r="F462" s="81"/>
      <c r="G462" s="82" t="s">
        <v>79</v>
      </c>
      <c r="H462" s="160" t="s">
        <v>2658</v>
      </c>
      <c r="I462" s="84"/>
      <c r="J462" s="80"/>
      <c r="K462" s="85"/>
      <c r="L462" s="86"/>
      <c r="M462" s="1"/>
      <c r="N462" s="1"/>
    </row>
    <row r="463" spans="1:14">
      <c r="A463" s="77">
        <v>5</v>
      </c>
      <c r="B463" s="93" t="s">
        <v>2798</v>
      </c>
      <c r="C463" s="161" t="s">
        <v>581</v>
      </c>
      <c r="D463" s="80"/>
      <c r="E463" s="81"/>
      <c r="F463" s="81"/>
      <c r="G463" s="82" t="s">
        <v>79</v>
      </c>
      <c r="H463" s="160" t="s">
        <v>2658</v>
      </c>
      <c r="I463" s="84"/>
      <c r="J463" s="80"/>
      <c r="K463" s="85"/>
      <c r="L463" s="86"/>
      <c r="M463" s="1"/>
      <c r="N463" s="1"/>
    </row>
    <row r="464" spans="1:14">
      <c r="A464" s="77">
        <v>6</v>
      </c>
      <c r="B464" s="93" t="s">
        <v>2799</v>
      </c>
      <c r="C464" s="161" t="s">
        <v>581</v>
      </c>
      <c r="D464" s="80"/>
      <c r="E464" s="81"/>
      <c r="F464" s="81"/>
      <c r="G464" s="82" t="s">
        <v>79</v>
      </c>
      <c r="H464" s="160" t="s">
        <v>2658</v>
      </c>
      <c r="I464" s="84"/>
      <c r="J464" s="80"/>
      <c r="K464" s="85"/>
      <c r="L464" s="86"/>
      <c r="M464" s="1"/>
      <c r="N464" s="1"/>
    </row>
    <row r="465" spans="1:14">
      <c r="A465" s="77">
        <v>7</v>
      </c>
      <c r="B465" s="93" t="s">
        <v>2800</v>
      </c>
      <c r="C465" s="161" t="s">
        <v>595</v>
      </c>
      <c r="D465" s="80"/>
      <c r="E465" s="81"/>
      <c r="F465" s="81"/>
      <c r="G465" s="82" t="s">
        <v>79</v>
      </c>
      <c r="H465" s="160" t="s">
        <v>2658</v>
      </c>
      <c r="I465" s="84"/>
      <c r="J465" s="80"/>
      <c r="K465" s="85"/>
      <c r="L465" s="86"/>
      <c r="M465" s="1"/>
      <c r="N465" s="1"/>
    </row>
    <row r="466" spans="1:14">
      <c r="A466" s="77">
        <v>8</v>
      </c>
      <c r="B466" s="93" t="s">
        <v>2801</v>
      </c>
      <c r="C466" s="161" t="s">
        <v>581</v>
      </c>
      <c r="D466" s="80"/>
      <c r="E466" s="81"/>
      <c r="F466" s="81"/>
      <c r="G466" s="82" t="s">
        <v>79</v>
      </c>
      <c r="H466" s="160" t="s">
        <v>2658</v>
      </c>
      <c r="I466" s="84"/>
      <c r="J466" s="80"/>
      <c r="K466" s="85"/>
      <c r="L466" s="86"/>
      <c r="M466" s="1"/>
      <c r="N466" s="1"/>
    </row>
    <row r="467" spans="1:14" ht="30">
      <c r="A467" s="77">
        <v>9</v>
      </c>
      <c r="B467" s="93" t="s">
        <v>2802</v>
      </c>
      <c r="C467" s="161" t="s">
        <v>595</v>
      </c>
      <c r="D467" s="80"/>
      <c r="E467" s="81"/>
      <c r="F467" s="81"/>
      <c r="G467" s="82" t="s">
        <v>79</v>
      </c>
      <c r="H467" s="160" t="s">
        <v>2658</v>
      </c>
      <c r="I467" s="84"/>
      <c r="J467" s="80"/>
      <c r="K467" s="85"/>
      <c r="L467" s="86"/>
      <c r="M467" s="1"/>
      <c r="N467" s="1"/>
    </row>
    <row r="468" spans="1:14">
      <c r="A468" s="77">
        <v>10</v>
      </c>
      <c r="B468" s="93" t="s">
        <v>2803</v>
      </c>
      <c r="C468" s="161" t="s">
        <v>595</v>
      </c>
      <c r="D468" s="80"/>
      <c r="E468" s="81"/>
      <c r="F468" s="81"/>
      <c r="G468" s="82" t="s">
        <v>79</v>
      </c>
      <c r="H468" s="160" t="s">
        <v>2658</v>
      </c>
      <c r="I468" s="84"/>
      <c r="J468" s="80"/>
      <c r="K468" s="85"/>
      <c r="L468" s="86"/>
      <c r="M468" s="1"/>
      <c r="N468" s="1"/>
    </row>
    <row r="469" spans="1:14">
      <c r="A469" s="77">
        <v>11</v>
      </c>
      <c r="B469" s="93" t="s">
        <v>2804</v>
      </c>
      <c r="C469" s="161" t="s">
        <v>581</v>
      </c>
      <c r="D469" s="80"/>
      <c r="E469" s="81"/>
      <c r="F469" s="81"/>
      <c r="G469" s="82" t="s">
        <v>79</v>
      </c>
      <c r="H469" s="160" t="s">
        <v>2658</v>
      </c>
      <c r="I469" s="84"/>
      <c r="J469" s="80"/>
      <c r="K469" s="85"/>
      <c r="L469" s="86"/>
      <c r="M469" s="1"/>
      <c r="N469" s="1"/>
    </row>
    <row r="470" spans="1:14">
      <c r="A470" s="77">
        <v>12</v>
      </c>
      <c r="B470" s="93" t="s">
        <v>2805</v>
      </c>
      <c r="C470" s="161" t="s">
        <v>595</v>
      </c>
      <c r="D470" s="80"/>
      <c r="E470" s="81"/>
      <c r="F470" s="81"/>
      <c r="G470" s="82" t="s">
        <v>79</v>
      </c>
      <c r="H470" s="160" t="s">
        <v>2658</v>
      </c>
      <c r="I470" s="84"/>
      <c r="J470" s="80"/>
      <c r="K470" s="85"/>
      <c r="L470" s="86"/>
      <c r="M470" s="1"/>
      <c r="N470" s="1"/>
    </row>
    <row r="471" spans="1:14">
      <c r="A471" s="77">
        <v>13</v>
      </c>
      <c r="B471" s="93" t="s">
        <v>2806</v>
      </c>
      <c r="C471" s="161" t="s">
        <v>595</v>
      </c>
      <c r="D471" s="80"/>
      <c r="E471" s="81"/>
      <c r="F471" s="81"/>
      <c r="G471" s="82" t="s">
        <v>79</v>
      </c>
      <c r="H471" s="160" t="s">
        <v>2658</v>
      </c>
      <c r="I471" s="84"/>
      <c r="J471" s="80"/>
      <c r="K471" s="85"/>
      <c r="L471" s="86"/>
      <c r="M471" s="1"/>
      <c r="N471" s="1"/>
    </row>
    <row r="472" spans="1:14">
      <c r="A472" s="77">
        <v>14</v>
      </c>
      <c r="B472" s="93" t="s">
        <v>2807</v>
      </c>
      <c r="C472" s="161" t="s">
        <v>595</v>
      </c>
      <c r="D472" s="80"/>
      <c r="E472" s="81"/>
      <c r="F472" s="81"/>
      <c r="G472" s="82" t="s">
        <v>79</v>
      </c>
      <c r="H472" s="160" t="s">
        <v>2658</v>
      </c>
      <c r="I472" s="84"/>
      <c r="J472" s="80"/>
      <c r="K472" s="85"/>
      <c r="L472" s="86"/>
      <c r="M472" s="1"/>
      <c r="N472" s="1"/>
    </row>
    <row r="473" spans="1:14" ht="12" customHeight="1">
      <c r="A473" s="77">
        <v>15</v>
      </c>
      <c r="B473" s="93" t="s">
        <v>593</v>
      </c>
      <c r="C473" s="161" t="s">
        <v>581</v>
      </c>
      <c r="D473" s="80"/>
      <c r="E473" s="81"/>
      <c r="F473" s="81"/>
      <c r="G473" s="82" t="s">
        <v>79</v>
      </c>
      <c r="H473" s="160" t="s">
        <v>2658</v>
      </c>
      <c r="I473" s="84"/>
      <c r="J473" s="80"/>
      <c r="K473" s="85"/>
      <c r="L473" s="86"/>
      <c r="M473" s="1"/>
      <c r="N473" s="1"/>
    </row>
    <row r="474" spans="1:14" ht="12" customHeight="1">
      <c r="A474" s="77">
        <v>16</v>
      </c>
      <c r="B474" s="93" t="s">
        <v>2099</v>
      </c>
      <c r="C474" s="161" t="s">
        <v>581</v>
      </c>
      <c r="D474" s="80"/>
      <c r="E474" s="81"/>
      <c r="F474" s="81"/>
      <c r="G474" s="82" t="s">
        <v>79</v>
      </c>
      <c r="H474" s="160" t="s">
        <v>2658</v>
      </c>
      <c r="I474" s="84"/>
      <c r="J474" s="80"/>
      <c r="K474" s="85"/>
      <c r="L474" s="86"/>
      <c r="M474" s="1"/>
      <c r="N474" s="1"/>
    </row>
    <row r="475" spans="1:14" ht="12" customHeight="1">
      <c r="A475" s="77">
        <v>17</v>
      </c>
      <c r="B475" s="93" t="s">
        <v>2808</v>
      </c>
      <c r="C475" s="161" t="s">
        <v>595</v>
      </c>
      <c r="D475" s="80"/>
      <c r="E475" s="81"/>
      <c r="F475" s="81"/>
      <c r="G475" s="82" t="s">
        <v>79</v>
      </c>
      <c r="H475" s="160" t="s">
        <v>2658</v>
      </c>
      <c r="I475" s="84"/>
      <c r="J475" s="80"/>
      <c r="K475" s="85"/>
      <c r="L475" s="86"/>
      <c r="M475" s="1"/>
      <c r="N475" s="1"/>
    </row>
    <row r="476" spans="1:14" ht="12" customHeight="1">
      <c r="A476" s="77">
        <v>18</v>
      </c>
      <c r="B476" s="93" t="s">
        <v>2809</v>
      </c>
      <c r="C476" s="161" t="s">
        <v>2810</v>
      </c>
      <c r="D476" s="80"/>
      <c r="E476" s="81"/>
      <c r="F476" s="81"/>
      <c r="G476" s="82" t="s">
        <v>79</v>
      </c>
      <c r="H476" s="160" t="s">
        <v>2658</v>
      </c>
      <c r="I476" s="84"/>
      <c r="J476" s="80"/>
      <c r="K476" s="85"/>
      <c r="L476" s="86"/>
      <c r="M476" s="1"/>
      <c r="N476" s="1"/>
    </row>
    <row r="477" spans="1:14" ht="30">
      <c r="A477" s="77">
        <v>19</v>
      </c>
      <c r="B477" s="93" t="s">
        <v>583</v>
      </c>
      <c r="C477" s="160" t="s">
        <v>2811</v>
      </c>
      <c r="D477" s="80"/>
      <c r="E477" s="81"/>
      <c r="F477" s="81"/>
      <c r="G477" s="82" t="s">
        <v>79</v>
      </c>
      <c r="H477" s="160" t="s">
        <v>2658</v>
      </c>
      <c r="I477" s="84"/>
      <c r="J477" s="80"/>
      <c r="K477" s="85"/>
      <c r="L477" s="86"/>
      <c r="M477" s="1"/>
      <c r="N477" s="1"/>
    </row>
    <row r="478" spans="1:14">
      <c r="A478" s="1"/>
      <c r="B478" s="1"/>
      <c r="C478" s="1"/>
      <c r="D478" s="1"/>
      <c r="E478" s="1"/>
      <c r="F478" s="1"/>
      <c r="G478" s="1"/>
      <c r="H478" s="1"/>
      <c r="I478" s="1"/>
      <c r="J478" s="1"/>
      <c r="K478" s="1"/>
      <c r="L478" s="1"/>
      <c r="M478" s="1"/>
      <c r="N478" s="1"/>
    </row>
    <row r="479" spans="1:14">
      <c r="A479" s="104" t="s">
        <v>139</v>
      </c>
      <c r="B479" s="72" t="s">
        <v>2812</v>
      </c>
      <c r="C479" s="73" t="s">
        <v>85</v>
      </c>
      <c r="D479" s="401" t="str">
        <f>IF(COUNTIF(D482:D500, "Failed") &gt; 0, "Failed", IF(COUNTA(D482:D500) = 0, "Not Tested", "Success"))</f>
        <v>Not Tested</v>
      </c>
      <c r="E479" s="402"/>
      <c r="F479" s="97" t="s">
        <v>86</v>
      </c>
      <c r="G479" s="401" t="str">
        <f>IF(COUNTIF(G482:G500, "Failed") &gt; 0, "Failed", IF(COUNTIF(G482:G500, "Need Testing") &gt; 0, "Need Testing", IF(COUNTA(G482:G500) = 0, "Not Tested", "Success")))</f>
        <v>Failed</v>
      </c>
      <c r="H479" s="402"/>
      <c r="I479" s="73" t="s">
        <v>87</v>
      </c>
      <c r="J479" s="401" t="str">
        <f>IF(COUNTIF(J482:J500, "Failed") &gt; 0, "Failed", IF(COUNTIF(J482:J500, "Need Testing") &gt; 0, "Need Testing", IF(COUNTA(J482:J500) = 0, "Not Tested", "Success")))</f>
        <v>Not Tested</v>
      </c>
      <c r="K479" s="402"/>
      <c r="L479" s="74"/>
      <c r="M479" s="1"/>
      <c r="N479" s="1"/>
    </row>
    <row r="480" spans="1:14">
      <c r="A480" s="403" t="s">
        <v>92</v>
      </c>
      <c r="B480" s="404" t="s">
        <v>93</v>
      </c>
      <c r="C480" s="404" t="s">
        <v>94</v>
      </c>
      <c r="D480" s="408" t="s">
        <v>95</v>
      </c>
      <c r="E480" s="409"/>
      <c r="F480" s="402"/>
      <c r="G480" s="408" t="s">
        <v>96</v>
      </c>
      <c r="H480" s="409"/>
      <c r="I480" s="402"/>
      <c r="J480" s="408" t="s">
        <v>97</v>
      </c>
      <c r="K480" s="409"/>
      <c r="L480" s="402"/>
      <c r="M480" s="1"/>
      <c r="N480" s="1"/>
    </row>
    <row r="481" spans="1:14">
      <c r="A481" s="399"/>
      <c r="B481" s="399"/>
      <c r="C481" s="399"/>
      <c r="D481" s="75" t="s">
        <v>98</v>
      </c>
      <c r="E481" s="76" t="s">
        <v>99</v>
      </c>
      <c r="F481" s="76" t="s">
        <v>100</v>
      </c>
      <c r="G481" s="75" t="s">
        <v>98</v>
      </c>
      <c r="H481" s="76" t="s">
        <v>99</v>
      </c>
      <c r="I481" s="76" t="s">
        <v>100</v>
      </c>
      <c r="J481" s="75" t="s">
        <v>98</v>
      </c>
      <c r="K481" s="76" t="s">
        <v>99</v>
      </c>
      <c r="L481" s="76" t="s">
        <v>100</v>
      </c>
      <c r="M481" s="1"/>
      <c r="N481" s="1"/>
    </row>
    <row r="482" spans="1:14">
      <c r="A482" s="77">
        <v>1</v>
      </c>
      <c r="B482" s="93" t="s">
        <v>2769</v>
      </c>
      <c r="C482" s="94" t="s">
        <v>852</v>
      </c>
      <c r="D482" s="80"/>
      <c r="E482" s="81"/>
      <c r="F482" s="81"/>
      <c r="G482" s="82" t="s">
        <v>79</v>
      </c>
      <c r="H482" s="160" t="s">
        <v>2658</v>
      </c>
      <c r="I482" s="84"/>
      <c r="J482" s="80"/>
      <c r="K482" s="85"/>
      <c r="L482" s="86"/>
      <c r="M482" s="1"/>
      <c r="N482" s="1"/>
    </row>
    <row r="483" spans="1:14">
      <c r="A483" s="77">
        <v>2</v>
      </c>
      <c r="B483" s="93" t="s">
        <v>2793</v>
      </c>
      <c r="C483" s="94" t="s">
        <v>2794</v>
      </c>
      <c r="D483" s="80"/>
      <c r="E483" s="81"/>
      <c r="F483" s="81"/>
      <c r="G483" s="82" t="s">
        <v>79</v>
      </c>
      <c r="H483" s="160" t="s">
        <v>2658</v>
      </c>
      <c r="I483" s="84"/>
      <c r="J483" s="80"/>
      <c r="K483" s="85"/>
      <c r="L483" s="86"/>
      <c r="M483" s="1"/>
      <c r="N483" s="1"/>
    </row>
    <row r="484" spans="1:14" ht="30">
      <c r="A484" s="77">
        <v>3</v>
      </c>
      <c r="B484" s="93" t="s">
        <v>2813</v>
      </c>
      <c r="C484" s="94" t="s">
        <v>2814</v>
      </c>
      <c r="D484" s="80"/>
      <c r="E484" s="81"/>
      <c r="F484" s="81"/>
      <c r="G484" s="82" t="s">
        <v>79</v>
      </c>
      <c r="H484" s="160" t="s">
        <v>2658</v>
      </c>
      <c r="I484" s="84"/>
      <c r="J484" s="80"/>
      <c r="K484" s="85"/>
      <c r="L484" s="86"/>
      <c r="M484" s="1"/>
      <c r="N484" s="1"/>
    </row>
    <row r="485" spans="1:14">
      <c r="A485" s="77">
        <v>4</v>
      </c>
      <c r="B485" s="93" t="s">
        <v>2815</v>
      </c>
      <c r="C485" s="161" t="s">
        <v>595</v>
      </c>
      <c r="D485" s="80"/>
      <c r="E485" s="81"/>
      <c r="F485" s="81"/>
      <c r="G485" s="82" t="s">
        <v>79</v>
      </c>
      <c r="H485" s="160" t="s">
        <v>2658</v>
      </c>
      <c r="I485" s="84"/>
      <c r="J485" s="80"/>
      <c r="K485" s="85"/>
      <c r="L485" s="86"/>
      <c r="M485" s="1"/>
      <c r="N485" s="1"/>
    </row>
    <row r="486" spans="1:14">
      <c r="A486" s="77">
        <v>5</v>
      </c>
      <c r="B486" s="93" t="s">
        <v>2816</v>
      </c>
      <c r="C486" s="161" t="s">
        <v>581</v>
      </c>
      <c r="D486" s="80"/>
      <c r="E486" s="81"/>
      <c r="F486" s="81"/>
      <c r="G486" s="82" t="s">
        <v>79</v>
      </c>
      <c r="H486" s="160" t="s">
        <v>2658</v>
      </c>
      <c r="I486" s="84"/>
      <c r="J486" s="80"/>
      <c r="K486" s="85"/>
      <c r="L486" s="86"/>
      <c r="M486" s="1"/>
      <c r="N486" s="1"/>
    </row>
    <row r="487" spans="1:14">
      <c r="A487" s="77">
        <v>6</v>
      </c>
      <c r="B487" s="93" t="s">
        <v>2817</v>
      </c>
      <c r="C487" s="161" t="s">
        <v>581</v>
      </c>
      <c r="D487" s="80"/>
      <c r="E487" s="81"/>
      <c r="F487" s="81"/>
      <c r="G487" s="82" t="s">
        <v>79</v>
      </c>
      <c r="H487" s="160" t="s">
        <v>2658</v>
      </c>
      <c r="I487" s="84"/>
      <c r="J487" s="80"/>
      <c r="K487" s="85"/>
      <c r="L487" s="86"/>
      <c r="M487" s="1"/>
      <c r="N487" s="1"/>
    </row>
    <row r="488" spans="1:14">
      <c r="A488" s="77">
        <v>7</v>
      </c>
      <c r="B488" s="93" t="s">
        <v>2818</v>
      </c>
      <c r="C488" s="161" t="s">
        <v>595</v>
      </c>
      <c r="D488" s="80"/>
      <c r="E488" s="81"/>
      <c r="F488" s="81"/>
      <c r="G488" s="82" t="s">
        <v>79</v>
      </c>
      <c r="H488" s="160" t="s">
        <v>2658</v>
      </c>
      <c r="I488" s="84"/>
      <c r="J488" s="80"/>
      <c r="K488" s="85"/>
      <c r="L488" s="86"/>
      <c r="M488" s="1"/>
      <c r="N488" s="1"/>
    </row>
    <row r="489" spans="1:14">
      <c r="A489" s="77">
        <v>8</v>
      </c>
      <c r="B489" s="93" t="s">
        <v>2819</v>
      </c>
      <c r="C489" s="161" t="s">
        <v>581</v>
      </c>
      <c r="D489" s="80"/>
      <c r="E489" s="81"/>
      <c r="F489" s="81"/>
      <c r="G489" s="82" t="s">
        <v>79</v>
      </c>
      <c r="H489" s="160" t="s">
        <v>2658</v>
      </c>
      <c r="I489" s="84"/>
      <c r="J489" s="80"/>
      <c r="K489" s="85"/>
      <c r="L489" s="86"/>
      <c r="M489" s="1"/>
      <c r="N489" s="1"/>
    </row>
    <row r="490" spans="1:14" ht="30">
      <c r="A490" s="77">
        <v>9</v>
      </c>
      <c r="B490" s="93" t="s">
        <v>2802</v>
      </c>
      <c r="C490" s="161" t="s">
        <v>595</v>
      </c>
      <c r="D490" s="80"/>
      <c r="E490" s="81"/>
      <c r="F490" s="81"/>
      <c r="G490" s="82" t="s">
        <v>79</v>
      </c>
      <c r="H490" s="160" t="s">
        <v>2658</v>
      </c>
      <c r="I490" s="84"/>
      <c r="J490" s="80"/>
      <c r="K490" s="85"/>
      <c r="L490" s="86"/>
      <c r="M490" s="1"/>
      <c r="N490" s="1"/>
    </row>
    <row r="491" spans="1:14">
      <c r="A491" s="77">
        <v>10</v>
      </c>
      <c r="B491" s="93" t="s">
        <v>2803</v>
      </c>
      <c r="C491" s="161" t="s">
        <v>595</v>
      </c>
      <c r="D491" s="80"/>
      <c r="E491" s="81"/>
      <c r="F491" s="81"/>
      <c r="G491" s="82" t="s">
        <v>79</v>
      </c>
      <c r="H491" s="160" t="s">
        <v>2658</v>
      </c>
      <c r="I491" s="84"/>
      <c r="J491" s="80"/>
      <c r="K491" s="85"/>
      <c r="L491" s="86"/>
      <c r="M491" s="1"/>
      <c r="N491" s="1"/>
    </row>
    <row r="492" spans="1:14">
      <c r="A492" s="77">
        <v>11</v>
      </c>
      <c r="B492" s="93" t="s">
        <v>2820</v>
      </c>
      <c r="C492" s="161" t="s">
        <v>581</v>
      </c>
      <c r="D492" s="80"/>
      <c r="E492" s="81"/>
      <c r="F492" s="81"/>
      <c r="G492" s="82" t="s">
        <v>79</v>
      </c>
      <c r="H492" s="160" t="s">
        <v>2658</v>
      </c>
      <c r="I492" s="84"/>
      <c r="J492" s="80"/>
      <c r="K492" s="85"/>
      <c r="L492" s="86"/>
      <c r="M492" s="1"/>
      <c r="N492" s="1"/>
    </row>
    <row r="493" spans="1:14">
      <c r="A493" s="77">
        <v>12</v>
      </c>
      <c r="B493" s="93" t="s">
        <v>2821</v>
      </c>
      <c r="C493" s="161" t="s">
        <v>595</v>
      </c>
      <c r="D493" s="80"/>
      <c r="E493" s="81"/>
      <c r="F493" s="81"/>
      <c r="G493" s="82" t="s">
        <v>79</v>
      </c>
      <c r="H493" s="160" t="s">
        <v>2658</v>
      </c>
      <c r="I493" s="84"/>
      <c r="J493" s="80"/>
      <c r="K493" s="85"/>
      <c r="L493" s="86"/>
      <c r="M493" s="1"/>
      <c r="N493" s="1"/>
    </row>
    <row r="494" spans="1:14">
      <c r="A494" s="77">
        <v>13</v>
      </c>
      <c r="B494" s="93" t="s">
        <v>2822</v>
      </c>
      <c r="C494" s="161" t="s">
        <v>595</v>
      </c>
      <c r="D494" s="80"/>
      <c r="E494" s="81"/>
      <c r="F494" s="81"/>
      <c r="G494" s="82" t="s">
        <v>79</v>
      </c>
      <c r="H494" s="160" t="s">
        <v>2658</v>
      </c>
      <c r="I494" s="84"/>
      <c r="J494" s="80"/>
      <c r="K494" s="85"/>
      <c r="L494" s="86"/>
      <c r="M494" s="1"/>
      <c r="N494" s="1"/>
    </row>
    <row r="495" spans="1:14">
      <c r="A495" s="77">
        <v>14</v>
      </c>
      <c r="B495" s="93" t="s">
        <v>2807</v>
      </c>
      <c r="C495" s="161" t="s">
        <v>595</v>
      </c>
      <c r="D495" s="80"/>
      <c r="E495" s="81"/>
      <c r="F495" s="81"/>
      <c r="G495" s="82" t="s">
        <v>79</v>
      </c>
      <c r="H495" s="160" t="s">
        <v>2658</v>
      </c>
      <c r="I495" s="84"/>
      <c r="J495" s="80"/>
      <c r="K495" s="85"/>
      <c r="L495" s="86"/>
      <c r="M495" s="1"/>
      <c r="N495" s="1"/>
    </row>
    <row r="496" spans="1:14" ht="12" customHeight="1">
      <c r="A496" s="77">
        <v>15</v>
      </c>
      <c r="B496" s="93" t="s">
        <v>2823</v>
      </c>
      <c r="C496" s="161" t="s">
        <v>581</v>
      </c>
      <c r="D496" s="80"/>
      <c r="E496" s="81"/>
      <c r="F496" s="81"/>
      <c r="G496" s="82" t="s">
        <v>79</v>
      </c>
      <c r="H496" s="160" t="s">
        <v>2658</v>
      </c>
      <c r="I496" s="84"/>
      <c r="J496" s="80"/>
      <c r="K496" s="85"/>
      <c r="L496" s="86"/>
      <c r="M496" s="1"/>
      <c r="N496" s="1"/>
    </row>
    <row r="497" spans="1:14" ht="12" customHeight="1">
      <c r="A497" s="77">
        <v>16</v>
      </c>
      <c r="B497" s="93" t="s">
        <v>2348</v>
      </c>
      <c r="C497" s="161" t="s">
        <v>581</v>
      </c>
      <c r="D497" s="80"/>
      <c r="E497" s="81"/>
      <c r="F497" s="81"/>
      <c r="G497" s="82" t="s">
        <v>79</v>
      </c>
      <c r="H497" s="160" t="s">
        <v>2658</v>
      </c>
      <c r="I497" s="84"/>
      <c r="J497" s="80"/>
      <c r="K497" s="85"/>
      <c r="L497" s="86"/>
      <c r="M497" s="1"/>
      <c r="N497" s="1"/>
    </row>
    <row r="498" spans="1:14" ht="12" customHeight="1">
      <c r="A498" s="77">
        <v>17</v>
      </c>
      <c r="B498" s="93" t="s">
        <v>2824</v>
      </c>
      <c r="C498" s="161" t="s">
        <v>595</v>
      </c>
      <c r="D498" s="80"/>
      <c r="E498" s="81"/>
      <c r="F498" s="81"/>
      <c r="G498" s="82" t="s">
        <v>79</v>
      </c>
      <c r="H498" s="160" t="s">
        <v>2658</v>
      </c>
      <c r="I498" s="84"/>
      <c r="J498" s="80"/>
      <c r="K498" s="85"/>
      <c r="L498" s="86"/>
      <c r="M498" s="1"/>
      <c r="N498" s="1"/>
    </row>
    <row r="499" spans="1:14" ht="12" customHeight="1">
      <c r="A499" s="77">
        <v>18</v>
      </c>
      <c r="B499" s="93" t="s">
        <v>2809</v>
      </c>
      <c r="C499" s="161" t="s">
        <v>2810</v>
      </c>
      <c r="D499" s="80"/>
      <c r="E499" s="81"/>
      <c r="F499" s="81"/>
      <c r="G499" s="82" t="s">
        <v>79</v>
      </c>
      <c r="H499" s="160" t="s">
        <v>2658</v>
      </c>
      <c r="I499" s="84"/>
      <c r="J499" s="80"/>
      <c r="K499" s="85"/>
      <c r="L499" s="86"/>
      <c r="M499" s="1"/>
      <c r="N499" s="1"/>
    </row>
    <row r="500" spans="1:14" ht="60">
      <c r="A500" s="77">
        <v>19</v>
      </c>
      <c r="B500" s="93" t="s">
        <v>583</v>
      </c>
      <c r="C500" s="160" t="s">
        <v>2825</v>
      </c>
      <c r="D500" s="80"/>
      <c r="E500" s="81"/>
      <c r="F500" s="81"/>
      <c r="G500" s="82" t="s">
        <v>80</v>
      </c>
      <c r="H500" s="160" t="s">
        <v>2658</v>
      </c>
      <c r="I500" s="94" t="s">
        <v>2826</v>
      </c>
      <c r="J500" s="80"/>
      <c r="K500" s="85"/>
      <c r="L500" s="86"/>
      <c r="M500" s="1"/>
      <c r="N500" s="1"/>
    </row>
    <row r="501" spans="1:14">
      <c r="A501" s="1"/>
      <c r="B501" s="1"/>
      <c r="C501" s="1"/>
      <c r="D501" s="1"/>
      <c r="E501" s="1"/>
      <c r="F501" s="1"/>
      <c r="G501" s="1"/>
      <c r="H501" s="1"/>
      <c r="I501" s="1"/>
      <c r="J501" s="1"/>
      <c r="K501" s="1"/>
      <c r="L501" s="1"/>
      <c r="M501" s="1"/>
      <c r="N501" s="1"/>
    </row>
    <row r="502" spans="1:14">
      <c r="A502" s="104" t="s">
        <v>397</v>
      </c>
      <c r="B502" s="72" t="s">
        <v>2827</v>
      </c>
      <c r="C502" s="73" t="s">
        <v>85</v>
      </c>
      <c r="D502" s="401" t="str">
        <f>IF(COUNTIF(D505:D508, "Failed") &gt; 0, "Failed", IF(COUNTA(D505:D508) = 0, "Not Tested", "Success"))</f>
        <v>Not Tested</v>
      </c>
      <c r="E502" s="402"/>
      <c r="F502" s="97" t="s">
        <v>86</v>
      </c>
      <c r="G502" s="401" t="str">
        <f>IF(COUNTIF(G505:G522, "Failed") &gt; 0, "Failed", IF(COUNTIF(G505:G522, "Need Testing") &gt; 0, "Need Testing", IF(COUNTA(G505:G522) = 0, "Not Tested", "Success")))</f>
        <v>Success</v>
      </c>
      <c r="H502" s="402"/>
      <c r="I502" s="73" t="s">
        <v>87</v>
      </c>
      <c r="J502" s="401" t="str">
        <f>IF(COUNTIF(J505:J508, "Failed") &gt; 0, "Failed", IF(COUNTIF(J505:J508, "Need Testing") &gt; 0, "Need Testing", IF(COUNTA(J505:J508) = 0, "Not Tested", "Success")))</f>
        <v>Not Tested</v>
      </c>
      <c r="K502" s="402"/>
      <c r="L502" s="74"/>
      <c r="M502" s="1"/>
      <c r="N502" s="1"/>
    </row>
    <row r="503" spans="1:14">
      <c r="A503" s="403" t="s">
        <v>92</v>
      </c>
      <c r="B503" s="404" t="s">
        <v>93</v>
      </c>
      <c r="C503" s="404" t="s">
        <v>94</v>
      </c>
      <c r="D503" s="408" t="s">
        <v>95</v>
      </c>
      <c r="E503" s="409"/>
      <c r="F503" s="402"/>
      <c r="G503" s="408" t="s">
        <v>96</v>
      </c>
      <c r="H503" s="409"/>
      <c r="I503" s="402"/>
      <c r="J503" s="408" t="s">
        <v>97</v>
      </c>
      <c r="K503" s="409"/>
      <c r="L503" s="402"/>
      <c r="M503" s="1"/>
      <c r="N503" s="1"/>
    </row>
    <row r="504" spans="1:14">
      <c r="A504" s="399"/>
      <c r="B504" s="399"/>
      <c r="C504" s="399"/>
      <c r="D504" s="75" t="s">
        <v>98</v>
      </c>
      <c r="E504" s="76" t="s">
        <v>99</v>
      </c>
      <c r="F504" s="76" t="s">
        <v>100</v>
      </c>
      <c r="G504" s="75" t="s">
        <v>98</v>
      </c>
      <c r="H504" s="76" t="s">
        <v>99</v>
      </c>
      <c r="I504" s="76" t="s">
        <v>100</v>
      </c>
      <c r="J504" s="75" t="s">
        <v>98</v>
      </c>
      <c r="K504" s="76" t="s">
        <v>99</v>
      </c>
      <c r="L504" s="76" t="s">
        <v>100</v>
      </c>
      <c r="M504" s="1"/>
      <c r="N504" s="1"/>
    </row>
    <row r="505" spans="1:14">
      <c r="A505" s="77">
        <v>1</v>
      </c>
      <c r="B505" s="93" t="s">
        <v>2769</v>
      </c>
      <c r="C505" s="94" t="s">
        <v>852</v>
      </c>
      <c r="D505" s="80"/>
      <c r="E505" s="81"/>
      <c r="F505" s="81"/>
      <c r="G505" s="82" t="s">
        <v>79</v>
      </c>
      <c r="H505" s="160" t="s">
        <v>2658</v>
      </c>
      <c r="I505" s="84"/>
      <c r="J505" s="80"/>
      <c r="K505" s="85"/>
      <c r="L505" s="86"/>
      <c r="M505" s="1"/>
      <c r="N505" s="1"/>
    </row>
    <row r="506" spans="1:14">
      <c r="A506" s="77">
        <v>2</v>
      </c>
      <c r="B506" s="93" t="s">
        <v>2793</v>
      </c>
      <c r="C506" s="94" t="s">
        <v>2794</v>
      </c>
      <c r="D506" s="80"/>
      <c r="E506" s="81"/>
      <c r="F506" s="81"/>
      <c r="G506" s="82" t="s">
        <v>79</v>
      </c>
      <c r="H506" s="160" t="s">
        <v>2658</v>
      </c>
      <c r="I506" s="84"/>
      <c r="J506" s="80"/>
      <c r="K506" s="85"/>
      <c r="L506" s="86"/>
      <c r="M506" s="1"/>
      <c r="N506" s="1"/>
    </row>
    <row r="507" spans="1:14" ht="30">
      <c r="A507" s="77">
        <v>3</v>
      </c>
      <c r="B507" s="93" t="s">
        <v>2828</v>
      </c>
      <c r="C507" s="94" t="s">
        <v>2829</v>
      </c>
      <c r="D507" s="80"/>
      <c r="E507" s="81"/>
      <c r="F507" s="81"/>
      <c r="G507" s="82" t="s">
        <v>79</v>
      </c>
      <c r="H507" s="160" t="s">
        <v>2658</v>
      </c>
      <c r="I507" s="84"/>
      <c r="J507" s="80"/>
      <c r="K507" s="85"/>
      <c r="L507" s="86"/>
      <c r="M507" s="1"/>
      <c r="N507" s="1"/>
    </row>
    <row r="508" spans="1:14" ht="30">
      <c r="A508" s="77">
        <v>4</v>
      </c>
      <c r="B508" s="93" t="s">
        <v>2830</v>
      </c>
      <c r="C508" s="161" t="s">
        <v>2831</v>
      </c>
      <c r="D508" s="80"/>
      <c r="E508" s="81"/>
      <c r="F508" s="81"/>
      <c r="G508" s="82" t="s">
        <v>79</v>
      </c>
      <c r="H508" s="160" t="s">
        <v>2658</v>
      </c>
      <c r="I508" s="84"/>
      <c r="J508" s="80"/>
      <c r="K508" s="85"/>
      <c r="L508" s="86"/>
      <c r="M508" s="1"/>
      <c r="N508" s="1"/>
    </row>
    <row r="509" spans="1:14">
      <c r="A509" s="1"/>
      <c r="B509" s="1"/>
      <c r="C509" s="1"/>
      <c r="D509" s="1"/>
      <c r="E509" s="1"/>
      <c r="F509" s="1"/>
      <c r="G509" s="1"/>
      <c r="H509" s="1"/>
      <c r="I509" s="1"/>
      <c r="J509" s="1"/>
      <c r="K509" s="1"/>
      <c r="L509" s="1"/>
      <c r="M509" s="1"/>
      <c r="N509" s="1"/>
    </row>
    <row r="510" spans="1:14">
      <c r="A510" s="104" t="s">
        <v>402</v>
      </c>
      <c r="B510" s="72" t="s">
        <v>2832</v>
      </c>
      <c r="C510" s="73" t="s">
        <v>85</v>
      </c>
      <c r="D510" s="401" t="str">
        <f>IF(COUNTIF(D513:D520, "Failed") &gt; 0, "Failed", IF(COUNTA(D513:D520) = 0, "Not Tested", "Success"))</f>
        <v>Not Tested</v>
      </c>
      <c r="E510" s="402"/>
      <c r="F510" s="97" t="s">
        <v>86</v>
      </c>
      <c r="G510" s="401" t="str">
        <f>IF(COUNTIF(G513:G520, "Failed") &gt; 0, "Failed", IF(COUNTIF(G513:G520, "Need Testing") &gt; 0, "Need Testing", IF(COUNTA(G513:G520) = 0, "Not Tested", "Success")))</f>
        <v>Success</v>
      </c>
      <c r="H510" s="402"/>
      <c r="I510" s="73" t="s">
        <v>87</v>
      </c>
      <c r="J510" s="401" t="str">
        <f>IF(COUNTIF(J513:J520, "Failed") &gt; 0, "Failed", IF(COUNTIF(J513:J520, "Need Testing") &gt; 0, "Need Testing", IF(COUNTA(J513:J520) = 0, "Not Tested", "Success")))</f>
        <v>Not Tested</v>
      </c>
      <c r="K510" s="402"/>
      <c r="L510" s="74"/>
      <c r="M510" s="1"/>
      <c r="N510" s="1"/>
    </row>
    <row r="511" spans="1:14">
      <c r="A511" s="403" t="s">
        <v>92</v>
      </c>
      <c r="B511" s="404" t="s">
        <v>93</v>
      </c>
      <c r="C511" s="404" t="s">
        <v>94</v>
      </c>
      <c r="D511" s="408" t="s">
        <v>95</v>
      </c>
      <c r="E511" s="409"/>
      <c r="F511" s="402"/>
      <c r="G511" s="408" t="s">
        <v>96</v>
      </c>
      <c r="H511" s="409"/>
      <c r="I511" s="402"/>
      <c r="J511" s="408" t="s">
        <v>97</v>
      </c>
      <c r="K511" s="409"/>
      <c r="L511" s="402"/>
      <c r="M511" s="1"/>
      <c r="N511" s="1"/>
    </row>
    <row r="512" spans="1:14">
      <c r="A512" s="399"/>
      <c r="B512" s="399"/>
      <c r="C512" s="399"/>
      <c r="D512" s="75" t="s">
        <v>98</v>
      </c>
      <c r="E512" s="76" t="s">
        <v>99</v>
      </c>
      <c r="F512" s="76" t="s">
        <v>100</v>
      </c>
      <c r="G512" s="75" t="s">
        <v>98</v>
      </c>
      <c r="H512" s="76" t="s">
        <v>99</v>
      </c>
      <c r="I512" s="76" t="s">
        <v>100</v>
      </c>
      <c r="J512" s="75" t="s">
        <v>98</v>
      </c>
      <c r="K512" s="76" t="s">
        <v>99</v>
      </c>
      <c r="L512" s="76" t="s">
        <v>100</v>
      </c>
      <c r="M512" s="1"/>
      <c r="N512" s="1"/>
    </row>
    <row r="513" spans="1:14">
      <c r="A513" s="77">
        <v>1</v>
      </c>
      <c r="B513" s="93" t="s">
        <v>2769</v>
      </c>
      <c r="C513" s="94" t="s">
        <v>852</v>
      </c>
      <c r="D513" s="80"/>
      <c r="E513" s="81"/>
      <c r="F513" s="81"/>
      <c r="G513" s="82" t="s">
        <v>79</v>
      </c>
      <c r="H513" s="160" t="s">
        <v>2658</v>
      </c>
      <c r="I513" s="84"/>
      <c r="J513" s="80"/>
      <c r="K513" s="85"/>
      <c r="L513" s="86"/>
      <c r="M513" s="1"/>
      <c r="N513" s="1"/>
    </row>
    <row r="514" spans="1:14" ht="30">
      <c r="A514" s="77">
        <v>2</v>
      </c>
      <c r="B514" s="93" t="s">
        <v>2833</v>
      </c>
      <c r="C514" s="94" t="s">
        <v>852</v>
      </c>
      <c r="D514" s="80"/>
      <c r="E514" s="81"/>
      <c r="F514" s="81"/>
      <c r="G514" s="82" t="s">
        <v>79</v>
      </c>
      <c r="H514" s="160" t="s">
        <v>2658</v>
      </c>
      <c r="I514" s="84"/>
      <c r="J514" s="80"/>
      <c r="K514" s="85"/>
      <c r="L514" s="86"/>
      <c r="M514" s="1"/>
      <c r="N514" s="1"/>
    </row>
    <row r="515" spans="1:14" ht="30">
      <c r="A515" s="77">
        <v>3</v>
      </c>
      <c r="B515" s="93" t="s">
        <v>2834</v>
      </c>
      <c r="C515" s="94" t="s">
        <v>2835</v>
      </c>
      <c r="D515" s="80"/>
      <c r="E515" s="81"/>
      <c r="F515" s="81"/>
      <c r="G515" s="82" t="s">
        <v>79</v>
      </c>
      <c r="H515" s="160" t="s">
        <v>2658</v>
      </c>
      <c r="I515" s="84"/>
      <c r="J515" s="80"/>
      <c r="K515" s="85"/>
      <c r="L515" s="86"/>
      <c r="M515" s="1"/>
      <c r="N515" s="1"/>
    </row>
    <row r="516" spans="1:14" ht="30">
      <c r="A516" s="77">
        <v>4</v>
      </c>
      <c r="B516" s="93" t="s">
        <v>2836</v>
      </c>
      <c r="C516" s="94" t="s">
        <v>2837</v>
      </c>
      <c r="D516" s="80"/>
      <c r="E516" s="81"/>
      <c r="F516" s="81"/>
      <c r="G516" s="82" t="s">
        <v>79</v>
      </c>
      <c r="H516" s="160" t="s">
        <v>2658</v>
      </c>
      <c r="I516" s="84"/>
      <c r="J516" s="80"/>
      <c r="K516" s="85"/>
      <c r="L516" s="86"/>
      <c r="M516" s="1"/>
      <c r="N516" s="1"/>
    </row>
    <row r="517" spans="1:14">
      <c r="A517" s="77">
        <v>5</v>
      </c>
      <c r="B517" s="93" t="s">
        <v>2838</v>
      </c>
      <c r="C517" s="161" t="s">
        <v>595</v>
      </c>
      <c r="D517" s="80"/>
      <c r="E517" s="81"/>
      <c r="F517" s="81"/>
      <c r="G517" s="82" t="s">
        <v>79</v>
      </c>
      <c r="H517" s="160" t="s">
        <v>2658</v>
      </c>
      <c r="I517" s="84"/>
      <c r="J517" s="80"/>
      <c r="K517" s="85"/>
      <c r="L517" s="86"/>
      <c r="M517" s="1"/>
      <c r="N517" s="1"/>
    </row>
    <row r="518" spans="1:14">
      <c r="A518" s="77">
        <v>6</v>
      </c>
      <c r="B518" s="93" t="s">
        <v>2839</v>
      </c>
      <c r="C518" s="161" t="s">
        <v>581</v>
      </c>
      <c r="D518" s="80"/>
      <c r="E518" s="81"/>
      <c r="F518" s="81"/>
      <c r="G518" s="82" t="s">
        <v>79</v>
      </c>
      <c r="H518" s="160" t="s">
        <v>2658</v>
      </c>
      <c r="I518" s="84"/>
      <c r="J518" s="80"/>
      <c r="K518" s="85"/>
      <c r="L518" s="86"/>
      <c r="M518" s="1"/>
      <c r="N518" s="1"/>
    </row>
    <row r="519" spans="1:14">
      <c r="A519" s="77">
        <v>7</v>
      </c>
      <c r="B519" s="93" t="s">
        <v>2840</v>
      </c>
      <c r="C519" s="161" t="s">
        <v>595</v>
      </c>
      <c r="D519" s="80"/>
      <c r="E519" s="81"/>
      <c r="F519" s="81"/>
      <c r="G519" s="82" t="s">
        <v>79</v>
      </c>
      <c r="H519" s="160" t="s">
        <v>2658</v>
      </c>
      <c r="I519" s="84"/>
      <c r="J519" s="80"/>
      <c r="K519" s="85"/>
      <c r="L519" s="86"/>
      <c r="M519" s="1"/>
      <c r="N519" s="1"/>
    </row>
    <row r="520" spans="1:14" ht="45">
      <c r="A520" s="77">
        <v>8</v>
      </c>
      <c r="B520" s="93" t="s">
        <v>583</v>
      </c>
      <c r="C520" s="160" t="s">
        <v>2841</v>
      </c>
      <c r="D520" s="80"/>
      <c r="E520" s="81"/>
      <c r="F520" s="81"/>
      <c r="G520" s="82" t="s">
        <v>79</v>
      </c>
      <c r="H520" s="160" t="s">
        <v>2658</v>
      </c>
      <c r="I520" s="84"/>
      <c r="J520" s="80"/>
      <c r="K520" s="85"/>
      <c r="L520" s="86"/>
      <c r="M520" s="1"/>
      <c r="N520" s="1"/>
    </row>
    <row r="521" spans="1:14">
      <c r="A521" s="1"/>
      <c r="B521" s="1"/>
      <c r="C521" s="1"/>
      <c r="D521" s="1"/>
      <c r="E521" s="1"/>
      <c r="F521" s="1"/>
      <c r="G521" s="1"/>
      <c r="H521" s="1"/>
      <c r="I521" s="1"/>
      <c r="J521" s="1"/>
      <c r="K521" s="1"/>
      <c r="L521" s="1"/>
      <c r="M521" s="1"/>
      <c r="N521" s="1"/>
    </row>
    <row r="522" spans="1:14">
      <c r="A522" s="104" t="s">
        <v>419</v>
      </c>
      <c r="B522" s="72" t="s">
        <v>2842</v>
      </c>
      <c r="C522" s="73" t="s">
        <v>85</v>
      </c>
      <c r="D522" s="401" t="str">
        <f>IF(COUNTIF(D525:D530, "Failed") &gt; 0, "Failed", IF(COUNTA(D525:D530) = 0, "Not Tested", "Success"))</f>
        <v>Not Tested</v>
      </c>
      <c r="E522" s="402"/>
      <c r="F522" s="97" t="s">
        <v>86</v>
      </c>
      <c r="G522" s="401" t="str">
        <f>IF(COUNTIF(G525:G530, "Failed") &gt; 0, "Failed", IF(COUNTIF(G525:G530, "Need Testing") &gt; 0, "Need Testing", IF(COUNTA(G525:G530) = 0, "Not Tested", "Success")))</f>
        <v>Success</v>
      </c>
      <c r="H522" s="402"/>
      <c r="I522" s="73" t="s">
        <v>87</v>
      </c>
      <c r="J522" s="401" t="str">
        <f>IF(COUNTIF(J525:J530, "Failed") &gt; 0, "Failed", IF(COUNTIF(J525:J530, "Need Testing") &gt; 0, "Need Testing", IF(COUNTA(J525:J530) = 0, "Not Tested", "Success")))</f>
        <v>Not Tested</v>
      </c>
      <c r="K522" s="402"/>
      <c r="L522" s="74"/>
      <c r="M522" s="1"/>
      <c r="N522" s="1"/>
    </row>
    <row r="523" spans="1:14">
      <c r="A523" s="403" t="s">
        <v>92</v>
      </c>
      <c r="B523" s="404" t="s">
        <v>93</v>
      </c>
      <c r="C523" s="404" t="s">
        <v>94</v>
      </c>
      <c r="D523" s="408" t="s">
        <v>95</v>
      </c>
      <c r="E523" s="409"/>
      <c r="F523" s="402"/>
      <c r="G523" s="408" t="s">
        <v>96</v>
      </c>
      <c r="H523" s="409"/>
      <c r="I523" s="402"/>
      <c r="J523" s="408" t="s">
        <v>97</v>
      </c>
      <c r="K523" s="409"/>
      <c r="L523" s="402"/>
      <c r="M523" s="1"/>
      <c r="N523" s="1"/>
    </row>
    <row r="524" spans="1:14">
      <c r="A524" s="399"/>
      <c r="B524" s="399"/>
      <c r="C524" s="399"/>
      <c r="D524" s="75" t="s">
        <v>98</v>
      </c>
      <c r="E524" s="76" t="s">
        <v>99</v>
      </c>
      <c r="F524" s="76" t="s">
        <v>100</v>
      </c>
      <c r="G524" s="75" t="s">
        <v>98</v>
      </c>
      <c r="H524" s="76" t="s">
        <v>99</v>
      </c>
      <c r="I524" s="76" t="s">
        <v>100</v>
      </c>
      <c r="J524" s="75" t="s">
        <v>98</v>
      </c>
      <c r="K524" s="76" t="s">
        <v>99</v>
      </c>
      <c r="L524" s="76" t="s">
        <v>100</v>
      </c>
      <c r="M524" s="1"/>
      <c r="N524" s="1"/>
    </row>
    <row r="525" spans="1:14">
      <c r="A525" s="77">
        <v>1</v>
      </c>
      <c r="B525" s="93" t="s">
        <v>2769</v>
      </c>
      <c r="C525" s="94" t="s">
        <v>852</v>
      </c>
      <c r="D525" s="80"/>
      <c r="E525" s="81"/>
      <c r="F525" s="81"/>
      <c r="G525" s="82" t="s">
        <v>79</v>
      </c>
      <c r="H525" s="160" t="s">
        <v>2843</v>
      </c>
      <c r="I525" s="84"/>
      <c r="J525" s="80"/>
      <c r="K525" s="85"/>
      <c r="L525" s="86"/>
      <c r="M525" s="1"/>
      <c r="N525" s="1"/>
    </row>
    <row r="526" spans="1:14" ht="30">
      <c r="A526" s="77">
        <v>2</v>
      </c>
      <c r="B526" s="93" t="s">
        <v>2844</v>
      </c>
      <c r="C526" s="94" t="s">
        <v>2845</v>
      </c>
      <c r="D526" s="80"/>
      <c r="E526" s="81"/>
      <c r="F526" s="81"/>
      <c r="G526" s="82" t="s">
        <v>79</v>
      </c>
      <c r="H526" s="160" t="s">
        <v>2843</v>
      </c>
      <c r="I526" s="84"/>
      <c r="J526" s="80"/>
      <c r="K526" s="85"/>
      <c r="L526" s="86"/>
      <c r="M526" s="1"/>
      <c r="N526" s="1"/>
    </row>
    <row r="527" spans="1:14" ht="30">
      <c r="A527" s="77">
        <v>3</v>
      </c>
      <c r="B527" s="93" t="s">
        <v>2846</v>
      </c>
      <c r="C527" s="94" t="s">
        <v>2847</v>
      </c>
      <c r="D527" s="80"/>
      <c r="E527" s="81"/>
      <c r="F527" s="81"/>
      <c r="G527" s="82" t="s">
        <v>79</v>
      </c>
      <c r="H527" s="160" t="s">
        <v>2843</v>
      </c>
      <c r="I527" s="84"/>
      <c r="J527" s="80"/>
      <c r="K527" s="85"/>
      <c r="L527" s="86"/>
      <c r="M527" s="1"/>
      <c r="N527" s="1"/>
    </row>
    <row r="528" spans="1:14">
      <c r="A528" s="77">
        <v>4</v>
      </c>
      <c r="B528" s="93" t="s">
        <v>2848</v>
      </c>
      <c r="C528" s="161" t="s">
        <v>581</v>
      </c>
      <c r="D528" s="80"/>
      <c r="E528" s="81"/>
      <c r="F528" s="81"/>
      <c r="G528" s="82" t="s">
        <v>79</v>
      </c>
      <c r="H528" s="160" t="s">
        <v>2843</v>
      </c>
      <c r="I528" s="84"/>
      <c r="J528" s="80"/>
      <c r="K528" s="85"/>
      <c r="L528" s="86"/>
      <c r="M528" s="1"/>
      <c r="N528" s="1"/>
    </row>
    <row r="529" spans="1:14">
      <c r="A529" s="77">
        <v>5</v>
      </c>
      <c r="B529" s="93" t="s">
        <v>2849</v>
      </c>
      <c r="C529" s="161" t="s">
        <v>581</v>
      </c>
      <c r="D529" s="80"/>
      <c r="E529" s="81"/>
      <c r="F529" s="81"/>
      <c r="G529" s="82" t="s">
        <v>79</v>
      </c>
      <c r="H529" s="160" t="s">
        <v>2843</v>
      </c>
      <c r="I529" s="84"/>
      <c r="J529" s="80"/>
      <c r="K529" s="85"/>
      <c r="L529" s="86"/>
      <c r="M529" s="1"/>
      <c r="N529" s="1"/>
    </row>
    <row r="530" spans="1:14" ht="45">
      <c r="A530" s="77">
        <v>6</v>
      </c>
      <c r="B530" s="93" t="s">
        <v>583</v>
      </c>
      <c r="C530" s="160" t="s">
        <v>2850</v>
      </c>
      <c r="D530" s="80"/>
      <c r="E530" s="81"/>
      <c r="F530" s="81"/>
      <c r="G530" s="82" t="s">
        <v>79</v>
      </c>
      <c r="H530" s="160" t="s">
        <v>2843</v>
      </c>
      <c r="I530" s="84"/>
      <c r="J530" s="80"/>
      <c r="K530" s="85"/>
      <c r="L530" s="86"/>
      <c r="M530" s="1"/>
      <c r="N530" s="1"/>
    </row>
    <row r="531" spans="1:14">
      <c r="A531" s="1"/>
      <c r="B531" s="1"/>
      <c r="C531" s="1"/>
      <c r="D531" s="1"/>
      <c r="E531" s="1"/>
      <c r="F531" s="1"/>
      <c r="G531" s="1"/>
      <c r="H531" s="1"/>
      <c r="I531" s="1"/>
      <c r="J531" s="1"/>
      <c r="K531" s="1"/>
      <c r="L531" s="1"/>
      <c r="M531" s="1"/>
      <c r="N531" s="1"/>
    </row>
    <row r="532" spans="1:14">
      <c r="A532" s="104" t="s">
        <v>431</v>
      </c>
      <c r="B532" s="72" t="s">
        <v>2851</v>
      </c>
      <c r="C532" s="73" t="s">
        <v>85</v>
      </c>
      <c r="D532" s="401" t="str">
        <f>IF(COUNTIF(D535:D540, "Failed") &gt; 0, "Failed", IF(COUNTA(D535:D540) = 0, "Not Tested", "Success"))</f>
        <v>Not Tested</v>
      </c>
      <c r="E532" s="402"/>
      <c r="F532" s="97" t="s">
        <v>86</v>
      </c>
      <c r="G532" s="401" t="str">
        <f>IF(COUNTIF(G535:G540, "Failed") &gt; 0, "Failed", IF(COUNTIF(G535:G540, "Need Testing") &gt; 0, "Need Testing", IF(COUNTA(G535:G540) = 0, "Not Tested", "Success")))</f>
        <v>Success</v>
      </c>
      <c r="H532" s="402"/>
      <c r="I532" s="73" t="s">
        <v>87</v>
      </c>
      <c r="J532" s="401" t="str">
        <f>IF(COUNTIF(J535:J540, "Failed") &gt; 0, "Failed", IF(COUNTIF(J535:J540, "Need Testing") &gt; 0, "Need Testing", IF(COUNTA(J535:J540) = 0, "Not Tested", "Success")))</f>
        <v>Not Tested</v>
      </c>
      <c r="K532" s="402"/>
      <c r="L532" s="74"/>
      <c r="M532" s="1"/>
      <c r="N532" s="1"/>
    </row>
    <row r="533" spans="1:14">
      <c r="A533" s="403" t="s">
        <v>92</v>
      </c>
      <c r="B533" s="404" t="s">
        <v>93</v>
      </c>
      <c r="C533" s="404" t="s">
        <v>94</v>
      </c>
      <c r="D533" s="408" t="s">
        <v>95</v>
      </c>
      <c r="E533" s="409"/>
      <c r="F533" s="402"/>
      <c r="G533" s="408" t="s">
        <v>96</v>
      </c>
      <c r="H533" s="409"/>
      <c r="I533" s="402"/>
      <c r="J533" s="408" t="s">
        <v>97</v>
      </c>
      <c r="K533" s="409"/>
      <c r="L533" s="402"/>
      <c r="M533" s="1"/>
      <c r="N533" s="1"/>
    </row>
    <row r="534" spans="1:14">
      <c r="A534" s="399"/>
      <c r="B534" s="399"/>
      <c r="C534" s="399"/>
      <c r="D534" s="75" t="s">
        <v>98</v>
      </c>
      <c r="E534" s="76" t="s">
        <v>99</v>
      </c>
      <c r="F534" s="76" t="s">
        <v>100</v>
      </c>
      <c r="G534" s="75" t="s">
        <v>98</v>
      </c>
      <c r="H534" s="76" t="s">
        <v>99</v>
      </c>
      <c r="I534" s="76" t="s">
        <v>100</v>
      </c>
      <c r="J534" s="75" t="s">
        <v>98</v>
      </c>
      <c r="K534" s="76" t="s">
        <v>99</v>
      </c>
      <c r="L534" s="76" t="s">
        <v>100</v>
      </c>
      <c r="M534" s="1"/>
      <c r="N534" s="1"/>
    </row>
    <row r="535" spans="1:14">
      <c r="A535" s="77">
        <v>1</v>
      </c>
      <c r="B535" s="93" t="s">
        <v>2769</v>
      </c>
      <c r="C535" s="94" t="s">
        <v>852</v>
      </c>
      <c r="D535" s="80"/>
      <c r="E535" s="81"/>
      <c r="F535" s="81"/>
      <c r="G535" s="82" t="s">
        <v>79</v>
      </c>
      <c r="H535" s="160" t="s">
        <v>2843</v>
      </c>
      <c r="I535" s="84"/>
      <c r="J535" s="80"/>
      <c r="K535" s="85"/>
      <c r="L535" s="86"/>
      <c r="M535" s="1"/>
      <c r="N535" s="1"/>
    </row>
    <row r="536" spans="1:14" ht="30">
      <c r="A536" s="77">
        <v>2</v>
      </c>
      <c r="B536" s="93" t="s">
        <v>2844</v>
      </c>
      <c r="C536" s="94" t="s">
        <v>2845</v>
      </c>
      <c r="D536" s="80"/>
      <c r="E536" s="81"/>
      <c r="F536" s="81"/>
      <c r="G536" s="82" t="s">
        <v>79</v>
      </c>
      <c r="H536" s="160" t="s">
        <v>2843</v>
      </c>
      <c r="I536" s="84"/>
      <c r="J536" s="80"/>
      <c r="K536" s="85"/>
      <c r="L536" s="86"/>
      <c r="M536" s="1"/>
      <c r="N536" s="1"/>
    </row>
    <row r="537" spans="1:14" ht="30">
      <c r="A537" s="77">
        <v>3</v>
      </c>
      <c r="B537" s="93" t="s">
        <v>2852</v>
      </c>
      <c r="C537" s="94" t="s">
        <v>2853</v>
      </c>
      <c r="D537" s="80"/>
      <c r="E537" s="81"/>
      <c r="F537" s="81"/>
      <c r="G537" s="82" t="s">
        <v>79</v>
      </c>
      <c r="H537" s="160" t="s">
        <v>2843</v>
      </c>
      <c r="I537" s="84"/>
      <c r="J537" s="80"/>
      <c r="K537" s="85"/>
      <c r="L537" s="86"/>
      <c r="M537" s="1"/>
      <c r="N537" s="1"/>
    </row>
    <row r="538" spans="1:14">
      <c r="A538" s="77">
        <v>4</v>
      </c>
      <c r="B538" s="93" t="s">
        <v>2848</v>
      </c>
      <c r="C538" s="161" t="s">
        <v>581</v>
      </c>
      <c r="D538" s="80"/>
      <c r="E538" s="81"/>
      <c r="F538" s="81"/>
      <c r="G538" s="82" t="s">
        <v>79</v>
      </c>
      <c r="H538" s="160" t="s">
        <v>2843</v>
      </c>
      <c r="I538" s="84"/>
      <c r="J538" s="80"/>
      <c r="K538" s="85"/>
      <c r="L538" s="86"/>
      <c r="M538" s="1"/>
      <c r="N538" s="1"/>
    </row>
    <row r="539" spans="1:14">
      <c r="A539" s="77">
        <v>5</v>
      </c>
      <c r="B539" s="93" t="s">
        <v>2849</v>
      </c>
      <c r="C539" s="161" t="s">
        <v>581</v>
      </c>
      <c r="D539" s="80"/>
      <c r="E539" s="81"/>
      <c r="F539" s="81"/>
      <c r="G539" s="82" t="s">
        <v>79</v>
      </c>
      <c r="H539" s="160" t="s">
        <v>2843</v>
      </c>
      <c r="I539" s="84"/>
      <c r="J539" s="80"/>
      <c r="K539" s="85"/>
      <c r="L539" s="86"/>
      <c r="M539" s="1"/>
      <c r="N539" s="1"/>
    </row>
    <row r="540" spans="1:14" ht="45">
      <c r="A540" s="77">
        <v>6</v>
      </c>
      <c r="B540" s="93" t="s">
        <v>583</v>
      </c>
      <c r="C540" s="160" t="s">
        <v>2854</v>
      </c>
      <c r="D540" s="80"/>
      <c r="E540" s="81"/>
      <c r="F540" s="81"/>
      <c r="G540" s="82" t="s">
        <v>79</v>
      </c>
      <c r="H540" s="160" t="s">
        <v>2843</v>
      </c>
      <c r="I540" s="84"/>
      <c r="J540" s="80"/>
      <c r="K540" s="85"/>
      <c r="L540" s="86"/>
      <c r="M540" s="1"/>
      <c r="N540" s="1"/>
    </row>
    <row r="541" spans="1:14">
      <c r="A541" s="1"/>
      <c r="B541" s="1"/>
      <c r="C541" s="1"/>
      <c r="D541" s="1"/>
      <c r="E541" s="1"/>
      <c r="F541" s="1"/>
      <c r="G541" s="1"/>
      <c r="H541" s="1"/>
      <c r="I541" s="1"/>
      <c r="J541" s="1"/>
      <c r="K541" s="1"/>
      <c r="L541" s="1"/>
      <c r="M541" s="1"/>
      <c r="N541" s="1"/>
    </row>
    <row r="542" spans="1:14">
      <c r="A542" s="104" t="s">
        <v>434</v>
      </c>
      <c r="B542" s="72" t="s">
        <v>2855</v>
      </c>
      <c r="C542" s="73" t="s">
        <v>85</v>
      </c>
      <c r="D542" s="401" t="str">
        <f>IF(COUNTIF(D545:D548, "Failed") &gt; 0, "Failed", IF(COUNTA(D545:D548) = 0, "Not Tested", "Success"))</f>
        <v>Not Tested</v>
      </c>
      <c r="E542" s="402"/>
      <c r="F542" s="97" t="s">
        <v>86</v>
      </c>
      <c r="G542" s="401" t="str">
        <f>IF(COUNTIF(G545:G548, "Failed") &gt; 0, "Failed", IF(COUNTIF(G545:G548, "Need Testing") &gt; 0, "Need Testing", IF(COUNTA(G545:G548) = 0, "Not Tested", "Success")))</f>
        <v>Success</v>
      </c>
      <c r="H542" s="402"/>
      <c r="I542" s="73" t="s">
        <v>87</v>
      </c>
      <c r="J542" s="401" t="str">
        <f>IF(COUNTIF(J545:J548, "Failed") &gt; 0, "Failed", IF(COUNTIF(J545:J548, "Need Testing") &gt; 0, "Need Testing", IF(COUNTA(J545:J548) = 0, "Not Tested", "Success")))</f>
        <v>Not Tested</v>
      </c>
      <c r="K542" s="402"/>
      <c r="L542" s="74"/>
      <c r="M542" s="1"/>
      <c r="N542" s="1"/>
    </row>
    <row r="543" spans="1:14">
      <c r="A543" s="403" t="s">
        <v>92</v>
      </c>
      <c r="B543" s="404" t="s">
        <v>93</v>
      </c>
      <c r="C543" s="404" t="s">
        <v>94</v>
      </c>
      <c r="D543" s="408" t="s">
        <v>95</v>
      </c>
      <c r="E543" s="409"/>
      <c r="F543" s="402"/>
      <c r="G543" s="408" t="s">
        <v>96</v>
      </c>
      <c r="H543" s="409"/>
      <c r="I543" s="402"/>
      <c r="J543" s="408" t="s">
        <v>97</v>
      </c>
      <c r="K543" s="409"/>
      <c r="L543" s="402"/>
      <c r="M543" s="1"/>
      <c r="N543" s="1"/>
    </row>
    <row r="544" spans="1:14">
      <c r="A544" s="399"/>
      <c r="B544" s="399"/>
      <c r="C544" s="399"/>
      <c r="D544" s="75" t="s">
        <v>98</v>
      </c>
      <c r="E544" s="76" t="s">
        <v>99</v>
      </c>
      <c r="F544" s="76" t="s">
        <v>100</v>
      </c>
      <c r="G544" s="75" t="s">
        <v>98</v>
      </c>
      <c r="H544" s="76" t="s">
        <v>99</v>
      </c>
      <c r="I544" s="76" t="s">
        <v>100</v>
      </c>
      <c r="J544" s="75" t="s">
        <v>98</v>
      </c>
      <c r="K544" s="76" t="s">
        <v>99</v>
      </c>
      <c r="L544" s="76" t="s">
        <v>100</v>
      </c>
      <c r="M544" s="1"/>
      <c r="N544" s="1"/>
    </row>
    <row r="545" spans="1:14">
      <c r="A545" s="77">
        <v>1</v>
      </c>
      <c r="B545" s="93" t="s">
        <v>2769</v>
      </c>
      <c r="C545" s="94" t="s">
        <v>852</v>
      </c>
      <c r="D545" s="80"/>
      <c r="E545" s="81"/>
      <c r="F545" s="81"/>
      <c r="G545" s="82" t="s">
        <v>79</v>
      </c>
      <c r="H545" s="160" t="s">
        <v>2843</v>
      </c>
      <c r="I545" s="84"/>
      <c r="J545" s="80"/>
      <c r="K545" s="85"/>
      <c r="L545" s="86"/>
      <c r="M545" s="1"/>
      <c r="N545" s="1"/>
    </row>
    <row r="546" spans="1:14" ht="30">
      <c r="A546" s="77">
        <v>2</v>
      </c>
      <c r="B546" s="93" t="s">
        <v>2844</v>
      </c>
      <c r="C546" s="94" t="s">
        <v>2845</v>
      </c>
      <c r="D546" s="80"/>
      <c r="E546" s="81"/>
      <c r="F546" s="81"/>
      <c r="G546" s="82" t="s">
        <v>79</v>
      </c>
      <c r="H546" s="160" t="s">
        <v>2843</v>
      </c>
      <c r="I546" s="84"/>
      <c r="J546" s="80"/>
      <c r="K546" s="85"/>
      <c r="L546" s="86"/>
      <c r="M546" s="1"/>
      <c r="N546" s="1"/>
    </row>
    <row r="547" spans="1:14" ht="30">
      <c r="A547" s="77">
        <v>3</v>
      </c>
      <c r="B547" s="93" t="s">
        <v>2856</v>
      </c>
      <c r="C547" s="94" t="s">
        <v>2829</v>
      </c>
      <c r="D547" s="80"/>
      <c r="E547" s="81"/>
      <c r="F547" s="81"/>
      <c r="G547" s="82" t="s">
        <v>79</v>
      </c>
      <c r="H547" s="160" t="s">
        <v>2843</v>
      </c>
      <c r="I547" s="84"/>
      <c r="J547" s="80"/>
      <c r="K547" s="85"/>
      <c r="L547" s="86"/>
      <c r="M547" s="1"/>
      <c r="N547" s="1"/>
    </row>
    <row r="548" spans="1:14" ht="30">
      <c r="A548" s="77">
        <v>4</v>
      </c>
      <c r="B548" s="93" t="s">
        <v>2830</v>
      </c>
      <c r="C548" s="161" t="s">
        <v>2857</v>
      </c>
      <c r="D548" s="80"/>
      <c r="E548" s="81"/>
      <c r="F548" s="81"/>
      <c r="G548" s="82" t="s">
        <v>79</v>
      </c>
      <c r="H548" s="160" t="s">
        <v>2843</v>
      </c>
      <c r="I548" s="84"/>
      <c r="J548" s="80"/>
      <c r="K548" s="85"/>
      <c r="L548" s="86"/>
      <c r="M548" s="1"/>
      <c r="N548" s="1"/>
    </row>
    <row r="549" spans="1:14">
      <c r="A549" s="1"/>
      <c r="B549" s="1"/>
      <c r="C549" s="1"/>
      <c r="D549" s="1"/>
      <c r="E549" s="1"/>
      <c r="F549" s="1"/>
      <c r="G549" s="1"/>
      <c r="H549" s="1"/>
      <c r="I549" s="1"/>
      <c r="J549" s="1"/>
      <c r="K549" s="1"/>
      <c r="L549" s="1"/>
      <c r="M549" s="1"/>
      <c r="N549" s="1"/>
    </row>
    <row r="550" spans="1:14">
      <c r="A550" s="104" t="s">
        <v>443</v>
      </c>
      <c r="B550" s="72" t="s">
        <v>2858</v>
      </c>
      <c r="C550" s="73" t="s">
        <v>85</v>
      </c>
      <c r="D550" s="401" t="str">
        <f>IF(COUNTIF(D553:D558, "Failed") &gt; 0, "Failed", IF(COUNTA(D553:D558) = 0, "Not Tested", "Success"))</f>
        <v>Not Tested</v>
      </c>
      <c r="E550" s="402"/>
      <c r="F550" s="97" t="s">
        <v>86</v>
      </c>
      <c r="G550" s="401" t="str">
        <f>IF(COUNTIF(G553:G558, "Failed") &gt; 0, "Failed", IF(COUNTIF(G553:G558, "Need Testing") &gt; 0, "Need Testing", IF(COUNTA(G553:G558) = 0, "Not Tested", "Success")))</f>
        <v>Success</v>
      </c>
      <c r="H550" s="402"/>
      <c r="I550" s="73" t="s">
        <v>87</v>
      </c>
      <c r="J550" s="401" t="str">
        <f>IF(COUNTIF(J553:J558, "Failed") &gt; 0, "Failed", IF(COUNTIF(J553:J558, "Need Testing") &gt; 0, "Need Testing", IF(COUNTA(J553:J558) = 0, "Not Tested", "Success")))</f>
        <v>Not Tested</v>
      </c>
      <c r="K550" s="402"/>
      <c r="L550" s="74"/>
      <c r="M550" s="1"/>
      <c r="N550" s="1"/>
    </row>
    <row r="551" spans="1:14">
      <c r="A551" s="403" t="s">
        <v>92</v>
      </c>
      <c r="B551" s="404" t="s">
        <v>93</v>
      </c>
      <c r="C551" s="404" t="s">
        <v>94</v>
      </c>
      <c r="D551" s="408" t="s">
        <v>95</v>
      </c>
      <c r="E551" s="409"/>
      <c r="F551" s="402"/>
      <c r="G551" s="408" t="s">
        <v>96</v>
      </c>
      <c r="H551" s="409"/>
      <c r="I551" s="402"/>
      <c r="J551" s="408" t="s">
        <v>97</v>
      </c>
      <c r="K551" s="409"/>
      <c r="L551" s="402"/>
      <c r="M551" s="1"/>
      <c r="N551" s="1"/>
    </row>
    <row r="552" spans="1:14">
      <c r="A552" s="399"/>
      <c r="B552" s="399"/>
      <c r="C552" s="399"/>
      <c r="D552" s="75" t="s">
        <v>98</v>
      </c>
      <c r="E552" s="76" t="s">
        <v>99</v>
      </c>
      <c r="F552" s="76" t="s">
        <v>100</v>
      </c>
      <c r="G552" s="75" t="s">
        <v>98</v>
      </c>
      <c r="H552" s="76" t="s">
        <v>99</v>
      </c>
      <c r="I552" s="76" t="s">
        <v>100</v>
      </c>
      <c r="J552" s="75" t="s">
        <v>98</v>
      </c>
      <c r="K552" s="76" t="s">
        <v>99</v>
      </c>
      <c r="L552" s="76" t="s">
        <v>100</v>
      </c>
      <c r="M552" s="1"/>
      <c r="N552" s="1"/>
    </row>
    <row r="553" spans="1:14">
      <c r="A553" s="77">
        <v>1</v>
      </c>
      <c r="B553" s="93" t="s">
        <v>2769</v>
      </c>
      <c r="C553" s="94" t="s">
        <v>852</v>
      </c>
      <c r="D553" s="80"/>
      <c r="E553" s="81"/>
      <c r="F553" s="81"/>
      <c r="G553" s="82" t="s">
        <v>79</v>
      </c>
      <c r="H553" s="160" t="s">
        <v>2843</v>
      </c>
      <c r="I553" s="84"/>
      <c r="J553" s="80"/>
      <c r="K553" s="85"/>
      <c r="L553" s="86"/>
      <c r="M553" s="1"/>
      <c r="N553" s="1"/>
    </row>
    <row r="554" spans="1:14" ht="30">
      <c r="A554" s="77">
        <v>2</v>
      </c>
      <c r="B554" s="93" t="s">
        <v>2859</v>
      </c>
      <c r="C554" s="94" t="s">
        <v>2860</v>
      </c>
      <c r="D554" s="80"/>
      <c r="E554" s="81"/>
      <c r="F554" s="81"/>
      <c r="G554" s="82" t="s">
        <v>79</v>
      </c>
      <c r="H554" s="160" t="s">
        <v>2843</v>
      </c>
      <c r="I554" s="84"/>
      <c r="J554" s="80"/>
      <c r="K554" s="85"/>
      <c r="L554" s="86"/>
      <c r="M554" s="1"/>
      <c r="N554" s="1"/>
    </row>
    <row r="555" spans="1:14" ht="30">
      <c r="A555" s="77">
        <v>3</v>
      </c>
      <c r="B555" s="93" t="s">
        <v>2861</v>
      </c>
      <c r="C555" s="94" t="s">
        <v>2862</v>
      </c>
      <c r="D555" s="80"/>
      <c r="E555" s="81"/>
      <c r="F555" s="81"/>
      <c r="G555" s="82" t="s">
        <v>79</v>
      </c>
      <c r="H555" s="160" t="s">
        <v>2843</v>
      </c>
      <c r="I555" s="84"/>
      <c r="J555" s="80"/>
      <c r="K555" s="85"/>
      <c r="L555" s="86"/>
      <c r="M555" s="1"/>
      <c r="N555" s="1"/>
    </row>
    <row r="556" spans="1:14">
      <c r="A556" s="77">
        <v>4</v>
      </c>
      <c r="B556" s="93" t="s">
        <v>2863</v>
      </c>
      <c r="C556" s="161" t="s">
        <v>581</v>
      </c>
      <c r="D556" s="80"/>
      <c r="E556" s="81"/>
      <c r="F556" s="81"/>
      <c r="G556" s="82" t="s">
        <v>79</v>
      </c>
      <c r="H556" s="160" t="s">
        <v>2843</v>
      </c>
      <c r="I556" s="84"/>
      <c r="J556" s="80"/>
      <c r="K556" s="85"/>
      <c r="L556" s="86"/>
      <c r="M556" s="1"/>
      <c r="N556" s="1"/>
    </row>
    <row r="557" spans="1:14">
      <c r="A557" s="77">
        <v>5</v>
      </c>
      <c r="B557" s="93" t="s">
        <v>2864</v>
      </c>
      <c r="C557" s="161" t="s">
        <v>581</v>
      </c>
      <c r="D557" s="80"/>
      <c r="E557" s="81"/>
      <c r="F557" s="81"/>
      <c r="G557" s="82" t="s">
        <v>79</v>
      </c>
      <c r="H557" s="160" t="s">
        <v>2843</v>
      </c>
      <c r="I557" s="84"/>
      <c r="J557" s="80"/>
      <c r="K557" s="85"/>
      <c r="L557" s="86"/>
      <c r="M557" s="1"/>
      <c r="N557" s="1"/>
    </row>
    <row r="558" spans="1:14" ht="45">
      <c r="A558" s="77">
        <v>6</v>
      </c>
      <c r="B558" s="93" t="s">
        <v>583</v>
      </c>
      <c r="C558" s="160" t="s">
        <v>2865</v>
      </c>
      <c r="D558" s="80"/>
      <c r="E558" s="81"/>
      <c r="F558" s="81"/>
      <c r="G558" s="82" t="s">
        <v>79</v>
      </c>
      <c r="H558" s="160" t="s">
        <v>2843</v>
      </c>
      <c r="I558" s="84"/>
      <c r="J558" s="80"/>
      <c r="K558" s="85"/>
      <c r="L558" s="86"/>
      <c r="M558" s="1"/>
      <c r="N558" s="1"/>
    </row>
    <row r="559" spans="1:14">
      <c r="A559" s="1"/>
      <c r="B559" s="1"/>
      <c r="C559" s="1"/>
      <c r="D559" s="1"/>
      <c r="E559" s="1"/>
      <c r="F559" s="1"/>
      <c r="G559" s="1"/>
      <c r="H559" s="1"/>
      <c r="I559" s="1"/>
      <c r="J559" s="1"/>
      <c r="K559" s="1"/>
      <c r="L559" s="1"/>
      <c r="M559" s="1"/>
      <c r="N559" s="1"/>
    </row>
    <row r="560" spans="1:14">
      <c r="A560" s="104" t="s">
        <v>448</v>
      </c>
      <c r="B560" s="72" t="s">
        <v>2866</v>
      </c>
      <c r="C560" s="73" t="s">
        <v>85</v>
      </c>
      <c r="D560" s="401" t="str">
        <f>IF(COUNTIF(D563:D568, "Failed") &gt; 0, "Failed", IF(COUNTA(D563:D568) = 0, "Not Tested", "Success"))</f>
        <v>Not Tested</v>
      </c>
      <c r="E560" s="402"/>
      <c r="F560" s="97" t="s">
        <v>86</v>
      </c>
      <c r="G560" s="401" t="str">
        <f>IF(COUNTIF(G563:G568, "Failed") &gt; 0, "Failed", IF(COUNTIF(G563:G568, "Need Testing") &gt; 0, "Need Testing", IF(COUNTA(G563:G568) = 0, "Not Tested", "Success")))</f>
        <v>Success</v>
      </c>
      <c r="H560" s="402"/>
      <c r="I560" s="73" t="s">
        <v>87</v>
      </c>
      <c r="J560" s="401" t="str">
        <f>IF(COUNTIF(J563:J568, "Failed") &gt; 0, "Failed", IF(COUNTIF(J563:J568, "Need Testing") &gt; 0, "Need Testing", IF(COUNTA(J563:J568) = 0, "Not Tested", "Success")))</f>
        <v>Not Tested</v>
      </c>
      <c r="K560" s="402"/>
      <c r="L560" s="74"/>
      <c r="M560" s="1"/>
      <c r="N560" s="1"/>
    </row>
    <row r="561" spans="1:14">
      <c r="A561" s="403" t="s">
        <v>92</v>
      </c>
      <c r="B561" s="404" t="s">
        <v>93</v>
      </c>
      <c r="C561" s="404" t="s">
        <v>94</v>
      </c>
      <c r="D561" s="408" t="s">
        <v>95</v>
      </c>
      <c r="E561" s="409"/>
      <c r="F561" s="402"/>
      <c r="G561" s="408" t="s">
        <v>96</v>
      </c>
      <c r="H561" s="409"/>
      <c r="I561" s="402"/>
      <c r="J561" s="408" t="s">
        <v>97</v>
      </c>
      <c r="K561" s="409"/>
      <c r="L561" s="402"/>
      <c r="M561" s="1"/>
      <c r="N561" s="1"/>
    </row>
    <row r="562" spans="1:14">
      <c r="A562" s="399"/>
      <c r="B562" s="399"/>
      <c r="C562" s="399"/>
      <c r="D562" s="75" t="s">
        <v>98</v>
      </c>
      <c r="E562" s="76" t="s">
        <v>99</v>
      </c>
      <c r="F562" s="76" t="s">
        <v>100</v>
      </c>
      <c r="G562" s="75" t="s">
        <v>98</v>
      </c>
      <c r="H562" s="76" t="s">
        <v>99</v>
      </c>
      <c r="I562" s="76" t="s">
        <v>100</v>
      </c>
      <c r="J562" s="75" t="s">
        <v>98</v>
      </c>
      <c r="K562" s="76" t="s">
        <v>99</v>
      </c>
      <c r="L562" s="76" t="s">
        <v>100</v>
      </c>
      <c r="M562" s="1"/>
      <c r="N562" s="1"/>
    </row>
    <row r="563" spans="1:14">
      <c r="A563" s="77">
        <v>1</v>
      </c>
      <c r="B563" s="93" t="s">
        <v>2769</v>
      </c>
      <c r="C563" s="94" t="s">
        <v>852</v>
      </c>
      <c r="D563" s="80"/>
      <c r="E563" s="81"/>
      <c r="F563" s="81"/>
      <c r="G563" s="82" t="s">
        <v>79</v>
      </c>
      <c r="H563" s="160" t="s">
        <v>2843</v>
      </c>
      <c r="I563" s="84"/>
      <c r="J563" s="80"/>
      <c r="K563" s="85"/>
      <c r="L563" s="86"/>
      <c r="M563" s="1"/>
      <c r="N563" s="1"/>
    </row>
    <row r="564" spans="1:14" ht="30">
      <c r="A564" s="77">
        <v>2</v>
      </c>
      <c r="B564" s="93" t="s">
        <v>2859</v>
      </c>
      <c r="C564" s="94" t="s">
        <v>2860</v>
      </c>
      <c r="D564" s="80"/>
      <c r="E564" s="81"/>
      <c r="F564" s="81"/>
      <c r="G564" s="82" t="s">
        <v>79</v>
      </c>
      <c r="H564" s="160" t="s">
        <v>2843</v>
      </c>
      <c r="I564" s="84"/>
      <c r="J564" s="80"/>
      <c r="K564" s="85"/>
      <c r="L564" s="86"/>
      <c r="M564" s="1"/>
      <c r="N564" s="1"/>
    </row>
    <row r="565" spans="1:14" ht="30">
      <c r="A565" s="77">
        <v>3</v>
      </c>
      <c r="B565" s="93" t="s">
        <v>2867</v>
      </c>
      <c r="C565" s="94" t="s">
        <v>2868</v>
      </c>
      <c r="D565" s="80"/>
      <c r="E565" s="81"/>
      <c r="F565" s="81"/>
      <c r="G565" s="82" t="s">
        <v>79</v>
      </c>
      <c r="H565" s="160" t="s">
        <v>2843</v>
      </c>
      <c r="I565" s="84"/>
      <c r="J565" s="80"/>
      <c r="K565" s="85"/>
      <c r="L565" s="86"/>
      <c r="M565" s="1"/>
      <c r="N565" s="1"/>
    </row>
    <row r="566" spans="1:14">
      <c r="A566" s="77">
        <v>4</v>
      </c>
      <c r="B566" s="93" t="s">
        <v>2869</v>
      </c>
      <c r="C566" s="161" t="s">
        <v>581</v>
      </c>
      <c r="D566" s="80"/>
      <c r="E566" s="81"/>
      <c r="F566" s="81"/>
      <c r="G566" s="82" t="s">
        <v>79</v>
      </c>
      <c r="H566" s="160" t="s">
        <v>2843</v>
      </c>
      <c r="I566" s="84"/>
      <c r="J566" s="80"/>
      <c r="K566" s="85"/>
      <c r="L566" s="86"/>
      <c r="M566" s="1"/>
      <c r="N566" s="1"/>
    </row>
    <row r="567" spans="1:14">
      <c r="A567" s="77">
        <v>5</v>
      </c>
      <c r="B567" s="93" t="s">
        <v>2870</v>
      </c>
      <c r="C567" s="161" t="s">
        <v>581</v>
      </c>
      <c r="D567" s="80"/>
      <c r="E567" s="81"/>
      <c r="F567" s="81"/>
      <c r="G567" s="82" t="s">
        <v>79</v>
      </c>
      <c r="H567" s="160" t="s">
        <v>2843</v>
      </c>
      <c r="I567" s="84"/>
      <c r="J567" s="80"/>
      <c r="K567" s="85"/>
      <c r="L567" s="86"/>
      <c r="M567" s="1"/>
      <c r="N567" s="1"/>
    </row>
    <row r="568" spans="1:14" ht="45">
      <c r="A568" s="77">
        <v>6</v>
      </c>
      <c r="B568" s="93" t="s">
        <v>583</v>
      </c>
      <c r="C568" s="160" t="s">
        <v>2871</v>
      </c>
      <c r="D568" s="80"/>
      <c r="E568" s="81"/>
      <c r="F568" s="81"/>
      <c r="G568" s="82" t="s">
        <v>79</v>
      </c>
      <c r="H568" s="160" t="s">
        <v>2843</v>
      </c>
      <c r="I568" s="84"/>
      <c r="J568" s="80"/>
      <c r="K568" s="85"/>
      <c r="L568" s="86"/>
      <c r="M568" s="1"/>
      <c r="N568" s="1"/>
    </row>
    <row r="569" spans="1:14">
      <c r="A569" s="1"/>
      <c r="B569" s="1"/>
      <c r="C569" s="1"/>
      <c r="D569" s="1"/>
      <c r="E569" s="1"/>
      <c r="F569" s="1"/>
      <c r="G569" s="1"/>
      <c r="H569" s="1"/>
      <c r="I569" s="1"/>
      <c r="J569" s="1"/>
      <c r="K569" s="1"/>
      <c r="L569" s="1"/>
      <c r="M569" s="1"/>
      <c r="N569" s="1"/>
    </row>
    <row r="570" spans="1:14">
      <c r="A570" s="104" t="s">
        <v>451</v>
      </c>
      <c r="B570" s="72" t="s">
        <v>2872</v>
      </c>
      <c r="C570" s="73" t="s">
        <v>85</v>
      </c>
      <c r="D570" s="401" t="str">
        <f>IF(COUNTIF(D573:D576, "Failed") &gt; 0, "Failed", IF(COUNTA(D573:D576) = 0, "Not Tested", "Success"))</f>
        <v>Not Tested</v>
      </c>
      <c r="E570" s="402"/>
      <c r="F570" s="97" t="s">
        <v>86</v>
      </c>
      <c r="G570" s="401" t="str">
        <f>IF(COUNTIF(G573:G577, "Failed") &gt; 0, "Failed", IF(COUNTIF(G573:G577, "Need Testing") &gt; 0, "Need Testing", IF(COUNTA(G573:G577) = 0, "Not Tested", "Success")))</f>
        <v>Success</v>
      </c>
      <c r="H570" s="402"/>
      <c r="I570" s="73" t="s">
        <v>87</v>
      </c>
      <c r="J570" s="401" t="str">
        <f>IF(COUNTIF(J573:J576, "Failed") &gt; 0, "Failed", IF(COUNTIF(J573:J576, "Need Testing") &gt; 0, "Need Testing", IF(COUNTA(J573:J576) = 0, "Not Tested", "Success")))</f>
        <v>Not Tested</v>
      </c>
      <c r="K570" s="402"/>
      <c r="L570" s="74"/>
      <c r="M570" s="1"/>
      <c r="N570" s="1"/>
    </row>
    <row r="571" spans="1:14">
      <c r="A571" s="403" t="s">
        <v>92</v>
      </c>
      <c r="B571" s="404" t="s">
        <v>93</v>
      </c>
      <c r="C571" s="404" t="s">
        <v>94</v>
      </c>
      <c r="D571" s="408" t="s">
        <v>95</v>
      </c>
      <c r="E571" s="409"/>
      <c r="F571" s="402"/>
      <c r="G571" s="408" t="s">
        <v>96</v>
      </c>
      <c r="H571" s="409"/>
      <c r="I571" s="402"/>
      <c r="J571" s="408" t="s">
        <v>97</v>
      </c>
      <c r="K571" s="409"/>
      <c r="L571" s="402"/>
      <c r="M571" s="1"/>
      <c r="N571" s="1"/>
    </row>
    <row r="572" spans="1:14">
      <c r="A572" s="399"/>
      <c r="B572" s="399"/>
      <c r="C572" s="399"/>
      <c r="D572" s="75" t="s">
        <v>98</v>
      </c>
      <c r="E572" s="76" t="s">
        <v>99</v>
      </c>
      <c r="F572" s="76" t="s">
        <v>100</v>
      </c>
      <c r="G572" s="75" t="s">
        <v>98</v>
      </c>
      <c r="H572" s="76" t="s">
        <v>99</v>
      </c>
      <c r="I572" s="76" t="s">
        <v>100</v>
      </c>
      <c r="J572" s="75" t="s">
        <v>98</v>
      </c>
      <c r="K572" s="76" t="s">
        <v>99</v>
      </c>
      <c r="L572" s="76" t="s">
        <v>100</v>
      </c>
      <c r="M572" s="1"/>
      <c r="N572" s="1"/>
    </row>
    <row r="573" spans="1:14">
      <c r="A573" s="77">
        <v>1</v>
      </c>
      <c r="B573" s="93" t="s">
        <v>2769</v>
      </c>
      <c r="C573" s="94" t="s">
        <v>852</v>
      </c>
      <c r="D573" s="80"/>
      <c r="E573" s="81"/>
      <c r="F573" s="81"/>
      <c r="G573" s="82" t="s">
        <v>79</v>
      </c>
      <c r="H573" s="160" t="s">
        <v>2843</v>
      </c>
      <c r="I573" s="84"/>
      <c r="J573" s="80"/>
      <c r="K573" s="85"/>
      <c r="L573" s="86"/>
      <c r="M573" s="1"/>
      <c r="N573" s="1"/>
    </row>
    <row r="574" spans="1:14" ht="30">
      <c r="A574" s="77">
        <v>2</v>
      </c>
      <c r="B574" s="93" t="s">
        <v>2859</v>
      </c>
      <c r="C574" s="94" t="s">
        <v>2860</v>
      </c>
      <c r="D574" s="80"/>
      <c r="E574" s="81"/>
      <c r="F574" s="81"/>
      <c r="G574" s="82" t="s">
        <v>79</v>
      </c>
      <c r="H574" s="160" t="s">
        <v>2843</v>
      </c>
      <c r="I574" s="84"/>
      <c r="J574" s="80"/>
      <c r="K574" s="85"/>
      <c r="L574" s="86"/>
      <c r="M574" s="1"/>
      <c r="N574" s="1"/>
    </row>
    <row r="575" spans="1:14" ht="30">
      <c r="A575" s="77">
        <v>3</v>
      </c>
      <c r="B575" s="93" t="s">
        <v>2873</v>
      </c>
      <c r="C575" s="94" t="s">
        <v>2829</v>
      </c>
      <c r="D575" s="80"/>
      <c r="E575" s="81"/>
      <c r="F575" s="81"/>
      <c r="G575" s="82" t="s">
        <v>79</v>
      </c>
      <c r="H575" s="160" t="s">
        <v>2843</v>
      </c>
      <c r="I575" s="84"/>
      <c r="J575" s="80"/>
      <c r="K575" s="85"/>
      <c r="L575" s="86"/>
      <c r="M575" s="1"/>
      <c r="N575" s="1"/>
    </row>
    <row r="576" spans="1:14" ht="45">
      <c r="A576" s="77">
        <v>4</v>
      </c>
      <c r="B576" s="93" t="s">
        <v>2830</v>
      </c>
      <c r="C576" s="161" t="s">
        <v>2874</v>
      </c>
      <c r="D576" s="80"/>
      <c r="E576" s="81"/>
      <c r="F576" s="81"/>
      <c r="G576" s="82" t="s">
        <v>79</v>
      </c>
      <c r="H576" s="160" t="s">
        <v>2843</v>
      </c>
      <c r="I576" s="84"/>
      <c r="J576" s="80"/>
      <c r="K576" s="85"/>
      <c r="L576" s="86"/>
      <c r="M576" s="1"/>
      <c r="N576" s="1"/>
    </row>
    <row r="577" spans="1:14">
      <c r="A577" s="1"/>
      <c r="B577" s="1"/>
      <c r="C577" s="1"/>
      <c r="D577" s="1"/>
      <c r="E577" s="1"/>
      <c r="F577" s="1"/>
      <c r="G577" s="1"/>
      <c r="H577" s="1"/>
      <c r="I577" s="1"/>
      <c r="J577" s="1"/>
      <c r="K577" s="1"/>
      <c r="L577" s="1"/>
      <c r="M577" s="1"/>
      <c r="N577" s="1"/>
    </row>
    <row r="578" spans="1:14">
      <c r="A578" s="104" t="s">
        <v>460</v>
      </c>
      <c r="B578" s="72" t="s">
        <v>2875</v>
      </c>
      <c r="C578" s="73" t="s">
        <v>85</v>
      </c>
      <c r="D578" s="401" t="str">
        <f>IF(COUNTIF(D581:D587, "Failed") &gt; 0, "Failed", IF(COUNTA(D581:D587) = 0, "Not Tested", "Success"))</f>
        <v>Not Tested</v>
      </c>
      <c r="E578" s="402"/>
      <c r="F578" s="97" t="s">
        <v>86</v>
      </c>
      <c r="G578" s="401" t="str">
        <f>IF(COUNTIF(G581:G587, "Failed") &gt; 0, "Failed", IF(COUNTIF(G581:G587, "Need Testing") &gt; 0, "Need Testing", IF(COUNTA(G581:G587) = 0, "Not Tested", "Success")))</f>
        <v>Success</v>
      </c>
      <c r="H578" s="402"/>
      <c r="I578" s="73" t="s">
        <v>87</v>
      </c>
      <c r="J578" s="401" t="str">
        <f>IF(COUNTIF(J581:J587, "Failed") &gt; 0, "Failed", IF(COUNTIF(J581:J587, "Need Testing") &gt; 0, "Need Testing", IF(COUNTA(J581:J587) = 0, "Not Tested", "Success")))</f>
        <v>Not Tested</v>
      </c>
      <c r="K578" s="402"/>
      <c r="L578" s="74"/>
      <c r="M578" s="1"/>
      <c r="N578" s="1"/>
    </row>
    <row r="579" spans="1:14">
      <c r="A579" s="403" t="s">
        <v>92</v>
      </c>
      <c r="B579" s="404" t="s">
        <v>93</v>
      </c>
      <c r="C579" s="404" t="s">
        <v>94</v>
      </c>
      <c r="D579" s="408" t="s">
        <v>95</v>
      </c>
      <c r="E579" s="409"/>
      <c r="F579" s="402"/>
      <c r="G579" s="408" t="s">
        <v>96</v>
      </c>
      <c r="H579" s="409"/>
      <c r="I579" s="402"/>
      <c r="J579" s="408" t="s">
        <v>97</v>
      </c>
      <c r="K579" s="409"/>
      <c r="L579" s="402"/>
      <c r="M579" s="1"/>
      <c r="N579" s="1"/>
    </row>
    <row r="580" spans="1:14">
      <c r="A580" s="399"/>
      <c r="B580" s="399"/>
      <c r="C580" s="399"/>
      <c r="D580" s="75" t="s">
        <v>98</v>
      </c>
      <c r="E580" s="76" t="s">
        <v>99</v>
      </c>
      <c r="F580" s="76" t="s">
        <v>100</v>
      </c>
      <c r="G580" s="75" t="s">
        <v>98</v>
      </c>
      <c r="H580" s="76" t="s">
        <v>99</v>
      </c>
      <c r="I580" s="76" t="s">
        <v>100</v>
      </c>
      <c r="J580" s="75" t="s">
        <v>98</v>
      </c>
      <c r="K580" s="76" t="s">
        <v>99</v>
      </c>
      <c r="L580" s="76" t="s">
        <v>100</v>
      </c>
      <c r="M580" s="1"/>
      <c r="N580" s="1"/>
    </row>
    <row r="581" spans="1:14">
      <c r="A581" s="77">
        <v>1</v>
      </c>
      <c r="B581" s="93" t="s">
        <v>2769</v>
      </c>
      <c r="C581" s="94" t="s">
        <v>852</v>
      </c>
      <c r="D581" s="80"/>
      <c r="E581" s="81"/>
      <c r="F581" s="81"/>
      <c r="G581" s="82" t="s">
        <v>79</v>
      </c>
      <c r="H581" s="160" t="s">
        <v>2843</v>
      </c>
      <c r="I581" s="84"/>
      <c r="J581" s="80"/>
      <c r="K581" s="85"/>
      <c r="L581" s="86"/>
      <c r="M581" s="1"/>
      <c r="N581" s="1"/>
    </row>
    <row r="582" spans="1:14" ht="30">
      <c r="A582" s="77">
        <v>2</v>
      </c>
      <c r="B582" s="93" t="s">
        <v>2876</v>
      </c>
      <c r="C582" s="94" t="s">
        <v>2877</v>
      </c>
      <c r="D582" s="80"/>
      <c r="E582" s="81"/>
      <c r="F582" s="81"/>
      <c r="G582" s="82" t="s">
        <v>79</v>
      </c>
      <c r="H582" s="160" t="s">
        <v>2843</v>
      </c>
      <c r="I582" s="84"/>
      <c r="J582" s="80"/>
      <c r="K582" s="85"/>
      <c r="L582" s="86"/>
      <c r="M582" s="1"/>
      <c r="N582" s="1"/>
    </row>
    <row r="583" spans="1:14" ht="30">
      <c r="A583" s="77">
        <v>3</v>
      </c>
      <c r="B583" s="93" t="s">
        <v>2878</v>
      </c>
      <c r="C583" s="94" t="s">
        <v>2879</v>
      </c>
      <c r="D583" s="80"/>
      <c r="E583" s="81"/>
      <c r="F583" s="81"/>
      <c r="G583" s="82" t="s">
        <v>79</v>
      </c>
      <c r="H583" s="160" t="s">
        <v>2843</v>
      </c>
      <c r="I583" s="84"/>
      <c r="J583" s="80"/>
      <c r="K583" s="85"/>
      <c r="L583" s="86"/>
      <c r="M583" s="1"/>
      <c r="N583" s="1"/>
    </row>
    <row r="584" spans="1:14">
      <c r="A584" s="77">
        <v>4</v>
      </c>
      <c r="B584" s="93" t="s">
        <v>2880</v>
      </c>
      <c r="C584" s="161" t="s">
        <v>581</v>
      </c>
      <c r="D584" s="80"/>
      <c r="E584" s="81"/>
      <c r="F584" s="81"/>
      <c r="G584" s="82" t="s">
        <v>79</v>
      </c>
      <c r="H584" s="160" t="s">
        <v>2843</v>
      </c>
      <c r="I584" s="84"/>
      <c r="J584" s="80"/>
      <c r="K584" s="85"/>
      <c r="L584" s="86"/>
      <c r="M584" s="1"/>
      <c r="N584" s="1"/>
    </row>
    <row r="585" spans="1:14">
      <c r="A585" s="77">
        <v>5</v>
      </c>
      <c r="B585" s="93" t="s">
        <v>2881</v>
      </c>
      <c r="C585" s="161" t="s">
        <v>2882</v>
      </c>
      <c r="D585" s="80"/>
      <c r="E585" s="81"/>
      <c r="F585" s="81"/>
      <c r="G585" s="82"/>
      <c r="H585" s="160"/>
      <c r="I585" s="84"/>
      <c r="J585" s="80"/>
      <c r="K585" s="85"/>
      <c r="L585" s="86"/>
      <c r="M585" s="1"/>
      <c r="N585" s="1"/>
    </row>
    <row r="586" spans="1:14">
      <c r="A586" s="77">
        <v>6</v>
      </c>
      <c r="B586" s="93" t="s">
        <v>2883</v>
      </c>
      <c r="C586" s="161" t="s">
        <v>581</v>
      </c>
      <c r="D586" s="80"/>
      <c r="E586" s="81"/>
      <c r="F586" s="81"/>
      <c r="G586" s="82" t="s">
        <v>79</v>
      </c>
      <c r="H586" s="160" t="s">
        <v>2843</v>
      </c>
      <c r="I586" s="84"/>
      <c r="J586" s="80"/>
      <c r="K586" s="85"/>
      <c r="L586" s="86"/>
      <c r="M586" s="1"/>
      <c r="N586" s="1"/>
    </row>
    <row r="587" spans="1:14" ht="45">
      <c r="A587" s="77">
        <v>7</v>
      </c>
      <c r="B587" s="93" t="s">
        <v>583</v>
      </c>
      <c r="C587" s="160" t="s">
        <v>2865</v>
      </c>
      <c r="D587" s="80"/>
      <c r="E587" s="81"/>
      <c r="F587" s="81"/>
      <c r="G587" s="82" t="s">
        <v>79</v>
      </c>
      <c r="H587" s="160" t="s">
        <v>2843</v>
      </c>
      <c r="I587" s="84"/>
      <c r="J587" s="80"/>
      <c r="K587" s="85"/>
      <c r="L587" s="86"/>
      <c r="M587" s="1"/>
      <c r="N587" s="1"/>
    </row>
    <row r="588" spans="1:14">
      <c r="A588" s="1"/>
      <c r="B588" s="1"/>
      <c r="C588" s="1"/>
      <c r="D588" s="1"/>
      <c r="E588" s="1"/>
      <c r="F588" s="1"/>
      <c r="G588" s="1"/>
      <c r="H588" s="1"/>
      <c r="I588" s="1"/>
      <c r="J588" s="1"/>
      <c r="K588" s="1"/>
      <c r="L588" s="1"/>
      <c r="M588" s="1"/>
      <c r="N588" s="1"/>
    </row>
    <row r="589" spans="1:14">
      <c r="A589" s="104" t="s">
        <v>463</v>
      </c>
      <c r="B589" s="72" t="s">
        <v>2884</v>
      </c>
      <c r="C589" s="73" t="s">
        <v>85</v>
      </c>
      <c r="D589" s="401" t="str">
        <f>IF(COUNTIF(D592:D599, "Failed") &gt; 0, "Failed", IF(COUNTA(D592:D599) = 0, "Not Tested", "Success"))</f>
        <v>Not Tested</v>
      </c>
      <c r="E589" s="402"/>
      <c r="F589" s="97" t="s">
        <v>86</v>
      </c>
      <c r="G589" s="401" t="str">
        <f>IF(COUNTIF(G592:G599, "Failed") &gt; 0, "Failed", IF(COUNTIF(G592:G599, "Need Testing") &gt; 0, "Need Testing", IF(COUNTA(G592:G599) = 0, "Not Tested", "Success")))</f>
        <v>Success</v>
      </c>
      <c r="H589" s="402"/>
      <c r="I589" s="73" t="s">
        <v>87</v>
      </c>
      <c r="J589" s="401" t="str">
        <f>IF(COUNTIF(J592:J599, "Failed") &gt; 0, "Failed", IF(COUNTIF(J592:J599, "Need Testing") &gt; 0, "Need Testing", IF(COUNTA(J592:J599) = 0, "Not Tested", "Success")))</f>
        <v>Not Tested</v>
      </c>
      <c r="K589" s="402"/>
      <c r="L589" s="74"/>
      <c r="M589" s="1"/>
      <c r="N589" s="1"/>
    </row>
    <row r="590" spans="1:14">
      <c r="A590" s="403" t="s">
        <v>92</v>
      </c>
      <c r="B590" s="404" t="s">
        <v>93</v>
      </c>
      <c r="C590" s="404" t="s">
        <v>94</v>
      </c>
      <c r="D590" s="408" t="s">
        <v>95</v>
      </c>
      <c r="E590" s="409"/>
      <c r="F590" s="402"/>
      <c r="G590" s="408" t="s">
        <v>96</v>
      </c>
      <c r="H590" s="409"/>
      <c r="I590" s="402"/>
      <c r="J590" s="408" t="s">
        <v>97</v>
      </c>
      <c r="K590" s="409"/>
      <c r="L590" s="402"/>
      <c r="M590" s="1"/>
      <c r="N590" s="1"/>
    </row>
    <row r="591" spans="1:14">
      <c r="A591" s="399"/>
      <c r="B591" s="399"/>
      <c r="C591" s="399"/>
      <c r="D591" s="75" t="s">
        <v>98</v>
      </c>
      <c r="E591" s="76" t="s">
        <v>99</v>
      </c>
      <c r="F591" s="76" t="s">
        <v>100</v>
      </c>
      <c r="G591" s="75" t="s">
        <v>98</v>
      </c>
      <c r="H591" s="76" t="s">
        <v>99</v>
      </c>
      <c r="I591" s="76" t="s">
        <v>100</v>
      </c>
      <c r="J591" s="75" t="s">
        <v>98</v>
      </c>
      <c r="K591" s="76" t="s">
        <v>99</v>
      </c>
      <c r="L591" s="76" t="s">
        <v>100</v>
      </c>
      <c r="M591" s="1"/>
      <c r="N591" s="1"/>
    </row>
    <row r="592" spans="1:14">
      <c r="A592" s="77">
        <v>1</v>
      </c>
      <c r="B592" s="93" t="s">
        <v>2769</v>
      </c>
      <c r="C592" s="94" t="s">
        <v>852</v>
      </c>
      <c r="D592" s="80"/>
      <c r="E592" s="81"/>
      <c r="F592" s="81"/>
      <c r="G592" s="82" t="s">
        <v>79</v>
      </c>
      <c r="H592" s="160" t="s">
        <v>2843</v>
      </c>
      <c r="I592" s="84"/>
      <c r="J592" s="80"/>
      <c r="K592" s="85"/>
      <c r="L592" s="86"/>
      <c r="M592" s="1"/>
      <c r="N592" s="1"/>
    </row>
    <row r="593" spans="1:14" ht="30">
      <c r="A593" s="77">
        <v>2</v>
      </c>
      <c r="B593" s="93" t="s">
        <v>2876</v>
      </c>
      <c r="C593" s="94" t="s">
        <v>2877</v>
      </c>
      <c r="D593" s="80"/>
      <c r="E593" s="81"/>
      <c r="F593" s="81"/>
      <c r="G593" s="82" t="s">
        <v>79</v>
      </c>
      <c r="H593" s="160" t="s">
        <v>2843</v>
      </c>
      <c r="I593" s="84"/>
      <c r="J593" s="80"/>
      <c r="K593" s="85"/>
      <c r="L593" s="86"/>
      <c r="M593" s="1"/>
      <c r="N593" s="1"/>
    </row>
    <row r="594" spans="1:14" ht="30">
      <c r="A594" s="77">
        <v>3</v>
      </c>
      <c r="B594" s="93" t="s">
        <v>2885</v>
      </c>
      <c r="C594" s="94" t="s">
        <v>2886</v>
      </c>
      <c r="D594" s="80"/>
      <c r="E594" s="81"/>
      <c r="F594" s="81"/>
      <c r="G594" s="82" t="s">
        <v>79</v>
      </c>
      <c r="H594" s="160" t="s">
        <v>2843</v>
      </c>
      <c r="I594" s="84"/>
      <c r="J594" s="80"/>
      <c r="K594" s="85"/>
      <c r="L594" s="86"/>
      <c r="M594" s="1"/>
      <c r="N594" s="1"/>
    </row>
    <row r="595" spans="1:14">
      <c r="A595" s="77">
        <v>4</v>
      </c>
      <c r="B595" s="93" t="s">
        <v>1369</v>
      </c>
      <c r="C595" s="94" t="s">
        <v>2882</v>
      </c>
      <c r="D595" s="80"/>
      <c r="E595" s="81"/>
      <c r="F595" s="81"/>
      <c r="G595" s="82"/>
      <c r="H595" s="160"/>
      <c r="I595" s="84"/>
      <c r="J595" s="80"/>
      <c r="K595" s="85"/>
      <c r="L595" s="86"/>
      <c r="M595" s="1"/>
      <c r="N595" s="1"/>
    </row>
    <row r="596" spans="1:14">
      <c r="A596" s="77">
        <v>5</v>
      </c>
      <c r="B596" s="93" t="s">
        <v>2887</v>
      </c>
      <c r="C596" s="161" t="s">
        <v>581</v>
      </c>
      <c r="D596" s="80"/>
      <c r="E596" s="81"/>
      <c r="F596" s="81"/>
      <c r="G596" s="82" t="s">
        <v>79</v>
      </c>
      <c r="H596" s="160" t="s">
        <v>2843</v>
      </c>
      <c r="I596" s="84"/>
      <c r="J596" s="80"/>
      <c r="K596" s="85"/>
      <c r="L596" s="86"/>
      <c r="M596" s="1"/>
      <c r="N596" s="1"/>
    </row>
    <row r="597" spans="1:14">
      <c r="A597" s="77">
        <v>6</v>
      </c>
      <c r="B597" s="93" t="s">
        <v>2881</v>
      </c>
      <c r="C597" s="161" t="s">
        <v>2882</v>
      </c>
      <c r="D597" s="80"/>
      <c r="E597" s="81"/>
      <c r="F597" s="81"/>
      <c r="G597" s="82"/>
      <c r="H597" s="160"/>
      <c r="I597" s="84"/>
      <c r="J597" s="80"/>
      <c r="K597" s="85"/>
      <c r="L597" s="86"/>
      <c r="M597" s="1"/>
      <c r="N597" s="1"/>
    </row>
    <row r="598" spans="1:14">
      <c r="A598" s="77">
        <v>7</v>
      </c>
      <c r="B598" s="93" t="s">
        <v>2888</v>
      </c>
      <c r="C598" s="161" t="s">
        <v>581</v>
      </c>
      <c r="D598" s="80"/>
      <c r="E598" s="81"/>
      <c r="F598" s="81"/>
      <c r="G598" s="82" t="s">
        <v>79</v>
      </c>
      <c r="H598" s="160" t="s">
        <v>2843</v>
      </c>
      <c r="I598" s="84"/>
      <c r="J598" s="80"/>
      <c r="K598" s="85"/>
      <c r="L598" s="86"/>
      <c r="M598" s="1"/>
      <c r="N598" s="1"/>
    </row>
    <row r="599" spans="1:14" ht="45">
      <c r="A599" s="77">
        <v>8</v>
      </c>
      <c r="B599" s="93" t="s">
        <v>583</v>
      </c>
      <c r="C599" s="160" t="s">
        <v>2865</v>
      </c>
      <c r="D599" s="80"/>
      <c r="E599" s="81"/>
      <c r="F599" s="81"/>
      <c r="G599" s="82" t="s">
        <v>79</v>
      </c>
      <c r="H599" s="160" t="s">
        <v>2843</v>
      </c>
      <c r="I599" s="84"/>
      <c r="J599" s="80"/>
      <c r="K599" s="85"/>
      <c r="L599" s="86"/>
      <c r="M599" s="1"/>
      <c r="N599" s="1"/>
    </row>
    <row r="600" spans="1:14">
      <c r="A600" s="1"/>
      <c r="B600" s="1"/>
      <c r="C600" s="1"/>
      <c r="D600" s="1"/>
      <c r="E600" s="1"/>
      <c r="F600" s="1"/>
      <c r="G600" s="1"/>
      <c r="H600" s="1"/>
      <c r="I600" s="1"/>
      <c r="J600" s="1"/>
      <c r="K600" s="1"/>
      <c r="L600" s="1"/>
      <c r="M600" s="1"/>
      <c r="N600" s="1"/>
    </row>
    <row r="601" spans="1:14">
      <c r="A601" s="104" t="s">
        <v>465</v>
      </c>
      <c r="B601" s="72" t="s">
        <v>2889</v>
      </c>
      <c r="C601" s="73" t="s">
        <v>85</v>
      </c>
      <c r="D601" s="401" t="str">
        <f>IF(COUNTIF(D604:D607, "Failed") &gt; 0, "Failed", IF(COUNTA(D604:D607) = 0, "Not Tested", "Success"))</f>
        <v>Not Tested</v>
      </c>
      <c r="E601" s="402"/>
      <c r="F601" s="97" t="s">
        <v>86</v>
      </c>
      <c r="G601" s="401" t="str">
        <f>IF(COUNTIF(G604:G607, "Failed") &gt; 0, "Failed", IF(COUNTIF(G604:G607, "Need Testing") &gt; 0, "Need Testing", IF(COUNTA(G604:G607) = 0, "Not Tested", "Success")))</f>
        <v>Success</v>
      </c>
      <c r="H601" s="402"/>
      <c r="I601" s="73" t="s">
        <v>87</v>
      </c>
      <c r="J601" s="401" t="str">
        <f>IF(COUNTIF(J604:J607, "Failed") &gt; 0, "Failed", IF(COUNTIF(J604:J607, "Need Testing") &gt; 0, "Need Testing", IF(COUNTA(J604:J607) = 0, "Not Tested", "Success")))</f>
        <v>Not Tested</v>
      </c>
      <c r="K601" s="402"/>
      <c r="L601" s="74"/>
      <c r="M601" s="1"/>
      <c r="N601" s="1"/>
    </row>
    <row r="602" spans="1:14">
      <c r="A602" s="403" t="s">
        <v>92</v>
      </c>
      <c r="B602" s="404" t="s">
        <v>93</v>
      </c>
      <c r="C602" s="404" t="s">
        <v>94</v>
      </c>
      <c r="D602" s="408" t="s">
        <v>95</v>
      </c>
      <c r="E602" s="409"/>
      <c r="F602" s="402"/>
      <c r="G602" s="408" t="s">
        <v>96</v>
      </c>
      <c r="H602" s="409"/>
      <c r="I602" s="402"/>
      <c r="J602" s="408" t="s">
        <v>97</v>
      </c>
      <c r="K602" s="409"/>
      <c r="L602" s="402"/>
      <c r="M602" s="1"/>
      <c r="N602" s="1"/>
    </row>
    <row r="603" spans="1:14">
      <c r="A603" s="399"/>
      <c r="B603" s="399"/>
      <c r="C603" s="399"/>
      <c r="D603" s="75" t="s">
        <v>98</v>
      </c>
      <c r="E603" s="76" t="s">
        <v>99</v>
      </c>
      <c r="F603" s="76" t="s">
        <v>100</v>
      </c>
      <c r="G603" s="75" t="s">
        <v>98</v>
      </c>
      <c r="H603" s="76" t="s">
        <v>99</v>
      </c>
      <c r="I603" s="76" t="s">
        <v>100</v>
      </c>
      <c r="J603" s="75" t="s">
        <v>98</v>
      </c>
      <c r="K603" s="76" t="s">
        <v>99</v>
      </c>
      <c r="L603" s="76" t="s">
        <v>100</v>
      </c>
      <c r="M603" s="1"/>
      <c r="N603" s="1"/>
    </row>
    <row r="604" spans="1:14">
      <c r="A604" s="77">
        <v>1</v>
      </c>
      <c r="B604" s="93" t="s">
        <v>2769</v>
      </c>
      <c r="C604" s="94" t="s">
        <v>852</v>
      </c>
      <c r="D604" s="80"/>
      <c r="E604" s="81"/>
      <c r="F604" s="81"/>
      <c r="G604" s="82" t="s">
        <v>79</v>
      </c>
      <c r="H604" s="160" t="s">
        <v>2843</v>
      </c>
      <c r="I604" s="84"/>
      <c r="J604" s="80"/>
      <c r="K604" s="85"/>
      <c r="L604" s="86"/>
      <c r="M604" s="1"/>
      <c r="N604" s="1"/>
    </row>
    <row r="605" spans="1:14" ht="30">
      <c r="A605" s="77">
        <v>2</v>
      </c>
      <c r="B605" s="93" t="s">
        <v>2876</v>
      </c>
      <c r="C605" s="94" t="s">
        <v>2877</v>
      </c>
      <c r="D605" s="80"/>
      <c r="E605" s="81"/>
      <c r="F605" s="81"/>
      <c r="G605" s="82" t="s">
        <v>79</v>
      </c>
      <c r="H605" s="160" t="s">
        <v>2843</v>
      </c>
      <c r="I605" s="84"/>
      <c r="J605" s="80"/>
      <c r="K605" s="85"/>
      <c r="L605" s="86"/>
      <c r="M605" s="1"/>
      <c r="N605" s="1"/>
    </row>
    <row r="606" spans="1:14" ht="30">
      <c r="A606" s="77">
        <v>3</v>
      </c>
      <c r="B606" s="93" t="s">
        <v>2890</v>
      </c>
      <c r="C606" s="94" t="s">
        <v>2829</v>
      </c>
      <c r="D606" s="80"/>
      <c r="E606" s="81"/>
      <c r="F606" s="81"/>
      <c r="G606" s="82" t="s">
        <v>79</v>
      </c>
      <c r="H606" s="160" t="s">
        <v>2843</v>
      </c>
      <c r="I606" s="84"/>
      <c r="J606" s="80"/>
      <c r="K606" s="85"/>
      <c r="L606" s="86"/>
      <c r="M606" s="1"/>
      <c r="N606" s="1"/>
    </row>
    <row r="607" spans="1:14" ht="30">
      <c r="A607" s="77">
        <v>4</v>
      </c>
      <c r="B607" s="93" t="s">
        <v>2830</v>
      </c>
      <c r="C607" s="161" t="s">
        <v>2891</v>
      </c>
      <c r="D607" s="80"/>
      <c r="E607" s="81"/>
      <c r="F607" s="81"/>
      <c r="G607" s="82" t="s">
        <v>79</v>
      </c>
      <c r="H607" s="160" t="s">
        <v>2843</v>
      </c>
      <c r="I607" s="84"/>
      <c r="J607" s="80"/>
      <c r="K607" s="85"/>
      <c r="L607" s="86"/>
      <c r="M607" s="1"/>
      <c r="N607" s="1"/>
    </row>
    <row r="608" spans="1:14">
      <c r="A608" s="1"/>
      <c r="B608" s="1"/>
      <c r="C608" s="1"/>
      <c r="D608" s="1"/>
      <c r="E608" s="1"/>
      <c r="F608" s="1"/>
      <c r="G608" s="1"/>
      <c r="H608" s="1"/>
      <c r="I608" s="1"/>
      <c r="J608" s="1"/>
      <c r="K608" s="1"/>
      <c r="L608" s="1"/>
      <c r="M608" s="1"/>
      <c r="N608" s="1"/>
    </row>
    <row r="609" spans="1:14">
      <c r="A609" s="1"/>
      <c r="B609" s="1"/>
      <c r="C609" s="1"/>
      <c r="D609" s="1"/>
      <c r="E609" s="1"/>
      <c r="F609" s="1"/>
      <c r="G609" s="1"/>
      <c r="H609" s="1"/>
      <c r="I609" s="1"/>
      <c r="J609" s="1"/>
      <c r="K609" s="1"/>
      <c r="L609" s="1"/>
      <c r="M609" s="1"/>
      <c r="N609" s="1"/>
    </row>
    <row r="610" spans="1:14">
      <c r="A610" s="1"/>
      <c r="B610" s="1"/>
      <c r="C610" s="1"/>
      <c r="D610" s="1"/>
      <c r="E610" s="1"/>
      <c r="F610" s="1"/>
      <c r="G610" s="1"/>
      <c r="H610" s="1"/>
      <c r="I610" s="1"/>
      <c r="J610" s="1"/>
      <c r="K610" s="1"/>
      <c r="L610" s="1"/>
      <c r="M610" s="1"/>
      <c r="N610" s="1"/>
    </row>
    <row r="611" spans="1:14">
      <c r="A611" s="1"/>
      <c r="B611" s="1"/>
      <c r="C611" s="1"/>
      <c r="D611" s="1"/>
      <c r="E611" s="1"/>
      <c r="F611" s="1"/>
      <c r="G611" s="1"/>
      <c r="H611" s="1"/>
      <c r="I611" s="1"/>
      <c r="J611" s="1"/>
      <c r="K611" s="1"/>
      <c r="L611" s="1"/>
      <c r="M611" s="1"/>
      <c r="N611" s="1"/>
    </row>
    <row r="612" spans="1:14">
      <c r="A612" s="1"/>
      <c r="B612" s="1"/>
      <c r="C612" s="1"/>
      <c r="D612" s="1"/>
      <c r="E612" s="1"/>
      <c r="F612" s="1"/>
      <c r="G612" s="1"/>
      <c r="H612" s="1"/>
      <c r="I612" s="1"/>
      <c r="J612" s="1"/>
      <c r="K612" s="1"/>
      <c r="L612" s="1"/>
      <c r="M612" s="1"/>
      <c r="N612" s="1"/>
    </row>
    <row r="613" spans="1:14">
      <c r="A613" s="1"/>
      <c r="B613" s="1"/>
      <c r="C613" s="1"/>
      <c r="D613" s="1"/>
      <c r="E613" s="1"/>
      <c r="F613" s="1"/>
      <c r="G613" s="1"/>
      <c r="H613" s="1"/>
      <c r="I613" s="1"/>
      <c r="J613" s="1"/>
      <c r="K613" s="1"/>
      <c r="L613" s="1"/>
      <c r="M613" s="1"/>
      <c r="N613" s="1"/>
    </row>
    <row r="614" spans="1:14">
      <c r="A614" s="1"/>
      <c r="B614" s="1"/>
      <c r="C614" s="1"/>
      <c r="D614" s="1"/>
      <c r="E614" s="1"/>
      <c r="F614" s="1"/>
      <c r="G614" s="1"/>
      <c r="H614" s="1"/>
      <c r="I614" s="1"/>
      <c r="J614" s="1"/>
      <c r="K614" s="1"/>
      <c r="L614" s="1"/>
      <c r="M614" s="1"/>
      <c r="N614" s="1"/>
    </row>
    <row r="615" spans="1:14">
      <c r="A615" s="1"/>
      <c r="B615" s="1"/>
      <c r="C615" s="1"/>
      <c r="D615" s="1"/>
      <c r="E615" s="1"/>
      <c r="F615" s="1"/>
      <c r="G615" s="1"/>
      <c r="H615" s="1"/>
      <c r="I615" s="1"/>
      <c r="J615" s="1"/>
      <c r="K615" s="1"/>
      <c r="L615" s="1"/>
      <c r="M615" s="1"/>
      <c r="N615" s="1"/>
    </row>
    <row r="616" spans="1:14">
      <c r="A616" s="1"/>
      <c r="B616" s="1"/>
      <c r="C616" s="1"/>
      <c r="D616" s="1"/>
      <c r="E616" s="1"/>
      <c r="F616" s="1"/>
      <c r="G616" s="1"/>
      <c r="H616" s="1"/>
      <c r="I616" s="1"/>
      <c r="J616" s="1"/>
      <c r="K616" s="1"/>
      <c r="L616" s="1"/>
      <c r="M616" s="1"/>
      <c r="N616" s="1"/>
    </row>
    <row r="617" spans="1:14">
      <c r="A617" s="1"/>
      <c r="B617" s="1"/>
      <c r="C617" s="1"/>
      <c r="D617" s="1"/>
      <c r="E617" s="1"/>
      <c r="F617" s="1"/>
      <c r="G617" s="1"/>
      <c r="H617" s="1"/>
      <c r="I617" s="1"/>
      <c r="J617" s="1"/>
      <c r="K617" s="1"/>
      <c r="L617" s="1"/>
      <c r="M617" s="1"/>
      <c r="N617" s="1"/>
    </row>
    <row r="618" spans="1:14">
      <c r="A618" s="1"/>
      <c r="B618" s="1"/>
      <c r="C618" s="1"/>
      <c r="D618" s="1"/>
      <c r="E618" s="1"/>
      <c r="F618" s="1"/>
      <c r="G618" s="1"/>
      <c r="H618" s="1"/>
      <c r="I618" s="1"/>
      <c r="J618" s="1"/>
      <c r="K618" s="1"/>
      <c r="L618" s="1"/>
      <c r="M618" s="1"/>
      <c r="N618" s="1"/>
    </row>
    <row r="619" spans="1:14">
      <c r="A619" s="1"/>
      <c r="B619" s="1"/>
      <c r="C619" s="1"/>
      <c r="D619" s="1"/>
      <c r="E619" s="1"/>
      <c r="F619" s="1"/>
      <c r="G619" s="1"/>
      <c r="H619" s="1"/>
      <c r="I619" s="1"/>
      <c r="J619" s="1"/>
      <c r="K619" s="1"/>
      <c r="L619" s="1"/>
      <c r="M619" s="1"/>
      <c r="N619" s="1"/>
    </row>
    <row r="620" spans="1:14">
      <c r="A620" s="1"/>
      <c r="B620" s="1"/>
      <c r="C620" s="1"/>
      <c r="D620" s="1"/>
      <c r="E620" s="1"/>
      <c r="F620" s="1"/>
      <c r="G620" s="1"/>
      <c r="H620" s="1"/>
      <c r="I620" s="1"/>
      <c r="J620" s="1"/>
      <c r="K620" s="1"/>
      <c r="L620" s="1"/>
      <c r="M620" s="1"/>
      <c r="N620" s="1"/>
    </row>
    <row r="621" spans="1:14">
      <c r="A621" s="1"/>
      <c r="B621" s="1"/>
      <c r="C621" s="1"/>
      <c r="D621" s="1"/>
      <c r="E621" s="1"/>
      <c r="F621" s="1"/>
      <c r="G621" s="1"/>
      <c r="H621" s="1"/>
      <c r="I621" s="1"/>
      <c r="J621" s="1"/>
      <c r="K621" s="1"/>
      <c r="L621" s="1"/>
      <c r="M621" s="1"/>
      <c r="N621" s="1"/>
    </row>
    <row r="622" spans="1:14">
      <c r="A622" s="1"/>
      <c r="B622" s="1"/>
      <c r="C622" s="1"/>
      <c r="D622" s="1"/>
      <c r="E622" s="1"/>
      <c r="F622" s="1"/>
      <c r="G622" s="1"/>
      <c r="H622" s="1"/>
      <c r="I622" s="1"/>
      <c r="J622" s="1"/>
      <c r="K622" s="1"/>
      <c r="L622" s="1"/>
      <c r="M622" s="1"/>
      <c r="N622" s="1"/>
    </row>
    <row r="623" spans="1:14">
      <c r="A623" s="1"/>
      <c r="B623" s="1"/>
      <c r="C623" s="1"/>
      <c r="D623" s="1"/>
      <c r="E623" s="1"/>
      <c r="F623" s="1"/>
      <c r="G623" s="1"/>
      <c r="H623" s="1"/>
      <c r="I623" s="1"/>
      <c r="J623" s="1"/>
      <c r="K623" s="1"/>
      <c r="L623" s="1"/>
      <c r="M623" s="1"/>
      <c r="N623" s="1"/>
    </row>
    <row r="624" spans="1:14">
      <c r="A624" s="1"/>
      <c r="B624" s="1"/>
      <c r="C624" s="1"/>
      <c r="D624" s="1"/>
      <c r="E624" s="1"/>
      <c r="F624" s="1"/>
      <c r="G624" s="1"/>
      <c r="H624" s="1"/>
      <c r="I624" s="1"/>
      <c r="J624" s="1"/>
      <c r="K624" s="1"/>
      <c r="L624" s="1"/>
      <c r="M624" s="1"/>
      <c r="N624" s="1"/>
    </row>
    <row r="625" spans="1:14">
      <c r="A625" s="1"/>
      <c r="B625" s="1"/>
      <c r="C625" s="1"/>
      <c r="D625" s="1"/>
      <c r="E625" s="1"/>
      <c r="F625" s="1"/>
      <c r="G625" s="1"/>
      <c r="H625" s="1"/>
      <c r="I625" s="1"/>
      <c r="J625" s="1"/>
      <c r="K625" s="1"/>
      <c r="L625" s="1"/>
      <c r="M625" s="1"/>
      <c r="N625" s="1"/>
    </row>
    <row r="626" spans="1:14">
      <c r="A626" s="1"/>
      <c r="B626" s="1"/>
      <c r="C626" s="1"/>
      <c r="D626" s="1"/>
      <c r="E626" s="1"/>
      <c r="F626" s="1"/>
      <c r="G626" s="1"/>
      <c r="H626" s="1"/>
      <c r="I626" s="1"/>
      <c r="J626" s="1"/>
      <c r="K626" s="1"/>
      <c r="L626" s="1"/>
      <c r="M626" s="1"/>
      <c r="N626" s="1"/>
    </row>
    <row r="627" spans="1:14">
      <c r="A627" s="1"/>
      <c r="B627" s="1"/>
      <c r="C627" s="1"/>
      <c r="D627" s="1"/>
      <c r="E627" s="1"/>
      <c r="F627" s="1"/>
      <c r="G627" s="1"/>
      <c r="H627" s="1"/>
      <c r="I627" s="1"/>
      <c r="J627" s="1"/>
      <c r="K627" s="1"/>
      <c r="L627" s="1"/>
      <c r="M627" s="1"/>
      <c r="N627" s="1"/>
    </row>
    <row r="628" spans="1:14">
      <c r="A628" s="1"/>
      <c r="B628" s="1"/>
      <c r="C628" s="1"/>
      <c r="D628" s="1"/>
      <c r="E628" s="1"/>
      <c r="F628" s="1"/>
      <c r="G628" s="1"/>
      <c r="H628" s="1"/>
      <c r="I628" s="1"/>
      <c r="J628" s="1"/>
      <c r="K628" s="1"/>
      <c r="L628" s="1"/>
      <c r="M628" s="1"/>
      <c r="N628" s="1"/>
    </row>
    <row r="629" spans="1:14">
      <c r="A629" s="1"/>
      <c r="B629" s="1"/>
      <c r="C629" s="1"/>
      <c r="D629" s="1"/>
      <c r="E629" s="1"/>
      <c r="F629" s="1"/>
      <c r="G629" s="1"/>
      <c r="H629" s="1"/>
      <c r="I629" s="1"/>
      <c r="J629" s="1"/>
      <c r="K629" s="1"/>
      <c r="L629" s="1"/>
      <c r="M629" s="1"/>
      <c r="N629" s="1"/>
    </row>
    <row r="630" spans="1:14">
      <c r="A630" s="1"/>
      <c r="B630" s="1"/>
      <c r="C630" s="1"/>
      <c r="D630" s="1"/>
      <c r="E630" s="1"/>
      <c r="F630" s="1"/>
      <c r="G630" s="1"/>
      <c r="H630" s="1"/>
      <c r="I630" s="1"/>
      <c r="J630" s="1"/>
      <c r="K630" s="1"/>
      <c r="L630" s="1"/>
      <c r="M630" s="1"/>
      <c r="N630" s="1"/>
    </row>
    <row r="631" spans="1:14">
      <c r="A631" s="1"/>
      <c r="B631" s="1"/>
      <c r="C631" s="1"/>
      <c r="D631" s="1"/>
      <c r="E631" s="1"/>
      <c r="F631" s="1"/>
      <c r="G631" s="1"/>
      <c r="H631" s="1"/>
      <c r="I631" s="1"/>
      <c r="J631" s="1"/>
      <c r="K631" s="1"/>
      <c r="L631" s="1"/>
      <c r="M631" s="1"/>
      <c r="N631" s="1"/>
    </row>
    <row r="632" spans="1:14">
      <c r="A632" s="1"/>
      <c r="B632" s="1"/>
      <c r="C632" s="1"/>
      <c r="D632" s="1"/>
      <c r="E632" s="1"/>
      <c r="F632" s="1"/>
      <c r="G632" s="1"/>
      <c r="H632" s="1"/>
      <c r="I632" s="1"/>
      <c r="J632" s="1"/>
      <c r="K632" s="1"/>
      <c r="L632" s="1"/>
      <c r="M632" s="1"/>
      <c r="N632" s="1"/>
    </row>
    <row r="633" spans="1:14">
      <c r="A633" s="1"/>
      <c r="B633" s="1"/>
      <c r="C633" s="1"/>
      <c r="D633" s="1"/>
      <c r="E633" s="1"/>
      <c r="F633" s="1"/>
      <c r="G633" s="1"/>
      <c r="H633" s="1"/>
      <c r="I633" s="1"/>
      <c r="J633" s="1"/>
      <c r="K633" s="1"/>
      <c r="L633" s="1"/>
      <c r="M633" s="1"/>
      <c r="N633" s="1"/>
    </row>
    <row r="634" spans="1:14">
      <c r="A634" s="1"/>
      <c r="B634" s="1"/>
      <c r="C634" s="1"/>
      <c r="D634" s="1"/>
      <c r="E634" s="1"/>
      <c r="F634" s="1"/>
      <c r="G634" s="1"/>
      <c r="H634" s="1"/>
      <c r="I634" s="1"/>
      <c r="J634" s="1"/>
      <c r="K634" s="1"/>
      <c r="L634" s="1"/>
      <c r="M634" s="1"/>
      <c r="N634" s="1"/>
    </row>
    <row r="635" spans="1:14">
      <c r="A635" s="1"/>
      <c r="B635" s="1"/>
      <c r="C635" s="1"/>
      <c r="D635" s="1"/>
      <c r="E635" s="1"/>
      <c r="F635" s="1"/>
      <c r="G635" s="1"/>
      <c r="H635" s="1"/>
      <c r="I635" s="1"/>
      <c r="J635" s="1"/>
      <c r="K635" s="1"/>
      <c r="L635" s="1"/>
      <c r="M635" s="1"/>
      <c r="N635" s="1"/>
    </row>
    <row r="636" spans="1:14">
      <c r="A636" s="1"/>
      <c r="B636" s="1"/>
      <c r="C636" s="1"/>
      <c r="D636" s="1"/>
      <c r="E636" s="1"/>
      <c r="F636" s="1"/>
      <c r="G636" s="1"/>
      <c r="H636" s="1"/>
      <c r="I636" s="1"/>
      <c r="J636" s="1"/>
      <c r="K636" s="1"/>
      <c r="L636" s="1"/>
      <c r="M636" s="1"/>
      <c r="N636" s="1"/>
    </row>
    <row r="637" spans="1:14">
      <c r="A637" s="1"/>
      <c r="B637" s="1"/>
      <c r="C637" s="1"/>
      <c r="D637" s="1"/>
      <c r="E637" s="1"/>
      <c r="F637" s="1"/>
      <c r="G637" s="1"/>
      <c r="H637" s="1"/>
      <c r="I637" s="1"/>
      <c r="J637" s="1"/>
      <c r="K637" s="1"/>
      <c r="L637" s="1"/>
      <c r="M637" s="1"/>
      <c r="N637" s="1"/>
    </row>
    <row r="638" spans="1:14">
      <c r="A638" s="1"/>
      <c r="B638" s="1"/>
      <c r="C638" s="1"/>
      <c r="D638" s="1"/>
      <c r="E638" s="1"/>
      <c r="F638" s="1"/>
      <c r="G638" s="1"/>
      <c r="H638" s="1"/>
      <c r="I638" s="1"/>
      <c r="J638" s="1"/>
      <c r="K638" s="1"/>
      <c r="L638" s="1"/>
      <c r="M638" s="1"/>
      <c r="N638" s="1"/>
    </row>
    <row r="639" spans="1:14">
      <c r="A639" s="1"/>
      <c r="B639" s="1"/>
      <c r="C639" s="1"/>
      <c r="D639" s="1"/>
      <c r="E639" s="1"/>
      <c r="F639" s="1"/>
      <c r="G639" s="1"/>
      <c r="H639" s="1"/>
      <c r="I639" s="1"/>
      <c r="J639" s="1"/>
      <c r="K639" s="1"/>
      <c r="L639" s="1"/>
      <c r="M639" s="1"/>
      <c r="N639" s="1"/>
    </row>
    <row r="640" spans="1:14">
      <c r="A640" s="1"/>
      <c r="B640" s="1"/>
      <c r="C640" s="1"/>
      <c r="D640" s="1"/>
      <c r="E640" s="1"/>
      <c r="F640" s="1"/>
      <c r="G640" s="1"/>
      <c r="H640" s="1"/>
      <c r="I640" s="1"/>
      <c r="J640" s="1"/>
      <c r="K640" s="1"/>
      <c r="L640" s="1"/>
      <c r="M640" s="1"/>
      <c r="N640" s="1"/>
    </row>
    <row r="641" spans="1:14">
      <c r="A641" s="1"/>
      <c r="B641" s="1"/>
      <c r="C641" s="1"/>
      <c r="D641" s="1"/>
      <c r="E641" s="1"/>
      <c r="F641" s="1"/>
      <c r="G641" s="1"/>
      <c r="H641" s="1"/>
      <c r="I641" s="1"/>
      <c r="J641" s="1"/>
      <c r="K641" s="1"/>
      <c r="L641" s="1"/>
      <c r="M641" s="1"/>
      <c r="N641" s="1"/>
    </row>
    <row r="642" spans="1:14">
      <c r="A642" s="1"/>
      <c r="B642" s="1"/>
      <c r="C642" s="1"/>
      <c r="D642" s="1"/>
      <c r="E642" s="1"/>
      <c r="F642" s="1"/>
      <c r="G642" s="1"/>
      <c r="H642" s="1"/>
      <c r="I642" s="1"/>
      <c r="J642" s="1"/>
      <c r="K642" s="1"/>
      <c r="L642" s="1"/>
      <c r="M642" s="1"/>
      <c r="N642" s="1"/>
    </row>
    <row r="643" spans="1:14">
      <c r="A643" s="1"/>
      <c r="B643" s="1"/>
      <c r="C643" s="1"/>
      <c r="D643" s="1"/>
      <c r="E643" s="1"/>
      <c r="F643" s="1"/>
      <c r="G643" s="1"/>
      <c r="H643" s="1"/>
      <c r="I643" s="1"/>
      <c r="J643" s="1"/>
      <c r="K643" s="1"/>
      <c r="L643" s="1"/>
      <c r="M643" s="1"/>
      <c r="N643" s="1"/>
    </row>
    <row r="644" spans="1:14">
      <c r="A644" s="1"/>
      <c r="B644" s="1"/>
      <c r="C644" s="1"/>
      <c r="D644" s="1"/>
      <c r="E644" s="1"/>
      <c r="F644" s="1"/>
      <c r="G644" s="1"/>
      <c r="H644" s="1"/>
      <c r="I644" s="1"/>
      <c r="J644" s="1"/>
      <c r="K644" s="1"/>
      <c r="L644" s="1"/>
      <c r="M644" s="1"/>
      <c r="N644" s="1"/>
    </row>
    <row r="645" spans="1:14">
      <c r="A645" s="1"/>
      <c r="B645" s="1"/>
      <c r="C645" s="1"/>
      <c r="D645" s="1"/>
      <c r="E645" s="1"/>
      <c r="F645" s="1"/>
      <c r="G645" s="1"/>
      <c r="H645" s="1"/>
      <c r="I645" s="1"/>
      <c r="J645" s="1"/>
      <c r="K645" s="1"/>
      <c r="L645" s="1"/>
      <c r="M645" s="1"/>
      <c r="N645" s="1"/>
    </row>
    <row r="646" spans="1:14">
      <c r="A646" s="1"/>
      <c r="B646" s="1"/>
      <c r="C646" s="1"/>
      <c r="D646" s="1"/>
      <c r="E646" s="1"/>
      <c r="F646" s="1"/>
      <c r="G646" s="1"/>
      <c r="H646" s="1"/>
      <c r="I646" s="1"/>
      <c r="J646" s="1"/>
      <c r="K646" s="1"/>
      <c r="L646" s="1"/>
      <c r="M646" s="1"/>
      <c r="N646" s="1"/>
    </row>
    <row r="647" spans="1:14">
      <c r="A647" s="1"/>
      <c r="B647" s="1"/>
      <c r="C647" s="1"/>
      <c r="D647" s="1"/>
      <c r="E647" s="1"/>
      <c r="F647" s="1"/>
      <c r="G647" s="1"/>
      <c r="H647" s="1"/>
      <c r="I647" s="1"/>
      <c r="J647" s="1"/>
      <c r="K647" s="1"/>
      <c r="L647" s="1"/>
      <c r="M647" s="1"/>
      <c r="N647" s="1"/>
    </row>
    <row r="648" spans="1:14">
      <c r="A648" s="1"/>
      <c r="B648" s="1"/>
      <c r="C648" s="1"/>
      <c r="D648" s="1"/>
      <c r="E648" s="1"/>
      <c r="F648" s="1"/>
      <c r="G648" s="1"/>
      <c r="H648" s="1"/>
      <c r="I648" s="1"/>
      <c r="J648" s="1"/>
      <c r="K648" s="1"/>
      <c r="L648" s="1"/>
      <c r="M648" s="1"/>
      <c r="N648" s="1"/>
    </row>
    <row r="649" spans="1:14">
      <c r="A649" s="1"/>
      <c r="B649" s="1"/>
      <c r="C649" s="1"/>
      <c r="D649" s="1"/>
      <c r="E649" s="1"/>
      <c r="F649" s="1"/>
      <c r="G649" s="1"/>
      <c r="H649" s="1"/>
      <c r="I649" s="1"/>
      <c r="J649" s="1"/>
      <c r="K649" s="1"/>
      <c r="L649" s="1"/>
      <c r="M649" s="1"/>
      <c r="N649" s="1"/>
    </row>
    <row r="650" spans="1:14">
      <c r="A650" s="1"/>
      <c r="B650" s="1"/>
      <c r="C650" s="1"/>
      <c r="D650" s="1"/>
      <c r="E650" s="1"/>
      <c r="F650" s="1"/>
      <c r="G650" s="1"/>
      <c r="H650" s="1"/>
      <c r="I650" s="1"/>
      <c r="J650" s="1"/>
      <c r="K650" s="1"/>
      <c r="L650" s="1"/>
      <c r="M650" s="1"/>
      <c r="N650" s="1"/>
    </row>
    <row r="651" spans="1:14">
      <c r="A651" s="1"/>
      <c r="B651" s="1"/>
      <c r="C651" s="1"/>
      <c r="D651" s="1"/>
      <c r="E651" s="1"/>
      <c r="F651" s="1"/>
      <c r="G651" s="1"/>
      <c r="H651" s="1"/>
      <c r="I651" s="1"/>
      <c r="J651" s="1"/>
      <c r="K651" s="1"/>
      <c r="L651" s="1"/>
      <c r="M651" s="1"/>
      <c r="N651" s="1"/>
    </row>
    <row r="652" spans="1:14">
      <c r="A652" s="1"/>
      <c r="B652" s="1"/>
      <c r="C652" s="1"/>
      <c r="D652" s="1"/>
      <c r="E652" s="1"/>
      <c r="F652" s="1"/>
      <c r="G652" s="1"/>
      <c r="H652" s="1"/>
      <c r="I652" s="1"/>
      <c r="J652" s="1"/>
      <c r="K652" s="1"/>
      <c r="L652" s="1"/>
      <c r="M652" s="1"/>
      <c r="N652" s="1"/>
    </row>
    <row r="653" spans="1:14">
      <c r="A653" s="1"/>
      <c r="B653" s="1"/>
      <c r="C653" s="1"/>
      <c r="D653" s="1"/>
      <c r="E653" s="1"/>
      <c r="F653" s="1"/>
      <c r="G653" s="1"/>
      <c r="H653" s="1"/>
      <c r="I653" s="1"/>
      <c r="J653" s="1"/>
      <c r="K653" s="1"/>
      <c r="L653" s="1"/>
      <c r="M653" s="1"/>
      <c r="N653" s="1"/>
    </row>
    <row r="654" spans="1:14">
      <c r="A654" s="1"/>
      <c r="B654" s="1"/>
      <c r="C654" s="1"/>
      <c r="D654" s="1"/>
      <c r="E654" s="1"/>
      <c r="F654" s="1"/>
      <c r="G654" s="1"/>
      <c r="H654" s="1"/>
      <c r="I654" s="1"/>
      <c r="J654" s="1"/>
      <c r="K654" s="1"/>
      <c r="L654" s="1"/>
      <c r="M654" s="1"/>
      <c r="N654" s="1"/>
    </row>
    <row r="655" spans="1:14">
      <c r="A655" s="1"/>
      <c r="B655" s="1"/>
      <c r="C655" s="1"/>
      <c r="D655" s="1"/>
      <c r="E655" s="1"/>
      <c r="F655" s="1"/>
      <c r="G655" s="1"/>
      <c r="H655" s="1"/>
      <c r="I655" s="1"/>
      <c r="J655" s="1"/>
      <c r="K655" s="1"/>
      <c r="L655" s="1"/>
      <c r="M655" s="1"/>
      <c r="N655" s="1"/>
    </row>
    <row r="656" spans="1:14">
      <c r="A656" s="1"/>
      <c r="B656" s="1"/>
      <c r="C656" s="1"/>
      <c r="D656" s="1"/>
      <c r="E656" s="1"/>
      <c r="F656" s="1"/>
      <c r="G656" s="1"/>
      <c r="H656" s="1"/>
      <c r="I656" s="1"/>
      <c r="J656" s="1"/>
      <c r="K656" s="1"/>
      <c r="L656" s="1"/>
      <c r="M656" s="1"/>
      <c r="N656" s="1"/>
    </row>
    <row r="657" spans="1:14">
      <c r="A657" s="1"/>
      <c r="B657" s="1"/>
      <c r="C657" s="1"/>
      <c r="D657" s="1"/>
      <c r="E657" s="1"/>
      <c r="F657" s="1"/>
      <c r="G657" s="1"/>
      <c r="H657" s="1"/>
      <c r="I657" s="1"/>
      <c r="J657" s="1"/>
      <c r="K657" s="1"/>
      <c r="L657" s="1"/>
      <c r="M657" s="1"/>
      <c r="N657" s="1"/>
    </row>
    <row r="658" spans="1:14">
      <c r="A658" s="1"/>
      <c r="B658" s="1"/>
      <c r="C658" s="1"/>
      <c r="D658" s="1"/>
      <c r="E658" s="1"/>
      <c r="F658" s="1"/>
      <c r="G658" s="1"/>
      <c r="H658" s="1"/>
      <c r="I658" s="1"/>
      <c r="J658" s="1"/>
      <c r="K658" s="1"/>
      <c r="L658" s="1"/>
      <c r="M658" s="1"/>
      <c r="N658" s="1"/>
    </row>
    <row r="659" spans="1:14">
      <c r="A659" s="1"/>
      <c r="B659" s="1"/>
      <c r="C659" s="1"/>
      <c r="D659" s="1"/>
      <c r="E659" s="1"/>
      <c r="F659" s="1"/>
      <c r="G659" s="1"/>
      <c r="H659" s="1"/>
      <c r="I659" s="1"/>
      <c r="J659" s="1"/>
      <c r="K659" s="1"/>
      <c r="L659" s="1"/>
      <c r="M659" s="1"/>
      <c r="N659" s="1"/>
    </row>
    <row r="660" spans="1:14">
      <c r="A660" s="1"/>
      <c r="B660" s="1"/>
      <c r="C660" s="1"/>
      <c r="D660" s="1"/>
      <c r="E660" s="1"/>
      <c r="F660" s="1"/>
      <c r="G660" s="1"/>
      <c r="H660" s="1"/>
      <c r="I660" s="1"/>
      <c r="J660" s="1"/>
      <c r="K660" s="1"/>
      <c r="L660" s="1"/>
      <c r="M660" s="1"/>
      <c r="N660" s="1"/>
    </row>
    <row r="661" spans="1:14">
      <c r="A661" s="1"/>
      <c r="B661" s="1"/>
      <c r="C661" s="1"/>
      <c r="D661" s="1"/>
      <c r="E661" s="1"/>
      <c r="F661" s="1"/>
      <c r="G661" s="1"/>
      <c r="H661" s="1"/>
      <c r="I661" s="1"/>
      <c r="J661" s="1"/>
      <c r="K661" s="1"/>
      <c r="L661" s="1"/>
      <c r="M661" s="1"/>
      <c r="N661" s="1"/>
    </row>
    <row r="662" spans="1:14">
      <c r="A662" s="1"/>
      <c r="B662" s="1"/>
      <c r="C662" s="1"/>
      <c r="D662" s="1"/>
      <c r="E662" s="1"/>
      <c r="F662" s="1"/>
      <c r="G662" s="1"/>
      <c r="H662" s="1"/>
      <c r="I662" s="1"/>
      <c r="J662" s="1"/>
      <c r="K662" s="1"/>
      <c r="L662" s="1"/>
      <c r="M662" s="1"/>
      <c r="N662" s="1"/>
    </row>
    <row r="663" spans="1:14">
      <c r="A663" s="1"/>
      <c r="B663" s="1"/>
      <c r="C663" s="1"/>
      <c r="D663" s="1"/>
      <c r="E663" s="1"/>
      <c r="F663" s="1"/>
      <c r="G663" s="1"/>
      <c r="H663" s="1"/>
      <c r="I663" s="1"/>
      <c r="J663" s="1"/>
      <c r="K663" s="1"/>
      <c r="L663" s="1"/>
      <c r="M663" s="1"/>
      <c r="N663" s="1"/>
    </row>
    <row r="664" spans="1:14">
      <c r="A664" s="1"/>
      <c r="B664" s="1"/>
      <c r="C664" s="1"/>
      <c r="D664" s="1"/>
      <c r="E664" s="1"/>
      <c r="F664" s="1"/>
      <c r="G664" s="1"/>
      <c r="H664" s="1"/>
      <c r="I664" s="1"/>
      <c r="J664" s="1"/>
      <c r="K664" s="1"/>
      <c r="L664" s="1"/>
      <c r="M664" s="1"/>
      <c r="N664" s="1"/>
    </row>
    <row r="665" spans="1:14">
      <c r="A665" s="1"/>
      <c r="B665" s="1"/>
      <c r="C665" s="1"/>
      <c r="D665" s="1"/>
      <c r="E665" s="1"/>
      <c r="F665" s="1"/>
      <c r="G665" s="1"/>
      <c r="H665" s="1"/>
      <c r="I665" s="1"/>
      <c r="J665" s="1"/>
      <c r="K665" s="1"/>
      <c r="L665" s="1"/>
      <c r="M665" s="1"/>
      <c r="N665" s="1"/>
    </row>
    <row r="666" spans="1:14">
      <c r="A666" s="1"/>
      <c r="B666" s="1"/>
      <c r="C666" s="1"/>
      <c r="D666" s="1"/>
      <c r="E666" s="1"/>
      <c r="F666" s="1"/>
      <c r="G666" s="1"/>
      <c r="H666" s="1"/>
      <c r="I666" s="1"/>
      <c r="J666" s="1"/>
      <c r="K666" s="1"/>
      <c r="L666" s="1"/>
      <c r="M666" s="1"/>
      <c r="N666" s="1"/>
    </row>
    <row r="667" spans="1:14">
      <c r="A667" s="1"/>
      <c r="B667" s="1"/>
      <c r="C667" s="1"/>
      <c r="D667" s="1"/>
      <c r="E667" s="1"/>
      <c r="F667" s="1"/>
      <c r="G667" s="1"/>
      <c r="H667" s="1"/>
      <c r="I667" s="1"/>
      <c r="J667" s="1"/>
      <c r="K667" s="1"/>
      <c r="L667" s="1"/>
      <c r="M667" s="1"/>
      <c r="N667" s="1"/>
    </row>
    <row r="668" spans="1:14">
      <c r="A668" s="1"/>
      <c r="B668" s="1"/>
      <c r="C668" s="1"/>
      <c r="D668" s="1"/>
      <c r="E668" s="1"/>
      <c r="F668" s="1"/>
      <c r="G668" s="1"/>
      <c r="H668" s="1"/>
      <c r="I668" s="1"/>
      <c r="J668" s="1"/>
      <c r="K668" s="1"/>
      <c r="L668" s="1"/>
      <c r="M668" s="1"/>
      <c r="N668" s="1"/>
    </row>
    <row r="669" spans="1:14">
      <c r="A669" s="1"/>
      <c r="B669" s="1"/>
      <c r="C669" s="1"/>
      <c r="D669" s="1"/>
      <c r="E669" s="1"/>
      <c r="F669" s="1"/>
      <c r="G669" s="1"/>
      <c r="H669" s="1"/>
      <c r="I669" s="1"/>
      <c r="J669" s="1"/>
      <c r="K669" s="1"/>
      <c r="L669" s="1"/>
      <c r="M669" s="1"/>
      <c r="N669" s="1"/>
    </row>
    <row r="670" spans="1:14">
      <c r="A670" s="1"/>
      <c r="B670" s="1"/>
      <c r="C670" s="1"/>
      <c r="D670" s="1"/>
      <c r="E670" s="1"/>
      <c r="F670" s="1"/>
      <c r="G670" s="1"/>
      <c r="H670" s="1"/>
      <c r="I670" s="1"/>
      <c r="J670" s="1"/>
      <c r="K670" s="1"/>
      <c r="L670" s="1"/>
      <c r="M670" s="1"/>
      <c r="N670" s="1"/>
    </row>
    <row r="671" spans="1:14">
      <c r="A671" s="1"/>
      <c r="B671" s="1"/>
      <c r="C671" s="1"/>
      <c r="D671" s="1"/>
      <c r="E671" s="1"/>
      <c r="F671" s="1"/>
      <c r="G671" s="1"/>
      <c r="H671" s="1"/>
      <c r="I671" s="1"/>
      <c r="J671" s="1"/>
      <c r="K671" s="1"/>
      <c r="L671" s="1"/>
      <c r="M671" s="1"/>
      <c r="N671" s="1"/>
    </row>
    <row r="672" spans="1:14">
      <c r="A672" s="1"/>
      <c r="B672" s="1"/>
      <c r="C672" s="1"/>
      <c r="D672" s="1"/>
      <c r="E672" s="1"/>
      <c r="F672" s="1"/>
      <c r="G672" s="1"/>
      <c r="H672" s="1"/>
      <c r="I672" s="1"/>
      <c r="J672" s="1"/>
      <c r="K672" s="1"/>
      <c r="L672" s="1"/>
      <c r="M672" s="1"/>
      <c r="N672" s="1"/>
    </row>
    <row r="673" spans="1:14">
      <c r="A673" s="1"/>
      <c r="B673" s="1"/>
      <c r="C673" s="1"/>
      <c r="D673" s="1"/>
      <c r="E673" s="1"/>
      <c r="F673" s="1"/>
      <c r="G673" s="1"/>
      <c r="H673" s="1"/>
      <c r="I673" s="1"/>
      <c r="J673" s="1"/>
      <c r="K673" s="1"/>
      <c r="L673" s="1"/>
      <c r="M673" s="1"/>
      <c r="N673" s="1"/>
    </row>
    <row r="674" spans="1:14">
      <c r="A674" s="1"/>
      <c r="B674" s="1"/>
      <c r="C674" s="1"/>
      <c r="D674" s="1"/>
      <c r="E674" s="1"/>
      <c r="F674" s="1"/>
      <c r="G674" s="1"/>
      <c r="H674" s="1"/>
      <c r="I674" s="1"/>
      <c r="J674" s="1"/>
      <c r="K674" s="1"/>
      <c r="L674" s="1"/>
      <c r="M674" s="1"/>
      <c r="N674" s="1"/>
    </row>
    <row r="675" spans="1:14">
      <c r="A675" s="1"/>
      <c r="B675" s="1"/>
      <c r="C675" s="1"/>
      <c r="D675" s="1"/>
      <c r="E675" s="1"/>
      <c r="F675" s="1"/>
      <c r="G675" s="1"/>
      <c r="H675" s="1"/>
      <c r="I675" s="1"/>
      <c r="J675" s="1"/>
      <c r="K675" s="1"/>
      <c r="L675" s="1"/>
      <c r="M675" s="1"/>
      <c r="N675" s="1"/>
    </row>
    <row r="676" spans="1:14">
      <c r="A676" s="1"/>
      <c r="B676" s="1"/>
      <c r="C676" s="1"/>
      <c r="D676" s="1"/>
      <c r="E676" s="1"/>
      <c r="F676" s="1"/>
      <c r="G676" s="1"/>
      <c r="H676" s="1"/>
      <c r="I676" s="1"/>
      <c r="J676" s="1"/>
      <c r="K676" s="1"/>
      <c r="L676" s="1"/>
      <c r="M676" s="1"/>
      <c r="N676" s="1"/>
    </row>
    <row r="677" spans="1:14">
      <c r="A677" s="1"/>
      <c r="B677" s="1"/>
      <c r="C677" s="1"/>
      <c r="D677" s="1"/>
      <c r="E677" s="1"/>
      <c r="F677" s="1"/>
      <c r="G677" s="1"/>
      <c r="H677" s="1"/>
      <c r="I677" s="1"/>
      <c r="J677" s="1"/>
      <c r="K677" s="1"/>
      <c r="L677" s="1"/>
      <c r="M677" s="1"/>
      <c r="N677" s="1"/>
    </row>
    <row r="678" spans="1:14">
      <c r="A678" s="1"/>
      <c r="B678" s="1"/>
      <c r="C678" s="1"/>
      <c r="D678" s="1"/>
      <c r="E678" s="1"/>
      <c r="F678" s="1"/>
      <c r="G678" s="1"/>
      <c r="H678" s="1"/>
      <c r="I678" s="1"/>
      <c r="J678" s="1"/>
      <c r="K678" s="1"/>
      <c r="L678" s="1"/>
      <c r="M678" s="1"/>
      <c r="N678" s="1"/>
    </row>
    <row r="679" spans="1:14">
      <c r="A679" s="1"/>
      <c r="B679" s="1"/>
      <c r="C679" s="1"/>
      <c r="D679" s="1"/>
      <c r="E679" s="1"/>
      <c r="F679" s="1"/>
      <c r="G679" s="1"/>
      <c r="H679" s="1"/>
      <c r="I679" s="1"/>
      <c r="J679" s="1"/>
      <c r="K679" s="1"/>
      <c r="L679" s="1"/>
      <c r="M679" s="1"/>
      <c r="N679" s="1"/>
    </row>
    <row r="680" spans="1:14">
      <c r="A680" s="1"/>
      <c r="B680" s="1"/>
      <c r="C680" s="1"/>
      <c r="D680" s="1"/>
      <c r="E680" s="1"/>
      <c r="F680" s="1"/>
      <c r="G680" s="1"/>
      <c r="H680" s="1"/>
      <c r="I680" s="1"/>
      <c r="J680" s="1"/>
      <c r="K680" s="1"/>
      <c r="L680" s="1"/>
      <c r="M680" s="1"/>
      <c r="N680" s="1"/>
    </row>
    <row r="681" spans="1:14">
      <c r="A681" s="1"/>
      <c r="B681" s="1"/>
      <c r="C681" s="1"/>
      <c r="D681" s="1"/>
      <c r="E681" s="1"/>
      <c r="F681" s="1"/>
      <c r="G681" s="1"/>
      <c r="H681" s="1"/>
      <c r="I681" s="1"/>
      <c r="J681" s="1"/>
      <c r="K681" s="1"/>
      <c r="L681" s="1"/>
      <c r="M681" s="1"/>
      <c r="N681" s="1"/>
    </row>
    <row r="682" spans="1:14">
      <c r="A682" s="1"/>
      <c r="B682" s="1"/>
      <c r="C682" s="1"/>
      <c r="D682" s="1"/>
      <c r="E682" s="1"/>
      <c r="F682" s="1"/>
      <c r="G682" s="1"/>
      <c r="H682" s="1"/>
      <c r="I682" s="1"/>
      <c r="J682" s="1"/>
      <c r="K682" s="1"/>
      <c r="L682" s="1"/>
      <c r="M682" s="1"/>
      <c r="N682" s="1"/>
    </row>
    <row r="683" spans="1:14">
      <c r="A683" s="1"/>
      <c r="B683" s="1"/>
      <c r="C683" s="1"/>
      <c r="D683" s="1"/>
      <c r="E683" s="1"/>
      <c r="F683" s="1"/>
      <c r="G683" s="1"/>
      <c r="H683" s="1"/>
      <c r="I683" s="1"/>
      <c r="J683" s="1"/>
      <c r="K683" s="1"/>
      <c r="L683" s="1"/>
      <c r="M683" s="1"/>
      <c r="N683" s="1"/>
    </row>
    <row r="684" spans="1:14">
      <c r="A684" s="1"/>
      <c r="B684" s="1"/>
      <c r="C684" s="1"/>
      <c r="D684" s="1"/>
      <c r="E684" s="1"/>
      <c r="F684" s="1"/>
      <c r="G684" s="1"/>
      <c r="H684" s="1"/>
      <c r="I684" s="1"/>
      <c r="J684" s="1"/>
      <c r="K684" s="1"/>
      <c r="L684" s="1"/>
      <c r="M684" s="1"/>
      <c r="N684" s="1"/>
    </row>
    <row r="685" spans="1:14">
      <c r="A685" s="1"/>
      <c r="B685" s="1"/>
      <c r="C685" s="1"/>
      <c r="D685" s="1"/>
      <c r="E685" s="1"/>
      <c r="F685" s="1"/>
      <c r="G685" s="1"/>
      <c r="H685" s="1"/>
      <c r="I685" s="1"/>
      <c r="J685" s="1"/>
      <c r="K685" s="1"/>
      <c r="L685" s="1"/>
      <c r="M685" s="1"/>
      <c r="N685" s="1"/>
    </row>
    <row r="686" spans="1:14">
      <c r="A686" s="1"/>
      <c r="B686" s="1"/>
      <c r="C686" s="1"/>
      <c r="D686" s="1"/>
      <c r="E686" s="1"/>
      <c r="F686" s="1"/>
      <c r="G686" s="1"/>
      <c r="H686" s="1"/>
      <c r="I686" s="1"/>
      <c r="J686" s="1"/>
      <c r="K686" s="1"/>
      <c r="L686" s="1"/>
      <c r="M686" s="1"/>
      <c r="N686" s="1"/>
    </row>
    <row r="687" spans="1:14">
      <c r="A687" s="1"/>
      <c r="B687" s="1"/>
      <c r="C687" s="1"/>
      <c r="D687" s="1"/>
      <c r="E687" s="1"/>
      <c r="F687" s="1"/>
      <c r="G687" s="1"/>
      <c r="H687" s="1"/>
      <c r="I687" s="1"/>
      <c r="J687" s="1"/>
      <c r="K687" s="1"/>
      <c r="L687" s="1"/>
      <c r="M687" s="1"/>
      <c r="N687" s="1"/>
    </row>
    <row r="688" spans="1:14">
      <c r="A688" s="1"/>
      <c r="B688" s="1"/>
      <c r="C688" s="1"/>
      <c r="D688" s="1"/>
      <c r="E688" s="1"/>
      <c r="F688" s="1"/>
      <c r="G688" s="1"/>
      <c r="H688" s="1"/>
      <c r="I688" s="1"/>
      <c r="J688" s="1"/>
      <c r="K688" s="1"/>
      <c r="L688" s="1"/>
      <c r="M688" s="1"/>
      <c r="N688" s="1"/>
    </row>
    <row r="689" spans="1:14">
      <c r="A689" s="1"/>
      <c r="B689" s="1"/>
      <c r="C689" s="1"/>
      <c r="D689" s="1"/>
      <c r="E689" s="1"/>
      <c r="F689" s="1"/>
      <c r="G689" s="1"/>
      <c r="H689" s="1"/>
      <c r="I689" s="1"/>
      <c r="J689" s="1"/>
      <c r="K689" s="1"/>
      <c r="L689" s="1"/>
      <c r="M689" s="1"/>
      <c r="N689" s="1"/>
    </row>
    <row r="690" spans="1:14">
      <c r="A690" s="1"/>
      <c r="B690" s="1"/>
      <c r="C690" s="1"/>
      <c r="D690" s="1"/>
      <c r="E690" s="1"/>
      <c r="F690" s="1"/>
      <c r="G690" s="1"/>
      <c r="H690" s="1"/>
      <c r="I690" s="1"/>
      <c r="J690" s="1"/>
      <c r="K690" s="1"/>
      <c r="L690" s="1"/>
      <c r="M690" s="1"/>
      <c r="N690" s="1"/>
    </row>
    <row r="691" spans="1:14">
      <c r="A691" s="1"/>
      <c r="B691" s="1"/>
      <c r="C691" s="1"/>
      <c r="D691" s="1"/>
      <c r="E691" s="1"/>
      <c r="F691" s="1"/>
      <c r="G691" s="1"/>
      <c r="H691" s="1"/>
      <c r="I691" s="1"/>
      <c r="J691" s="1"/>
      <c r="K691" s="1"/>
      <c r="L691" s="1"/>
      <c r="M691" s="1"/>
      <c r="N691" s="1"/>
    </row>
    <row r="692" spans="1:14">
      <c r="A692" s="1"/>
      <c r="B692" s="1"/>
      <c r="C692" s="1"/>
      <c r="D692" s="1"/>
      <c r="E692" s="1"/>
      <c r="F692" s="1"/>
      <c r="G692" s="1"/>
      <c r="H692" s="1"/>
      <c r="I692" s="1"/>
      <c r="J692" s="1"/>
      <c r="K692" s="1"/>
      <c r="L692" s="1"/>
      <c r="M692" s="1"/>
      <c r="N692" s="1"/>
    </row>
    <row r="693" spans="1:14">
      <c r="A693" s="1"/>
      <c r="B693" s="1"/>
      <c r="C693" s="1"/>
      <c r="D693" s="1"/>
      <c r="E693" s="1"/>
      <c r="F693" s="1"/>
      <c r="G693" s="1"/>
      <c r="H693" s="1"/>
      <c r="I693" s="1"/>
      <c r="J693" s="1"/>
      <c r="K693" s="1"/>
      <c r="L693" s="1"/>
      <c r="M693" s="1"/>
      <c r="N693" s="1"/>
    </row>
    <row r="694" spans="1:14">
      <c r="A694" s="1"/>
      <c r="B694" s="1"/>
      <c r="C694" s="1"/>
      <c r="D694" s="1"/>
      <c r="E694" s="1"/>
      <c r="F694" s="1"/>
      <c r="G694" s="1"/>
      <c r="H694" s="1"/>
      <c r="I694" s="1"/>
      <c r="J694" s="1"/>
      <c r="K694" s="1"/>
      <c r="L694" s="1"/>
      <c r="M694" s="1"/>
      <c r="N694" s="1"/>
    </row>
    <row r="695" spans="1:14">
      <c r="A695" s="1"/>
      <c r="B695" s="1"/>
      <c r="C695" s="1"/>
      <c r="D695" s="1"/>
      <c r="E695" s="1"/>
      <c r="F695" s="1"/>
      <c r="G695" s="1"/>
      <c r="H695" s="1"/>
      <c r="I695" s="1"/>
      <c r="J695" s="1"/>
      <c r="K695" s="1"/>
      <c r="L695" s="1"/>
      <c r="M695" s="1"/>
      <c r="N695" s="1"/>
    </row>
    <row r="696" spans="1:14">
      <c r="A696" s="1"/>
      <c r="B696" s="1"/>
      <c r="C696" s="1"/>
      <c r="D696" s="1"/>
      <c r="E696" s="1"/>
      <c r="F696" s="1"/>
      <c r="G696" s="1"/>
      <c r="H696" s="1"/>
      <c r="I696" s="1"/>
      <c r="J696" s="1"/>
      <c r="K696" s="1"/>
      <c r="L696" s="1"/>
      <c r="M696" s="1"/>
      <c r="N696" s="1"/>
    </row>
    <row r="697" spans="1:14">
      <c r="A697" s="1"/>
      <c r="B697" s="1"/>
      <c r="C697" s="1"/>
      <c r="D697" s="1"/>
      <c r="E697" s="1"/>
      <c r="F697" s="1"/>
      <c r="G697" s="1"/>
      <c r="H697" s="1"/>
      <c r="I697" s="1"/>
      <c r="J697" s="1"/>
      <c r="K697" s="1"/>
      <c r="L697" s="1"/>
      <c r="M697" s="1"/>
      <c r="N697" s="1"/>
    </row>
    <row r="698" spans="1:14">
      <c r="A698" s="1"/>
      <c r="B698" s="1"/>
      <c r="C698" s="1"/>
      <c r="D698" s="1"/>
      <c r="E698" s="1"/>
      <c r="F698" s="1"/>
      <c r="G698" s="1"/>
      <c r="H698" s="1"/>
      <c r="I698" s="1"/>
      <c r="J698" s="1"/>
      <c r="K698" s="1"/>
      <c r="L698" s="1"/>
      <c r="M698" s="1"/>
      <c r="N698" s="1"/>
    </row>
    <row r="699" spans="1:14">
      <c r="A699" s="1"/>
      <c r="B699" s="1"/>
      <c r="C699" s="1"/>
      <c r="D699" s="1"/>
      <c r="E699" s="1"/>
      <c r="F699" s="1"/>
      <c r="G699" s="1"/>
      <c r="H699" s="1"/>
      <c r="I699" s="1"/>
      <c r="J699" s="1"/>
      <c r="K699" s="1"/>
      <c r="L699" s="1"/>
      <c r="M699" s="1"/>
      <c r="N699" s="1"/>
    </row>
    <row r="700" spans="1:14">
      <c r="A700" s="1"/>
      <c r="B700" s="1"/>
      <c r="C700" s="1"/>
      <c r="D700" s="1"/>
      <c r="E700" s="1"/>
      <c r="F700" s="1"/>
      <c r="G700" s="1"/>
      <c r="H700" s="1"/>
      <c r="I700" s="1"/>
      <c r="J700" s="1"/>
      <c r="K700" s="1"/>
      <c r="L700" s="1"/>
      <c r="M700" s="1"/>
      <c r="N700" s="1"/>
    </row>
    <row r="701" spans="1:14">
      <c r="A701" s="1"/>
      <c r="B701" s="1"/>
      <c r="C701" s="1"/>
      <c r="D701" s="1"/>
      <c r="E701" s="1"/>
      <c r="F701" s="1"/>
      <c r="G701" s="1"/>
      <c r="H701" s="1"/>
      <c r="I701" s="1"/>
      <c r="J701" s="1"/>
      <c r="K701" s="1"/>
      <c r="L701" s="1"/>
      <c r="M701" s="1"/>
      <c r="N701" s="1"/>
    </row>
    <row r="702" spans="1:14">
      <c r="A702" s="1"/>
      <c r="B702" s="1"/>
      <c r="C702" s="1"/>
      <c r="D702" s="1"/>
      <c r="E702" s="1"/>
      <c r="F702" s="1"/>
      <c r="G702" s="1"/>
      <c r="H702" s="1"/>
      <c r="I702" s="1"/>
      <c r="J702" s="1"/>
      <c r="K702" s="1"/>
      <c r="L702" s="1"/>
      <c r="M702" s="1"/>
      <c r="N702" s="1"/>
    </row>
    <row r="703" spans="1:14">
      <c r="A703" s="1"/>
      <c r="B703" s="1"/>
      <c r="C703" s="1"/>
      <c r="D703" s="1"/>
      <c r="E703" s="1"/>
      <c r="F703" s="1"/>
      <c r="G703" s="1"/>
      <c r="H703" s="1"/>
      <c r="I703" s="1"/>
      <c r="J703" s="1"/>
      <c r="K703" s="1"/>
      <c r="L703" s="1"/>
      <c r="M703" s="1"/>
      <c r="N703" s="1"/>
    </row>
    <row r="704" spans="1:14">
      <c r="A704" s="1"/>
      <c r="B704" s="1"/>
      <c r="C704" s="1"/>
      <c r="D704" s="1"/>
      <c r="E704" s="1"/>
      <c r="F704" s="1"/>
      <c r="G704" s="1"/>
      <c r="H704" s="1"/>
      <c r="I704" s="1"/>
      <c r="J704" s="1"/>
      <c r="K704" s="1"/>
      <c r="L704" s="1"/>
      <c r="M704" s="1"/>
      <c r="N704" s="1"/>
    </row>
    <row r="705" spans="1:14">
      <c r="A705" s="1"/>
      <c r="B705" s="1"/>
      <c r="C705" s="1"/>
      <c r="D705" s="1"/>
      <c r="E705" s="1"/>
      <c r="F705" s="1"/>
      <c r="G705" s="1"/>
      <c r="H705" s="1"/>
      <c r="I705" s="1"/>
      <c r="J705" s="1"/>
      <c r="K705" s="1"/>
      <c r="L705" s="1"/>
      <c r="M705" s="1"/>
      <c r="N705" s="1"/>
    </row>
    <row r="706" spans="1:14">
      <c r="A706" s="1"/>
      <c r="B706" s="1"/>
      <c r="C706" s="1"/>
      <c r="D706" s="1"/>
      <c r="E706" s="1"/>
      <c r="F706" s="1"/>
      <c r="G706" s="1"/>
      <c r="H706" s="1"/>
      <c r="I706" s="1"/>
      <c r="J706" s="1"/>
      <c r="K706" s="1"/>
      <c r="L706" s="1"/>
      <c r="M706" s="1"/>
      <c r="N706" s="1"/>
    </row>
    <row r="707" spans="1:14">
      <c r="A707" s="1"/>
      <c r="B707" s="1"/>
      <c r="C707" s="1"/>
      <c r="D707" s="1"/>
      <c r="E707" s="1"/>
      <c r="F707" s="1"/>
      <c r="G707" s="1"/>
      <c r="H707" s="1"/>
      <c r="I707" s="1"/>
      <c r="J707" s="1"/>
      <c r="K707" s="1"/>
      <c r="L707" s="1"/>
      <c r="M707" s="1"/>
      <c r="N707" s="1"/>
    </row>
    <row r="708" spans="1:14">
      <c r="A708" s="1"/>
      <c r="B708" s="1"/>
      <c r="C708" s="1"/>
      <c r="D708" s="1"/>
      <c r="E708" s="1"/>
      <c r="F708" s="1"/>
      <c r="G708" s="1"/>
      <c r="H708" s="1"/>
      <c r="I708" s="1"/>
      <c r="J708" s="1"/>
      <c r="K708" s="1"/>
      <c r="L708" s="1"/>
      <c r="M708" s="1"/>
      <c r="N708" s="1"/>
    </row>
    <row r="709" spans="1:14">
      <c r="A709" s="1"/>
      <c r="B709" s="1"/>
      <c r="C709" s="1"/>
      <c r="D709" s="1"/>
      <c r="E709" s="1"/>
      <c r="F709" s="1"/>
      <c r="G709" s="1"/>
      <c r="H709" s="1"/>
      <c r="I709" s="1"/>
      <c r="J709" s="1"/>
      <c r="K709" s="1"/>
      <c r="L709" s="1"/>
      <c r="M709" s="1"/>
      <c r="N709" s="1"/>
    </row>
    <row r="710" spans="1:14">
      <c r="A710" s="1"/>
      <c r="B710" s="1"/>
      <c r="C710" s="1"/>
      <c r="D710" s="1"/>
      <c r="E710" s="1"/>
      <c r="F710" s="1"/>
      <c r="G710" s="1"/>
      <c r="H710" s="1"/>
      <c r="I710" s="1"/>
      <c r="J710" s="1"/>
      <c r="K710" s="1"/>
      <c r="L710" s="1"/>
      <c r="M710" s="1"/>
      <c r="N710" s="1"/>
    </row>
    <row r="711" spans="1:14">
      <c r="A711" s="1"/>
      <c r="B711" s="1"/>
      <c r="C711" s="1"/>
      <c r="D711" s="1"/>
      <c r="E711" s="1"/>
      <c r="F711" s="1"/>
      <c r="G711" s="1"/>
      <c r="H711" s="1"/>
      <c r="I711" s="1"/>
      <c r="J711" s="1"/>
      <c r="K711" s="1"/>
      <c r="L711" s="1"/>
      <c r="M711" s="1"/>
      <c r="N711" s="1"/>
    </row>
    <row r="712" spans="1:14">
      <c r="A712" s="1"/>
      <c r="B712" s="1"/>
      <c r="C712" s="1"/>
      <c r="D712" s="1"/>
      <c r="E712" s="1"/>
      <c r="F712" s="1"/>
      <c r="G712" s="1"/>
      <c r="H712" s="1"/>
      <c r="I712" s="1"/>
      <c r="J712" s="1"/>
      <c r="K712" s="1"/>
      <c r="L712" s="1"/>
      <c r="M712" s="1"/>
      <c r="N712" s="1"/>
    </row>
    <row r="713" spans="1:14">
      <c r="A713" s="1"/>
      <c r="B713" s="1"/>
      <c r="C713" s="1"/>
      <c r="D713" s="1"/>
      <c r="E713" s="1"/>
      <c r="F713" s="1"/>
      <c r="G713" s="1"/>
      <c r="H713" s="1"/>
      <c r="I713" s="1"/>
      <c r="J713" s="1"/>
      <c r="K713" s="1"/>
      <c r="L713" s="1"/>
      <c r="M713" s="1"/>
      <c r="N713" s="1"/>
    </row>
    <row r="714" spans="1:14">
      <c r="A714" s="1"/>
      <c r="B714" s="1"/>
      <c r="C714" s="1"/>
      <c r="D714" s="1"/>
      <c r="E714" s="1"/>
      <c r="F714" s="1"/>
      <c r="G714" s="1"/>
      <c r="H714" s="1"/>
      <c r="I714" s="1"/>
      <c r="J714" s="1"/>
      <c r="K714" s="1"/>
      <c r="L714" s="1"/>
      <c r="M714" s="1"/>
      <c r="N714" s="1"/>
    </row>
    <row r="715" spans="1:14">
      <c r="A715" s="1"/>
      <c r="B715" s="1"/>
      <c r="C715" s="1"/>
      <c r="D715" s="1"/>
      <c r="E715" s="1"/>
      <c r="F715" s="1"/>
      <c r="G715" s="1"/>
      <c r="H715" s="1"/>
      <c r="I715" s="1"/>
      <c r="J715" s="1"/>
      <c r="K715" s="1"/>
      <c r="L715" s="1"/>
      <c r="M715" s="1"/>
      <c r="N715" s="1"/>
    </row>
    <row r="716" spans="1:14">
      <c r="A716" s="1"/>
      <c r="B716" s="1"/>
      <c r="C716" s="1"/>
      <c r="D716" s="1"/>
      <c r="E716" s="1"/>
      <c r="F716" s="1"/>
      <c r="G716" s="1"/>
      <c r="H716" s="1"/>
      <c r="I716" s="1"/>
      <c r="J716" s="1"/>
      <c r="K716" s="1"/>
      <c r="L716" s="1"/>
      <c r="M716" s="1"/>
      <c r="N716" s="1"/>
    </row>
    <row r="717" spans="1:14">
      <c r="A717" s="1"/>
      <c r="B717" s="1"/>
      <c r="C717" s="1"/>
      <c r="D717" s="1"/>
      <c r="E717" s="1"/>
      <c r="F717" s="1"/>
      <c r="G717" s="1"/>
      <c r="H717" s="1"/>
      <c r="I717" s="1"/>
      <c r="J717" s="1"/>
      <c r="K717" s="1"/>
      <c r="L717" s="1"/>
      <c r="M717" s="1"/>
      <c r="N717" s="1"/>
    </row>
    <row r="718" spans="1:14">
      <c r="A718" s="1"/>
      <c r="B718" s="1"/>
      <c r="C718" s="1"/>
      <c r="D718" s="1"/>
      <c r="E718" s="1"/>
      <c r="F718" s="1"/>
      <c r="G718" s="1"/>
      <c r="H718" s="1"/>
      <c r="I718" s="1"/>
      <c r="J718" s="1"/>
      <c r="K718" s="1"/>
      <c r="L718" s="1"/>
      <c r="M718" s="1"/>
      <c r="N718" s="1"/>
    </row>
    <row r="719" spans="1:14">
      <c r="A719" s="1"/>
      <c r="B719" s="1"/>
      <c r="C719" s="1"/>
      <c r="D719" s="1"/>
      <c r="E719" s="1"/>
      <c r="F719" s="1"/>
      <c r="G719" s="1"/>
      <c r="H719" s="1"/>
      <c r="I719" s="1"/>
      <c r="J719" s="1"/>
      <c r="K719" s="1"/>
      <c r="L719" s="1"/>
      <c r="M719" s="1"/>
      <c r="N719" s="1"/>
    </row>
    <row r="720" spans="1:14">
      <c r="A720" s="1"/>
      <c r="B720" s="1"/>
      <c r="C720" s="1"/>
      <c r="D720" s="1"/>
      <c r="E720" s="1"/>
      <c r="F720" s="1"/>
      <c r="G720" s="1"/>
      <c r="H720" s="1"/>
      <c r="I720" s="1"/>
      <c r="J720" s="1"/>
      <c r="K720" s="1"/>
      <c r="L720" s="1"/>
      <c r="M720" s="1"/>
      <c r="N720" s="1"/>
    </row>
    <row r="721" spans="1:14">
      <c r="A721" s="1"/>
      <c r="B721" s="1"/>
      <c r="C721" s="1"/>
      <c r="D721" s="1"/>
      <c r="E721" s="1"/>
      <c r="F721" s="1"/>
      <c r="G721" s="1"/>
      <c r="H721" s="1"/>
      <c r="I721" s="1"/>
      <c r="J721" s="1"/>
      <c r="K721" s="1"/>
      <c r="L721" s="1"/>
      <c r="M721" s="1"/>
      <c r="N721" s="1"/>
    </row>
    <row r="722" spans="1:14">
      <c r="A722" s="1"/>
      <c r="B722" s="1"/>
      <c r="C722" s="1"/>
      <c r="D722" s="1"/>
      <c r="E722" s="1"/>
      <c r="F722" s="1"/>
      <c r="G722" s="1"/>
      <c r="H722" s="1"/>
      <c r="I722" s="1"/>
      <c r="J722" s="1"/>
      <c r="K722" s="1"/>
      <c r="L722" s="1"/>
      <c r="M722" s="1"/>
      <c r="N722" s="1"/>
    </row>
    <row r="723" spans="1:14">
      <c r="A723" s="1"/>
      <c r="B723" s="1"/>
      <c r="C723" s="1"/>
      <c r="D723" s="1"/>
      <c r="E723" s="1"/>
      <c r="F723" s="1"/>
      <c r="G723" s="1"/>
      <c r="H723" s="1"/>
      <c r="I723" s="1"/>
      <c r="J723" s="1"/>
      <c r="K723" s="1"/>
      <c r="L723" s="1"/>
      <c r="M723" s="1"/>
      <c r="N723" s="1"/>
    </row>
    <row r="724" spans="1:14">
      <c r="A724" s="1"/>
      <c r="B724" s="1"/>
      <c r="C724" s="1"/>
      <c r="D724" s="1"/>
      <c r="E724" s="1"/>
      <c r="F724" s="1"/>
      <c r="G724" s="1"/>
      <c r="H724" s="1"/>
      <c r="I724" s="1"/>
      <c r="J724" s="1"/>
      <c r="K724" s="1"/>
      <c r="L724" s="1"/>
      <c r="M724" s="1"/>
      <c r="N724" s="1"/>
    </row>
    <row r="725" spans="1:14">
      <c r="A725" s="1"/>
      <c r="B725" s="1"/>
      <c r="C725" s="1"/>
      <c r="D725" s="1"/>
      <c r="E725" s="1"/>
      <c r="F725" s="1"/>
      <c r="G725" s="1"/>
      <c r="H725" s="1"/>
      <c r="I725" s="1"/>
      <c r="J725" s="1"/>
      <c r="K725" s="1"/>
      <c r="L725" s="1"/>
      <c r="M725" s="1"/>
      <c r="N725" s="1"/>
    </row>
    <row r="726" spans="1:14">
      <c r="A726" s="1"/>
      <c r="B726" s="1"/>
      <c r="C726" s="1"/>
      <c r="D726" s="1"/>
      <c r="E726" s="1"/>
      <c r="F726" s="1"/>
      <c r="G726" s="1"/>
      <c r="H726" s="1"/>
      <c r="I726" s="1"/>
      <c r="J726" s="1"/>
      <c r="K726" s="1"/>
      <c r="L726" s="1"/>
      <c r="M726" s="1"/>
      <c r="N726" s="1"/>
    </row>
    <row r="727" spans="1:14">
      <c r="A727" s="1"/>
      <c r="B727" s="1"/>
      <c r="C727" s="1"/>
      <c r="D727" s="1"/>
      <c r="E727" s="1"/>
      <c r="F727" s="1"/>
      <c r="G727" s="1"/>
      <c r="H727" s="1"/>
      <c r="I727" s="1"/>
      <c r="J727" s="1"/>
      <c r="K727" s="1"/>
      <c r="L727" s="1"/>
      <c r="M727" s="1"/>
      <c r="N727" s="1"/>
    </row>
    <row r="728" spans="1:14">
      <c r="A728" s="1"/>
      <c r="B728" s="1"/>
      <c r="C728" s="1"/>
      <c r="D728" s="1"/>
      <c r="E728" s="1"/>
      <c r="F728" s="1"/>
      <c r="G728" s="1"/>
      <c r="H728" s="1"/>
      <c r="I728" s="1"/>
      <c r="J728" s="1"/>
      <c r="K728" s="1"/>
      <c r="L728" s="1"/>
      <c r="M728" s="1"/>
      <c r="N728" s="1"/>
    </row>
    <row r="729" spans="1:14">
      <c r="A729" s="1"/>
      <c r="B729" s="1"/>
      <c r="C729" s="1"/>
      <c r="D729" s="1"/>
      <c r="E729" s="1"/>
      <c r="F729" s="1"/>
      <c r="G729" s="1"/>
      <c r="H729" s="1"/>
      <c r="I729" s="1"/>
      <c r="J729" s="1"/>
      <c r="K729" s="1"/>
      <c r="L729" s="1"/>
      <c r="M729" s="1"/>
      <c r="N729" s="1"/>
    </row>
    <row r="730" spans="1:14">
      <c r="A730" s="1"/>
      <c r="B730" s="1"/>
      <c r="C730" s="1"/>
      <c r="D730" s="1"/>
      <c r="E730" s="1"/>
      <c r="F730" s="1"/>
      <c r="G730" s="1"/>
      <c r="H730" s="1"/>
      <c r="I730" s="1"/>
      <c r="J730" s="1"/>
      <c r="K730" s="1"/>
      <c r="L730" s="1"/>
      <c r="M730" s="1"/>
      <c r="N730" s="1"/>
    </row>
    <row r="731" spans="1:14">
      <c r="A731" s="1"/>
      <c r="B731" s="1"/>
      <c r="C731" s="1"/>
      <c r="D731" s="1"/>
      <c r="E731" s="1"/>
      <c r="F731" s="1"/>
      <c r="G731" s="1"/>
      <c r="H731" s="1"/>
      <c r="I731" s="1"/>
      <c r="J731" s="1"/>
      <c r="K731" s="1"/>
      <c r="L731" s="1"/>
      <c r="M731" s="1"/>
      <c r="N731" s="1"/>
    </row>
    <row r="732" spans="1:14">
      <c r="A732" s="1"/>
      <c r="B732" s="1"/>
      <c r="C732" s="1"/>
      <c r="D732" s="1"/>
      <c r="E732" s="1"/>
      <c r="F732" s="1"/>
      <c r="G732" s="1"/>
      <c r="H732" s="1"/>
      <c r="I732" s="1"/>
      <c r="J732" s="1"/>
      <c r="K732" s="1"/>
      <c r="L732" s="1"/>
      <c r="M732" s="1"/>
      <c r="N732" s="1"/>
    </row>
    <row r="733" spans="1:14">
      <c r="A733" s="1"/>
      <c r="B733" s="1"/>
      <c r="C733" s="1"/>
      <c r="D733" s="1"/>
      <c r="E733" s="1"/>
      <c r="F733" s="1"/>
      <c r="G733" s="1"/>
      <c r="H733" s="1"/>
      <c r="I733" s="1"/>
      <c r="J733" s="1"/>
      <c r="K733" s="1"/>
      <c r="L733" s="1"/>
      <c r="M733" s="1"/>
      <c r="N733" s="1"/>
    </row>
    <row r="734" spans="1:14">
      <c r="A734" s="1"/>
      <c r="B734" s="1"/>
      <c r="C734" s="1"/>
      <c r="D734" s="1"/>
      <c r="E734" s="1"/>
      <c r="F734" s="1"/>
      <c r="G734" s="1"/>
      <c r="H734" s="1"/>
      <c r="I734" s="1"/>
      <c r="J734" s="1"/>
      <c r="K734" s="1"/>
      <c r="L734" s="1"/>
      <c r="M734" s="1"/>
      <c r="N734" s="1"/>
    </row>
    <row r="735" spans="1:14">
      <c r="A735" s="1"/>
      <c r="B735" s="1"/>
      <c r="C735" s="1"/>
      <c r="D735" s="1"/>
      <c r="E735" s="1"/>
      <c r="F735" s="1"/>
      <c r="G735" s="1"/>
      <c r="H735" s="1"/>
      <c r="I735" s="1"/>
      <c r="J735" s="1"/>
      <c r="K735" s="1"/>
      <c r="L735" s="1"/>
      <c r="M735" s="1"/>
      <c r="N735" s="1"/>
    </row>
    <row r="736" spans="1:14">
      <c r="A736" s="1"/>
      <c r="B736" s="1"/>
      <c r="C736" s="1"/>
      <c r="D736" s="1"/>
      <c r="E736" s="1"/>
      <c r="F736" s="1"/>
      <c r="G736" s="1"/>
      <c r="H736" s="1"/>
      <c r="I736" s="1"/>
      <c r="J736" s="1"/>
      <c r="K736" s="1"/>
      <c r="L736" s="1"/>
      <c r="M736" s="1"/>
      <c r="N736" s="1"/>
    </row>
    <row r="737" spans="1:14">
      <c r="A737" s="1"/>
      <c r="B737" s="1"/>
      <c r="C737" s="1"/>
      <c r="D737" s="1"/>
      <c r="E737" s="1"/>
      <c r="F737" s="1"/>
      <c r="G737" s="1"/>
      <c r="H737" s="1"/>
      <c r="I737" s="1"/>
      <c r="J737" s="1"/>
      <c r="K737" s="1"/>
      <c r="L737" s="1"/>
      <c r="M737" s="1"/>
      <c r="N737" s="1"/>
    </row>
    <row r="738" spans="1:14">
      <c r="A738" s="1"/>
      <c r="B738" s="1"/>
      <c r="C738" s="1"/>
      <c r="D738" s="1"/>
      <c r="E738" s="1"/>
      <c r="F738" s="1"/>
      <c r="G738" s="1"/>
      <c r="H738" s="1"/>
      <c r="I738" s="1"/>
      <c r="J738" s="1"/>
      <c r="K738" s="1"/>
      <c r="L738" s="1"/>
      <c r="M738" s="1"/>
      <c r="N738" s="1"/>
    </row>
    <row r="739" spans="1:14">
      <c r="A739" s="1"/>
      <c r="B739" s="1"/>
      <c r="C739" s="1"/>
      <c r="D739" s="1"/>
      <c r="E739" s="1"/>
      <c r="F739" s="1"/>
      <c r="G739" s="1"/>
      <c r="H739" s="1"/>
      <c r="I739" s="1"/>
      <c r="J739" s="1"/>
      <c r="K739" s="1"/>
      <c r="L739" s="1"/>
      <c r="M739" s="1"/>
      <c r="N739" s="1"/>
    </row>
    <row r="740" spans="1:14">
      <c r="A740" s="1"/>
      <c r="B740" s="1"/>
      <c r="C740" s="1"/>
      <c r="D740" s="1"/>
      <c r="E740" s="1"/>
      <c r="F740" s="1"/>
      <c r="G740" s="1"/>
      <c r="H740" s="1"/>
      <c r="I740" s="1"/>
      <c r="J740" s="1"/>
      <c r="K740" s="1"/>
      <c r="L740" s="1"/>
      <c r="M740" s="1"/>
      <c r="N740" s="1"/>
    </row>
    <row r="741" spans="1:14">
      <c r="A741" s="1"/>
      <c r="B741" s="1"/>
      <c r="C741" s="1"/>
      <c r="D741" s="1"/>
      <c r="E741" s="1"/>
      <c r="F741" s="1"/>
      <c r="G741" s="1"/>
      <c r="H741" s="1"/>
      <c r="I741" s="1"/>
      <c r="J741" s="1"/>
      <c r="K741" s="1"/>
      <c r="L741" s="1"/>
      <c r="M741" s="1"/>
      <c r="N741" s="1"/>
    </row>
    <row r="742" spans="1:14">
      <c r="A742" s="1"/>
      <c r="B742" s="1"/>
      <c r="C742" s="1"/>
      <c r="D742" s="1"/>
      <c r="E742" s="1"/>
      <c r="F742" s="1"/>
      <c r="G742" s="1"/>
      <c r="H742" s="1"/>
      <c r="I742" s="1"/>
      <c r="J742" s="1"/>
      <c r="K742" s="1"/>
      <c r="L742" s="1"/>
      <c r="M742" s="1"/>
      <c r="N742" s="1"/>
    </row>
    <row r="743" spans="1:14">
      <c r="A743" s="1"/>
      <c r="B743" s="1"/>
      <c r="C743" s="1"/>
      <c r="D743" s="1"/>
      <c r="E743" s="1"/>
      <c r="F743" s="1"/>
      <c r="G743" s="1"/>
      <c r="H743" s="1"/>
      <c r="I743" s="1"/>
      <c r="J743" s="1"/>
      <c r="K743" s="1"/>
      <c r="L743" s="1"/>
      <c r="M743" s="1"/>
      <c r="N743" s="1"/>
    </row>
    <row r="744" spans="1:14">
      <c r="A744" s="1"/>
      <c r="B744" s="1"/>
      <c r="C744" s="1"/>
      <c r="D744" s="1"/>
      <c r="E744" s="1"/>
      <c r="F744" s="1"/>
      <c r="G744" s="1"/>
      <c r="H744" s="1"/>
      <c r="I744" s="1"/>
      <c r="J744" s="1"/>
      <c r="K744" s="1"/>
      <c r="L744" s="1"/>
      <c r="M744" s="1"/>
      <c r="N744" s="1"/>
    </row>
    <row r="745" spans="1:14">
      <c r="A745" s="1"/>
      <c r="B745" s="1"/>
      <c r="C745" s="1"/>
      <c r="D745" s="1"/>
      <c r="E745" s="1"/>
      <c r="F745" s="1"/>
      <c r="G745" s="1"/>
      <c r="H745" s="1"/>
      <c r="I745" s="1"/>
      <c r="J745" s="1"/>
      <c r="K745" s="1"/>
      <c r="L745" s="1"/>
      <c r="M745" s="1"/>
      <c r="N745" s="1"/>
    </row>
    <row r="746" spans="1:14">
      <c r="A746" s="1"/>
      <c r="B746" s="1"/>
      <c r="C746" s="1"/>
      <c r="D746" s="1"/>
      <c r="E746" s="1"/>
      <c r="F746" s="1"/>
      <c r="G746" s="1"/>
      <c r="H746" s="1"/>
      <c r="I746" s="1"/>
      <c r="J746" s="1"/>
      <c r="K746" s="1"/>
      <c r="L746" s="1"/>
      <c r="M746" s="1"/>
      <c r="N746" s="1"/>
    </row>
    <row r="747" spans="1:14">
      <c r="A747" s="1"/>
      <c r="B747" s="1"/>
      <c r="C747" s="1"/>
      <c r="D747" s="1"/>
      <c r="E747" s="1"/>
      <c r="F747" s="1"/>
      <c r="G747" s="1"/>
      <c r="H747" s="1"/>
      <c r="I747" s="1"/>
      <c r="J747" s="1"/>
      <c r="K747" s="1"/>
      <c r="L747" s="1"/>
      <c r="M747" s="1"/>
      <c r="N747" s="1"/>
    </row>
    <row r="748" spans="1:14">
      <c r="A748" s="1"/>
      <c r="B748" s="1"/>
      <c r="C748" s="1"/>
      <c r="D748" s="1"/>
      <c r="E748" s="1"/>
      <c r="F748" s="1"/>
      <c r="G748" s="1"/>
      <c r="H748" s="1"/>
      <c r="I748" s="1"/>
      <c r="J748" s="1"/>
      <c r="K748" s="1"/>
      <c r="L748" s="1"/>
      <c r="M748" s="1"/>
      <c r="N748" s="1"/>
    </row>
    <row r="749" spans="1:14">
      <c r="A749" s="1"/>
      <c r="B749" s="1"/>
      <c r="C749" s="1"/>
      <c r="D749" s="1"/>
      <c r="E749" s="1"/>
      <c r="F749" s="1"/>
      <c r="G749" s="1"/>
      <c r="H749" s="1"/>
      <c r="I749" s="1"/>
      <c r="J749" s="1"/>
      <c r="K749" s="1"/>
      <c r="L749" s="1"/>
      <c r="M749" s="1"/>
      <c r="N749" s="1"/>
    </row>
    <row r="750" spans="1:14">
      <c r="A750" s="1"/>
      <c r="B750" s="1"/>
      <c r="C750" s="1"/>
      <c r="D750" s="1"/>
      <c r="E750" s="1"/>
      <c r="F750" s="1"/>
      <c r="G750" s="1"/>
      <c r="H750" s="1"/>
      <c r="I750" s="1"/>
      <c r="J750" s="1"/>
      <c r="K750" s="1"/>
      <c r="L750" s="1"/>
      <c r="M750" s="1"/>
      <c r="N750" s="1"/>
    </row>
    <row r="751" spans="1:14">
      <c r="A751" s="1"/>
      <c r="B751" s="1"/>
      <c r="C751" s="1"/>
      <c r="D751" s="1"/>
      <c r="E751" s="1"/>
      <c r="F751" s="1"/>
      <c r="G751" s="1"/>
      <c r="H751" s="1"/>
      <c r="I751" s="1"/>
      <c r="J751" s="1"/>
      <c r="K751" s="1"/>
      <c r="L751" s="1"/>
      <c r="M751" s="1"/>
      <c r="N751" s="1"/>
    </row>
    <row r="752" spans="1:14">
      <c r="A752" s="1"/>
      <c r="B752" s="1"/>
      <c r="C752" s="1"/>
      <c r="D752" s="1"/>
      <c r="E752" s="1"/>
      <c r="F752" s="1"/>
      <c r="G752" s="1"/>
      <c r="H752" s="1"/>
      <c r="I752" s="1"/>
      <c r="J752" s="1"/>
      <c r="K752" s="1"/>
      <c r="L752" s="1"/>
      <c r="M752" s="1"/>
      <c r="N752" s="1"/>
    </row>
    <row r="753" spans="1:14">
      <c r="A753" s="1"/>
      <c r="B753" s="1"/>
      <c r="C753" s="1"/>
      <c r="D753" s="1"/>
      <c r="E753" s="1"/>
      <c r="F753" s="1"/>
      <c r="G753" s="1"/>
      <c r="H753" s="1"/>
      <c r="I753" s="1"/>
      <c r="J753" s="1"/>
      <c r="K753" s="1"/>
      <c r="L753" s="1"/>
      <c r="M753" s="1"/>
      <c r="N753" s="1"/>
    </row>
    <row r="754" spans="1:14">
      <c r="A754" s="1"/>
      <c r="B754" s="1"/>
      <c r="C754" s="1"/>
      <c r="D754" s="1"/>
      <c r="E754" s="1"/>
      <c r="F754" s="1"/>
      <c r="G754" s="1"/>
      <c r="H754" s="1"/>
      <c r="I754" s="1"/>
      <c r="J754" s="1"/>
      <c r="K754" s="1"/>
      <c r="L754" s="1"/>
      <c r="M754" s="1"/>
      <c r="N754" s="1"/>
    </row>
    <row r="755" spans="1:14">
      <c r="A755" s="1"/>
      <c r="B755" s="1"/>
      <c r="C755" s="1"/>
      <c r="D755" s="1"/>
      <c r="E755" s="1"/>
      <c r="F755" s="1"/>
      <c r="G755" s="1"/>
      <c r="H755" s="1"/>
      <c r="I755" s="1"/>
      <c r="J755" s="1"/>
      <c r="K755" s="1"/>
      <c r="L755" s="1"/>
      <c r="M755" s="1"/>
      <c r="N755" s="1"/>
    </row>
    <row r="756" spans="1:14">
      <c r="A756" s="1"/>
      <c r="B756" s="1"/>
      <c r="C756" s="1"/>
      <c r="D756" s="1"/>
      <c r="E756" s="1"/>
      <c r="F756" s="1"/>
      <c r="G756" s="1"/>
      <c r="H756" s="1"/>
      <c r="I756" s="1"/>
      <c r="J756" s="1"/>
      <c r="K756" s="1"/>
      <c r="L756" s="1"/>
      <c r="M756" s="1"/>
      <c r="N756" s="1"/>
    </row>
    <row r="757" spans="1:14">
      <c r="A757" s="1"/>
      <c r="B757" s="1"/>
      <c r="C757" s="1"/>
      <c r="D757" s="1"/>
      <c r="E757" s="1"/>
      <c r="F757" s="1"/>
      <c r="G757" s="1"/>
      <c r="H757" s="1"/>
      <c r="I757" s="1"/>
      <c r="J757" s="1"/>
      <c r="K757" s="1"/>
      <c r="L757" s="1"/>
      <c r="M757" s="1"/>
      <c r="N757" s="1"/>
    </row>
    <row r="758" spans="1:14">
      <c r="A758" s="1"/>
      <c r="B758" s="1"/>
      <c r="C758" s="1"/>
      <c r="D758" s="1"/>
      <c r="E758" s="1"/>
      <c r="F758" s="1"/>
      <c r="G758" s="1"/>
      <c r="H758" s="1"/>
      <c r="I758" s="1"/>
      <c r="J758" s="1"/>
      <c r="K758" s="1"/>
      <c r="L758" s="1"/>
      <c r="M758" s="1"/>
      <c r="N758" s="1"/>
    </row>
    <row r="759" spans="1:14">
      <c r="A759" s="1"/>
      <c r="B759" s="1"/>
      <c r="C759" s="1"/>
      <c r="D759" s="1"/>
      <c r="E759" s="1"/>
      <c r="F759" s="1"/>
      <c r="G759" s="1"/>
      <c r="H759" s="1"/>
      <c r="I759" s="1"/>
      <c r="J759" s="1"/>
      <c r="K759" s="1"/>
      <c r="L759" s="1"/>
      <c r="M759" s="1"/>
      <c r="N759" s="1"/>
    </row>
    <row r="760" spans="1:14">
      <c r="A760" s="1"/>
      <c r="B760" s="1"/>
      <c r="C760" s="1"/>
      <c r="D760" s="1"/>
      <c r="E760" s="1"/>
      <c r="F760" s="1"/>
      <c r="G760" s="1"/>
      <c r="H760" s="1"/>
      <c r="I760" s="1"/>
      <c r="J760" s="1"/>
      <c r="K760" s="1"/>
      <c r="L760" s="1"/>
      <c r="M760" s="1"/>
      <c r="N760" s="1"/>
    </row>
    <row r="761" spans="1:14">
      <c r="A761" s="1"/>
      <c r="B761" s="1"/>
      <c r="C761" s="1"/>
      <c r="D761" s="1"/>
      <c r="E761" s="1"/>
      <c r="F761" s="1"/>
      <c r="G761" s="1"/>
      <c r="H761" s="1"/>
      <c r="I761" s="1"/>
      <c r="J761" s="1"/>
      <c r="K761" s="1"/>
      <c r="L761" s="1"/>
      <c r="M761" s="1"/>
      <c r="N761" s="1"/>
    </row>
    <row r="762" spans="1:14">
      <c r="A762" s="1"/>
      <c r="B762" s="1"/>
      <c r="C762" s="1"/>
      <c r="D762" s="1"/>
      <c r="E762" s="1"/>
      <c r="F762" s="1"/>
      <c r="G762" s="1"/>
      <c r="H762" s="1"/>
      <c r="I762" s="1"/>
      <c r="J762" s="1"/>
      <c r="K762" s="1"/>
      <c r="L762" s="1"/>
      <c r="M762" s="1"/>
      <c r="N762" s="1"/>
    </row>
    <row r="763" spans="1:14">
      <c r="A763" s="1"/>
      <c r="B763" s="1"/>
      <c r="C763" s="1"/>
      <c r="D763" s="1"/>
      <c r="E763" s="1"/>
      <c r="F763" s="1"/>
      <c r="G763" s="1"/>
      <c r="H763" s="1"/>
      <c r="I763" s="1"/>
      <c r="J763" s="1"/>
      <c r="K763" s="1"/>
      <c r="L763" s="1"/>
      <c r="M763" s="1"/>
      <c r="N763" s="1"/>
    </row>
    <row r="764" spans="1:14">
      <c r="A764" s="1"/>
      <c r="B764" s="1"/>
      <c r="C764" s="1"/>
      <c r="D764" s="1"/>
      <c r="E764" s="1"/>
      <c r="F764" s="1"/>
      <c r="G764" s="1"/>
      <c r="H764" s="1"/>
      <c r="I764" s="1"/>
      <c r="J764" s="1"/>
      <c r="K764" s="1"/>
      <c r="L764" s="1"/>
      <c r="M764" s="1"/>
      <c r="N764" s="1"/>
    </row>
    <row r="765" spans="1:14">
      <c r="A765" s="1"/>
      <c r="B765" s="1"/>
      <c r="C765" s="1"/>
      <c r="D765" s="1"/>
      <c r="E765" s="1"/>
      <c r="F765" s="1"/>
      <c r="G765" s="1"/>
      <c r="H765" s="1"/>
      <c r="I765" s="1"/>
      <c r="J765" s="1"/>
      <c r="K765" s="1"/>
      <c r="L765" s="1"/>
      <c r="M765" s="1"/>
      <c r="N765" s="1"/>
    </row>
    <row r="766" spans="1:14">
      <c r="A766" s="1"/>
      <c r="B766" s="1"/>
      <c r="C766" s="1"/>
      <c r="D766" s="1"/>
      <c r="E766" s="1"/>
      <c r="F766" s="1"/>
      <c r="G766" s="1"/>
      <c r="H766" s="1"/>
      <c r="I766" s="1"/>
      <c r="J766" s="1"/>
      <c r="K766" s="1"/>
      <c r="L766" s="1"/>
      <c r="M766" s="1"/>
      <c r="N766" s="1"/>
    </row>
    <row r="767" spans="1:14">
      <c r="A767" s="1"/>
      <c r="B767" s="1"/>
      <c r="C767" s="1"/>
      <c r="D767" s="1"/>
      <c r="E767" s="1"/>
      <c r="F767" s="1"/>
      <c r="G767" s="1"/>
      <c r="H767" s="1"/>
      <c r="I767" s="1"/>
      <c r="J767" s="1"/>
      <c r="K767" s="1"/>
      <c r="L767" s="1"/>
      <c r="M767" s="1"/>
      <c r="N767" s="1"/>
    </row>
    <row r="768" spans="1:14">
      <c r="A768" s="1"/>
      <c r="B768" s="1"/>
      <c r="C768" s="1"/>
      <c r="D768" s="1"/>
      <c r="E768" s="1"/>
      <c r="F768" s="1"/>
      <c r="G768" s="1"/>
      <c r="H768" s="1"/>
      <c r="I768" s="1"/>
      <c r="J768" s="1"/>
      <c r="K768" s="1"/>
      <c r="L768" s="1"/>
      <c r="M768" s="1"/>
      <c r="N768" s="1"/>
    </row>
    <row r="769" spans="1:14">
      <c r="A769" s="1"/>
      <c r="B769" s="1"/>
      <c r="C769" s="1"/>
      <c r="D769" s="1"/>
      <c r="E769" s="1"/>
      <c r="F769" s="1"/>
      <c r="G769" s="1"/>
      <c r="H769" s="1"/>
      <c r="I769" s="1"/>
      <c r="J769" s="1"/>
      <c r="K769" s="1"/>
      <c r="L769" s="1"/>
      <c r="M769" s="1"/>
      <c r="N769" s="1"/>
    </row>
    <row r="770" spans="1:14">
      <c r="A770" s="1"/>
      <c r="B770" s="1"/>
      <c r="C770" s="1"/>
      <c r="D770" s="1"/>
      <c r="E770" s="1"/>
      <c r="F770" s="1"/>
      <c r="G770" s="1"/>
      <c r="H770" s="1"/>
      <c r="I770" s="1"/>
      <c r="J770" s="1"/>
      <c r="K770" s="1"/>
      <c r="L770" s="1"/>
      <c r="M770" s="1"/>
      <c r="N770" s="1"/>
    </row>
    <row r="771" spans="1:14">
      <c r="A771" s="1"/>
      <c r="B771" s="1"/>
      <c r="C771" s="1"/>
      <c r="D771" s="1"/>
      <c r="E771" s="1"/>
      <c r="F771" s="1"/>
      <c r="G771" s="1"/>
      <c r="H771" s="1"/>
      <c r="I771" s="1"/>
      <c r="J771" s="1"/>
      <c r="K771" s="1"/>
      <c r="L771" s="1"/>
      <c r="M771" s="1"/>
      <c r="N771" s="1"/>
    </row>
    <row r="772" spans="1:14">
      <c r="A772" s="1"/>
      <c r="B772" s="1"/>
      <c r="C772" s="1"/>
      <c r="D772" s="1"/>
      <c r="E772" s="1"/>
      <c r="F772" s="1"/>
      <c r="G772" s="1"/>
      <c r="H772" s="1"/>
      <c r="I772" s="1"/>
      <c r="J772" s="1"/>
      <c r="K772" s="1"/>
      <c r="L772" s="1"/>
      <c r="M772" s="1"/>
      <c r="N772" s="1"/>
    </row>
    <row r="773" spans="1:14">
      <c r="A773" s="1"/>
      <c r="B773" s="1"/>
      <c r="C773" s="1"/>
      <c r="D773" s="1"/>
      <c r="E773" s="1"/>
      <c r="F773" s="1"/>
      <c r="G773" s="1"/>
      <c r="H773" s="1"/>
      <c r="I773" s="1"/>
      <c r="J773" s="1"/>
      <c r="K773" s="1"/>
      <c r="L773" s="1"/>
      <c r="M773" s="1"/>
      <c r="N773" s="1"/>
    </row>
    <row r="774" spans="1:14">
      <c r="A774" s="1"/>
      <c r="B774" s="1"/>
      <c r="C774" s="1"/>
      <c r="D774" s="1"/>
      <c r="E774" s="1"/>
      <c r="F774" s="1"/>
      <c r="G774" s="1"/>
      <c r="H774" s="1"/>
      <c r="I774" s="1"/>
      <c r="J774" s="1"/>
      <c r="K774" s="1"/>
      <c r="L774" s="1"/>
      <c r="M774" s="1"/>
      <c r="N774" s="1"/>
    </row>
    <row r="775" spans="1:14">
      <c r="A775" s="1"/>
      <c r="B775" s="1"/>
      <c r="C775" s="1"/>
      <c r="D775" s="1"/>
      <c r="E775" s="1"/>
      <c r="F775" s="1"/>
      <c r="G775" s="1"/>
      <c r="H775" s="1"/>
      <c r="I775" s="1"/>
      <c r="J775" s="1"/>
      <c r="K775" s="1"/>
      <c r="L775" s="1"/>
      <c r="M775" s="1"/>
      <c r="N775" s="1"/>
    </row>
    <row r="776" spans="1:14">
      <c r="A776" s="1"/>
      <c r="B776" s="1"/>
      <c r="C776" s="1"/>
      <c r="D776" s="1"/>
      <c r="E776" s="1"/>
      <c r="F776" s="1"/>
      <c r="G776" s="1"/>
      <c r="H776" s="1"/>
      <c r="I776" s="1"/>
      <c r="J776" s="1"/>
      <c r="K776" s="1"/>
      <c r="L776" s="1"/>
      <c r="M776" s="1"/>
      <c r="N776" s="1"/>
    </row>
    <row r="777" spans="1:14">
      <c r="A777" s="1"/>
      <c r="B777" s="1"/>
      <c r="C777" s="1"/>
      <c r="D777" s="1"/>
      <c r="E777" s="1"/>
      <c r="F777" s="1"/>
      <c r="G777" s="1"/>
      <c r="H777" s="1"/>
      <c r="I777" s="1"/>
      <c r="J777" s="1"/>
      <c r="K777" s="1"/>
      <c r="L777" s="1"/>
      <c r="M777" s="1"/>
      <c r="N777" s="1"/>
    </row>
    <row r="778" spans="1:14">
      <c r="A778" s="1"/>
      <c r="B778" s="1"/>
      <c r="C778" s="1"/>
      <c r="D778" s="1"/>
      <c r="E778" s="1"/>
      <c r="F778" s="1"/>
      <c r="G778" s="1"/>
      <c r="H778" s="1"/>
      <c r="I778" s="1"/>
      <c r="J778" s="1"/>
      <c r="K778" s="1"/>
      <c r="L778" s="1"/>
      <c r="M778" s="1"/>
      <c r="N778" s="1"/>
    </row>
    <row r="779" spans="1:14">
      <c r="A779" s="1"/>
      <c r="B779" s="1"/>
      <c r="C779" s="1"/>
      <c r="D779" s="1"/>
      <c r="E779" s="1"/>
      <c r="F779" s="1"/>
      <c r="G779" s="1"/>
      <c r="H779" s="1"/>
      <c r="I779" s="1"/>
      <c r="J779" s="1"/>
      <c r="K779" s="1"/>
      <c r="L779" s="1"/>
      <c r="M779" s="1"/>
      <c r="N779" s="1"/>
    </row>
    <row r="780" spans="1:14">
      <c r="A780" s="1"/>
      <c r="B780" s="1"/>
      <c r="C780" s="1"/>
      <c r="D780" s="1"/>
      <c r="E780" s="1"/>
      <c r="F780" s="1"/>
      <c r="G780" s="1"/>
      <c r="H780" s="1"/>
      <c r="I780" s="1"/>
      <c r="J780" s="1"/>
      <c r="K780" s="1"/>
      <c r="L780" s="1"/>
      <c r="M780" s="1"/>
      <c r="N780" s="1"/>
    </row>
    <row r="781" spans="1:14">
      <c r="A781" s="1"/>
      <c r="B781" s="1"/>
      <c r="C781" s="1"/>
      <c r="D781" s="1"/>
      <c r="E781" s="1"/>
      <c r="F781" s="1"/>
      <c r="G781" s="1"/>
      <c r="H781" s="1"/>
      <c r="I781" s="1"/>
      <c r="J781" s="1"/>
      <c r="K781" s="1"/>
      <c r="L781" s="1"/>
      <c r="M781" s="1"/>
      <c r="N781" s="1"/>
    </row>
    <row r="782" spans="1:14">
      <c r="A782" s="1"/>
      <c r="B782" s="1"/>
      <c r="C782" s="1"/>
      <c r="D782" s="1"/>
      <c r="E782" s="1"/>
      <c r="F782" s="1"/>
      <c r="G782" s="1"/>
      <c r="H782" s="1"/>
      <c r="I782" s="1"/>
      <c r="J782" s="1"/>
      <c r="K782" s="1"/>
      <c r="L782" s="1"/>
      <c r="M782" s="1"/>
      <c r="N782" s="1"/>
    </row>
    <row r="783" spans="1:14">
      <c r="A783" s="1"/>
      <c r="B783" s="1"/>
      <c r="C783" s="1"/>
      <c r="D783" s="1"/>
      <c r="E783" s="1"/>
      <c r="F783" s="1"/>
      <c r="G783" s="1"/>
      <c r="H783" s="1"/>
      <c r="I783" s="1"/>
      <c r="J783" s="1"/>
      <c r="K783" s="1"/>
      <c r="L783" s="1"/>
      <c r="M783" s="1"/>
      <c r="N783" s="1"/>
    </row>
    <row r="784" spans="1:14">
      <c r="A784" s="1"/>
      <c r="B784" s="1"/>
      <c r="C784" s="1"/>
      <c r="D784" s="1"/>
      <c r="E784" s="1"/>
      <c r="F784" s="1"/>
      <c r="G784" s="1"/>
      <c r="H784" s="1"/>
      <c r="I784" s="1"/>
      <c r="J784" s="1"/>
      <c r="K784" s="1"/>
      <c r="L784" s="1"/>
      <c r="M784" s="1"/>
      <c r="N784" s="1"/>
    </row>
    <row r="785" spans="1:14">
      <c r="A785" s="1"/>
      <c r="B785" s="1"/>
      <c r="C785" s="1"/>
      <c r="D785" s="1"/>
      <c r="E785" s="1"/>
      <c r="F785" s="1"/>
      <c r="G785" s="1"/>
      <c r="H785" s="1"/>
      <c r="I785" s="1"/>
      <c r="J785" s="1"/>
      <c r="K785" s="1"/>
      <c r="L785" s="1"/>
      <c r="M785" s="1"/>
      <c r="N785" s="1"/>
    </row>
    <row r="786" spans="1:14">
      <c r="A786" s="1"/>
      <c r="B786" s="1"/>
      <c r="C786" s="1"/>
      <c r="D786" s="1"/>
      <c r="E786" s="1"/>
      <c r="F786" s="1"/>
      <c r="G786" s="1"/>
      <c r="H786" s="1"/>
      <c r="I786" s="1"/>
      <c r="J786" s="1"/>
      <c r="K786" s="1"/>
      <c r="L786" s="1"/>
      <c r="M786" s="1"/>
      <c r="N786" s="1"/>
    </row>
    <row r="787" spans="1:14">
      <c r="A787" s="1"/>
      <c r="B787" s="1"/>
      <c r="C787" s="1"/>
      <c r="D787" s="1"/>
      <c r="E787" s="1"/>
      <c r="F787" s="1"/>
      <c r="G787" s="1"/>
      <c r="H787" s="1"/>
      <c r="I787" s="1"/>
      <c r="J787" s="1"/>
      <c r="K787" s="1"/>
      <c r="L787" s="1"/>
      <c r="M787" s="1"/>
      <c r="N787" s="1"/>
    </row>
    <row r="788" spans="1:14">
      <c r="A788" s="1"/>
      <c r="B788" s="1"/>
      <c r="C788" s="1"/>
      <c r="D788" s="1"/>
      <c r="E788" s="1"/>
      <c r="F788" s="1"/>
      <c r="G788" s="1"/>
      <c r="H788" s="1"/>
      <c r="I788" s="1"/>
      <c r="J788" s="1"/>
      <c r="K788" s="1"/>
      <c r="L788" s="1"/>
      <c r="M788" s="1"/>
      <c r="N788" s="1"/>
    </row>
    <row r="789" spans="1:14">
      <c r="A789" s="1"/>
      <c r="B789" s="1"/>
      <c r="C789" s="1"/>
      <c r="D789" s="1"/>
      <c r="E789" s="1"/>
      <c r="F789" s="1"/>
      <c r="G789" s="1"/>
      <c r="H789" s="1"/>
      <c r="I789" s="1"/>
      <c r="J789" s="1"/>
      <c r="K789" s="1"/>
      <c r="L789" s="1"/>
      <c r="M789" s="1"/>
      <c r="N789" s="1"/>
    </row>
    <row r="790" spans="1:14">
      <c r="A790" s="1"/>
      <c r="B790" s="1"/>
      <c r="C790" s="1"/>
      <c r="D790" s="1"/>
      <c r="E790" s="1"/>
      <c r="F790" s="1"/>
      <c r="G790" s="1"/>
      <c r="H790" s="1"/>
      <c r="I790" s="1"/>
      <c r="J790" s="1"/>
      <c r="K790" s="1"/>
      <c r="L790" s="1"/>
      <c r="M790" s="1"/>
      <c r="N790" s="1"/>
    </row>
    <row r="791" spans="1:14">
      <c r="A791" s="1"/>
      <c r="B791" s="1"/>
      <c r="C791" s="1"/>
      <c r="D791" s="1"/>
      <c r="E791" s="1"/>
      <c r="F791" s="1"/>
      <c r="G791" s="1"/>
      <c r="H791" s="1"/>
      <c r="I791" s="1"/>
      <c r="J791" s="1"/>
      <c r="K791" s="1"/>
      <c r="L791" s="1"/>
      <c r="M791" s="1"/>
      <c r="N791" s="1"/>
    </row>
    <row r="792" spans="1:14">
      <c r="A792" s="1"/>
      <c r="B792" s="1"/>
      <c r="C792" s="1"/>
      <c r="D792" s="1"/>
      <c r="E792" s="1"/>
      <c r="F792" s="1"/>
      <c r="G792" s="1"/>
      <c r="H792" s="1"/>
      <c r="I792" s="1"/>
      <c r="J792" s="1"/>
      <c r="K792" s="1"/>
      <c r="L792" s="1"/>
      <c r="M792" s="1"/>
      <c r="N792" s="1"/>
    </row>
    <row r="793" spans="1:14">
      <c r="A793" s="1"/>
      <c r="B793" s="1"/>
      <c r="C793" s="1"/>
      <c r="D793" s="1"/>
      <c r="E793" s="1"/>
      <c r="F793" s="1"/>
      <c r="G793" s="1"/>
      <c r="H793" s="1"/>
      <c r="I793" s="1"/>
      <c r="J793" s="1"/>
      <c r="K793" s="1"/>
      <c r="L793" s="1"/>
      <c r="M793" s="1"/>
      <c r="N793" s="1"/>
    </row>
    <row r="794" spans="1:14">
      <c r="A794" s="1"/>
      <c r="B794" s="1"/>
      <c r="C794" s="1"/>
      <c r="D794" s="1"/>
      <c r="E794" s="1"/>
      <c r="F794" s="1"/>
      <c r="G794" s="1"/>
      <c r="H794" s="1"/>
      <c r="I794" s="1"/>
      <c r="J794" s="1"/>
      <c r="K794" s="1"/>
      <c r="L794" s="1"/>
      <c r="M794" s="1"/>
      <c r="N794" s="1"/>
    </row>
    <row r="795" spans="1:14">
      <c r="A795" s="1"/>
      <c r="B795" s="1"/>
      <c r="C795" s="1"/>
      <c r="D795" s="1"/>
      <c r="E795" s="1"/>
      <c r="F795" s="1"/>
      <c r="G795" s="1"/>
      <c r="H795" s="1"/>
      <c r="I795" s="1"/>
      <c r="J795" s="1"/>
      <c r="K795" s="1"/>
      <c r="L795" s="1"/>
      <c r="M795" s="1"/>
      <c r="N795" s="1"/>
    </row>
    <row r="796" spans="1:14">
      <c r="A796" s="1"/>
      <c r="B796" s="1"/>
      <c r="C796" s="1"/>
      <c r="D796" s="1"/>
      <c r="E796" s="1"/>
      <c r="F796" s="1"/>
      <c r="G796" s="1"/>
      <c r="H796" s="1"/>
      <c r="I796" s="1"/>
      <c r="J796" s="1"/>
      <c r="K796" s="1"/>
      <c r="L796" s="1"/>
      <c r="M796" s="1"/>
      <c r="N796" s="1"/>
    </row>
    <row r="797" spans="1:14">
      <c r="A797" s="1"/>
      <c r="B797" s="1"/>
      <c r="C797" s="1"/>
      <c r="D797" s="1"/>
      <c r="E797" s="1"/>
      <c r="F797" s="1"/>
      <c r="G797" s="1"/>
      <c r="H797" s="1"/>
      <c r="I797" s="1"/>
      <c r="J797" s="1"/>
      <c r="K797" s="1"/>
      <c r="L797" s="1"/>
      <c r="M797" s="1"/>
      <c r="N797" s="1"/>
    </row>
    <row r="798" spans="1:14">
      <c r="A798" s="1"/>
      <c r="B798" s="1"/>
      <c r="C798" s="1"/>
      <c r="D798" s="1"/>
      <c r="E798" s="1"/>
      <c r="F798" s="1"/>
      <c r="G798" s="1"/>
      <c r="H798" s="1"/>
      <c r="I798" s="1"/>
      <c r="J798" s="1"/>
      <c r="K798" s="1"/>
      <c r="L798" s="1"/>
      <c r="M798" s="1"/>
      <c r="N798" s="1"/>
    </row>
    <row r="799" spans="1:14">
      <c r="A799" s="1"/>
      <c r="B799" s="1"/>
      <c r="C799" s="1"/>
      <c r="D799" s="1"/>
      <c r="E799" s="1"/>
      <c r="F799" s="1"/>
      <c r="G799" s="1"/>
      <c r="H799" s="1"/>
      <c r="I799" s="1"/>
      <c r="J799" s="1"/>
      <c r="K799" s="1"/>
      <c r="L799" s="1"/>
      <c r="M799" s="1"/>
      <c r="N799" s="1"/>
    </row>
    <row r="800" spans="1:14">
      <c r="A800" s="1"/>
      <c r="B800" s="1"/>
      <c r="C800" s="1"/>
      <c r="D800" s="1"/>
      <c r="E800" s="1"/>
      <c r="F800" s="1"/>
      <c r="G800" s="1"/>
      <c r="H800" s="1"/>
      <c r="I800" s="1"/>
      <c r="J800" s="1"/>
      <c r="K800" s="1"/>
      <c r="L800" s="1"/>
      <c r="M800" s="1"/>
      <c r="N800" s="1"/>
    </row>
    <row r="801" spans="1:14">
      <c r="A801" s="1"/>
      <c r="B801" s="1"/>
      <c r="C801" s="1"/>
      <c r="D801" s="1"/>
      <c r="E801" s="1"/>
      <c r="F801" s="1"/>
      <c r="G801" s="1"/>
      <c r="H801" s="1"/>
      <c r="I801" s="1"/>
      <c r="J801" s="1"/>
      <c r="K801" s="1"/>
      <c r="L801" s="1"/>
      <c r="M801" s="1"/>
      <c r="N801" s="1"/>
    </row>
    <row r="802" spans="1:14">
      <c r="A802" s="1"/>
      <c r="B802" s="1"/>
      <c r="C802" s="1"/>
      <c r="D802" s="1"/>
      <c r="E802" s="1"/>
      <c r="F802" s="1"/>
      <c r="G802" s="1"/>
      <c r="H802" s="1"/>
      <c r="I802" s="1"/>
      <c r="J802" s="1"/>
      <c r="K802" s="1"/>
      <c r="L802" s="1"/>
      <c r="M802" s="1"/>
      <c r="N802" s="1"/>
    </row>
    <row r="803" spans="1:14">
      <c r="A803" s="1"/>
      <c r="B803" s="1"/>
      <c r="C803" s="1"/>
      <c r="D803" s="1"/>
      <c r="E803" s="1"/>
      <c r="F803" s="1"/>
      <c r="G803" s="1"/>
      <c r="H803" s="1"/>
      <c r="I803" s="1"/>
      <c r="J803" s="1"/>
      <c r="K803" s="1"/>
      <c r="L803" s="1"/>
      <c r="M803" s="1"/>
      <c r="N803" s="1"/>
    </row>
    <row r="804" spans="1:14">
      <c r="A804" s="1"/>
      <c r="B804" s="1"/>
      <c r="C804" s="1"/>
      <c r="D804" s="1"/>
      <c r="E804" s="1"/>
      <c r="F804" s="1"/>
      <c r="G804" s="1"/>
      <c r="H804" s="1"/>
      <c r="I804" s="1"/>
      <c r="J804" s="1"/>
      <c r="K804" s="1"/>
      <c r="L804" s="1"/>
      <c r="M804" s="1"/>
      <c r="N804" s="1"/>
    </row>
    <row r="805" spans="1:14">
      <c r="A805" s="1"/>
      <c r="B805" s="1"/>
      <c r="C805" s="1"/>
      <c r="D805" s="1"/>
      <c r="E805" s="1"/>
      <c r="F805" s="1"/>
      <c r="G805" s="1"/>
      <c r="H805" s="1"/>
      <c r="I805" s="1"/>
      <c r="J805" s="1"/>
      <c r="K805" s="1"/>
      <c r="L805" s="1"/>
      <c r="M805" s="1"/>
      <c r="N805" s="1"/>
    </row>
    <row r="806" spans="1:14">
      <c r="A806" s="1"/>
      <c r="B806" s="1"/>
      <c r="C806" s="1"/>
      <c r="D806" s="1"/>
      <c r="E806" s="1"/>
      <c r="F806" s="1"/>
      <c r="G806" s="1"/>
      <c r="H806" s="1"/>
      <c r="I806" s="1"/>
      <c r="J806" s="1"/>
      <c r="K806" s="1"/>
      <c r="L806" s="1"/>
      <c r="M806" s="1"/>
      <c r="N806" s="1"/>
    </row>
    <row r="807" spans="1:14">
      <c r="A807" s="1"/>
      <c r="B807" s="1"/>
      <c r="C807" s="1"/>
      <c r="D807" s="1"/>
      <c r="E807" s="1"/>
      <c r="F807" s="1"/>
      <c r="G807" s="1"/>
      <c r="H807" s="1"/>
      <c r="I807" s="1"/>
      <c r="J807" s="1"/>
      <c r="K807" s="1"/>
      <c r="L807" s="1"/>
      <c r="M807" s="1"/>
      <c r="N807" s="1"/>
    </row>
    <row r="808" spans="1:14">
      <c r="A808" s="1"/>
      <c r="B808" s="1"/>
      <c r="C808" s="1"/>
      <c r="D808" s="1"/>
      <c r="E808" s="1"/>
      <c r="F808" s="1"/>
      <c r="G808" s="1"/>
      <c r="H808" s="1"/>
      <c r="I808" s="1"/>
      <c r="J808" s="1"/>
      <c r="K808" s="1"/>
      <c r="L808" s="1"/>
      <c r="M808" s="1"/>
      <c r="N808" s="1"/>
    </row>
    <row r="809" spans="1:14">
      <c r="A809" s="1"/>
      <c r="B809" s="1"/>
      <c r="C809" s="1"/>
      <c r="D809" s="1"/>
      <c r="E809" s="1"/>
      <c r="F809" s="1"/>
      <c r="G809" s="1"/>
      <c r="H809" s="1"/>
      <c r="I809" s="1"/>
      <c r="J809" s="1"/>
      <c r="K809" s="1"/>
      <c r="L809" s="1"/>
      <c r="M809" s="1"/>
      <c r="N809" s="1"/>
    </row>
    <row r="810" spans="1:14">
      <c r="A810" s="1"/>
      <c r="B810" s="1"/>
      <c r="C810" s="1"/>
      <c r="D810" s="1"/>
      <c r="E810" s="1"/>
      <c r="F810" s="1"/>
      <c r="G810" s="1"/>
      <c r="H810" s="1"/>
      <c r="I810" s="1"/>
      <c r="J810" s="1"/>
      <c r="K810" s="1"/>
      <c r="L810" s="1"/>
      <c r="M810" s="1"/>
      <c r="N810" s="1"/>
    </row>
    <row r="811" spans="1:14">
      <c r="A811" s="1"/>
      <c r="B811" s="1"/>
      <c r="C811" s="1"/>
      <c r="D811" s="1"/>
      <c r="E811" s="1"/>
      <c r="F811" s="1"/>
      <c r="G811" s="1"/>
      <c r="H811" s="1"/>
      <c r="I811" s="1"/>
      <c r="J811" s="1"/>
      <c r="K811" s="1"/>
      <c r="L811" s="1"/>
      <c r="M811" s="1"/>
      <c r="N811" s="1"/>
    </row>
    <row r="812" spans="1:14">
      <c r="A812" s="1"/>
      <c r="B812" s="1"/>
      <c r="C812" s="1"/>
      <c r="D812" s="1"/>
      <c r="E812" s="1"/>
      <c r="F812" s="1"/>
      <c r="G812" s="1"/>
      <c r="H812" s="1"/>
      <c r="I812" s="1"/>
      <c r="J812" s="1"/>
      <c r="K812" s="1"/>
      <c r="L812" s="1"/>
      <c r="M812" s="1"/>
      <c r="N812" s="1"/>
    </row>
    <row r="813" spans="1:14">
      <c r="A813" s="1"/>
      <c r="B813" s="1"/>
      <c r="C813" s="1"/>
      <c r="D813" s="1"/>
      <c r="E813" s="1"/>
      <c r="F813" s="1"/>
      <c r="G813" s="1"/>
      <c r="H813" s="1"/>
      <c r="I813" s="1"/>
      <c r="J813" s="1"/>
      <c r="K813" s="1"/>
      <c r="L813" s="1"/>
      <c r="M813" s="1"/>
      <c r="N813" s="1"/>
    </row>
    <row r="814" spans="1:14">
      <c r="A814" s="1"/>
      <c r="B814" s="1"/>
      <c r="C814" s="1"/>
      <c r="D814" s="1"/>
      <c r="E814" s="1"/>
      <c r="F814" s="1"/>
      <c r="G814" s="1"/>
      <c r="H814" s="1"/>
      <c r="I814" s="1"/>
      <c r="J814" s="1"/>
      <c r="K814" s="1"/>
      <c r="L814" s="1"/>
      <c r="M814" s="1"/>
      <c r="N814" s="1"/>
    </row>
    <row r="815" spans="1:14">
      <c r="A815" s="1"/>
      <c r="B815" s="1"/>
      <c r="C815" s="1"/>
      <c r="D815" s="1"/>
      <c r="E815" s="1"/>
      <c r="F815" s="1"/>
      <c r="G815" s="1"/>
      <c r="H815" s="1"/>
      <c r="I815" s="1"/>
      <c r="J815" s="1"/>
      <c r="K815" s="1"/>
      <c r="L815" s="1"/>
      <c r="M815" s="1"/>
      <c r="N815" s="1"/>
    </row>
    <row r="816" spans="1:14">
      <c r="A816" s="1"/>
      <c r="B816" s="1"/>
      <c r="C816" s="1"/>
      <c r="D816" s="1"/>
      <c r="E816" s="1"/>
      <c r="F816" s="1"/>
      <c r="G816" s="1"/>
      <c r="H816" s="1"/>
      <c r="I816" s="1"/>
      <c r="J816" s="1"/>
      <c r="K816" s="1"/>
      <c r="L816" s="1"/>
      <c r="M816" s="1"/>
      <c r="N816" s="1"/>
    </row>
    <row r="817" spans="1:14">
      <c r="A817" s="1"/>
      <c r="B817" s="1"/>
      <c r="C817" s="1"/>
      <c r="D817" s="1"/>
      <c r="E817" s="1"/>
      <c r="F817" s="1"/>
      <c r="G817" s="1"/>
      <c r="H817" s="1"/>
      <c r="I817" s="1"/>
      <c r="J817" s="1"/>
      <c r="K817" s="1"/>
      <c r="L817" s="1"/>
      <c r="M817" s="1"/>
      <c r="N817" s="1"/>
    </row>
    <row r="818" spans="1:14">
      <c r="A818" s="1"/>
      <c r="B818" s="1"/>
      <c r="C818" s="1"/>
      <c r="D818" s="1"/>
      <c r="E818" s="1"/>
      <c r="F818" s="1"/>
      <c r="G818" s="1"/>
      <c r="H818" s="1"/>
      <c r="I818" s="1"/>
      <c r="J818" s="1"/>
      <c r="K818" s="1"/>
      <c r="L818" s="1"/>
      <c r="M818" s="1"/>
      <c r="N818" s="1"/>
    </row>
    <row r="819" spans="1:14">
      <c r="A819" s="1"/>
      <c r="B819" s="1"/>
      <c r="C819" s="1"/>
      <c r="D819" s="1"/>
      <c r="E819" s="1"/>
      <c r="F819" s="1"/>
      <c r="G819" s="1"/>
      <c r="H819" s="1"/>
      <c r="I819" s="1"/>
      <c r="J819" s="1"/>
      <c r="K819" s="1"/>
      <c r="L819" s="1"/>
      <c r="M819" s="1"/>
      <c r="N819" s="1"/>
    </row>
    <row r="820" spans="1:14">
      <c r="A820" s="1"/>
      <c r="B820" s="1"/>
      <c r="C820" s="1"/>
      <c r="D820" s="1"/>
      <c r="E820" s="1"/>
      <c r="F820" s="1"/>
      <c r="G820" s="1"/>
      <c r="H820" s="1"/>
      <c r="I820" s="1"/>
      <c r="J820" s="1"/>
      <c r="K820" s="1"/>
      <c r="L820" s="1"/>
      <c r="M820" s="1"/>
      <c r="N820" s="1"/>
    </row>
    <row r="821" spans="1:14">
      <c r="A821" s="1"/>
      <c r="B821" s="1"/>
      <c r="C821" s="1"/>
      <c r="D821" s="1"/>
      <c r="E821" s="1"/>
      <c r="F821" s="1"/>
      <c r="G821" s="1"/>
      <c r="H821" s="1"/>
      <c r="I821" s="1"/>
      <c r="J821" s="1"/>
      <c r="K821" s="1"/>
      <c r="L821" s="1"/>
      <c r="M821" s="1"/>
      <c r="N821" s="1"/>
    </row>
    <row r="822" spans="1:14">
      <c r="A822" s="1"/>
      <c r="B822" s="1"/>
      <c r="C822" s="1"/>
      <c r="D822" s="1"/>
      <c r="E822" s="1"/>
      <c r="F822" s="1"/>
      <c r="G822" s="1"/>
      <c r="H822" s="1"/>
      <c r="I822" s="1"/>
      <c r="J822" s="1"/>
      <c r="K822" s="1"/>
      <c r="L822" s="1"/>
      <c r="M822" s="1"/>
      <c r="N822" s="1"/>
    </row>
    <row r="823" spans="1:14">
      <c r="A823" s="1"/>
      <c r="B823" s="1"/>
      <c r="C823" s="1"/>
      <c r="D823" s="1"/>
      <c r="E823" s="1"/>
      <c r="F823" s="1"/>
      <c r="G823" s="1"/>
      <c r="H823" s="1"/>
      <c r="I823" s="1"/>
      <c r="J823" s="1"/>
      <c r="K823" s="1"/>
      <c r="L823" s="1"/>
      <c r="M823" s="1"/>
      <c r="N823" s="1"/>
    </row>
    <row r="824" spans="1:14">
      <c r="A824" s="1"/>
      <c r="B824" s="1"/>
      <c r="C824" s="1"/>
      <c r="D824" s="1"/>
      <c r="E824" s="1"/>
      <c r="F824" s="1"/>
      <c r="G824" s="1"/>
      <c r="H824" s="1"/>
      <c r="I824" s="1"/>
      <c r="J824" s="1"/>
      <c r="K824" s="1"/>
      <c r="L824" s="1"/>
      <c r="M824" s="1"/>
      <c r="N824" s="1"/>
    </row>
    <row r="825" spans="1:14">
      <c r="A825" s="1"/>
      <c r="B825" s="1"/>
      <c r="C825" s="1"/>
      <c r="D825" s="1"/>
      <c r="E825" s="1"/>
      <c r="F825" s="1"/>
      <c r="G825" s="1"/>
      <c r="H825" s="1"/>
      <c r="I825" s="1"/>
      <c r="J825" s="1"/>
      <c r="K825" s="1"/>
      <c r="L825" s="1"/>
      <c r="M825" s="1"/>
      <c r="N825" s="1"/>
    </row>
    <row r="826" spans="1:14">
      <c r="A826" s="1"/>
      <c r="B826" s="1"/>
      <c r="C826" s="1"/>
      <c r="D826" s="1"/>
      <c r="E826" s="1"/>
      <c r="F826" s="1"/>
      <c r="G826" s="1"/>
      <c r="H826" s="1"/>
      <c r="I826" s="1"/>
      <c r="J826" s="1"/>
      <c r="K826" s="1"/>
      <c r="L826" s="1"/>
      <c r="M826" s="1"/>
      <c r="N826" s="1"/>
    </row>
    <row r="827" spans="1:14">
      <c r="A827" s="1"/>
      <c r="B827" s="1"/>
      <c r="C827" s="1"/>
      <c r="D827" s="1"/>
      <c r="E827" s="1"/>
      <c r="F827" s="1"/>
      <c r="G827" s="1"/>
      <c r="H827" s="1"/>
      <c r="I827" s="1"/>
      <c r="J827" s="1"/>
      <c r="K827" s="1"/>
      <c r="L827" s="1"/>
      <c r="M827" s="1"/>
      <c r="N827" s="1"/>
    </row>
    <row r="828" spans="1:14">
      <c r="A828" s="1"/>
      <c r="B828" s="1"/>
      <c r="C828" s="1"/>
      <c r="D828" s="1"/>
      <c r="E828" s="1"/>
      <c r="F828" s="1"/>
      <c r="G828" s="1"/>
      <c r="H828" s="1"/>
      <c r="I828" s="1"/>
      <c r="J828" s="1"/>
      <c r="K828" s="1"/>
      <c r="L828" s="1"/>
      <c r="M828" s="1"/>
      <c r="N828" s="1"/>
    </row>
    <row r="829" spans="1:14">
      <c r="A829" s="1"/>
      <c r="B829" s="1"/>
      <c r="C829" s="1"/>
      <c r="D829" s="1"/>
      <c r="E829" s="1"/>
      <c r="F829" s="1"/>
      <c r="G829" s="1"/>
      <c r="H829" s="1"/>
      <c r="I829" s="1"/>
      <c r="J829" s="1"/>
      <c r="K829" s="1"/>
      <c r="L829" s="1"/>
      <c r="M829" s="1"/>
      <c r="N829" s="1"/>
    </row>
    <row r="830" spans="1:14">
      <c r="A830" s="1"/>
      <c r="B830" s="1"/>
      <c r="C830" s="1"/>
      <c r="D830" s="1"/>
      <c r="E830" s="1"/>
      <c r="F830" s="1"/>
      <c r="G830" s="1"/>
      <c r="H830" s="1"/>
      <c r="I830" s="1"/>
      <c r="J830" s="1"/>
      <c r="K830" s="1"/>
      <c r="L830" s="1"/>
      <c r="M830" s="1"/>
      <c r="N830" s="1"/>
    </row>
    <row r="831" spans="1:14">
      <c r="A831" s="1"/>
      <c r="B831" s="1"/>
      <c r="C831" s="1"/>
      <c r="D831" s="1"/>
      <c r="E831" s="1"/>
      <c r="F831" s="1"/>
      <c r="G831" s="1"/>
      <c r="H831" s="1"/>
      <c r="I831" s="1"/>
      <c r="J831" s="1"/>
      <c r="K831" s="1"/>
      <c r="L831" s="1"/>
      <c r="M831" s="1"/>
      <c r="N831" s="1"/>
    </row>
    <row r="832" spans="1:14">
      <c r="A832" s="1"/>
      <c r="B832" s="1"/>
      <c r="C832" s="1"/>
      <c r="D832" s="1"/>
      <c r="E832" s="1"/>
      <c r="F832" s="1"/>
      <c r="G832" s="1"/>
      <c r="H832" s="1"/>
      <c r="I832" s="1"/>
      <c r="J832" s="1"/>
      <c r="K832" s="1"/>
      <c r="L832" s="1"/>
      <c r="M832" s="1"/>
      <c r="N832" s="1"/>
    </row>
    <row r="833" spans="1:14">
      <c r="A833" s="1"/>
      <c r="B833" s="1"/>
      <c r="C833" s="1"/>
      <c r="D833" s="1"/>
      <c r="E833" s="1"/>
      <c r="F833" s="1"/>
      <c r="G833" s="1"/>
      <c r="H833" s="1"/>
      <c r="I833" s="1"/>
      <c r="J833" s="1"/>
      <c r="K833" s="1"/>
      <c r="L833" s="1"/>
      <c r="M833" s="1"/>
      <c r="N833" s="1"/>
    </row>
    <row r="834" spans="1:14">
      <c r="A834" s="1"/>
      <c r="B834" s="1"/>
      <c r="C834" s="1"/>
      <c r="D834" s="1"/>
      <c r="E834" s="1"/>
      <c r="F834" s="1"/>
      <c r="G834" s="1"/>
      <c r="H834" s="1"/>
      <c r="I834" s="1"/>
      <c r="J834" s="1"/>
      <c r="K834" s="1"/>
      <c r="L834" s="1"/>
      <c r="M834" s="1"/>
      <c r="N834" s="1"/>
    </row>
    <row r="835" spans="1:14">
      <c r="A835" s="1"/>
      <c r="B835" s="1"/>
      <c r="C835" s="1"/>
      <c r="D835" s="1"/>
      <c r="E835" s="1"/>
      <c r="F835" s="1"/>
      <c r="G835" s="1"/>
      <c r="H835" s="1"/>
      <c r="I835" s="1"/>
      <c r="J835" s="1"/>
      <c r="K835" s="1"/>
      <c r="L835" s="1"/>
      <c r="M835" s="1"/>
      <c r="N835" s="1"/>
    </row>
    <row r="836" spans="1:14">
      <c r="A836" s="1"/>
      <c r="B836" s="1"/>
      <c r="C836" s="1"/>
      <c r="D836" s="1"/>
      <c r="E836" s="1"/>
      <c r="F836" s="1"/>
      <c r="G836" s="1"/>
      <c r="H836" s="1"/>
      <c r="I836" s="1"/>
      <c r="J836" s="1"/>
      <c r="K836" s="1"/>
      <c r="L836" s="1"/>
      <c r="M836" s="1"/>
      <c r="N836" s="1"/>
    </row>
    <row r="837" spans="1:14">
      <c r="A837" s="1"/>
      <c r="B837" s="1"/>
      <c r="C837" s="1"/>
      <c r="D837" s="1"/>
      <c r="E837" s="1"/>
      <c r="F837" s="1"/>
      <c r="G837" s="1"/>
      <c r="H837" s="1"/>
      <c r="I837" s="1"/>
      <c r="J837" s="1"/>
      <c r="K837" s="1"/>
      <c r="L837" s="1"/>
      <c r="M837" s="1"/>
      <c r="N837" s="1"/>
    </row>
    <row r="838" spans="1:14">
      <c r="A838" s="1"/>
      <c r="B838" s="1"/>
      <c r="C838" s="1"/>
      <c r="D838" s="1"/>
      <c r="E838" s="1"/>
      <c r="F838" s="1"/>
      <c r="G838" s="1"/>
      <c r="H838" s="1"/>
      <c r="I838" s="1"/>
      <c r="J838" s="1"/>
      <c r="K838" s="1"/>
      <c r="L838" s="1"/>
      <c r="M838" s="1"/>
      <c r="N838" s="1"/>
    </row>
    <row r="839" spans="1:14">
      <c r="A839" s="1"/>
      <c r="B839" s="1"/>
      <c r="C839" s="1"/>
      <c r="D839" s="1"/>
      <c r="E839" s="1"/>
      <c r="F839" s="1"/>
      <c r="G839" s="1"/>
      <c r="H839" s="1"/>
      <c r="I839" s="1"/>
      <c r="J839" s="1"/>
      <c r="K839" s="1"/>
      <c r="L839" s="1"/>
      <c r="M839" s="1"/>
      <c r="N839" s="1"/>
    </row>
    <row r="840" spans="1:14">
      <c r="A840" s="1"/>
      <c r="B840" s="1"/>
      <c r="C840" s="1"/>
      <c r="D840" s="1"/>
      <c r="E840" s="1"/>
      <c r="F840" s="1"/>
      <c r="G840" s="1"/>
      <c r="H840" s="1"/>
      <c r="I840" s="1"/>
      <c r="J840" s="1"/>
      <c r="K840" s="1"/>
      <c r="L840" s="1"/>
      <c r="M840" s="1"/>
      <c r="N840" s="1"/>
    </row>
    <row r="841" spans="1:14">
      <c r="A841" s="1"/>
      <c r="B841" s="1"/>
      <c r="C841" s="1"/>
      <c r="D841" s="1"/>
      <c r="E841" s="1"/>
      <c r="F841" s="1"/>
      <c r="G841" s="1"/>
      <c r="H841" s="1"/>
      <c r="I841" s="1"/>
      <c r="J841" s="1"/>
      <c r="K841" s="1"/>
      <c r="L841" s="1"/>
      <c r="M841" s="1"/>
      <c r="N841" s="1"/>
    </row>
    <row r="842" spans="1:14">
      <c r="A842" s="1"/>
      <c r="B842" s="1"/>
      <c r="C842" s="1"/>
      <c r="D842" s="1"/>
      <c r="E842" s="1"/>
      <c r="F842" s="1"/>
      <c r="G842" s="1"/>
      <c r="H842" s="1"/>
      <c r="I842" s="1"/>
      <c r="J842" s="1"/>
      <c r="K842" s="1"/>
      <c r="L842" s="1"/>
      <c r="M842" s="1"/>
      <c r="N842" s="1"/>
    </row>
    <row r="843" spans="1:14">
      <c r="A843" s="1"/>
      <c r="B843" s="1"/>
      <c r="C843" s="1"/>
      <c r="D843" s="1"/>
      <c r="E843" s="1"/>
      <c r="F843" s="1"/>
      <c r="G843" s="1"/>
      <c r="H843" s="1"/>
      <c r="I843" s="1"/>
      <c r="J843" s="1"/>
      <c r="K843" s="1"/>
      <c r="L843" s="1"/>
      <c r="M843" s="1"/>
      <c r="N843" s="1"/>
    </row>
    <row r="844" spans="1:14">
      <c r="A844" s="1"/>
      <c r="B844" s="1"/>
      <c r="C844" s="1"/>
      <c r="D844" s="1"/>
      <c r="E844" s="1"/>
      <c r="F844" s="1"/>
      <c r="G844" s="1"/>
      <c r="H844" s="1"/>
      <c r="I844" s="1"/>
      <c r="J844" s="1"/>
      <c r="K844" s="1"/>
      <c r="L844" s="1"/>
      <c r="M844" s="1"/>
      <c r="N844" s="1"/>
    </row>
    <row r="845" spans="1:14">
      <c r="A845" s="1"/>
      <c r="B845" s="1"/>
      <c r="C845" s="1"/>
      <c r="D845" s="1"/>
      <c r="E845" s="1"/>
      <c r="F845" s="1"/>
      <c r="G845" s="1"/>
      <c r="H845" s="1"/>
      <c r="I845" s="1"/>
      <c r="J845" s="1"/>
      <c r="K845" s="1"/>
      <c r="L845" s="1"/>
      <c r="M845" s="1"/>
      <c r="N845" s="1"/>
    </row>
    <row r="846" spans="1:14">
      <c r="A846" s="1"/>
      <c r="B846" s="1"/>
      <c r="C846" s="1"/>
      <c r="D846" s="1"/>
      <c r="E846" s="1"/>
      <c r="F846" s="1"/>
      <c r="G846" s="1"/>
      <c r="H846" s="1"/>
      <c r="I846" s="1"/>
      <c r="J846" s="1"/>
      <c r="K846" s="1"/>
      <c r="L846" s="1"/>
      <c r="M846" s="1"/>
      <c r="N846" s="1"/>
    </row>
    <row r="847" spans="1:14">
      <c r="A847" s="1"/>
      <c r="B847" s="1"/>
      <c r="C847" s="1"/>
      <c r="D847" s="1"/>
      <c r="E847" s="1"/>
      <c r="F847" s="1"/>
      <c r="G847" s="1"/>
      <c r="H847" s="1"/>
      <c r="I847" s="1"/>
      <c r="J847" s="1"/>
      <c r="K847" s="1"/>
      <c r="L847" s="1"/>
      <c r="M847" s="1"/>
      <c r="N847" s="1"/>
    </row>
    <row r="848" spans="1:14">
      <c r="A848" s="1"/>
      <c r="B848" s="1"/>
      <c r="C848" s="1"/>
      <c r="D848" s="1"/>
      <c r="E848" s="1"/>
      <c r="F848" s="1"/>
      <c r="G848" s="1"/>
      <c r="H848" s="1"/>
      <c r="I848" s="1"/>
      <c r="J848" s="1"/>
      <c r="K848" s="1"/>
      <c r="L848" s="1"/>
      <c r="M848" s="1"/>
      <c r="N848" s="1"/>
    </row>
    <row r="849" spans="1:14">
      <c r="A849" s="1"/>
      <c r="B849" s="1"/>
      <c r="C849" s="1"/>
      <c r="D849" s="1"/>
      <c r="E849" s="1"/>
      <c r="F849" s="1"/>
      <c r="G849" s="1"/>
      <c r="H849" s="1"/>
      <c r="I849" s="1"/>
      <c r="J849" s="1"/>
      <c r="K849" s="1"/>
      <c r="L849" s="1"/>
      <c r="M849" s="1"/>
      <c r="N849" s="1"/>
    </row>
    <row r="850" spans="1:14">
      <c r="A850" s="1"/>
      <c r="B850" s="1"/>
      <c r="C850" s="1"/>
      <c r="D850" s="1"/>
      <c r="E850" s="1"/>
      <c r="F850" s="1"/>
      <c r="G850" s="1"/>
      <c r="H850" s="1"/>
      <c r="I850" s="1"/>
      <c r="J850" s="1"/>
      <c r="K850" s="1"/>
      <c r="L850" s="1"/>
      <c r="M850" s="1"/>
      <c r="N850" s="1"/>
    </row>
    <row r="851" spans="1:14">
      <c r="A851" s="1"/>
      <c r="B851" s="1"/>
      <c r="C851" s="1"/>
      <c r="D851" s="1"/>
      <c r="E851" s="1"/>
      <c r="F851" s="1"/>
      <c r="G851" s="1"/>
      <c r="H851" s="1"/>
      <c r="I851" s="1"/>
      <c r="J851" s="1"/>
      <c r="K851" s="1"/>
      <c r="L851" s="1"/>
      <c r="M851" s="1"/>
      <c r="N851" s="1"/>
    </row>
    <row r="852" spans="1:14">
      <c r="A852" s="1"/>
      <c r="B852" s="1"/>
      <c r="C852" s="1"/>
      <c r="D852" s="1"/>
      <c r="E852" s="1"/>
      <c r="F852" s="1"/>
      <c r="G852" s="1"/>
      <c r="H852" s="1"/>
      <c r="I852" s="1"/>
      <c r="J852" s="1"/>
      <c r="K852" s="1"/>
      <c r="L852" s="1"/>
      <c r="M852" s="1"/>
      <c r="N852" s="1"/>
    </row>
    <row r="853" spans="1:14">
      <c r="A853" s="1"/>
      <c r="B853" s="1"/>
      <c r="C853" s="1"/>
      <c r="D853" s="1"/>
      <c r="E853" s="1"/>
      <c r="F853" s="1"/>
      <c r="G853" s="1"/>
      <c r="H853" s="1"/>
      <c r="I853" s="1"/>
      <c r="J853" s="1"/>
      <c r="K853" s="1"/>
      <c r="L853" s="1"/>
      <c r="M853" s="1"/>
      <c r="N853" s="1"/>
    </row>
    <row r="854" spans="1:14">
      <c r="A854" s="1"/>
      <c r="B854" s="1"/>
      <c r="C854" s="1"/>
      <c r="D854" s="1"/>
      <c r="E854" s="1"/>
      <c r="F854" s="1"/>
      <c r="G854" s="1"/>
      <c r="H854" s="1"/>
      <c r="I854" s="1"/>
      <c r="J854" s="1"/>
      <c r="K854" s="1"/>
      <c r="L854" s="1"/>
      <c r="M854" s="1"/>
      <c r="N854" s="1"/>
    </row>
    <row r="855" spans="1:14">
      <c r="A855" s="1"/>
      <c r="B855" s="1"/>
      <c r="C855" s="1"/>
      <c r="D855" s="1"/>
      <c r="E855" s="1"/>
      <c r="F855" s="1"/>
      <c r="G855" s="1"/>
      <c r="H855" s="1"/>
      <c r="I855" s="1"/>
      <c r="J855" s="1"/>
      <c r="K855" s="1"/>
      <c r="L855" s="1"/>
      <c r="M855" s="1"/>
      <c r="N855" s="1"/>
    </row>
    <row r="856" spans="1:14">
      <c r="A856" s="1"/>
      <c r="B856" s="1"/>
      <c r="C856" s="1"/>
      <c r="D856" s="1"/>
      <c r="E856" s="1"/>
      <c r="F856" s="1"/>
      <c r="G856" s="1"/>
      <c r="H856" s="1"/>
      <c r="I856" s="1"/>
      <c r="J856" s="1"/>
      <c r="K856" s="1"/>
      <c r="L856" s="1"/>
      <c r="M856" s="1"/>
      <c r="N856" s="1"/>
    </row>
    <row r="857" spans="1:14">
      <c r="A857" s="1"/>
      <c r="B857" s="1"/>
      <c r="C857" s="1"/>
      <c r="D857" s="1"/>
      <c r="E857" s="1"/>
      <c r="F857" s="1"/>
      <c r="G857" s="1"/>
      <c r="H857" s="1"/>
      <c r="I857" s="1"/>
      <c r="J857" s="1"/>
      <c r="K857" s="1"/>
      <c r="L857" s="1"/>
      <c r="M857" s="1"/>
      <c r="N857" s="1"/>
    </row>
    <row r="858" spans="1:14">
      <c r="A858" s="1"/>
      <c r="B858" s="1"/>
      <c r="C858" s="1"/>
      <c r="D858" s="1"/>
      <c r="E858" s="1"/>
      <c r="F858" s="1"/>
      <c r="G858" s="1"/>
      <c r="H858" s="1"/>
      <c r="I858" s="1"/>
      <c r="J858" s="1"/>
      <c r="K858" s="1"/>
      <c r="L858" s="1"/>
      <c r="M858" s="1"/>
      <c r="N858" s="1"/>
    </row>
    <row r="859" spans="1:14">
      <c r="A859" s="1"/>
      <c r="B859" s="1"/>
      <c r="C859" s="1"/>
      <c r="D859" s="1"/>
      <c r="E859" s="1"/>
      <c r="F859" s="1"/>
      <c r="G859" s="1"/>
      <c r="H859" s="1"/>
      <c r="I859" s="1"/>
      <c r="J859" s="1"/>
      <c r="K859" s="1"/>
      <c r="L859" s="1"/>
      <c r="M859" s="1"/>
      <c r="N859" s="1"/>
    </row>
    <row r="860" spans="1:14">
      <c r="A860" s="1"/>
      <c r="B860" s="1"/>
      <c r="C860" s="1"/>
      <c r="D860" s="1"/>
      <c r="E860" s="1"/>
      <c r="F860" s="1"/>
      <c r="G860" s="1"/>
      <c r="H860" s="1"/>
      <c r="I860" s="1"/>
      <c r="J860" s="1"/>
      <c r="K860" s="1"/>
      <c r="L860" s="1"/>
      <c r="M860" s="1"/>
      <c r="N860" s="1"/>
    </row>
    <row r="861" spans="1:14">
      <c r="A861" s="1"/>
      <c r="B861" s="1"/>
      <c r="C861" s="1"/>
      <c r="D861" s="1"/>
      <c r="E861" s="1"/>
      <c r="F861" s="1"/>
      <c r="G861" s="1"/>
      <c r="H861" s="1"/>
      <c r="I861" s="1"/>
      <c r="J861" s="1"/>
      <c r="K861" s="1"/>
      <c r="L861" s="1"/>
      <c r="M861" s="1"/>
      <c r="N861" s="1"/>
    </row>
    <row r="862" spans="1:14">
      <c r="A862" s="1"/>
      <c r="B862" s="1"/>
      <c r="C862" s="1"/>
      <c r="D862" s="1"/>
      <c r="E862" s="1"/>
      <c r="F862" s="1"/>
      <c r="G862" s="1"/>
      <c r="H862" s="1"/>
      <c r="I862" s="1"/>
      <c r="J862" s="1"/>
      <c r="K862" s="1"/>
      <c r="L862" s="1"/>
      <c r="M862" s="1"/>
      <c r="N862" s="1"/>
    </row>
    <row r="863" spans="1:14">
      <c r="A863" s="1"/>
      <c r="B863" s="1"/>
      <c r="C863" s="1"/>
      <c r="D863" s="1"/>
      <c r="E863" s="1"/>
      <c r="F863" s="1"/>
      <c r="G863" s="1"/>
      <c r="H863" s="1"/>
      <c r="I863" s="1"/>
      <c r="J863" s="1"/>
      <c r="K863" s="1"/>
      <c r="L863" s="1"/>
      <c r="M863" s="1"/>
      <c r="N863" s="1"/>
    </row>
    <row r="864" spans="1:14">
      <c r="A864" s="1"/>
      <c r="B864" s="1"/>
      <c r="C864" s="1"/>
      <c r="D864" s="1"/>
      <c r="E864" s="1"/>
      <c r="F864" s="1"/>
      <c r="G864" s="1"/>
      <c r="H864" s="1"/>
      <c r="I864" s="1"/>
      <c r="J864" s="1"/>
      <c r="K864" s="1"/>
      <c r="L864" s="1"/>
      <c r="M864" s="1"/>
      <c r="N864" s="1"/>
    </row>
    <row r="865" spans="1:14">
      <c r="A865" s="1"/>
      <c r="B865" s="1"/>
      <c r="C865" s="1"/>
      <c r="D865" s="1"/>
      <c r="E865" s="1"/>
      <c r="F865" s="1"/>
      <c r="G865" s="1"/>
      <c r="H865" s="1"/>
      <c r="I865" s="1"/>
      <c r="J865" s="1"/>
      <c r="K865" s="1"/>
      <c r="L865" s="1"/>
      <c r="M865" s="1"/>
      <c r="N865" s="1"/>
    </row>
    <row r="866" spans="1:14">
      <c r="A866" s="1"/>
      <c r="B866" s="1"/>
      <c r="C866" s="1"/>
      <c r="D866" s="1"/>
      <c r="E866" s="1"/>
      <c r="F866" s="1"/>
      <c r="G866" s="1"/>
      <c r="H866" s="1"/>
      <c r="I866" s="1"/>
      <c r="J866" s="1"/>
      <c r="K866" s="1"/>
      <c r="L866" s="1"/>
      <c r="M866" s="1"/>
      <c r="N866" s="1"/>
    </row>
    <row r="867" spans="1:14">
      <c r="A867" s="1"/>
      <c r="B867" s="1"/>
      <c r="C867" s="1"/>
      <c r="D867" s="1"/>
      <c r="E867" s="1"/>
      <c r="F867" s="1"/>
      <c r="G867" s="1"/>
      <c r="H867" s="1"/>
      <c r="I867" s="1"/>
      <c r="J867" s="1"/>
      <c r="K867" s="1"/>
      <c r="L867" s="1"/>
      <c r="M867" s="1"/>
      <c r="N867" s="1"/>
    </row>
    <row r="868" spans="1:14">
      <c r="A868" s="1"/>
      <c r="B868" s="1"/>
      <c r="C868" s="1"/>
      <c r="D868" s="1"/>
      <c r="E868" s="1"/>
      <c r="F868" s="1"/>
      <c r="G868" s="1"/>
      <c r="H868" s="1"/>
      <c r="I868" s="1"/>
      <c r="J868" s="1"/>
      <c r="K868" s="1"/>
      <c r="L868" s="1"/>
      <c r="M868" s="1"/>
      <c r="N868" s="1"/>
    </row>
    <row r="869" spans="1:14">
      <c r="A869" s="1"/>
      <c r="B869" s="1"/>
      <c r="C869" s="1"/>
      <c r="D869" s="1"/>
      <c r="E869" s="1"/>
      <c r="F869" s="1"/>
      <c r="G869" s="1"/>
      <c r="H869" s="1"/>
      <c r="I869" s="1"/>
      <c r="J869" s="1"/>
      <c r="K869" s="1"/>
      <c r="L869" s="1"/>
      <c r="M869" s="1"/>
      <c r="N869" s="1"/>
    </row>
    <row r="870" spans="1:14">
      <c r="A870" s="1"/>
      <c r="B870" s="1"/>
      <c r="C870" s="1"/>
      <c r="D870" s="1"/>
      <c r="E870" s="1"/>
      <c r="F870" s="1"/>
      <c r="G870" s="1"/>
      <c r="H870" s="1"/>
      <c r="I870" s="1"/>
      <c r="J870" s="1"/>
      <c r="K870" s="1"/>
      <c r="L870" s="1"/>
      <c r="M870" s="1"/>
      <c r="N870" s="1"/>
    </row>
    <row r="871" spans="1:14">
      <c r="A871" s="1"/>
      <c r="B871" s="1"/>
      <c r="C871" s="1"/>
      <c r="D871" s="1"/>
      <c r="E871" s="1"/>
      <c r="F871" s="1"/>
      <c r="G871" s="1"/>
      <c r="H871" s="1"/>
      <c r="I871" s="1"/>
      <c r="J871" s="1"/>
      <c r="K871" s="1"/>
      <c r="L871" s="1"/>
      <c r="M871" s="1"/>
      <c r="N871" s="1"/>
    </row>
    <row r="872" spans="1:14">
      <c r="A872" s="1"/>
      <c r="B872" s="1"/>
      <c r="C872" s="1"/>
      <c r="D872" s="1"/>
      <c r="E872" s="1"/>
      <c r="F872" s="1"/>
      <c r="G872" s="1"/>
      <c r="H872" s="1"/>
      <c r="I872" s="1"/>
      <c r="J872" s="1"/>
      <c r="K872" s="1"/>
      <c r="L872" s="1"/>
      <c r="M872" s="1"/>
      <c r="N872" s="1"/>
    </row>
    <row r="873" spans="1:14">
      <c r="A873" s="1"/>
      <c r="B873" s="1"/>
      <c r="C873" s="1"/>
      <c r="D873" s="1"/>
      <c r="E873" s="1"/>
      <c r="F873" s="1"/>
      <c r="G873" s="1"/>
      <c r="H873" s="1"/>
      <c r="I873" s="1"/>
      <c r="J873" s="1"/>
      <c r="K873" s="1"/>
      <c r="L873" s="1"/>
      <c r="M873" s="1"/>
      <c r="N873" s="1"/>
    </row>
    <row r="874" spans="1:14">
      <c r="A874" s="1"/>
      <c r="B874" s="1"/>
      <c r="C874" s="1"/>
      <c r="D874" s="1"/>
      <c r="E874" s="1"/>
      <c r="F874" s="1"/>
      <c r="G874" s="1"/>
      <c r="H874" s="1"/>
      <c r="I874" s="1"/>
      <c r="J874" s="1"/>
      <c r="K874" s="1"/>
      <c r="L874" s="1"/>
      <c r="M874" s="1"/>
      <c r="N874" s="1"/>
    </row>
    <row r="875" spans="1:14">
      <c r="A875" s="1"/>
      <c r="B875" s="1"/>
      <c r="C875" s="1"/>
      <c r="D875" s="1"/>
      <c r="E875" s="1"/>
      <c r="F875" s="1"/>
      <c r="G875" s="1"/>
      <c r="H875" s="1"/>
      <c r="I875" s="1"/>
      <c r="J875" s="1"/>
      <c r="K875" s="1"/>
      <c r="L875" s="1"/>
      <c r="M875" s="1"/>
      <c r="N875" s="1"/>
    </row>
    <row r="876" spans="1:14">
      <c r="A876" s="1"/>
      <c r="B876" s="1"/>
      <c r="C876" s="1"/>
      <c r="D876" s="1"/>
      <c r="E876" s="1"/>
      <c r="F876" s="1"/>
      <c r="G876" s="1"/>
      <c r="H876" s="1"/>
      <c r="I876" s="1"/>
      <c r="J876" s="1"/>
      <c r="K876" s="1"/>
      <c r="L876" s="1"/>
      <c r="M876" s="1"/>
      <c r="N876" s="1"/>
    </row>
    <row r="877" spans="1:14">
      <c r="A877" s="1"/>
      <c r="B877" s="1"/>
      <c r="C877" s="1"/>
      <c r="D877" s="1"/>
      <c r="E877" s="1"/>
      <c r="F877" s="1"/>
      <c r="G877" s="1"/>
      <c r="H877" s="1"/>
      <c r="I877" s="1"/>
      <c r="J877" s="1"/>
      <c r="K877" s="1"/>
      <c r="L877" s="1"/>
      <c r="M877" s="1"/>
      <c r="N877" s="1"/>
    </row>
    <row r="878" spans="1:14">
      <c r="A878" s="1"/>
      <c r="B878" s="1"/>
      <c r="C878" s="1"/>
      <c r="D878" s="1"/>
      <c r="E878" s="1"/>
      <c r="F878" s="1"/>
      <c r="G878" s="1"/>
      <c r="H878" s="1"/>
      <c r="I878" s="1"/>
      <c r="J878" s="1"/>
      <c r="K878" s="1"/>
      <c r="L878" s="1"/>
      <c r="M878" s="1"/>
      <c r="N878" s="1"/>
    </row>
    <row r="879" spans="1:14">
      <c r="A879" s="1"/>
      <c r="B879" s="1"/>
      <c r="C879" s="1"/>
      <c r="D879" s="1"/>
      <c r="E879" s="1"/>
      <c r="F879" s="1"/>
      <c r="G879" s="1"/>
      <c r="H879" s="1"/>
      <c r="I879" s="1"/>
      <c r="J879" s="1"/>
      <c r="K879" s="1"/>
      <c r="L879" s="1"/>
      <c r="M879" s="1"/>
      <c r="N879" s="1"/>
    </row>
    <row r="880" spans="1:14">
      <c r="A880" s="1"/>
      <c r="B880" s="1"/>
      <c r="C880" s="1"/>
      <c r="D880" s="1"/>
      <c r="E880" s="1"/>
      <c r="F880" s="1"/>
      <c r="G880" s="1"/>
      <c r="H880" s="1"/>
      <c r="I880" s="1"/>
      <c r="J880" s="1"/>
      <c r="K880" s="1"/>
      <c r="L880" s="1"/>
      <c r="M880" s="1"/>
      <c r="N880" s="1"/>
    </row>
    <row r="881" spans="1:14">
      <c r="A881" s="1"/>
      <c r="B881" s="1"/>
      <c r="C881" s="1"/>
      <c r="D881" s="1"/>
      <c r="E881" s="1"/>
      <c r="F881" s="1"/>
      <c r="G881" s="1"/>
      <c r="H881" s="1"/>
      <c r="I881" s="1"/>
      <c r="J881" s="1"/>
      <c r="K881" s="1"/>
      <c r="L881" s="1"/>
      <c r="M881" s="1"/>
      <c r="N881" s="1"/>
    </row>
    <row r="882" spans="1:14">
      <c r="A882" s="1"/>
      <c r="B882" s="1"/>
      <c r="C882" s="1"/>
      <c r="D882" s="1"/>
      <c r="E882" s="1"/>
      <c r="F882" s="1"/>
      <c r="G882" s="1"/>
      <c r="H882" s="1"/>
      <c r="I882" s="1"/>
      <c r="J882" s="1"/>
      <c r="K882" s="1"/>
      <c r="L882" s="1"/>
      <c r="M882" s="1"/>
      <c r="N882" s="1"/>
    </row>
    <row r="883" spans="1:14">
      <c r="A883" s="1"/>
      <c r="B883" s="1"/>
      <c r="C883" s="1"/>
      <c r="D883" s="1"/>
      <c r="E883" s="1"/>
      <c r="F883" s="1"/>
      <c r="G883" s="1"/>
      <c r="H883" s="1"/>
      <c r="I883" s="1"/>
      <c r="J883" s="1"/>
      <c r="K883" s="1"/>
      <c r="L883" s="1"/>
      <c r="M883" s="1"/>
      <c r="N883" s="1"/>
    </row>
    <row r="884" spans="1:14">
      <c r="A884" s="1"/>
      <c r="B884" s="1"/>
      <c r="C884" s="1"/>
      <c r="D884" s="1"/>
      <c r="E884" s="1"/>
      <c r="F884" s="1"/>
      <c r="G884" s="1"/>
      <c r="H884" s="1"/>
      <c r="I884" s="1"/>
      <c r="J884" s="1"/>
      <c r="K884" s="1"/>
      <c r="L884" s="1"/>
      <c r="M884" s="1"/>
      <c r="N884" s="1"/>
    </row>
    <row r="885" spans="1:14">
      <c r="A885" s="1"/>
      <c r="B885" s="1"/>
      <c r="C885" s="1"/>
      <c r="D885" s="1"/>
      <c r="E885" s="1"/>
      <c r="F885" s="1"/>
      <c r="G885" s="1"/>
      <c r="H885" s="1"/>
      <c r="I885" s="1"/>
      <c r="J885" s="1"/>
      <c r="K885" s="1"/>
      <c r="L885" s="1"/>
      <c r="M885" s="1"/>
      <c r="N885" s="1"/>
    </row>
    <row r="886" spans="1:14">
      <c r="A886" s="1"/>
      <c r="B886" s="1"/>
      <c r="C886" s="1"/>
      <c r="D886" s="1"/>
      <c r="E886" s="1"/>
      <c r="F886" s="1"/>
      <c r="G886" s="1"/>
      <c r="H886" s="1"/>
      <c r="I886" s="1"/>
      <c r="J886" s="1"/>
      <c r="K886" s="1"/>
      <c r="L886" s="1"/>
      <c r="M886" s="1"/>
      <c r="N886" s="1"/>
    </row>
    <row r="887" spans="1:14">
      <c r="A887" s="1"/>
      <c r="B887" s="1"/>
      <c r="C887" s="1"/>
      <c r="D887" s="1"/>
      <c r="E887" s="1"/>
      <c r="F887" s="1"/>
      <c r="G887" s="1"/>
      <c r="H887" s="1"/>
      <c r="I887" s="1"/>
      <c r="J887" s="1"/>
      <c r="K887" s="1"/>
      <c r="L887" s="1"/>
      <c r="M887" s="1"/>
      <c r="N887" s="1"/>
    </row>
    <row r="888" spans="1:14">
      <c r="A888" s="1"/>
      <c r="B888" s="1"/>
      <c r="C888" s="1"/>
      <c r="D888" s="1"/>
      <c r="E888" s="1"/>
      <c r="F888" s="1"/>
      <c r="G888" s="1"/>
      <c r="H888" s="1"/>
      <c r="I888" s="1"/>
      <c r="J888" s="1"/>
      <c r="K888" s="1"/>
      <c r="L888" s="1"/>
      <c r="M888" s="1"/>
      <c r="N888" s="1"/>
    </row>
  </sheetData>
  <mergeCells count="569">
    <mergeCell ref="A457:A458"/>
    <mergeCell ref="J457:L457"/>
    <mergeCell ref="B445:B446"/>
    <mergeCell ref="C445:C446"/>
    <mergeCell ref="G445:I445"/>
    <mergeCell ref="D457:F457"/>
    <mergeCell ref="G457:I457"/>
    <mergeCell ref="D444:E444"/>
    <mergeCell ref="D445:F445"/>
    <mergeCell ref="J445:L445"/>
    <mergeCell ref="D456:E456"/>
    <mergeCell ref="G456:H456"/>
    <mergeCell ref="J456:K456"/>
    <mergeCell ref="B457:B458"/>
    <mergeCell ref="C457:C458"/>
    <mergeCell ref="J329:L329"/>
    <mergeCell ref="B319:B320"/>
    <mergeCell ref="C319:C320"/>
    <mergeCell ref="G328:H328"/>
    <mergeCell ref="J328:K328"/>
    <mergeCell ref="A329:A330"/>
    <mergeCell ref="B329:B330"/>
    <mergeCell ref="C329:C330"/>
    <mergeCell ref="G353:I353"/>
    <mergeCell ref="J353:L353"/>
    <mergeCell ref="D346:F346"/>
    <mergeCell ref="G346:I346"/>
    <mergeCell ref="D338:E338"/>
    <mergeCell ref="D339:F339"/>
    <mergeCell ref="J339:L339"/>
    <mergeCell ref="D345:E345"/>
    <mergeCell ref="G345:H345"/>
    <mergeCell ref="J345:K345"/>
    <mergeCell ref="A346:A347"/>
    <mergeCell ref="J346:L346"/>
    <mergeCell ref="D328:E328"/>
    <mergeCell ref="D329:F329"/>
    <mergeCell ref="G338:H338"/>
    <mergeCell ref="J338:K338"/>
    <mergeCell ref="G298:H298"/>
    <mergeCell ref="J298:K298"/>
    <mergeCell ref="A299:A300"/>
    <mergeCell ref="B299:B300"/>
    <mergeCell ref="C299:C300"/>
    <mergeCell ref="D298:E298"/>
    <mergeCell ref="D299:F299"/>
    <mergeCell ref="G308:H308"/>
    <mergeCell ref="J308:K308"/>
    <mergeCell ref="D308:E308"/>
    <mergeCell ref="G299:I299"/>
    <mergeCell ref="J299:L299"/>
    <mergeCell ref="A339:A340"/>
    <mergeCell ref="B339:B340"/>
    <mergeCell ref="C339:C340"/>
    <mergeCell ref="G339:I339"/>
    <mergeCell ref="A309:A310"/>
    <mergeCell ref="B309:B310"/>
    <mergeCell ref="C309:C310"/>
    <mergeCell ref="G309:I309"/>
    <mergeCell ref="D319:F319"/>
    <mergeCell ref="G319:I319"/>
    <mergeCell ref="D309:F309"/>
    <mergeCell ref="J309:L309"/>
    <mergeCell ref="D318:E318"/>
    <mergeCell ref="G318:H318"/>
    <mergeCell ref="J318:K318"/>
    <mergeCell ref="A319:A320"/>
    <mergeCell ref="J319:L319"/>
    <mergeCell ref="G329:I329"/>
    <mergeCell ref="A259:A260"/>
    <mergeCell ref="J259:L259"/>
    <mergeCell ref="G269:I269"/>
    <mergeCell ref="J269:L269"/>
    <mergeCell ref="B259:B260"/>
    <mergeCell ref="C259:C260"/>
    <mergeCell ref="G268:H268"/>
    <mergeCell ref="J268:K268"/>
    <mergeCell ref="A269:A270"/>
    <mergeCell ref="B269:B270"/>
    <mergeCell ref="C269:C270"/>
    <mergeCell ref="D289:F289"/>
    <mergeCell ref="G289:I289"/>
    <mergeCell ref="D278:E278"/>
    <mergeCell ref="D279:F279"/>
    <mergeCell ref="J279:L279"/>
    <mergeCell ref="D288:E288"/>
    <mergeCell ref="G214:H214"/>
    <mergeCell ref="J214:K214"/>
    <mergeCell ref="A215:A216"/>
    <mergeCell ref="D259:F259"/>
    <mergeCell ref="G259:I259"/>
    <mergeCell ref="B235:B236"/>
    <mergeCell ref="C235:C236"/>
    <mergeCell ref="G241:H241"/>
    <mergeCell ref="J241:K241"/>
    <mergeCell ref="A242:A243"/>
    <mergeCell ref="B242:B243"/>
    <mergeCell ref="C242:C243"/>
    <mergeCell ref="D241:E241"/>
    <mergeCell ref="D242:F242"/>
    <mergeCell ref="D258:E258"/>
    <mergeCell ref="G258:H258"/>
    <mergeCell ref="J258:K258"/>
    <mergeCell ref="B215:B216"/>
    <mergeCell ref="C215:C216"/>
    <mergeCell ref="A235:A236"/>
    <mergeCell ref="J235:L235"/>
    <mergeCell ref="G252:I252"/>
    <mergeCell ref="G215:I215"/>
    <mergeCell ref="J215:L215"/>
    <mergeCell ref="G288:H288"/>
    <mergeCell ref="J288:K288"/>
    <mergeCell ref="A289:A290"/>
    <mergeCell ref="J289:L289"/>
    <mergeCell ref="B289:B290"/>
    <mergeCell ref="C289:C290"/>
    <mergeCell ref="G242:I242"/>
    <mergeCell ref="J242:L242"/>
    <mergeCell ref="D268:E268"/>
    <mergeCell ref="D269:F269"/>
    <mergeCell ref="G278:H278"/>
    <mergeCell ref="J278:K278"/>
    <mergeCell ref="A279:A280"/>
    <mergeCell ref="B279:B280"/>
    <mergeCell ref="C279:C280"/>
    <mergeCell ref="G279:I279"/>
    <mergeCell ref="G251:H251"/>
    <mergeCell ref="J251:K251"/>
    <mergeCell ref="D251:E251"/>
    <mergeCell ref="D252:F252"/>
    <mergeCell ref="J252:L252"/>
    <mergeCell ref="A252:A253"/>
    <mergeCell ref="B252:B253"/>
    <mergeCell ref="C252:C253"/>
    <mergeCell ref="D187:E187"/>
    <mergeCell ref="G187:H187"/>
    <mergeCell ref="J187:K187"/>
    <mergeCell ref="A188:A189"/>
    <mergeCell ref="B188:B189"/>
    <mergeCell ref="C188:C189"/>
    <mergeCell ref="D188:F188"/>
    <mergeCell ref="G188:I188"/>
    <mergeCell ref="J188:L188"/>
    <mergeCell ref="G197:H197"/>
    <mergeCell ref="J197:K197"/>
    <mergeCell ref="A198:A199"/>
    <mergeCell ref="B198:B199"/>
    <mergeCell ref="C198:C199"/>
    <mergeCell ref="G208:I208"/>
    <mergeCell ref="J208:L208"/>
    <mergeCell ref="G198:I198"/>
    <mergeCell ref="J198:L198"/>
    <mergeCell ref="G207:H207"/>
    <mergeCell ref="J207:K207"/>
    <mergeCell ref="A208:A209"/>
    <mergeCell ref="B208:B209"/>
    <mergeCell ref="D197:E197"/>
    <mergeCell ref="D198:F198"/>
    <mergeCell ref="D207:E207"/>
    <mergeCell ref="D208:F208"/>
    <mergeCell ref="C208:C209"/>
    <mergeCell ref="A571:A572"/>
    <mergeCell ref="B571:B572"/>
    <mergeCell ref="C571:C572"/>
    <mergeCell ref="G579:I579"/>
    <mergeCell ref="J579:L579"/>
    <mergeCell ref="D589:E589"/>
    <mergeCell ref="D590:F590"/>
    <mergeCell ref="J590:L590"/>
    <mergeCell ref="D214:E214"/>
    <mergeCell ref="D215:F215"/>
    <mergeCell ref="G224:H224"/>
    <mergeCell ref="J224:K224"/>
    <mergeCell ref="A225:A226"/>
    <mergeCell ref="B225:B226"/>
    <mergeCell ref="C225:C226"/>
    <mergeCell ref="G225:I225"/>
    <mergeCell ref="D235:F235"/>
    <mergeCell ref="G235:I235"/>
    <mergeCell ref="D224:E224"/>
    <mergeCell ref="D225:F225"/>
    <mergeCell ref="J225:L225"/>
    <mergeCell ref="D234:E234"/>
    <mergeCell ref="G234:H234"/>
    <mergeCell ref="J234:K234"/>
    <mergeCell ref="A551:A552"/>
    <mergeCell ref="B551:B552"/>
    <mergeCell ref="C551:C552"/>
    <mergeCell ref="D560:E560"/>
    <mergeCell ref="G560:H560"/>
    <mergeCell ref="J560:K560"/>
    <mergeCell ref="A561:A562"/>
    <mergeCell ref="B561:B562"/>
    <mergeCell ref="C561:C562"/>
    <mergeCell ref="D561:F561"/>
    <mergeCell ref="G561:I561"/>
    <mergeCell ref="J561:L561"/>
    <mergeCell ref="D551:F551"/>
    <mergeCell ref="G551:I551"/>
    <mergeCell ref="J551:L551"/>
    <mergeCell ref="A543:A544"/>
    <mergeCell ref="B543:B544"/>
    <mergeCell ref="C543:C544"/>
    <mergeCell ref="D542:E542"/>
    <mergeCell ref="D543:F543"/>
    <mergeCell ref="G550:H550"/>
    <mergeCell ref="J550:K550"/>
    <mergeCell ref="G543:I543"/>
    <mergeCell ref="J543:L543"/>
    <mergeCell ref="D550:E550"/>
    <mergeCell ref="D602:F602"/>
    <mergeCell ref="G602:I602"/>
    <mergeCell ref="J602:L602"/>
    <mergeCell ref="C590:C591"/>
    <mergeCell ref="D601:E601"/>
    <mergeCell ref="G601:H601"/>
    <mergeCell ref="J601:K601"/>
    <mergeCell ref="A602:A603"/>
    <mergeCell ref="B602:B603"/>
    <mergeCell ref="C602:C603"/>
    <mergeCell ref="A579:A580"/>
    <mergeCell ref="B579:B580"/>
    <mergeCell ref="C579:C580"/>
    <mergeCell ref="D578:E578"/>
    <mergeCell ref="D579:F579"/>
    <mergeCell ref="G589:H589"/>
    <mergeCell ref="J589:K589"/>
    <mergeCell ref="A590:A591"/>
    <mergeCell ref="B590:B591"/>
    <mergeCell ref="G590:I590"/>
    <mergeCell ref="D570:E570"/>
    <mergeCell ref="D571:F571"/>
    <mergeCell ref="G578:H578"/>
    <mergeCell ref="J578:K578"/>
    <mergeCell ref="G571:I571"/>
    <mergeCell ref="J571:L571"/>
    <mergeCell ref="G570:H570"/>
    <mergeCell ref="J570:K570"/>
    <mergeCell ref="G522:H522"/>
    <mergeCell ref="J522:K522"/>
    <mergeCell ref="G542:H542"/>
    <mergeCell ref="J542:K542"/>
    <mergeCell ref="A523:A524"/>
    <mergeCell ref="B523:B524"/>
    <mergeCell ref="C523:C524"/>
    <mergeCell ref="G523:I523"/>
    <mergeCell ref="D533:F533"/>
    <mergeCell ref="G533:I533"/>
    <mergeCell ref="D522:E522"/>
    <mergeCell ref="D523:F523"/>
    <mergeCell ref="J523:L523"/>
    <mergeCell ref="D532:E532"/>
    <mergeCell ref="G532:H532"/>
    <mergeCell ref="J532:K532"/>
    <mergeCell ref="A533:A534"/>
    <mergeCell ref="J533:L533"/>
    <mergeCell ref="B533:B534"/>
    <mergeCell ref="C533:C534"/>
    <mergeCell ref="J430:L430"/>
    <mergeCell ref="B421:B422"/>
    <mergeCell ref="C421:C422"/>
    <mergeCell ref="G429:H429"/>
    <mergeCell ref="J429:K429"/>
    <mergeCell ref="A430:A431"/>
    <mergeCell ref="B430:B431"/>
    <mergeCell ref="C430:C431"/>
    <mergeCell ref="G511:I511"/>
    <mergeCell ref="J511:L511"/>
    <mergeCell ref="B503:B504"/>
    <mergeCell ref="C503:C504"/>
    <mergeCell ref="G510:H510"/>
    <mergeCell ref="J510:K510"/>
    <mergeCell ref="A511:A512"/>
    <mergeCell ref="B511:B512"/>
    <mergeCell ref="C511:C512"/>
    <mergeCell ref="D510:E510"/>
    <mergeCell ref="D511:F511"/>
    <mergeCell ref="D429:E429"/>
    <mergeCell ref="D430:F430"/>
    <mergeCell ref="G444:H444"/>
    <mergeCell ref="J444:K444"/>
    <mergeCell ref="A445:A446"/>
    <mergeCell ref="D503:F503"/>
    <mergeCell ref="G503:I503"/>
    <mergeCell ref="D479:E479"/>
    <mergeCell ref="D480:F480"/>
    <mergeCell ref="J480:L480"/>
    <mergeCell ref="D502:E502"/>
    <mergeCell ref="G502:H502"/>
    <mergeCell ref="J502:K502"/>
    <mergeCell ref="A503:A504"/>
    <mergeCell ref="J503:L503"/>
    <mergeCell ref="G479:H479"/>
    <mergeCell ref="J479:K479"/>
    <mergeCell ref="A480:A481"/>
    <mergeCell ref="B480:B481"/>
    <mergeCell ref="C480:C481"/>
    <mergeCell ref="G480:I480"/>
    <mergeCell ref="D421:F421"/>
    <mergeCell ref="G421:I421"/>
    <mergeCell ref="D414:F414"/>
    <mergeCell ref="J414:L414"/>
    <mergeCell ref="D420:E420"/>
    <mergeCell ref="G420:H420"/>
    <mergeCell ref="J420:K420"/>
    <mergeCell ref="A421:A422"/>
    <mergeCell ref="J421:L421"/>
    <mergeCell ref="D396:E396"/>
    <mergeCell ref="G396:H396"/>
    <mergeCell ref="J396:K396"/>
    <mergeCell ref="A397:A398"/>
    <mergeCell ref="J397:L397"/>
    <mergeCell ref="B397:B398"/>
    <mergeCell ref="C397:C398"/>
    <mergeCell ref="A414:A415"/>
    <mergeCell ref="B414:B415"/>
    <mergeCell ref="C414:C415"/>
    <mergeCell ref="G414:I414"/>
    <mergeCell ref="G403:H403"/>
    <mergeCell ref="J403:K403"/>
    <mergeCell ref="A404:A405"/>
    <mergeCell ref="B404:B405"/>
    <mergeCell ref="C404:C405"/>
    <mergeCell ref="D403:E403"/>
    <mergeCell ref="D404:F404"/>
    <mergeCell ref="G413:H413"/>
    <mergeCell ref="J413:K413"/>
    <mergeCell ref="D413:E413"/>
    <mergeCell ref="G404:I404"/>
    <mergeCell ref="J404:L404"/>
    <mergeCell ref="G373:I373"/>
    <mergeCell ref="D362:E362"/>
    <mergeCell ref="D363:F363"/>
    <mergeCell ref="J363:L363"/>
    <mergeCell ref="D372:E372"/>
    <mergeCell ref="G372:H372"/>
    <mergeCell ref="J372:K372"/>
    <mergeCell ref="G430:I430"/>
    <mergeCell ref="A373:A374"/>
    <mergeCell ref="J373:L373"/>
    <mergeCell ref="G380:I380"/>
    <mergeCell ref="J380:L380"/>
    <mergeCell ref="B373:B374"/>
    <mergeCell ref="C373:C374"/>
    <mergeCell ref="G379:H379"/>
    <mergeCell ref="J379:K379"/>
    <mergeCell ref="A380:A381"/>
    <mergeCell ref="B380:B381"/>
    <mergeCell ref="C380:C381"/>
    <mergeCell ref="D397:F397"/>
    <mergeCell ref="G397:I397"/>
    <mergeCell ref="D389:E389"/>
    <mergeCell ref="D390:F390"/>
    <mergeCell ref="J390:L390"/>
    <mergeCell ref="D379:E379"/>
    <mergeCell ref="D380:F380"/>
    <mergeCell ref="G389:H389"/>
    <mergeCell ref="J389:K389"/>
    <mergeCell ref="A390:A391"/>
    <mergeCell ref="B390:B391"/>
    <mergeCell ref="C390:C391"/>
    <mergeCell ref="G390:I390"/>
    <mergeCell ref="B346:B347"/>
    <mergeCell ref="C346:C347"/>
    <mergeCell ref="G352:H352"/>
    <mergeCell ref="J352:K352"/>
    <mergeCell ref="A353:A354"/>
    <mergeCell ref="B353:B354"/>
    <mergeCell ref="C353:C354"/>
    <mergeCell ref="D352:E352"/>
    <mergeCell ref="D353:F353"/>
    <mergeCell ref="G362:H362"/>
    <mergeCell ref="J362:K362"/>
    <mergeCell ref="A363:A364"/>
    <mergeCell ref="B363:B364"/>
    <mergeCell ref="C363:C364"/>
    <mergeCell ref="G363:I363"/>
    <mergeCell ref="D373:F373"/>
    <mergeCell ref="G181:I181"/>
    <mergeCell ref="J181:L181"/>
    <mergeCell ref="D180:E180"/>
    <mergeCell ref="G180:H180"/>
    <mergeCell ref="J180:K180"/>
    <mergeCell ref="A181:A182"/>
    <mergeCell ref="B181:B182"/>
    <mergeCell ref="C181:C182"/>
    <mergeCell ref="D181:F181"/>
    <mergeCell ref="A164:A165"/>
    <mergeCell ref="B164:B165"/>
    <mergeCell ref="C164:C165"/>
    <mergeCell ref="G174:I174"/>
    <mergeCell ref="J174:L174"/>
    <mergeCell ref="D173:E173"/>
    <mergeCell ref="G173:H173"/>
    <mergeCell ref="J173:K173"/>
    <mergeCell ref="A174:A175"/>
    <mergeCell ref="B174:B175"/>
    <mergeCell ref="C174:C175"/>
    <mergeCell ref="D174:F174"/>
    <mergeCell ref="D164:F164"/>
    <mergeCell ref="G164:I164"/>
    <mergeCell ref="J164:L164"/>
    <mergeCell ref="D149:E149"/>
    <mergeCell ref="D150:F150"/>
    <mergeCell ref="J150:L150"/>
    <mergeCell ref="D156:E156"/>
    <mergeCell ref="G156:H156"/>
    <mergeCell ref="J156:K156"/>
    <mergeCell ref="J157:L157"/>
    <mergeCell ref="G163:H163"/>
    <mergeCell ref="J163:K163"/>
    <mergeCell ref="G149:H149"/>
    <mergeCell ref="J149:K149"/>
    <mergeCell ref="A150:A151"/>
    <mergeCell ref="B150:B151"/>
    <mergeCell ref="C150:C151"/>
    <mergeCell ref="G150:I150"/>
    <mergeCell ref="D157:F157"/>
    <mergeCell ref="G157:I157"/>
    <mergeCell ref="D163:E163"/>
    <mergeCell ref="A157:A158"/>
    <mergeCell ref="B157:B158"/>
    <mergeCell ref="C157:C158"/>
    <mergeCell ref="A113:A114"/>
    <mergeCell ref="B113:B114"/>
    <mergeCell ref="C113:C114"/>
    <mergeCell ref="G113:I113"/>
    <mergeCell ref="D112:E112"/>
    <mergeCell ref="D113:F113"/>
    <mergeCell ref="J113:L113"/>
    <mergeCell ref="G140:I140"/>
    <mergeCell ref="J140:L140"/>
    <mergeCell ref="D132:E132"/>
    <mergeCell ref="D133:F133"/>
    <mergeCell ref="G139:H139"/>
    <mergeCell ref="J139:K139"/>
    <mergeCell ref="A140:A141"/>
    <mergeCell ref="B140:B141"/>
    <mergeCell ref="C140:C141"/>
    <mergeCell ref="D139:E139"/>
    <mergeCell ref="D140:F140"/>
    <mergeCell ref="D123:F123"/>
    <mergeCell ref="G123:I123"/>
    <mergeCell ref="G133:I133"/>
    <mergeCell ref="J133:L133"/>
    <mergeCell ref="B123:B124"/>
    <mergeCell ref="C123:C124"/>
    <mergeCell ref="G132:H132"/>
    <mergeCell ref="J132:K132"/>
    <mergeCell ref="A133:A134"/>
    <mergeCell ref="B133:B134"/>
    <mergeCell ref="C133:C134"/>
    <mergeCell ref="A123:A124"/>
    <mergeCell ref="J123:L123"/>
    <mergeCell ref="G75:H75"/>
    <mergeCell ref="J75:K75"/>
    <mergeCell ref="A76:A77"/>
    <mergeCell ref="B76:B77"/>
    <mergeCell ref="C76:C77"/>
    <mergeCell ref="D75:E75"/>
    <mergeCell ref="D76:F76"/>
    <mergeCell ref="A103:A104"/>
    <mergeCell ref="B103:B104"/>
    <mergeCell ref="C103:C104"/>
    <mergeCell ref="G103:I103"/>
    <mergeCell ref="A83:A84"/>
    <mergeCell ref="B83:B84"/>
    <mergeCell ref="C83:C84"/>
    <mergeCell ref="D92:E92"/>
    <mergeCell ref="G92:H92"/>
    <mergeCell ref="J92:K92"/>
    <mergeCell ref="A93:A94"/>
    <mergeCell ref="B93:B94"/>
    <mergeCell ref="C93:C94"/>
    <mergeCell ref="D93:F93"/>
    <mergeCell ref="D122:E122"/>
    <mergeCell ref="G122:H122"/>
    <mergeCell ref="J122:K122"/>
    <mergeCell ref="G76:I76"/>
    <mergeCell ref="J76:L76"/>
    <mergeCell ref="D82:E82"/>
    <mergeCell ref="D83:F83"/>
    <mergeCell ref="G83:I83"/>
    <mergeCell ref="J83:L83"/>
    <mergeCell ref="D102:E102"/>
    <mergeCell ref="D103:F103"/>
    <mergeCell ref="G112:H112"/>
    <mergeCell ref="J112:K112"/>
    <mergeCell ref="J103:L103"/>
    <mergeCell ref="G93:I93"/>
    <mergeCell ref="J93:L93"/>
    <mergeCell ref="G102:H102"/>
    <mergeCell ref="J102:K102"/>
    <mergeCell ref="G82:H82"/>
    <mergeCell ref="J82:K82"/>
    <mergeCell ref="G58:H58"/>
    <mergeCell ref="J58:K58"/>
    <mergeCell ref="A59:A60"/>
    <mergeCell ref="B59:B60"/>
    <mergeCell ref="C59:C60"/>
    <mergeCell ref="G59:I59"/>
    <mergeCell ref="D69:F69"/>
    <mergeCell ref="G69:I69"/>
    <mergeCell ref="D58:E58"/>
    <mergeCell ref="D59:F59"/>
    <mergeCell ref="J59:L59"/>
    <mergeCell ref="D68:E68"/>
    <mergeCell ref="G68:H68"/>
    <mergeCell ref="J68:K68"/>
    <mergeCell ref="A69:A70"/>
    <mergeCell ref="J69:L69"/>
    <mergeCell ref="B69:B70"/>
    <mergeCell ref="C69:C70"/>
    <mergeCell ref="G48:I48"/>
    <mergeCell ref="J48:L48"/>
    <mergeCell ref="B41:B42"/>
    <mergeCell ref="C41:C42"/>
    <mergeCell ref="G47:H47"/>
    <mergeCell ref="J47:K47"/>
    <mergeCell ref="A48:A49"/>
    <mergeCell ref="B48:B49"/>
    <mergeCell ref="C48:C49"/>
    <mergeCell ref="D47:E47"/>
    <mergeCell ref="D48:F48"/>
    <mergeCell ref="D41:F41"/>
    <mergeCell ref="G41:I41"/>
    <mergeCell ref="G2:G4"/>
    <mergeCell ref="H2:H4"/>
    <mergeCell ref="G8:H8"/>
    <mergeCell ref="J8:K8"/>
    <mergeCell ref="A9:A10"/>
    <mergeCell ref="B9:B10"/>
    <mergeCell ref="C9:C10"/>
    <mergeCell ref="D23:E23"/>
    <mergeCell ref="D24:F24"/>
    <mergeCell ref="G17:I17"/>
    <mergeCell ref="J17:L17"/>
    <mergeCell ref="D8:E8"/>
    <mergeCell ref="D9:F9"/>
    <mergeCell ref="G16:H16"/>
    <mergeCell ref="J16:K16"/>
    <mergeCell ref="A17:A18"/>
    <mergeCell ref="B17:B18"/>
    <mergeCell ref="C17:C18"/>
    <mergeCell ref="D16:E16"/>
    <mergeCell ref="D17:F17"/>
    <mergeCell ref="G9:I9"/>
    <mergeCell ref="J9:L9"/>
    <mergeCell ref="C24:C25"/>
    <mergeCell ref="G40:H40"/>
    <mergeCell ref="J40:K40"/>
    <mergeCell ref="A41:A42"/>
    <mergeCell ref="J41:L41"/>
    <mergeCell ref="G24:I24"/>
    <mergeCell ref="J24:L24"/>
    <mergeCell ref="G23:H23"/>
    <mergeCell ref="J23:K23"/>
    <mergeCell ref="A24:A25"/>
    <mergeCell ref="B24:B25"/>
    <mergeCell ref="G33:H33"/>
    <mergeCell ref="J33:K33"/>
    <mergeCell ref="A34:A35"/>
    <mergeCell ref="B34:B35"/>
    <mergeCell ref="C34:C35"/>
    <mergeCell ref="G34:I34"/>
    <mergeCell ref="D33:E33"/>
    <mergeCell ref="D34:F34"/>
    <mergeCell ref="J34:L34"/>
    <mergeCell ref="D40:E40"/>
  </mergeCells>
  <conditionalFormatting sqref="G1:G6 J1:J6 D8:D13 G8:G13 J8:J13 D16:D21 G16:G21 J16:J21 D23:D28 G23:G28 J23:J28 G31 J31 D33:D38 G33:G38 J33:J38 D40:D45 G40:G45 J40:J45 D47:D52 G47:G52 J47:J52 G56 J56 D58:D63 G58:G63 J58:J63 G66 J66 D68:D73 G68:G73 J68:J73 D75:D80 G75:G80 J75:J80 G84:G87 J84 D86:D87 J86:J87 G90 J90 D92:D97 G92:G97 J92:J97 G100 J100 D102:D107 G102:G107 J102:J107 G112 G115:G117 G122 G125:G127 G132 G135:G137 D139:D144 G139:G144 J139:J144 G147 J147 D149:D154 G149:G154 J149:J154 D156:D161 G156:G161 J156:J161 D163:D168 G163:G168 J163:J168 G171 J171 D173:D178 G173:G178 J173:J178 D180:D185 G180:G185 J180:J185 D187:D192 G187:G192 J187:J192 G195 J195 D197:D202 G197:G202 J197:J202 G205 J205 D207:D212 G207:G212 J207:J212 D214:D219 G214:G219 J214:J219 G222 J222 D224:D229 G224:G229 J224:J229 G232 J232 D234:D239 G234:G239 J234:J239 D241:D246 G241:G246 J241:J246 G249 J249 D251:D256 G251:G256 J251:J256 D258:D263 G258:G263 J258:J263 G266 J266 D268:D273 G268:G273 J268:J273 G276 J276 D278:D283 G278:G283 J278:J283 G286 J286 D288:D293 G288:G293 J288:J293 G296 J296 D298:D303 G298:G303 J298:J303 G306 J306 D308:D313 G308:G313 J308:J313 G316 J316 D318:D323 G318:G323 J318:J323 G326 J326 D328:D333 G328:G333 J328:J333 G336 J336 D338:D343 G338:G343 J338:J343 D345:D350 G345:G350 J345:J350 D352:D357 G352:G357 J352:J357 G360 J360 D362:D367 G362:G367 J362:J367 G370 J370 D372:D377 G372:G377 J372:J377 D379:D384 G379:G384 J379:J384 G387 J387 D389:D394 G389:G394 J389:J394 D396:D401 G396:G401 J396:J401 D403:D408 G403:G408 J403:J408 G411 J411 D413:D418 G413:G418 J413:J418 D420:D425 G420:G425 J420:J425 D427 G427 J427">
    <cfRule type="cellIs" dxfId="424" priority="1" operator="equal">
      <formula>"Failed"</formula>
    </cfRule>
  </conditionalFormatting>
  <conditionalFormatting sqref="G1:G6 G8:G13 G16:G21 G23:G28 G31 G33:G38 G40:G45 G47:G52 G56 G58:G63 G66 G68:G73 G75:G80 G84:G87 G90 G92:G97 G100 G102:G107 G112 G115:G117 G122 G125:G127 G132 G135:G137 G139:G144 G147 G149:G154 G156:G161 G163:G168 G171 G173:G178 G180:G185 G187:G192 G195 G197:G202 G205 G207:G212 G214:G219 G222 G224:G229 G232 G234:G239 G241:G246 G249 G251:G256 G258:G263 G266 G268:G273 G276 G278:G283 G286 G288:G293 G296 G298:G303 G306 G308:G313 G316 G318:G323 G326 G328:G333 G336 G338:G343 G345:G350 G352:G357 G360 G362:G367 G370 G372:G377 G379:G384 G387 G389:G394 G396:G401 G403:G408 G411 G413:G418 G420:G425 G427">
    <cfRule type="cellIs" dxfId="423" priority="2" operator="equal">
      <formula>"Need Testing"</formula>
    </cfRule>
  </conditionalFormatting>
  <conditionalFormatting sqref="J1:J6 J8:J13 J16:J21 J23:J28 J31 J33:J38 J40:J45 J47:J52 J56 J58:J63 J66 J68:J73 J75:J80 J84 J86:J87 J90 J92:J97 J100 J102:J107 J139:J144 J147 J149:J154 J156:J161 J163:J168 J171 J173:J178 J180:J185 J187:J192 J195 J197:J202 J205 J207:J212 J214:J219 J222 J224:J229 J232 J234:J239 J241:J246 J249 J251:J256 J258:J263 J266 J268:J273 J276 J278:J283 J286 J288:J293 J296 J298:J303 J306 J308:J313 J316 J318:J323 J326 J328:J333 J336 J338:J343 J345:J350 J352:J357 J360 J362:J367 J370 J372:J377 J379:J384 J387 J389:J394 J396:J401 J403:J408 J411 J413:J418 J420:J425 J427">
    <cfRule type="cellIs" dxfId="422" priority="3" operator="equal">
      <formula>"NEED TESTING"</formula>
    </cfRule>
  </conditionalFormatting>
  <conditionalFormatting sqref="D1:D6 G1:G6 J1:J6 D8:D13 G8:G13 J8:J13 D16:D21 G16:G21 J16:J21 D23:D28 G23:G28 J23:J28 D31 G31 J31 D33:D38 G33:G38 J33:J38 D40:D45 G40:G45 J40:J45 D47:D52 G47:G52 J47:J52 D56 G56 J56 D58:D63 G58:G63 J58:J63 D66 G66 J66 D68:D73 G68:G73 J68:J73 D75:D80 G75:G80 J75:J80 D84 G84:G87 J84 D86:D87 J86:J87 D90 G90 J90 D92:D97 G92:G97 J92:J97 D100 G100 J100 D102:D107 G102:G107 J102:J107 G112 G115:G117 G122 G125:G127 G132 G135:G137 D139:D144 G139:G144 J139:J144 D147 G147 J147 D149:D154 G149:G154 J149:J154 D156:D161 G156:G161 J156:J161 D163:D168 G163:G168 J163:J168 D171 G171 J171 D173:D178 G173:G178 J173:J178 D180:D185 G180:G185 J180:J185 D187:D192 G187:G192 J187:J192 D195 G195 J195 D197:D202 G197:G202 J197:J202 D205 G205 J205 D207:D212 G207:G212 J207:J212 D214:D219 G214:G219 J214:J219 D222 G222 J222 D224:D229 G224:G229 J224:J229 D232 G232 J232 D234:D239 G234:G239 J234:J239 D241:D246 G241:G246 J241:J246 D249 G249 J249 D251:D256 G251:G256 J251:J256 D258:D263 G258:G263 J258:J263 D266 G266 J266 D268:D273 G268:G273 J268:J273 D276 G276 J276 D278:D283 G278:G283 J278:J283 D286 G286 J286 D288:D293 G288:G293 J288:J293 D296 G296 J296 D298:D303 G298:G303 J298:J303 D306 G306 J306 D308:D313 G308:G313 J308:J313 D316 G316 J316 D318:D323 G318:G323 J318:J323 D326 G326 J326 D328:D333 G328:G333 J328:J333 D336 G336 J336 D338:D343 G338:G343 J338:J343 D345:D350 G345:G350 J345:J350 D352:D357 G352:G357 J352:J357 D360 G360 J360 D362:D367 G362:G367 J362:J367 D370 G370 J370 D372:D377 G372:G377 J372:J377 D379:D384 G379:G384 J379:J384 D387 G387 J387 D389:D394 G389:G394 J389:J394 D396:D401 G396:G401 J396:J401 D403:D408 G403:G408 J403:J408 D411 G411 J411 D413:D418 G413:G418 J413:J418 D420:D425 G420:G425 J420:J425 D427 G427 J427">
    <cfRule type="cellIs" dxfId="421" priority="4" operator="equal">
      <formula>"Success"</formula>
    </cfRule>
  </conditionalFormatting>
  <conditionalFormatting sqref="G1:G11 J1:J11 D6:D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420" priority="5" operator="equal">
      <formula>"Failed"</formula>
    </cfRule>
  </conditionalFormatting>
  <conditionalFormatting sqref="G1:G11 G14:G19 G31:G36 G39:G43 G56 G66:G71 G75:G80 G84:G87 G90:G95 G100:G105 G112 G115:G117 G122 G125:G127 G132 G135:G137 G139:G144 G147:G152 G155:G159 G171:G176 G179:G183 G195:G200 G205:G210 G214:G219 G222:G227 G232:G237 G241:G246 G249:G254 G258:G263 G266:G271 G276:G281 G286:G291 G296:G301 G306:G311 G316:G321 G326:G331 G336:G341 G344:G348 G360:G365 G370:G375 G379:G382 G387:G392 G395:G399 G411:G416 G420:G425">
    <cfRule type="cellIs" dxfId="419" priority="6" operator="equal">
      <formula>"Need Testing"</formula>
    </cfRule>
  </conditionalFormatting>
  <conditionalFormatting sqref="J1:J11 J14:J19 J31:J36 J39:J43 J56 J66:J71 J75:J80 J84:J87 J90:J95 J100:J105 J139:J144 J147:J152 J155:J159 J171:J176 J179:J183 J195:J200 J205:J210 J214:J219 J222:J227 J232:J237 J241:J246 J249:J254 J258:J263 J266:J271 J276:J281 J286:J291 J296:J301 J306:J311 J316:J321 J326:J331 J336:J341 J344:J348 J360:J365 J370:J375 J379:J382 J387:J392 J395:J399 J411:J416 J420:J425">
    <cfRule type="cellIs" dxfId="418" priority="7" operator="equal">
      <formula>"NEED TESTING"</formula>
    </cfRule>
  </conditionalFormatting>
  <conditionalFormatting sqref="D1:D11 G1:G11 J1:J11 D14:D19 G14:G19 J14:J19 D31:D36 G31:G36 J31:J36 D39:D43 G39:G43 J39:J43 D56 G56 J56 D66:D71 G66:G71 J66:J71 D75:D80 G75:G80 J75:J80 D84:D87 G84:G87 J84:J87 D90:D95 G90:G95 J90:J95 D100:D105 G100:G105 J100:J105 G112 G115:G117 G122 G125:G127 G132 G135:G137 D139:D144 G139:G144 J139:J144 D147:D152 G147:G152 J147:J152 D155:D159 G155:G159 J155:J159 D171:D176 G171:G176 J171:J176 D179:D183 G179:G183 J179:J183 D195:D200 G195:G200 J195:J200 D205:D210 G205:G210 J205:J210 D214:D219 G214:G219 J214:J219 D222:D227 G222:G227 J222:J227 D232:D237 G232:G237 J232:J237 D241:D246 G241:G246 J241:J246 D249:D254 G249:G254 J249:J254 D258:D263 G258:G263 J258:J263 D266:D271 G266:G271 J266:J271 D276:D281 G276:G281 J276:J281 D286:D291 G286:G291 J286:J291 D296:D301 G296:G301 J296:J301 D306:D311 G306:G311 J306:J311 D316:D321 G316:G321 J316:J321 D326:D331 G326:G331 J326:J331 D336:D341 G336:G341 J336:J341 D344:D348 G344:G348 J344:J348 D360:D365 G360:G365 J360:J365 D370:D375 G370:G375 J370:J375 D379:D382 G379:G382 J379:J382 D387:D392 G387:G392 J387:J392 D395:D399 G395:G399 J395:J399 D411:D416 G411:G416 J411:J416 D420:D425 G420:G425 J420:J425">
    <cfRule type="cellIs" dxfId="417" priority="8" operator="equal">
      <formula>"Success"</formula>
    </cfRule>
  </conditionalFormatting>
  <dataValidations count="3">
    <dataValidation type="list" allowBlank="1" sqref="G11:G13 J11:J13 G19:G21 J19:J21 G26:G28 J26:J28 G36:G38 J36:J38 G43:G45 J43:J45 G50:G52 J50:J52 G61:G63 J61:J63 G71:G73 J71:J73 G78:G80 J78:J80 G85:G87 G95:G97 J95:J97 G105:G107 J105:J107 G115:G117 G125:G127 G135:G137 G142:G144 J142:J144 G152:G154 J152:J154 G159:G161 J159:J161 G166:G168 J166:J168 G176:G178 J176:J178 G183:G185 J183:J185 G190:G192 J190:J192 G200:G202 J200:J202 G210:G212 J210:J212 G217:G219 J217:J219 G227:G229 J227:J229 G237:G239 J237:J239 G244:G246 J244:J246 G254:G256 J254:J256 G261:G263 J261:J263 G271:G273 J271:J273 G281:G283 J281:J283 G291:G293 J291:J293 G301:G303 J301:J303 G311:G313 J311:J313 G321:G323 J321:J323 G331:G333 J331:J333 G341:G343 J341:J343 G348:G350 J348:J350 G355:G357 J355:J357 G365:G367 J365:J367 G375:G377 J375:J377 G382:G384 J382:J384 G392:G394 J392:J394 G399:G401 J399:J401 G406:G408 J406:J408 G416:G418 J416:J418 G423:G425 J423:J425 G432:G442 J432:J442 G447:G454 J447:J454 G459:G477 J459:J477 G482:G500 J482:J500 G505:G508 J505:J508 G513:G520 J513:J520 G525:G530 J525:J530 G535:G540 J535:J540 G545:G548 J545:J548 G553:G558 J553:J558 G563:G568 J563:J568 G573:G576 J573:J576 G581:G587 J581:J587 G592:G599 J592:J599 G604:G607 J604:J607" xr:uid="{00000000-0002-0000-1200-000000000000}">
      <formula1>"Success,Failed,Need Testing"</formula1>
    </dataValidation>
    <dataValidation type="list" allowBlank="1" sqref="D11:D13 D19:D21 D26:D28 D36:D38 D43:D45 D50:D52 D61:D63 D71:D73 D78:D80 D95:D97 D105:D107 D142:D144 D152:D154 D159:D161 D166:D168 D176:D178 D183:D185 D190:D192 D200:D202 D210:D212 D217:D219 D227:D229 D237:D239 D244:D246 D254:D256 D261:D263 D271:D273 D281:D283 D291:D293 D301:D303 D311:D313 D321:D323 D331:D333 D341:D343 D348:D350 D355:D357 D365:D367 D375:D377 D382:D384 D392:D394 D399:D401 D406:D408 D416:D418 D423:D425 D432:D442 D447:D454 D459:D477 D482:D500 D505:D508 D513:D520 D525:D530 D535:D540 D545:D548 D553:D558 D563:D568 D573:D576 D581:D587 D592:D599 D604:D607" xr:uid="{00000000-0002-0000-1200-000001000000}">
      <formula1>"Success,Failed"</formula1>
    </dataValidation>
    <dataValidation type="custom" allowBlank="1" showDropDown="1" sqref="E11:E13 H11:H13 K11:K13 E19:E21 H19:H21 K19:K21 E26:E28 H26:H28 K26:K28 E36:E38 H36:H38 K36:K38 E43:E45 H43:H45 K43:K45 E50:E52 H50:H52 K50:K52 E61:E63 H61:H63 K61:K63 E71:E73 H71:H73 K71:K73 E78:E80 H78:H80 K78:K80 H85:H87 E95:E97 H95:H97 K95:K97 E105:E107 H105:H107 K105:K107 H115:H117 H125:H127 H135:H137 E142:E144 H142:H144 K142:K144 E152:E154 H152:H154 K152:K154 E159:E161 H159:H161 K159:K161 E166:E168 H166:H168 K166:K168 E176:E178 H176:H178 K176:K178 E183:E185 H183:H185 K183:K185 E190:E192 H190:H192 K190:K192 E200:E202 H200:H202 K200:K202 E210:E212 H210:H212 K210:K212 E217:E219 H217:H219 K217:K219 E227:E229 H227:H229 K227:K229 E237:E239 H237:H239 K237:K239 E244:E246 H244:H246 K244:K246 E254:E256 H254:H256 K254:K256 E261:E263 H261:H263 K261:K263 E271:E273 H271:H273 K271:K273 E281:E283 H281:H283 K281:K283 E291:E293 H291:H293 K291:K293 E301:E303 H301:H303 K301:K303 E311:E313 H311:H313 K311:K313 E321:E323 H321:H323 K321:K323 E331:E333 H331:H333 K331:K333 E341:E343 H341:H343 K341:K343 E348:E350 H348:H350 K348:K350 E355:E357 H355:H357 K355:K357 E365:E367 H365:H367 K365:K367 E375:E377 H375:H377 K375:K377 E382:E384 H382:H384 K382:K384 E392:E394 H392:H394 K392:K394 E399:E401 H399:H401 K399:K401 E406:E408 H406:H408 K406:K408 E416:E418 H416:H418 K416:K418 E423:E425 H423:H425 K423:K425 E432:E442 H432:H442 K432:K442 E447:E454 H447:H454 K447:K454 E459:E477 H459:H477 K459:K477 E482:E500 H482:H500 K482:K500 E505:E508 H505:H508 K505:K508 E513:E520 H513:H520 K513:K520 E525:E530 H525:H530 K525:K530 E535:E540 H535:H540 K535:K540 E545:E548 H545:H548 K545:K548 E553:E558 H553:H558 K553:K558 E563:E568 H563:H568 K563:K568 E573:E576 H573:H576 K573:K576 E581:E587 H581:H587 K581:K587 E592:E599 H592:H599 K592:K599 E604:E607 H604:H607 K604:K607" xr:uid="{00000000-0002-0000-1200-000002000000}">
      <formula1>OR(NOT(ISERROR(DATEVALUE(E11))), AND(ISNUMBER(E11), LEFT(CELL("format", E11))="D"))</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L563"/>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2892</v>
      </c>
      <c r="C1" s="128" t="s">
        <v>79</v>
      </c>
      <c r="D1" s="52" t="s">
        <v>80</v>
      </c>
      <c r="E1" s="128" t="s">
        <v>81</v>
      </c>
      <c r="F1" s="128" t="s">
        <v>82</v>
      </c>
      <c r="G1" s="129" t="s">
        <v>83</v>
      </c>
      <c r="H1" s="128" t="s">
        <v>84</v>
      </c>
      <c r="I1" s="54"/>
      <c r="J1" s="55"/>
      <c r="K1" s="130"/>
      <c r="L1" s="131"/>
    </row>
    <row r="2" spans="1:12">
      <c r="A2" s="126"/>
      <c r="B2" s="132" t="s">
        <v>85</v>
      </c>
      <c r="C2" s="133">
        <f>COUNTIFS(D$6:$D563, "Success", $A$6:$A563, "=#TC*")</f>
        <v>0</v>
      </c>
      <c r="D2" s="134">
        <f>COUNTIFS(D$6:$D563, "Failed", $A$6:$A563, "=#TC*")</f>
        <v>0</v>
      </c>
      <c r="E2" s="135">
        <f>COUNTIFS(D$6:$D563, "Need Testing", $A$6:$A563, "=#TC*")</f>
        <v>0</v>
      </c>
      <c r="F2" s="136">
        <f t="shared" ref="F2:F4" si="0">$G$2-(C2+D2)</f>
        <v>44</v>
      </c>
      <c r="G2" s="397">
        <f>COUNTIF($A:$A, "#TC*")</f>
        <v>44</v>
      </c>
      <c r="H2" s="400">
        <f>COUNTIF($A:$A, "#SC*")</f>
        <v>14</v>
      </c>
      <c r="I2" s="62"/>
      <c r="J2" s="55"/>
      <c r="K2" s="130"/>
      <c r="L2" s="131"/>
    </row>
    <row r="3" spans="1:12">
      <c r="A3" s="126"/>
      <c r="B3" s="132" t="s">
        <v>86</v>
      </c>
      <c r="C3" s="137">
        <f>COUNTIFS(G$6:$G563, "Success", $A$6:$A563, "=#TC*")</f>
        <v>40</v>
      </c>
      <c r="D3" s="138">
        <f>COUNTIFS(G$6:$G563, "Failed", $A$6:$A563, "=#TC*")</f>
        <v>4</v>
      </c>
      <c r="E3" s="139">
        <f>COUNTIFS(G$6:$G563, "Need Testing", $A$6:$A563, "=#TC*")</f>
        <v>0</v>
      </c>
      <c r="F3" s="140">
        <f t="shared" si="0"/>
        <v>0</v>
      </c>
      <c r="G3" s="398"/>
      <c r="H3" s="398"/>
      <c r="I3" s="62"/>
      <c r="J3" s="55"/>
      <c r="K3" s="130"/>
      <c r="L3" s="131"/>
    </row>
    <row r="4" spans="1:12">
      <c r="A4" s="126"/>
      <c r="B4" s="132" t="s">
        <v>87</v>
      </c>
      <c r="C4" s="137">
        <f>COUNTIFS(J$6:$J563, "Success", $A$6:$A563, "=#TC*")</f>
        <v>0</v>
      </c>
      <c r="D4" s="138">
        <f>COUNTIFS(J$6:$J563, "Failed", $A$6:$A563, "=#TC*")</f>
        <v>0</v>
      </c>
      <c r="E4" s="139">
        <f>COUNTIFS(J$6:$J563, "Need Testing", $A$6:$A563, "=#TC*")</f>
        <v>0</v>
      </c>
      <c r="F4" s="140">
        <f t="shared" si="0"/>
        <v>44</v>
      </c>
      <c r="G4" s="399"/>
      <c r="H4" s="399"/>
      <c r="I4" s="62"/>
      <c r="J4" s="55"/>
      <c r="K4" s="130"/>
      <c r="L4" s="131"/>
    </row>
    <row r="5" spans="1:12">
      <c r="A5" s="126"/>
      <c r="B5" s="149"/>
      <c r="C5" s="142"/>
      <c r="D5" s="55"/>
      <c r="E5" s="131"/>
      <c r="F5" s="131"/>
      <c r="G5" s="55"/>
      <c r="H5" s="142"/>
      <c r="I5" s="64"/>
      <c r="J5" s="55"/>
      <c r="K5" s="130"/>
      <c r="L5" s="131"/>
    </row>
    <row r="6" spans="1:12">
      <c r="A6" s="162" t="s">
        <v>88</v>
      </c>
      <c r="B6" s="163" t="s">
        <v>2893</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2894</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2895</v>
      </c>
      <c r="C11" s="155" t="s">
        <v>2896</v>
      </c>
      <c r="D11" s="80"/>
      <c r="E11" s="156"/>
      <c r="F11" s="156"/>
      <c r="G11" s="82" t="s">
        <v>79</v>
      </c>
      <c r="H11" s="160" t="s">
        <v>2897</v>
      </c>
      <c r="I11" s="84"/>
      <c r="J11" s="80"/>
      <c r="K11" s="158"/>
      <c r="L11" s="159"/>
    </row>
    <row r="12" spans="1:12" ht="30">
      <c r="A12" s="165">
        <v>2</v>
      </c>
      <c r="B12" s="168" t="s">
        <v>148</v>
      </c>
      <c r="C12" s="169" t="s">
        <v>149</v>
      </c>
      <c r="D12" s="80"/>
      <c r="E12" s="156"/>
      <c r="F12" s="156"/>
      <c r="G12" s="82" t="s">
        <v>79</v>
      </c>
      <c r="H12" s="160" t="s">
        <v>2897</v>
      </c>
      <c r="I12" s="84"/>
      <c r="J12" s="80"/>
      <c r="K12" s="158"/>
      <c r="L12" s="159"/>
    </row>
    <row r="13" spans="1:12" ht="12" customHeight="1">
      <c r="A13" s="165">
        <v>3</v>
      </c>
      <c r="B13" s="154" t="s">
        <v>2898</v>
      </c>
      <c r="C13" s="160" t="s">
        <v>2899</v>
      </c>
      <c r="D13" s="80"/>
      <c r="E13" s="156"/>
      <c r="F13" s="156"/>
      <c r="G13" s="82" t="s">
        <v>79</v>
      </c>
      <c r="H13" s="160" t="s">
        <v>2897</v>
      </c>
      <c r="I13" s="84"/>
      <c r="J13" s="80"/>
      <c r="K13" s="158"/>
      <c r="L13" s="159"/>
    </row>
    <row r="14" spans="1:12">
      <c r="A14" s="126"/>
      <c r="B14" s="149"/>
      <c r="C14" s="142"/>
      <c r="D14" s="55"/>
      <c r="E14" s="131"/>
      <c r="F14" s="131"/>
      <c r="G14" s="55"/>
      <c r="H14" s="142"/>
      <c r="I14" s="64"/>
      <c r="J14" s="55"/>
      <c r="K14" s="130"/>
      <c r="L14" s="131"/>
    </row>
    <row r="15" spans="1:12">
      <c r="A15" s="126"/>
      <c r="B15" s="149"/>
      <c r="C15" s="142"/>
      <c r="D15" s="55"/>
      <c r="E15" s="131"/>
      <c r="F15" s="131"/>
      <c r="G15" s="55"/>
      <c r="H15" s="142"/>
      <c r="I15" s="64"/>
      <c r="J15" s="55"/>
      <c r="K15" s="130"/>
      <c r="L15" s="131"/>
    </row>
    <row r="16" spans="1:12">
      <c r="A16" s="311" t="s">
        <v>107</v>
      </c>
      <c r="B16" s="214" t="s">
        <v>2900</v>
      </c>
      <c r="C16" s="215"/>
      <c r="D16" s="216"/>
      <c r="E16" s="215"/>
      <c r="F16" s="215"/>
      <c r="G16" s="216"/>
      <c r="H16" s="215"/>
      <c r="I16" s="216"/>
      <c r="J16" s="216"/>
      <c r="K16" s="215"/>
      <c r="L16" s="215"/>
    </row>
    <row r="17" spans="1:12">
      <c r="A17" s="217"/>
      <c r="B17" s="217"/>
      <c r="C17" s="217"/>
      <c r="D17" s="218"/>
      <c r="E17" s="217"/>
      <c r="F17" s="217"/>
      <c r="G17" s="218"/>
      <c r="H17" s="217"/>
      <c r="I17" s="218"/>
      <c r="J17" s="218"/>
      <c r="K17" s="217"/>
      <c r="L17" s="217"/>
    </row>
    <row r="18" spans="1:12">
      <c r="A18" s="104" t="s">
        <v>90</v>
      </c>
      <c r="B18" s="150" t="s">
        <v>2901</v>
      </c>
      <c r="C18" s="73" t="s">
        <v>85</v>
      </c>
      <c r="D18" s="401" t="str">
        <f>IF(COUNTIF(D21:D23, "Failed") &gt; 0, "Failed", IF(COUNTA(D21:D23) = 0, "Not Tested", "Success"))</f>
        <v>Not Tested</v>
      </c>
      <c r="E18" s="402"/>
      <c r="F18" s="97" t="s">
        <v>86</v>
      </c>
      <c r="G18" s="401" t="str">
        <f>IF(COUNTIF(G21:G23, "Failed") &gt; 0, "Failed", IF(COUNTIF(G21:G23, "Need Testing") &gt; 0, "Need Testing", IF(COUNTA(G21:G23) = 0, "Not Tested", "Success")))</f>
        <v>Success</v>
      </c>
      <c r="H18" s="402"/>
      <c r="I18" s="73" t="s">
        <v>87</v>
      </c>
      <c r="J18" s="401" t="str">
        <f>IF(COUNTIF(J21:J23, "Failed") &gt; 0, "Failed", IF(COUNTIF(J21:J23, "Need Testing") &gt; 0, "Need Testing", IF(COUNTA(J21:J23) = 0, "Not Tested", "Success")))</f>
        <v>Not Tested</v>
      </c>
      <c r="K18" s="402"/>
      <c r="L18" s="152"/>
    </row>
    <row r="19" spans="1:12">
      <c r="A19" s="403" t="s">
        <v>92</v>
      </c>
      <c r="B19" s="404" t="s">
        <v>93</v>
      </c>
      <c r="C19" s="404" t="s">
        <v>94</v>
      </c>
      <c r="D19" s="408" t="s">
        <v>95</v>
      </c>
      <c r="E19" s="409"/>
      <c r="F19" s="402"/>
      <c r="G19" s="408" t="s">
        <v>96</v>
      </c>
      <c r="H19" s="409"/>
      <c r="I19" s="402"/>
      <c r="J19" s="408" t="s">
        <v>97</v>
      </c>
      <c r="K19" s="409"/>
      <c r="L19" s="402"/>
    </row>
    <row r="20" spans="1:12">
      <c r="A20" s="399"/>
      <c r="B20" s="399"/>
      <c r="C20" s="399"/>
      <c r="D20" s="75" t="s">
        <v>98</v>
      </c>
      <c r="E20" s="153" t="s">
        <v>99</v>
      </c>
      <c r="F20" s="153" t="s">
        <v>100</v>
      </c>
      <c r="G20" s="75" t="s">
        <v>98</v>
      </c>
      <c r="H20" s="153" t="s">
        <v>99</v>
      </c>
      <c r="I20" s="76" t="s">
        <v>100</v>
      </c>
      <c r="J20" s="75" t="s">
        <v>98</v>
      </c>
      <c r="K20" s="153" t="s">
        <v>99</v>
      </c>
      <c r="L20" s="153" t="s">
        <v>100</v>
      </c>
    </row>
    <row r="21" spans="1:12" ht="45">
      <c r="A21" s="165">
        <v>1</v>
      </c>
      <c r="B21" s="154" t="s">
        <v>2895</v>
      </c>
      <c r="C21" s="155" t="s">
        <v>2896</v>
      </c>
      <c r="D21" s="80"/>
      <c r="E21" s="156"/>
      <c r="F21" s="156"/>
      <c r="G21" s="82" t="s">
        <v>79</v>
      </c>
      <c r="H21" s="160" t="s">
        <v>2897</v>
      </c>
      <c r="I21" s="84"/>
      <c r="J21" s="80"/>
      <c r="K21" s="158"/>
      <c r="L21" s="159"/>
    </row>
    <row r="22" spans="1:12" ht="30">
      <c r="A22" s="165">
        <v>2</v>
      </c>
      <c r="B22" s="168" t="s">
        <v>148</v>
      </c>
      <c r="C22" s="169" t="s">
        <v>149</v>
      </c>
      <c r="D22" s="80"/>
      <c r="E22" s="156"/>
      <c r="F22" s="156"/>
      <c r="G22" s="82" t="s">
        <v>79</v>
      </c>
      <c r="H22" s="160" t="s">
        <v>2897</v>
      </c>
      <c r="I22" s="84"/>
      <c r="J22" s="80"/>
      <c r="K22" s="158"/>
      <c r="L22" s="159"/>
    </row>
    <row r="23" spans="1:12" ht="12" customHeight="1">
      <c r="A23" s="165">
        <v>3</v>
      </c>
      <c r="B23" s="154" t="s">
        <v>2898</v>
      </c>
      <c r="C23" s="160" t="s">
        <v>2899</v>
      </c>
      <c r="D23" s="80"/>
      <c r="E23" s="156"/>
      <c r="F23" s="156"/>
      <c r="G23" s="95" t="s">
        <v>79</v>
      </c>
      <c r="H23" s="160" t="s">
        <v>2897</v>
      </c>
      <c r="I23" s="84"/>
      <c r="J23" s="80"/>
      <c r="K23" s="158"/>
      <c r="L23" s="159"/>
    </row>
    <row r="24" spans="1:12">
      <c r="A24" s="126"/>
      <c r="B24" s="149"/>
      <c r="C24" s="142"/>
      <c r="D24" s="55"/>
      <c r="E24" s="131"/>
      <c r="F24" s="131"/>
      <c r="G24" s="55"/>
      <c r="H24" s="142"/>
      <c r="I24" s="64"/>
      <c r="J24" s="55"/>
      <c r="K24" s="130"/>
      <c r="L24" s="131"/>
    </row>
    <row r="25" spans="1:12">
      <c r="A25" s="104" t="s">
        <v>119</v>
      </c>
      <c r="B25" s="150" t="s">
        <v>2902</v>
      </c>
      <c r="C25" s="73" t="s">
        <v>85</v>
      </c>
      <c r="D25" s="401" t="str">
        <f>IF(COUNTIF(D28:D30, "Failed") &gt; 0, "Failed", IF(COUNTA(D28:D30) = 0, "Not Tested", "Success"))</f>
        <v>Not Tested</v>
      </c>
      <c r="E25" s="402"/>
      <c r="F25" s="97" t="s">
        <v>86</v>
      </c>
      <c r="G25" s="401" t="str">
        <f>IF(COUNTIF(G28:G30, "Failed") &gt; 0, "Failed", IF(COUNTIF(G28:G30, "Need Testing") &gt; 0, "Need Testing", IF(COUNTA(G28:G30) = 0, "Not Tested", "Success")))</f>
        <v>Success</v>
      </c>
      <c r="H25" s="402"/>
      <c r="I25" s="73" t="s">
        <v>87</v>
      </c>
      <c r="J25" s="401" t="str">
        <f>IF(COUNTIF(J28:J30, "Failed") &gt; 0, "Failed", IF(COUNTIF(J28:J30, "Need Testing") &gt; 0, "Need Testing", IF(COUNTA(J28:J30) = 0, "Not Tested", "Success")))</f>
        <v>Not Tested</v>
      </c>
      <c r="K25" s="402"/>
      <c r="L25" s="152"/>
    </row>
    <row r="26" spans="1:12">
      <c r="A26" s="403" t="s">
        <v>92</v>
      </c>
      <c r="B26" s="404" t="s">
        <v>93</v>
      </c>
      <c r="C26" s="404" t="s">
        <v>94</v>
      </c>
      <c r="D26" s="408" t="s">
        <v>95</v>
      </c>
      <c r="E26" s="409"/>
      <c r="F26" s="402"/>
      <c r="G26" s="408" t="s">
        <v>96</v>
      </c>
      <c r="H26" s="409"/>
      <c r="I26" s="402"/>
      <c r="J26" s="408" t="s">
        <v>97</v>
      </c>
      <c r="K26" s="409"/>
      <c r="L26" s="402"/>
    </row>
    <row r="27" spans="1:12">
      <c r="A27" s="399"/>
      <c r="B27" s="399"/>
      <c r="C27" s="399"/>
      <c r="D27" s="75" t="s">
        <v>98</v>
      </c>
      <c r="E27" s="153" t="s">
        <v>99</v>
      </c>
      <c r="F27" s="153" t="s">
        <v>100</v>
      </c>
      <c r="G27" s="75" t="s">
        <v>98</v>
      </c>
      <c r="H27" s="153" t="s">
        <v>99</v>
      </c>
      <c r="I27" s="76" t="s">
        <v>100</v>
      </c>
      <c r="J27" s="75" t="s">
        <v>98</v>
      </c>
      <c r="K27" s="153" t="s">
        <v>99</v>
      </c>
      <c r="L27" s="153" t="s">
        <v>100</v>
      </c>
    </row>
    <row r="28" spans="1:12" ht="45">
      <c r="A28" s="165">
        <v>1</v>
      </c>
      <c r="B28" s="154" t="s">
        <v>2903</v>
      </c>
      <c r="C28" s="155" t="s">
        <v>2904</v>
      </c>
      <c r="D28" s="80"/>
      <c r="E28" s="156"/>
      <c r="F28" s="156"/>
      <c r="G28" s="82" t="s">
        <v>79</v>
      </c>
      <c r="H28" s="160" t="s">
        <v>2897</v>
      </c>
      <c r="I28" s="84"/>
      <c r="J28" s="80"/>
      <c r="K28" s="158"/>
      <c r="L28" s="159"/>
    </row>
    <row r="29" spans="1:12" ht="30">
      <c r="A29" s="165">
        <v>2</v>
      </c>
      <c r="B29" s="168" t="s">
        <v>148</v>
      </c>
      <c r="C29" s="169" t="s">
        <v>149</v>
      </c>
      <c r="D29" s="80"/>
      <c r="E29" s="156"/>
      <c r="F29" s="156"/>
      <c r="G29" s="82" t="s">
        <v>79</v>
      </c>
      <c r="H29" s="160" t="s">
        <v>2897</v>
      </c>
      <c r="I29" s="84"/>
      <c r="J29" s="80"/>
      <c r="K29" s="158"/>
      <c r="L29" s="159"/>
    </row>
    <row r="30" spans="1:12" ht="12" customHeight="1">
      <c r="A30" s="165">
        <v>3</v>
      </c>
      <c r="B30" s="154" t="s">
        <v>2898</v>
      </c>
      <c r="C30" s="160" t="s">
        <v>2905</v>
      </c>
      <c r="D30" s="80"/>
      <c r="E30" s="156"/>
      <c r="F30" s="156"/>
      <c r="G30" s="95" t="s">
        <v>79</v>
      </c>
      <c r="H30" s="160" t="s">
        <v>2897</v>
      </c>
      <c r="I30" s="84"/>
      <c r="J30" s="80"/>
      <c r="K30" s="158"/>
      <c r="L30" s="159"/>
    </row>
    <row r="31" spans="1:12">
      <c r="A31" s="126"/>
      <c r="B31" s="149"/>
      <c r="C31" s="142"/>
      <c r="D31" s="55"/>
      <c r="E31" s="131"/>
      <c r="F31" s="131"/>
      <c r="G31" s="55"/>
      <c r="H31" s="142"/>
      <c r="I31" s="64"/>
      <c r="J31" s="55"/>
      <c r="K31" s="130"/>
      <c r="L31" s="131"/>
    </row>
    <row r="32" spans="1:12" ht="25.5">
      <c r="A32" s="104" t="s">
        <v>134</v>
      </c>
      <c r="B32" s="150" t="s">
        <v>2906</v>
      </c>
      <c r="C32" s="73" t="s">
        <v>85</v>
      </c>
      <c r="D32" s="401" t="str">
        <f>IF(COUNTIF(D35:D37, "Failed") &gt; 0, "Failed", IF(COUNTA(D35:D37) = 0, "Not Tested", "Success"))</f>
        <v>Not Tested</v>
      </c>
      <c r="E32" s="402"/>
      <c r="F32" s="97"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row>
    <row r="33" spans="1:12">
      <c r="A33" s="403" t="s">
        <v>92</v>
      </c>
      <c r="B33" s="404" t="s">
        <v>93</v>
      </c>
      <c r="C33" s="404" t="s">
        <v>94</v>
      </c>
      <c r="D33" s="408" t="s">
        <v>95</v>
      </c>
      <c r="E33" s="409"/>
      <c r="F33" s="402"/>
      <c r="G33" s="408" t="s">
        <v>96</v>
      </c>
      <c r="H33" s="409"/>
      <c r="I33" s="402"/>
      <c r="J33" s="408" t="s">
        <v>97</v>
      </c>
      <c r="K33" s="409"/>
      <c r="L33" s="402"/>
    </row>
    <row r="34" spans="1:12">
      <c r="A34" s="399"/>
      <c r="B34" s="399"/>
      <c r="C34" s="399"/>
      <c r="D34" s="75" t="s">
        <v>98</v>
      </c>
      <c r="E34" s="153" t="s">
        <v>99</v>
      </c>
      <c r="F34" s="153" t="s">
        <v>100</v>
      </c>
      <c r="G34" s="75" t="s">
        <v>98</v>
      </c>
      <c r="H34" s="153" t="s">
        <v>99</v>
      </c>
      <c r="I34" s="76" t="s">
        <v>100</v>
      </c>
      <c r="J34" s="75" t="s">
        <v>98</v>
      </c>
      <c r="K34" s="153" t="s">
        <v>99</v>
      </c>
      <c r="L34" s="153" t="s">
        <v>100</v>
      </c>
    </row>
    <row r="35" spans="1:12" ht="45">
      <c r="A35" s="165">
        <v>1</v>
      </c>
      <c r="B35" s="154" t="s">
        <v>2907</v>
      </c>
      <c r="C35" s="155" t="s">
        <v>2896</v>
      </c>
      <c r="D35" s="80"/>
      <c r="E35" s="156"/>
      <c r="F35" s="156"/>
      <c r="G35" s="82" t="s">
        <v>79</v>
      </c>
      <c r="H35" s="160" t="s">
        <v>2897</v>
      </c>
      <c r="I35" s="84"/>
      <c r="J35" s="80"/>
      <c r="K35" s="158"/>
      <c r="L35" s="159"/>
    </row>
    <row r="36" spans="1:12" ht="30">
      <c r="A36" s="165">
        <v>2</v>
      </c>
      <c r="B36" s="168" t="s">
        <v>148</v>
      </c>
      <c r="C36" s="169" t="s">
        <v>149</v>
      </c>
      <c r="D36" s="80"/>
      <c r="E36" s="156"/>
      <c r="F36" s="156"/>
      <c r="G36" s="82" t="s">
        <v>79</v>
      </c>
      <c r="H36" s="160" t="s">
        <v>2897</v>
      </c>
      <c r="I36" s="84"/>
      <c r="J36" s="80"/>
      <c r="K36" s="158"/>
      <c r="L36" s="159"/>
    </row>
    <row r="37" spans="1:12" ht="12" customHeight="1">
      <c r="A37" s="165">
        <v>3</v>
      </c>
      <c r="B37" s="154" t="s">
        <v>2898</v>
      </c>
      <c r="C37" s="160" t="s">
        <v>2908</v>
      </c>
      <c r="D37" s="80"/>
      <c r="E37" s="156"/>
      <c r="F37" s="156"/>
      <c r="G37" s="95" t="s">
        <v>79</v>
      </c>
      <c r="H37" s="160" t="s">
        <v>2897</v>
      </c>
      <c r="I37" s="84"/>
      <c r="J37" s="80"/>
      <c r="K37" s="158"/>
      <c r="L37" s="159"/>
    </row>
    <row r="38" spans="1:12">
      <c r="A38" s="126"/>
      <c r="B38" s="149"/>
      <c r="C38" s="142"/>
      <c r="D38" s="55"/>
      <c r="E38" s="131"/>
      <c r="F38" s="131"/>
      <c r="G38" s="55"/>
      <c r="H38" s="142"/>
      <c r="I38" s="64"/>
      <c r="J38" s="55"/>
      <c r="K38" s="130"/>
      <c r="L38" s="131"/>
    </row>
    <row r="39" spans="1:12">
      <c r="A39" s="126"/>
      <c r="B39" s="149"/>
      <c r="C39" s="142"/>
      <c r="D39" s="55"/>
      <c r="E39" s="131"/>
      <c r="F39" s="131"/>
      <c r="G39" s="55"/>
      <c r="H39" s="142"/>
      <c r="I39" s="64"/>
      <c r="J39" s="55"/>
      <c r="K39" s="130"/>
      <c r="L39" s="131"/>
    </row>
    <row r="40" spans="1:12" ht="25.5">
      <c r="A40" s="162" t="s">
        <v>110</v>
      </c>
      <c r="B40" s="163" t="s">
        <v>2909</v>
      </c>
      <c r="C40" s="146"/>
      <c r="D40" s="68"/>
      <c r="E40" s="148"/>
      <c r="F40" s="148"/>
      <c r="G40" s="68"/>
      <c r="H40" s="146"/>
      <c r="I40" s="67"/>
      <c r="J40" s="68"/>
      <c r="K40" s="147"/>
      <c r="L40" s="148"/>
    </row>
    <row r="41" spans="1:12">
      <c r="A41" s="1"/>
      <c r="B41" s="1"/>
      <c r="C41" s="1"/>
      <c r="D41" s="1"/>
      <c r="E41" s="1"/>
      <c r="F41" s="1"/>
      <c r="G41" s="1"/>
      <c r="H41" s="1"/>
      <c r="I41" s="1"/>
      <c r="J41" s="1"/>
      <c r="K41" s="1"/>
      <c r="L41" s="1"/>
    </row>
    <row r="42" spans="1:12">
      <c r="A42" s="104" t="s">
        <v>90</v>
      </c>
      <c r="B42" s="150" t="s">
        <v>2894</v>
      </c>
      <c r="C42" s="73" t="s">
        <v>85</v>
      </c>
      <c r="D42" s="401" t="str">
        <f>IF(COUNTIF(D45:D47, "Failed") &gt; 0, "Failed", IF(COUNTA(D45:D47) = 0, "Not Tested", "Success"))</f>
        <v>Not Tested</v>
      </c>
      <c r="E42" s="402"/>
      <c r="F42" s="97" t="s">
        <v>86</v>
      </c>
      <c r="G42" s="401" t="str">
        <f>IF(COUNTIF(G45:G47, "Failed") &gt; 0, "Failed", IF(COUNTIF(G45:G47, "Need Testing") &gt; 0, "Need Testing", IF(COUNTA(G45:G47) = 0, "Not Tested", "Success")))</f>
        <v>Success</v>
      </c>
      <c r="H42" s="402"/>
      <c r="I42" s="73" t="s">
        <v>87</v>
      </c>
      <c r="J42" s="401" t="str">
        <f>IF(COUNTIF(J45:J47, "Failed") &gt; 0, "Failed", IF(COUNTIF(J45:J47, "Need Testing") &gt; 0, "Need Testing", IF(COUNTA(J45:J47) = 0, "Not Tested", "Success")))</f>
        <v>Not Tested</v>
      </c>
      <c r="K42" s="402"/>
      <c r="L42" s="152"/>
    </row>
    <row r="43" spans="1:12">
      <c r="A43" s="403" t="s">
        <v>92</v>
      </c>
      <c r="B43" s="404" t="s">
        <v>93</v>
      </c>
      <c r="C43" s="404" t="s">
        <v>94</v>
      </c>
      <c r="D43" s="408" t="s">
        <v>95</v>
      </c>
      <c r="E43" s="409"/>
      <c r="F43" s="402"/>
      <c r="G43" s="408" t="s">
        <v>96</v>
      </c>
      <c r="H43" s="409"/>
      <c r="I43" s="402"/>
      <c r="J43" s="408" t="s">
        <v>97</v>
      </c>
      <c r="K43" s="409"/>
      <c r="L43" s="402"/>
    </row>
    <row r="44" spans="1:12">
      <c r="A44" s="399"/>
      <c r="B44" s="399"/>
      <c r="C44" s="399"/>
      <c r="D44" s="75" t="s">
        <v>98</v>
      </c>
      <c r="E44" s="153" t="s">
        <v>99</v>
      </c>
      <c r="F44" s="153" t="s">
        <v>100</v>
      </c>
      <c r="G44" s="75" t="s">
        <v>98</v>
      </c>
      <c r="H44" s="153" t="s">
        <v>99</v>
      </c>
      <c r="I44" s="76" t="s">
        <v>100</v>
      </c>
      <c r="J44" s="75" t="s">
        <v>98</v>
      </c>
      <c r="K44" s="153" t="s">
        <v>99</v>
      </c>
      <c r="L44" s="153" t="s">
        <v>100</v>
      </c>
    </row>
    <row r="45" spans="1:12" ht="45">
      <c r="A45" s="165">
        <v>1</v>
      </c>
      <c r="B45" s="154" t="s">
        <v>2895</v>
      </c>
      <c r="C45" s="155" t="s">
        <v>2896</v>
      </c>
      <c r="D45" s="80"/>
      <c r="E45" s="156"/>
      <c r="F45" s="156"/>
      <c r="G45" s="82" t="s">
        <v>79</v>
      </c>
      <c r="H45" s="160" t="s">
        <v>436</v>
      </c>
      <c r="I45" s="84"/>
      <c r="J45" s="80"/>
      <c r="K45" s="158"/>
      <c r="L45" s="159"/>
    </row>
    <row r="46" spans="1:12" ht="30">
      <c r="A46" s="165">
        <v>2</v>
      </c>
      <c r="B46" s="168" t="s">
        <v>148</v>
      </c>
      <c r="C46" s="169" t="s">
        <v>149</v>
      </c>
      <c r="D46" s="80"/>
      <c r="E46" s="156"/>
      <c r="F46" s="156"/>
      <c r="G46" s="82" t="s">
        <v>79</v>
      </c>
      <c r="H46" s="160" t="s">
        <v>436</v>
      </c>
      <c r="I46" s="84"/>
      <c r="J46" s="80"/>
      <c r="K46" s="158"/>
      <c r="L46" s="159"/>
    </row>
    <row r="47" spans="1:12" ht="12" customHeight="1">
      <c r="A47" s="165">
        <v>3</v>
      </c>
      <c r="B47" s="154" t="s">
        <v>2898</v>
      </c>
      <c r="C47" s="160" t="s">
        <v>2899</v>
      </c>
      <c r="D47" s="80"/>
      <c r="E47" s="156"/>
      <c r="F47" s="156"/>
      <c r="G47" s="82" t="s">
        <v>79</v>
      </c>
      <c r="H47" s="160" t="s">
        <v>436</v>
      </c>
      <c r="I47" s="84"/>
      <c r="J47" s="80"/>
      <c r="K47" s="158"/>
      <c r="L47" s="159"/>
    </row>
    <row r="48" spans="1:12">
      <c r="A48" s="126"/>
      <c r="B48" s="149"/>
      <c r="C48" s="142"/>
      <c r="D48" s="55"/>
      <c r="E48" s="131"/>
      <c r="F48" s="131"/>
      <c r="G48" s="55"/>
      <c r="H48" s="142"/>
      <c r="I48" s="64"/>
      <c r="J48" s="55"/>
      <c r="K48" s="130"/>
      <c r="L48" s="131"/>
    </row>
    <row r="49" spans="1:12">
      <c r="A49" s="126"/>
      <c r="B49" s="149"/>
      <c r="C49" s="142"/>
      <c r="D49" s="55"/>
      <c r="E49" s="131"/>
      <c r="F49" s="131"/>
      <c r="G49" s="55"/>
      <c r="H49" s="142"/>
      <c r="I49" s="64"/>
      <c r="J49" s="55"/>
      <c r="K49" s="130"/>
      <c r="L49" s="131"/>
    </row>
    <row r="50" spans="1:12">
      <c r="A50" s="162" t="s">
        <v>114</v>
      </c>
      <c r="B50" s="163" t="s">
        <v>2910</v>
      </c>
      <c r="C50" s="146"/>
      <c r="D50" s="68"/>
      <c r="E50" s="148"/>
      <c r="F50" s="148"/>
      <c r="G50" s="68"/>
      <c r="H50" s="146"/>
      <c r="I50" s="67"/>
      <c r="J50" s="68"/>
      <c r="K50" s="147"/>
      <c r="L50" s="148"/>
    </row>
    <row r="51" spans="1:12">
      <c r="A51" s="1"/>
      <c r="B51" s="1"/>
      <c r="C51" s="1"/>
      <c r="D51" s="1"/>
      <c r="E51" s="1"/>
      <c r="F51" s="1"/>
      <c r="G51" s="1"/>
      <c r="H51" s="1"/>
      <c r="I51" s="1"/>
      <c r="J51" s="1"/>
      <c r="K51" s="1"/>
      <c r="L51" s="1"/>
    </row>
    <row r="52" spans="1:12">
      <c r="A52" s="104" t="s">
        <v>90</v>
      </c>
      <c r="B52" s="150" t="s">
        <v>348</v>
      </c>
      <c r="C52" s="73" t="s">
        <v>85</v>
      </c>
      <c r="D52" s="401" t="str">
        <f>IF(COUNTIF(D55:D57, "Failed") &gt; 0, "Failed", IF(COUNTA(D55:D57) = 0, "Not Tested", "Success"))</f>
        <v>Not Tested</v>
      </c>
      <c r="E52" s="402"/>
      <c r="F52" s="97" t="s">
        <v>86</v>
      </c>
      <c r="G52" s="401" t="str">
        <f>IF(COUNTIF(G55:G57, "Failed") &gt; 0, "Failed", IF(COUNTIF(G55:G57, "Need Testing") &gt; 0, "Need Testing", IF(COUNTA(G55:G57) = 0, "Not Tested", "Success")))</f>
        <v>Success</v>
      </c>
      <c r="H52" s="402"/>
      <c r="I52" s="73" t="s">
        <v>87</v>
      </c>
      <c r="J52" s="401" t="str">
        <f>IF(COUNTIF(J55:J57, "Failed") &gt; 0, "Failed", IF(COUNTIF(J55:J57, "Need Testing") &gt; 0, "Need Testing", IF(COUNTA(J55:J57) = 0, "Not Tested", "Success")))</f>
        <v>Not Tested</v>
      </c>
      <c r="K52" s="402"/>
      <c r="L52" s="152"/>
    </row>
    <row r="53" spans="1:12">
      <c r="A53" s="403" t="s">
        <v>92</v>
      </c>
      <c r="B53" s="404" t="s">
        <v>93</v>
      </c>
      <c r="C53" s="404" t="s">
        <v>94</v>
      </c>
      <c r="D53" s="408" t="s">
        <v>95</v>
      </c>
      <c r="E53" s="409"/>
      <c r="F53" s="402"/>
      <c r="G53" s="408" t="s">
        <v>96</v>
      </c>
      <c r="H53" s="409"/>
      <c r="I53" s="402"/>
      <c r="J53" s="408" t="s">
        <v>97</v>
      </c>
      <c r="K53" s="409"/>
      <c r="L53" s="402"/>
    </row>
    <row r="54" spans="1:12">
      <c r="A54" s="399"/>
      <c r="B54" s="399"/>
      <c r="C54" s="399"/>
      <c r="D54" s="75" t="s">
        <v>98</v>
      </c>
      <c r="E54" s="153" t="s">
        <v>99</v>
      </c>
      <c r="F54" s="153" t="s">
        <v>100</v>
      </c>
      <c r="G54" s="75" t="s">
        <v>98</v>
      </c>
      <c r="H54" s="153" t="s">
        <v>99</v>
      </c>
      <c r="I54" s="76" t="s">
        <v>100</v>
      </c>
      <c r="J54" s="75" t="s">
        <v>98</v>
      </c>
      <c r="K54" s="153" t="s">
        <v>99</v>
      </c>
      <c r="L54" s="153" t="s">
        <v>100</v>
      </c>
    </row>
    <row r="55" spans="1:12" ht="45">
      <c r="A55" s="165">
        <v>1</v>
      </c>
      <c r="B55" s="154" t="s">
        <v>146</v>
      </c>
      <c r="C55" s="155" t="s">
        <v>147</v>
      </c>
      <c r="D55" s="80"/>
      <c r="E55" s="156"/>
      <c r="F55" s="156"/>
      <c r="G55" s="82" t="s">
        <v>79</v>
      </c>
      <c r="H55" s="160" t="s">
        <v>436</v>
      </c>
      <c r="I55" s="84"/>
      <c r="J55" s="80"/>
      <c r="K55" s="158"/>
      <c r="L55" s="159"/>
    </row>
    <row r="56" spans="1:12" ht="30">
      <c r="A56" s="165">
        <v>2</v>
      </c>
      <c r="B56" s="168" t="s">
        <v>148</v>
      </c>
      <c r="C56" s="169" t="s">
        <v>149</v>
      </c>
      <c r="D56" s="80"/>
      <c r="E56" s="156"/>
      <c r="F56" s="156"/>
      <c r="G56" s="82" t="s">
        <v>79</v>
      </c>
      <c r="H56" s="160" t="s">
        <v>436</v>
      </c>
      <c r="I56" s="84"/>
      <c r="J56" s="80"/>
      <c r="K56" s="158"/>
      <c r="L56" s="159"/>
    </row>
    <row r="57" spans="1:12" ht="12" customHeight="1">
      <c r="A57" s="165">
        <v>3</v>
      </c>
      <c r="B57" s="168" t="s">
        <v>150</v>
      </c>
      <c r="C57" s="160" t="s">
        <v>151</v>
      </c>
      <c r="D57" s="80"/>
      <c r="E57" s="156"/>
      <c r="F57" s="156"/>
      <c r="G57" s="95" t="s">
        <v>79</v>
      </c>
      <c r="H57" s="160" t="s">
        <v>436</v>
      </c>
      <c r="I57" s="84"/>
      <c r="J57" s="80"/>
      <c r="K57" s="158"/>
      <c r="L57" s="159"/>
    </row>
    <row r="58" spans="1:12">
      <c r="A58" s="1"/>
      <c r="B58" s="1"/>
      <c r="C58" s="1"/>
      <c r="D58" s="1"/>
      <c r="E58" s="1"/>
      <c r="F58" s="1"/>
      <c r="G58" s="1"/>
      <c r="H58" s="1"/>
      <c r="I58" s="1"/>
      <c r="J58" s="1"/>
      <c r="K58" s="1"/>
      <c r="L58" s="1"/>
    </row>
    <row r="59" spans="1:12">
      <c r="A59" s="1"/>
      <c r="B59" s="1"/>
      <c r="C59" s="1"/>
      <c r="D59" s="1"/>
      <c r="E59" s="1"/>
      <c r="F59" s="1"/>
      <c r="G59" s="1"/>
      <c r="H59" s="1"/>
      <c r="I59" s="1"/>
      <c r="J59" s="1"/>
      <c r="K59" s="1"/>
      <c r="L59" s="1"/>
    </row>
    <row r="60" spans="1:12">
      <c r="A60" s="104" t="s">
        <v>119</v>
      </c>
      <c r="B60" s="150" t="s">
        <v>152</v>
      </c>
      <c r="C60" s="73" t="s">
        <v>85</v>
      </c>
      <c r="D60" s="401" t="str">
        <f>IF(COUNTIF(D63:D65, "Failed") &gt; 0, "Failed", IF(COUNTA(D63:D65) = 0, "Not Tested", "Success"))</f>
        <v>Not Tested</v>
      </c>
      <c r="E60" s="402"/>
      <c r="F60" s="97" t="s">
        <v>86</v>
      </c>
      <c r="G60" s="401" t="str">
        <f>IF(COUNTIF(G63:G65, "Failed") &gt; 0, "Failed", IF(COUNTIF(G63:G65, "Need Testing") &gt; 0, "Need Testing", IF(COUNTA(G63:G65) = 0, "Not Tested", "Success")))</f>
        <v>Success</v>
      </c>
      <c r="H60" s="402"/>
      <c r="I60" s="73" t="s">
        <v>87</v>
      </c>
      <c r="J60" s="401" t="str">
        <f>IF(COUNTIF(J63:J65, "Failed") &gt; 0, "Failed", IF(COUNTIF(J63:J65, "Need Testing") &gt; 0, "Need Testing", IF(COUNTA(J63:J65) = 0, "Not Tested", "Success")))</f>
        <v>Not Tested</v>
      </c>
      <c r="K60" s="402"/>
      <c r="L60" s="152"/>
    </row>
    <row r="61" spans="1:12">
      <c r="A61" s="403" t="s">
        <v>92</v>
      </c>
      <c r="B61" s="404" t="s">
        <v>93</v>
      </c>
      <c r="C61" s="404" t="s">
        <v>94</v>
      </c>
      <c r="D61" s="408" t="s">
        <v>95</v>
      </c>
      <c r="E61" s="409"/>
      <c r="F61" s="402"/>
      <c r="G61" s="408" t="s">
        <v>96</v>
      </c>
      <c r="H61" s="409"/>
      <c r="I61" s="402"/>
      <c r="J61" s="408" t="s">
        <v>97</v>
      </c>
      <c r="K61" s="409"/>
      <c r="L61" s="402"/>
    </row>
    <row r="62" spans="1:12">
      <c r="A62" s="399"/>
      <c r="B62" s="399"/>
      <c r="C62" s="399"/>
      <c r="D62" s="75" t="s">
        <v>98</v>
      </c>
      <c r="E62" s="153" t="s">
        <v>99</v>
      </c>
      <c r="F62" s="153" t="s">
        <v>100</v>
      </c>
      <c r="G62" s="75" t="s">
        <v>98</v>
      </c>
      <c r="H62" s="153" t="s">
        <v>99</v>
      </c>
      <c r="I62" s="76" t="s">
        <v>100</v>
      </c>
      <c r="J62" s="75" t="s">
        <v>98</v>
      </c>
      <c r="K62" s="153" t="s">
        <v>99</v>
      </c>
      <c r="L62" s="153" t="s">
        <v>100</v>
      </c>
    </row>
    <row r="63" spans="1:12" ht="45">
      <c r="A63" s="165">
        <v>1</v>
      </c>
      <c r="B63" s="154" t="s">
        <v>153</v>
      </c>
      <c r="C63" s="155" t="s">
        <v>154</v>
      </c>
      <c r="D63" s="80"/>
      <c r="E63" s="156"/>
      <c r="F63" s="156"/>
      <c r="G63" s="82" t="s">
        <v>79</v>
      </c>
      <c r="H63" s="160" t="s">
        <v>436</v>
      </c>
      <c r="I63" s="84"/>
      <c r="J63" s="80"/>
      <c r="K63" s="158"/>
      <c r="L63" s="159"/>
    </row>
    <row r="64" spans="1:12" ht="30">
      <c r="A64" s="165">
        <v>2</v>
      </c>
      <c r="B64" s="168" t="s">
        <v>148</v>
      </c>
      <c r="C64" s="169" t="s">
        <v>149</v>
      </c>
      <c r="D64" s="80"/>
      <c r="E64" s="156"/>
      <c r="F64" s="156"/>
      <c r="G64" s="82" t="s">
        <v>79</v>
      </c>
      <c r="H64" s="160" t="s">
        <v>436</v>
      </c>
      <c r="I64" s="84"/>
      <c r="J64" s="80"/>
      <c r="K64" s="158"/>
      <c r="L64" s="159"/>
    </row>
    <row r="65" spans="1:12" ht="45">
      <c r="A65" s="165">
        <v>3</v>
      </c>
      <c r="B65" s="168" t="s">
        <v>150</v>
      </c>
      <c r="C65" s="160" t="s">
        <v>155</v>
      </c>
      <c r="D65" s="80"/>
      <c r="E65" s="156"/>
      <c r="F65" s="156"/>
      <c r="G65" s="82" t="s">
        <v>79</v>
      </c>
      <c r="H65" s="160" t="s">
        <v>436</v>
      </c>
      <c r="I65" s="84"/>
      <c r="J65" s="80"/>
      <c r="K65" s="158"/>
      <c r="L65" s="159"/>
    </row>
    <row r="66" spans="1:12">
      <c r="A66" s="1"/>
      <c r="B66" s="1"/>
      <c r="C66" s="1"/>
      <c r="D66" s="1"/>
      <c r="E66" s="1"/>
      <c r="F66" s="1"/>
      <c r="G66" s="1"/>
      <c r="H66" s="1"/>
      <c r="I66" s="1"/>
      <c r="J66" s="1"/>
      <c r="K66" s="1"/>
      <c r="L66" s="1"/>
    </row>
    <row r="67" spans="1:12" ht="25.5">
      <c r="A67" s="104" t="s">
        <v>134</v>
      </c>
      <c r="B67" s="150" t="s">
        <v>156</v>
      </c>
      <c r="C67" s="73" t="s">
        <v>85</v>
      </c>
      <c r="D67" s="401" t="str">
        <f>IF(COUNTIF(D70:D72, "Failed") &gt; 0, "Failed", IF(COUNTA(D70:D72) = 0, "Not Tested", "Success"))</f>
        <v>Not Tested</v>
      </c>
      <c r="E67" s="402"/>
      <c r="F67" s="97" t="s">
        <v>86</v>
      </c>
      <c r="G67" s="401" t="str">
        <f>IF(COUNTIF(G70:G72, "Failed") &gt; 0, "Failed", IF(COUNTIF(G70:G72, "Need Testing") &gt; 0, "Need Testing", IF(COUNTA(G70:G72) = 0, "Not Tested", "Success")))</f>
        <v>Success</v>
      </c>
      <c r="H67" s="402"/>
      <c r="I67" s="73" t="s">
        <v>87</v>
      </c>
      <c r="J67" s="401" t="str">
        <f>IF(COUNTIF(J70:J72, "Failed") &gt; 0, "Failed", IF(COUNTIF(J70:J72, "Need Testing") &gt; 0, "Need Testing", IF(COUNTA(J70:J72) = 0, "Not Tested", "Success")))</f>
        <v>Not Tested</v>
      </c>
      <c r="K67" s="402"/>
      <c r="L67" s="152"/>
    </row>
    <row r="68" spans="1:12">
      <c r="A68" s="403" t="s">
        <v>92</v>
      </c>
      <c r="B68" s="404" t="s">
        <v>93</v>
      </c>
      <c r="C68" s="404" t="s">
        <v>94</v>
      </c>
      <c r="D68" s="408" t="s">
        <v>95</v>
      </c>
      <c r="E68" s="409"/>
      <c r="F68" s="402"/>
      <c r="G68" s="408" t="s">
        <v>96</v>
      </c>
      <c r="H68" s="409"/>
      <c r="I68" s="402"/>
      <c r="J68" s="408" t="s">
        <v>97</v>
      </c>
      <c r="K68" s="409"/>
      <c r="L68" s="402"/>
    </row>
    <row r="69" spans="1:12">
      <c r="A69" s="399"/>
      <c r="B69" s="399"/>
      <c r="C69" s="399"/>
      <c r="D69" s="75" t="s">
        <v>98</v>
      </c>
      <c r="E69" s="153" t="s">
        <v>99</v>
      </c>
      <c r="F69" s="153" t="s">
        <v>100</v>
      </c>
      <c r="G69" s="75" t="s">
        <v>98</v>
      </c>
      <c r="H69" s="153" t="s">
        <v>99</v>
      </c>
      <c r="I69" s="76" t="s">
        <v>100</v>
      </c>
      <c r="J69" s="75" t="s">
        <v>98</v>
      </c>
      <c r="K69" s="153" t="s">
        <v>99</v>
      </c>
      <c r="L69" s="153" t="s">
        <v>100</v>
      </c>
    </row>
    <row r="70" spans="1:12" ht="45">
      <c r="A70" s="165">
        <v>1</v>
      </c>
      <c r="B70" s="154" t="s">
        <v>1717</v>
      </c>
      <c r="C70" s="155" t="s">
        <v>158</v>
      </c>
      <c r="D70" s="80"/>
      <c r="E70" s="156"/>
      <c r="F70" s="156"/>
      <c r="G70" s="82" t="s">
        <v>79</v>
      </c>
      <c r="H70" s="160" t="s">
        <v>436</v>
      </c>
      <c r="I70" s="84"/>
      <c r="J70" s="80"/>
      <c r="K70" s="158"/>
      <c r="L70" s="159"/>
    </row>
    <row r="71" spans="1:12" ht="30">
      <c r="A71" s="165">
        <v>2</v>
      </c>
      <c r="B71" s="168" t="s">
        <v>148</v>
      </c>
      <c r="C71" s="169" t="s">
        <v>149</v>
      </c>
      <c r="D71" s="80"/>
      <c r="E71" s="156"/>
      <c r="F71" s="156"/>
      <c r="G71" s="82" t="s">
        <v>79</v>
      </c>
      <c r="H71" s="160" t="s">
        <v>436</v>
      </c>
      <c r="I71" s="84"/>
      <c r="J71" s="80"/>
      <c r="K71" s="158"/>
      <c r="L71" s="159"/>
    </row>
    <row r="72" spans="1:12" ht="45">
      <c r="A72" s="165">
        <v>3</v>
      </c>
      <c r="B72" s="168" t="s">
        <v>150</v>
      </c>
      <c r="C72" s="160" t="s">
        <v>155</v>
      </c>
      <c r="D72" s="80"/>
      <c r="E72" s="156"/>
      <c r="F72" s="156"/>
      <c r="G72" s="82" t="s">
        <v>79</v>
      </c>
      <c r="H72" s="160" t="s">
        <v>436</v>
      </c>
      <c r="I72" s="84"/>
      <c r="J72" s="80"/>
      <c r="K72" s="158"/>
      <c r="L72" s="159"/>
    </row>
    <row r="73" spans="1:12">
      <c r="A73" s="1"/>
      <c r="B73" s="1"/>
      <c r="C73" s="1"/>
      <c r="D73" s="1"/>
      <c r="E73" s="1"/>
      <c r="F73" s="1"/>
      <c r="G73" s="1"/>
      <c r="H73" s="1"/>
      <c r="I73" s="1"/>
      <c r="J73" s="1"/>
      <c r="K73" s="1"/>
      <c r="L73" s="1"/>
    </row>
    <row r="74" spans="1:12">
      <c r="A74" s="1"/>
      <c r="B74" s="1"/>
      <c r="C74" s="1"/>
      <c r="D74" s="1"/>
      <c r="E74" s="1"/>
      <c r="F74" s="1"/>
      <c r="G74" s="1"/>
      <c r="H74" s="1"/>
      <c r="I74" s="1"/>
      <c r="J74" s="1"/>
      <c r="K74" s="1"/>
      <c r="L74" s="1"/>
    </row>
    <row r="75" spans="1:12">
      <c r="A75" s="162" t="s">
        <v>123</v>
      </c>
      <c r="B75" s="163" t="s">
        <v>2911</v>
      </c>
      <c r="C75" s="146"/>
      <c r="D75" s="68"/>
      <c r="E75" s="148"/>
      <c r="F75" s="148"/>
      <c r="G75" s="68"/>
      <c r="H75" s="146"/>
      <c r="I75" s="67"/>
      <c r="J75" s="68"/>
      <c r="K75" s="147"/>
      <c r="L75" s="148"/>
    </row>
    <row r="76" spans="1:12">
      <c r="A76" s="1"/>
      <c r="B76" s="1"/>
      <c r="C76" s="1"/>
      <c r="D76" s="1"/>
      <c r="E76" s="1"/>
      <c r="F76" s="1"/>
      <c r="G76" s="1"/>
      <c r="H76" s="1"/>
      <c r="I76" s="1"/>
      <c r="J76" s="1"/>
      <c r="K76" s="1"/>
      <c r="L76" s="1"/>
    </row>
    <row r="77" spans="1:12">
      <c r="A77" s="104" t="s">
        <v>90</v>
      </c>
      <c r="B77" s="150" t="s">
        <v>2912</v>
      </c>
      <c r="C77" s="73" t="s">
        <v>85</v>
      </c>
      <c r="D77" s="401" t="str">
        <f>IF(COUNTIF(D80:D82, "Failed") &gt; 0, "Failed", IF(COUNTA(D80:D82) = 0, "Not Tested", "Success"))</f>
        <v>Not Tested</v>
      </c>
      <c r="E77" s="402"/>
      <c r="F77" s="97" t="s">
        <v>86</v>
      </c>
      <c r="G77" s="401" t="str">
        <f>IF(COUNTIF(G80:G82, "Failed") &gt; 0, "Failed", IF(COUNTIF(G80:G82, "Need Testing") &gt; 0, "Need Testing", IF(COUNTA(G80:G82) = 0, "Not Tested", "Success")))</f>
        <v>Success</v>
      </c>
      <c r="H77" s="402"/>
      <c r="I77" s="73" t="s">
        <v>87</v>
      </c>
      <c r="J77" s="401" t="str">
        <f>IF(COUNTIF(J80:J82, "Failed") &gt; 0, "Failed", IF(COUNTIF(J80:J82, "Need Testing") &gt; 0, "Need Testing", IF(COUNTA(J80:J82) = 0, "Not Tested", "Success")))</f>
        <v>Not Tested</v>
      </c>
      <c r="K77" s="402"/>
      <c r="L77" s="152"/>
    </row>
    <row r="78" spans="1:12">
      <c r="A78" s="403" t="s">
        <v>92</v>
      </c>
      <c r="B78" s="404" t="s">
        <v>93</v>
      </c>
      <c r="C78" s="404" t="s">
        <v>94</v>
      </c>
      <c r="D78" s="408" t="s">
        <v>95</v>
      </c>
      <c r="E78" s="409"/>
      <c r="F78" s="402"/>
      <c r="G78" s="408" t="s">
        <v>96</v>
      </c>
      <c r="H78" s="409"/>
      <c r="I78" s="402"/>
      <c r="J78" s="408" t="s">
        <v>97</v>
      </c>
      <c r="K78" s="409"/>
      <c r="L78" s="402"/>
    </row>
    <row r="79" spans="1:12">
      <c r="A79" s="399"/>
      <c r="B79" s="399"/>
      <c r="C79" s="399"/>
      <c r="D79" s="75" t="s">
        <v>98</v>
      </c>
      <c r="E79" s="153" t="s">
        <v>99</v>
      </c>
      <c r="F79" s="153" t="s">
        <v>100</v>
      </c>
      <c r="G79" s="75" t="s">
        <v>98</v>
      </c>
      <c r="H79" s="153" t="s">
        <v>99</v>
      </c>
      <c r="I79" s="76" t="s">
        <v>100</v>
      </c>
      <c r="J79" s="75" t="s">
        <v>98</v>
      </c>
      <c r="K79" s="153" t="s">
        <v>99</v>
      </c>
      <c r="L79" s="153" t="s">
        <v>100</v>
      </c>
    </row>
    <row r="80" spans="1:12" ht="45">
      <c r="A80" s="165">
        <v>1</v>
      </c>
      <c r="B80" s="154" t="s">
        <v>2913</v>
      </c>
      <c r="C80" s="155" t="s">
        <v>2914</v>
      </c>
      <c r="D80" s="80"/>
      <c r="E80" s="156"/>
      <c r="F80" s="156"/>
      <c r="G80" s="82" t="s">
        <v>79</v>
      </c>
      <c r="H80" s="160" t="s">
        <v>436</v>
      </c>
      <c r="I80" s="84"/>
      <c r="J80" s="80"/>
      <c r="K80" s="158"/>
      <c r="L80" s="159"/>
    </row>
    <row r="81" spans="1:12" ht="30">
      <c r="A81" s="165">
        <v>2</v>
      </c>
      <c r="B81" s="168" t="s">
        <v>148</v>
      </c>
      <c r="C81" s="169" t="s">
        <v>149</v>
      </c>
      <c r="D81" s="80"/>
      <c r="E81" s="156"/>
      <c r="F81" s="156"/>
      <c r="G81" s="82" t="s">
        <v>79</v>
      </c>
      <c r="H81" s="160" t="s">
        <v>436</v>
      </c>
      <c r="I81" s="84"/>
      <c r="J81" s="80"/>
      <c r="K81" s="158"/>
      <c r="L81" s="159"/>
    </row>
    <row r="82" spans="1:12" ht="12" customHeight="1">
      <c r="A82" s="165">
        <v>3</v>
      </c>
      <c r="B82" s="168" t="s">
        <v>150</v>
      </c>
      <c r="C82" s="160" t="s">
        <v>2915</v>
      </c>
      <c r="D82" s="80"/>
      <c r="E82" s="156"/>
      <c r="F82" s="156"/>
      <c r="G82" s="95" t="s">
        <v>79</v>
      </c>
      <c r="H82" s="160" t="s">
        <v>436</v>
      </c>
      <c r="I82" s="84"/>
      <c r="J82" s="80"/>
      <c r="K82" s="158"/>
      <c r="L82" s="159"/>
    </row>
    <row r="83" spans="1:12">
      <c r="A83" s="1"/>
      <c r="B83" s="1"/>
      <c r="C83" s="1"/>
      <c r="D83" s="1"/>
      <c r="E83" s="1"/>
      <c r="F83" s="1"/>
      <c r="G83" s="1"/>
      <c r="H83" s="1"/>
      <c r="I83" s="1"/>
      <c r="J83" s="1"/>
      <c r="K83" s="1"/>
      <c r="L83" s="1"/>
    </row>
    <row r="84" spans="1:12">
      <c r="A84" s="1"/>
      <c r="B84" s="1"/>
      <c r="C84" s="1"/>
      <c r="D84" s="1"/>
      <c r="E84" s="1"/>
      <c r="F84" s="1"/>
      <c r="G84" s="1"/>
      <c r="H84" s="1"/>
      <c r="I84" s="1"/>
      <c r="J84" s="1"/>
      <c r="K84" s="1"/>
      <c r="L84" s="1"/>
    </row>
    <row r="85" spans="1:12">
      <c r="A85" s="162" t="s">
        <v>128</v>
      </c>
      <c r="B85" s="163" t="s">
        <v>2916</v>
      </c>
      <c r="C85" s="146"/>
      <c r="D85" s="68"/>
      <c r="E85" s="148"/>
      <c r="F85" s="148"/>
      <c r="G85" s="68"/>
      <c r="H85" s="146"/>
      <c r="I85" s="67"/>
      <c r="J85" s="68"/>
      <c r="K85" s="147"/>
      <c r="L85" s="148"/>
    </row>
    <row r="86" spans="1:12">
      <c r="A86" s="1"/>
      <c r="B86" s="1"/>
      <c r="C86" s="1"/>
      <c r="D86" s="1"/>
      <c r="E86" s="1"/>
      <c r="F86" s="1"/>
      <c r="G86" s="1"/>
      <c r="H86" s="1"/>
      <c r="I86" s="1"/>
      <c r="J86" s="1"/>
      <c r="K86" s="1"/>
      <c r="L86" s="1"/>
    </row>
    <row r="87" spans="1:12">
      <c r="A87" s="104" t="s">
        <v>119</v>
      </c>
      <c r="B87" s="150" t="s">
        <v>2917</v>
      </c>
      <c r="C87" s="73" t="s">
        <v>85</v>
      </c>
      <c r="D87" s="401" t="str">
        <f>IF(COUNTIF(D90:D92, "Failed") &gt; 0, "Failed", IF(COUNTA(D90:D92) = 0, "Not Tested", "Success"))</f>
        <v>Not Tested</v>
      </c>
      <c r="E87" s="402"/>
      <c r="F87" s="97" t="s">
        <v>86</v>
      </c>
      <c r="G87" s="401" t="str">
        <f>IF(COUNTIF(G90:G92, "Failed") &gt; 0, "Failed", IF(COUNTIF(G90:G92, "Need Testing") &gt; 0, "Need Testing", IF(COUNTA(G90:G92) = 0, "Not Tested", "Success")))</f>
        <v>Success</v>
      </c>
      <c r="H87" s="402"/>
      <c r="I87" s="73" t="s">
        <v>87</v>
      </c>
      <c r="J87" s="401" t="str">
        <f>IF(COUNTIF(J90:J92, "Failed") &gt; 0, "Failed", IF(COUNTIF(J90:J92, "Need Testing") &gt; 0, "Need Testing", IF(COUNTA(J90:J92) = 0, "Not Tested", "Success")))</f>
        <v>Not Tested</v>
      </c>
      <c r="K87" s="402"/>
      <c r="L87" s="152"/>
    </row>
    <row r="88" spans="1:12">
      <c r="A88" s="403" t="s">
        <v>92</v>
      </c>
      <c r="B88" s="404" t="s">
        <v>93</v>
      </c>
      <c r="C88" s="404" t="s">
        <v>94</v>
      </c>
      <c r="D88" s="408" t="s">
        <v>95</v>
      </c>
      <c r="E88" s="409"/>
      <c r="F88" s="402"/>
      <c r="G88" s="408" t="s">
        <v>96</v>
      </c>
      <c r="H88" s="409"/>
      <c r="I88" s="402"/>
      <c r="J88" s="408" t="s">
        <v>97</v>
      </c>
      <c r="K88" s="409"/>
      <c r="L88" s="402"/>
    </row>
    <row r="89" spans="1:12">
      <c r="A89" s="399"/>
      <c r="B89" s="399"/>
      <c r="C89" s="399"/>
      <c r="D89" s="75" t="s">
        <v>98</v>
      </c>
      <c r="E89" s="153" t="s">
        <v>99</v>
      </c>
      <c r="F89" s="153" t="s">
        <v>100</v>
      </c>
      <c r="G89" s="75" t="s">
        <v>98</v>
      </c>
      <c r="H89" s="153" t="s">
        <v>99</v>
      </c>
      <c r="I89" s="76" t="s">
        <v>100</v>
      </c>
      <c r="J89" s="75" t="s">
        <v>98</v>
      </c>
      <c r="K89" s="153" t="s">
        <v>99</v>
      </c>
      <c r="L89" s="153" t="s">
        <v>100</v>
      </c>
    </row>
    <row r="90" spans="1:12" ht="45">
      <c r="A90" s="165">
        <v>1</v>
      </c>
      <c r="B90" s="154" t="s">
        <v>2918</v>
      </c>
      <c r="C90" s="155" t="s">
        <v>2919</v>
      </c>
      <c r="D90" s="80"/>
      <c r="E90" s="156"/>
      <c r="F90" s="156"/>
      <c r="G90" s="82" t="s">
        <v>79</v>
      </c>
      <c r="H90" s="160" t="s">
        <v>436</v>
      </c>
      <c r="I90" s="84"/>
      <c r="J90" s="80"/>
      <c r="K90" s="158"/>
      <c r="L90" s="159"/>
    </row>
    <row r="91" spans="1:12" ht="30">
      <c r="A91" s="165">
        <v>2</v>
      </c>
      <c r="B91" s="168" t="s">
        <v>148</v>
      </c>
      <c r="C91" s="169" t="s">
        <v>149</v>
      </c>
      <c r="D91" s="80"/>
      <c r="E91" s="156"/>
      <c r="F91" s="156"/>
      <c r="G91" s="82" t="s">
        <v>79</v>
      </c>
      <c r="H91" s="160" t="s">
        <v>436</v>
      </c>
      <c r="I91" s="84"/>
      <c r="J91" s="80"/>
      <c r="K91" s="158"/>
      <c r="L91" s="159"/>
    </row>
    <row r="92" spans="1:12" ht="45">
      <c r="A92" s="165">
        <v>3</v>
      </c>
      <c r="B92" s="168" t="s">
        <v>150</v>
      </c>
      <c r="C92" s="160" t="s">
        <v>2920</v>
      </c>
      <c r="D92" s="80"/>
      <c r="E92" s="156"/>
      <c r="F92" s="156"/>
      <c r="G92" s="82" t="s">
        <v>79</v>
      </c>
      <c r="H92" s="160" t="s">
        <v>436</v>
      </c>
      <c r="I92" s="84"/>
      <c r="J92" s="80"/>
      <c r="K92" s="158"/>
      <c r="L92" s="159"/>
    </row>
    <row r="93" spans="1:12">
      <c r="A93" s="1"/>
      <c r="B93" s="1"/>
      <c r="C93" s="1"/>
      <c r="D93" s="1"/>
      <c r="E93" s="1"/>
      <c r="F93" s="1"/>
      <c r="G93" s="1"/>
      <c r="H93" s="1"/>
      <c r="I93" s="1"/>
      <c r="J93" s="1"/>
      <c r="K93" s="1"/>
      <c r="L93" s="1"/>
    </row>
    <row r="94" spans="1:12">
      <c r="A94" s="1"/>
      <c r="B94" s="1"/>
      <c r="C94" s="1"/>
      <c r="D94" s="1"/>
      <c r="E94" s="1"/>
      <c r="F94" s="1"/>
      <c r="G94" s="1"/>
      <c r="H94" s="1"/>
      <c r="I94" s="1"/>
      <c r="J94" s="1"/>
      <c r="K94" s="1"/>
      <c r="L94" s="1"/>
    </row>
    <row r="95" spans="1:12">
      <c r="A95" s="1"/>
      <c r="B95" s="1"/>
      <c r="C95" s="1"/>
      <c r="D95" s="1"/>
      <c r="E95" s="1"/>
      <c r="F95" s="1"/>
      <c r="G95" s="1"/>
      <c r="H95" s="1"/>
      <c r="I95" s="1"/>
      <c r="J95" s="1"/>
      <c r="K95" s="1"/>
      <c r="L95" s="1"/>
    </row>
    <row r="96" spans="1:12">
      <c r="A96" s="162" t="s">
        <v>206</v>
      </c>
      <c r="B96" s="163" t="s">
        <v>2921</v>
      </c>
      <c r="C96" s="146"/>
      <c r="D96" s="68"/>
      <c r="E96" s="148"/>
      <c r="F96" s="148"/>
      <c r="G96" s="68"/>
      <c r="H96" s="146"/>
      <c r="I96" s="67"/>
      <c r="J96" s="68"/>
      <c r="K96" s="147"/>
      <c r="L96" s="148"/>
    </row>
    <row r="97" spans="1:12">
      <c r="A97" s="1"/>
      <c r="B97" s="1"/>
      <c r="C97" s="1"/>
      <c r="D97" s="1"/>
      <c r="E97" s="1"/>
      <c r="F97" s="1"/>
      <c r="G97" s="1"/>
      <c r="H97" s="1"/>
      <c r="I97" s="1"/>
      <c r="J97" s="1"/>
      <c r="K97" s="1"/>
      <c r="L97" s="1"/>
    </row>
    <row r="98" spans="1:12">
      <c r="A98" s="104" t="s">
        <v>90</v>
      </c>
      <c r="B98" s="150" t="s">
        <v>348</v>
      </c>
      <c r="C98" s="73" t="s">
        <v>85</v>
      </c>
      <c r="D98" s="401" t="str">
        <f>IF(COUNTIF(D101:D103, "Failed") &gt; 0, "Failed", IF(COUNTA(D101:D103) = 0, "Not Tested", "Success"))</f>
        <v>Not Tested</v>
      </c>
      <c r="E98" s="402"/>
      <c r="F98" s="97" t="s">
        <v>86</v>
      </c>
      <c r="G98" s="401" t="str">
        <f>IF(COUNTIF(G101:G103, "Failed") &gt; 0, "Failed", IF(COUNTIF(G101:G103, "Need Testing") &gt; 0, "Need Testing", IF(COUNTA(G101:G103) = 0, "Not Tested", "Success")))</f>
        <v>Success</v>
      </c>
      <c r="H98" s="402"/>
      <c r="I98" s="73" t="s">
        <v>87</v>
      </c>
      <c r="J98" s="401" t="str">
        <f>IF(COUNTIF(J101:J103, "Failed") &gt; 0, "Failed", IF(COUNTIF(J101:J103, "Need Testing") &gt; 0, "Need Testing", IF(COUNTA(J101:J103) = 0, "Not Tested", "Success")))</f>
        <v>Not Tested</v>
      </c>
      <c r="K98" s="402"/>
      <c r="L98" s="152"/>
    </row>
    <row r="99" spans="1:12">
      <c r="A99" s="403" t="s">
        <v>92</v>
      </c>
      <c r="B99" s="404" t="s">
        <v>93</v>
      </c>
      <c r="C99" s="404" t="s">
        <v>94</v>
      </c>
      <c r="D99" s="408" t="s">
        <v>95</v>
      </c>
      <c r="E99" s="409"/>
      <c r="F99" s="402"/>
      <c r="G99" s="408" t="s">
        <v>96</v>
      </c>
      <c r="H99" s="409"/>
      <c r="I99" s="402"/>
      <c r="J99" s="408" t="s">
        <v>97</v>
      </c>
      <c r="K99" s="409"/>
      <c r="L99" s="402"/>
    </row>
    <row r="100" spans="1:12">
      <c r="A100" s="399"/>
      <c r="B100" s="399"/>
      <c r="C100" s="399"/>
      <c r="D100" s="75" t="s">
        <v>98</v>
      </c>
      <c r="E100" s="153" t="s">
        <v>99</v>
      </c>
      <c r="F100" s="153" t="s">
        <v>100</v>
      </c>
      <c r="G100" s="75" t="s">
        <v>98</v>
      </c>
      <c r="H100" s="153" t="s">
        <v>99</v>
      </c>
      <c r="I100" s="76" t="s">
        <v>100</v>
      </c>
      <c r="J100" s="75" t="s">
        <v>98</v>
      </c>
      <c r="K100" s="153" t="s">
        <v>99</v>
      </c>
      <c r="L100" s="153" t="s">
        <v>100</v>
      </c>
    </row>
    <row r="101" spans="1:12" ht="45">
      <c r="A101" s="165">
        <v>1</v>
      </c>
      <c r="B101" s="154" t="s">
        <v>146</v>
      </c>
      <c r="C101" s="155" t="s">
        <v>147</v>
      </c>
      <c r="D101" s="80"/>
      <c r="E101" s="156"/>
      <c r="F101" s="156"/>
      <c r="G101" s="82" t="s">
        <v>79</v>
      </c>
      <c r="H101" s="160" t="s">
        <v>133</v>
      </c>
      <c r="I101" s="84"/>
      <c r="J101" s="80"/>
      <c r="K101" s="158"/>
      <c r="L101" s="159"/>
    </row>
    <row r="102" spans="1:12" ht="30">
      <c r="A102" s="165">
        <v>2</v>
      </c>
      <c r="B102" s="168" t="s">
        <v>148</v>
      </c>
      <c r="C102" s="169" t="s">
        <v>149</v>
      </c>
      <c r="D102" s="80"/>
      <c r="E102" s="156"/>
      <c r="F102" s="156"/>
      <c r="G102" s="82" t="s">
        <v>79</v>
      </c>
      <c r="H102" s="160" t="s">
        <v>133</v>
      </c>
      <c r="I102" s="84"/>
      <c r="J102" s="80"/>
      <c r="K102" s="158"/>
      <c r="L102" s="159"/>
    </row>
    <row r="103" spans="1:12" ht="12" customHeight="1">
      <c r="A103" s="165">
        <v>3</v>
      </c>
      <c r="B103" s="168" t="s">
        <v>150</v>
      </c>
      <c r="C103" s="160" t="s">
        <v>151</v>
      </c>
      <c r="D103" s="80"/>
      <c r="E103" s="156"/>
      <c r="F103" s="156"/>
      <c r="G103" s="95" t="s">
        <v>79</v>
      </c>
      <c r="H103" s="160" t="s">
        <v>133</v>
      </c>
      <c r="I103" s="84"/>
      <c r="J103" s="80"/>
      <c r="K103" s="158"/>
      <c r="L103" s="159"/>
    </row>
    <row r="104" spans="1:12">
      <c r="A104" s="1"/>
      <c r="B104" s="1"/>
      <c r="C104" s="1"/>
      <c r="D104" s="1"/>
      <c r="E104" s="1"/>
      <c r="F104" s="1"/>
      <c r="G104" s="1"/>
      <c r="H104" s="1"/>
      <c r="I104" s="1"/>
      <c r="J104" s="1"/>
      <c r="K104" s="1"/>
      <c r="L104" s="1"/>
    </row>
    <row r="105" spans="1:12">
      <c r="A105" s="104" t="s">
        <v>119</v>
      </c>
      <c r="B105" s="150" t="s">
        <v>152</v>
      </c>
      <c r="C105" s="73" t="s">
        <v>85</v>
      </c>
      <c r="D105" s="401" t="str">
        <f>IF(COUNTIF(D108:D110, "Failed") &gt; 0, "Failed", IF(COUNTA(D108:D110) = 0, "Not Tested", "Success"))</f>
        <v>Not Tested</v>
      </c>
      <c r="E105" s="402"/>
      <c r="F105" s="97" t="s">
        <v>86</v>
      </c>
      <c r="G105" s="401" t="str">
        <f>IF(COUNTIF(G108:G110, "Failed") &gt; 0, "Failed", IF(COUNTIF(G108:G110, "Need Testing") &gt; 0, "Need Testing", IF(COUNTA(G108:G110) = 0, "Not Tested", "Success")))</f>
        <v>Failed</v>
      </c>
      <c r="H105" s="402"/>
      <c r="I105" s="73" t="s">
        <v>87</v>
      </c>
      <c r="J105" s="401" t="str">
        <f>IF(COUNTIF(J108:J110, "Failed") &gt; 0, "Failed", IF(COUNTIF(J108:J110, "Need Testing") &gt; 0, "Need Testing", IF(COUNTA(J108:J110) = 0, "Not Tested", "Success")))</f>
        <v>Not Tested</v>
      </c>
      <c r="K105" s="402"/>
      <c r="L105" s="152"/>
    </row>
    <row r="106" spans="1:12">
      <c r="A106" s="403" t="s">
        <v>92</v>
      </c>
      <c r="B106" s="404" t="s">
        <v>93</v>
      </c>
      <c r="C106" s="404" t="s">
        <v>94</v>
      </c>
      <c r="D106" s="408" t="s">
        <v>95</v>
      </c>
      <c r="E106" s="409"/>
      <c r="F106" s="402"/>
      <c r="G106" s="408" t="s">
        <v>96</v>
      </c>
      <c r="H106" s="409"/>
      <c r="I106" s="402"/>
      <c r="J106" s="408" t="s">
        <v>97</v>
      </c>
      <c r="K106" s="409"/>
      <c r="L106" s="402"/>
    </row>
    <row r="107" spans="1:12">
      <c r="A107" s="399"/>
      <c r="B107" s="399"/>
      <c r="C107" s="399"/>
      <c r="D107" s="75" t="s">
        <v>98</v>
      </c>
      <c r="E107" s="153" t="s">
        <v>99</v>
      </c>
      <c r="F107" s="153" t="s">
        <v>100</v>
      </c>
      <c r="G107" s="75" t="s">
        <v>98</v>
      </c>
      <c r="H107" s="153" t="s">
        <v>99</v>
      </c>
      <c r="I107" s="76" t="s">
        <v>100</v>
      </c>
      <c r="J107" s="75" t="s">
        <v>98</v>
      </c>
      <c r="K107" s="153" t="s">
        <v>99</v>
      </c>
      <c r="L107" s="153" t="s">
        <v>100</v>
      </c>
    </row>
    <row r="108" spans="1:12" ht="45">
      <c r="A108" s="165">
        <v>1</v>
      </c>
      <c r="B108" s="154" t="s">
        <v>153</v>
      </c>
      <c r="C108" s="155" t="s">
        <v>154</v>
      </c>
      <c r="D108" s="80"/>
      <c r="E108" s="156"/>
      <c r="F108" s="156"/>
      <c r="G108" s="82" t="s">
        <v>79</v>
      </c>
      <c r="H108" s="160" t="s">
        <v>133</v>
      </c>
      <c r="I108" s="84"/>
      <c r="J108" s="80"/>
      <c r="K108" s="158"/>
      <c r="L108" s="159"/>
    </row>
    <row r="109" spans="1:12" ht="30">
      <c r="A109" s="165">
        <v>2</v>
      </c>
      <c r="B109" s="168" t="s">
        <v>148</v>
      </c>
      <c r="C109" s="169" t="s">
        <v>149</v>
      </c>
      <c r="D109" s="80"/>
      <c r="E109" s="156"/>
      <c r="F109" s="156"/>
      <c r="G109" s="82" t="s">
        <v>79</v>
      </c>
      <c r="H109" s="160" t="s">
        <v>133</v>
      </c>
      <c r="I109" s="84"/>
      <c r="J109" s="80"/>
      <c r="K109" s="158"/>
      <c r="L109" s="159"/>
    </row>
    <row r="110" spans="1:12" ht="45">
      <c r="A110" s="165">
        <v>3</v>
      </c>
      <c r="B110" s="168" t="s">
        <v>150</v>
      </c>
      <c r="C110" s="160" t="s">
        <v>155</v>
      </c>
      <c r="D110" s="80"/>
      <c r="E110" s="156"/>
      <c r="F110" s="156"/>
      <c r="G110" s="82" t="s">
        <v>80</v>
      </c>
      <c r="H110" s="160" t="s">
        <v>133</v>
      </c>
      <c r="I110" s="84"/>
      <c r="J110" s="80"/>
      <c r="K110" s="158"/>
      <c r="L110" s="159"/>
    </row>
    <row r="111" spans="1:12">
      <c r="A111" s="1"/>
      <c r="B111" s="1"/>
      <c r="C111" s="1"/>
      <c r="D111" s="1"/>
      <c r="E111" s="1"/>
      <c r="F111" s="1"/>
      <c r="G111" s="1"/>
      <c r="H111" s="1"/>
      <c r="I111" s="1"/>
      <c r="J111" s="1"/>
      <c r="K111" s="1"/>
      <c r="L111" s="1"/>
    </row>
    <row r="112" spans="1:12" ht="25.5">
      <c r="A112" s="104" t="s">
        <v>134</v>
      </c>
      <c r="B112" s="150" t="s">
        <v>156</v>
      </c>
      <c r="C112" s="73" t="s">
        <v>85</v>
      </c>
      <c r="D112" s="401" t="str">
        <f>IF(COUNTIF(D115:D117, "Failed") &gt; 0, "Failed", IF(COUNTA(D115:D117) = 0, "Not Tested", "Success"))</f>
        <v>Not Tested</v>
      </c>
      <c r="E112" s="402"/>
      <c r="F112" s="97" t="s">
        <v>86</v>
      </c>
      <c r="G112" s="401" t="str">
        <f>IF(COUNTIF(G115:G117, "Failed") &gt; 0, "Failed", IF(COUNTIF(G115:G117, "Need Testing") &gt; 0, "Need Testing", IF(COUNTA(G115:G117) = 0, "Not Tested", "Success")))</f>
        <v>Success</v>
      </c>
      <c r="H112" s="402"/>
      <c r="I112" s="73" t="s">
        <v>87</v>
      </c>
      <c r="J112" s="401" t="str">
        <f>IF(COUNTIF(J115:J117, "Failed") &gt; 0, "Failed", IF(COUNTIF(J115:J117, "Need Testing") &gt; 0, "Need Testing", IF(COUNTA(J115:J117) = 0, "Not Tested", "Success")))</f>
        <v>Not Tested</v>
      </c>
      <c r="K112" s="402"/>
      <c r="L112" s="152"/>
    </row>
    <row r="113" spans="1:12">
      <c r="A113" s="403" t="s">
        <v>92</v>
      </c>
      <c r="B113" s="404" t="s">
        <v>93</v>
      </c>
      <c r="C113" s="404" t="s">
        <v>94</v>
      </c>
      <c r="D113" s="408" t="s">
        <v>95</v>
      </c>
      <c r="E113" s="409"/>
      <c r="F113" s="402"/>
      <c r="G113" s="408" t="s">
        <v>96</v>
      </c>
      <c r="H113" s="409"/>
      <c r="I113" s="402"/>
      <c r="J113" s="408" t="s">
        <v>97</v>
      </c>
      <c r="K113" s="409"/>
      <c r="L113" s="402"/>
    </row>
    <row r="114" spans="1:12">
      <c r="A114" s="399"/>
      <c r="B114" s="399"/>
      <c r="C114" s="399"/>
      <c r="D114" s="75" t="s">
        <v>98</v>
      </c>
      <c r="E114" s="153" t="s">
        <v>99</v>
      </c>
      <c r="F114" s="153" t="s">
        <v>100</v>
      </c>
      <c r="G114" s="75" t="s">
        <v>98</v>
      </c>
      <c r="H114" s="153" t="s">
        <v>99</v>
      </c>
      <c r="I114" s="76" t="s">
        <v>100</v>
      </c>
      <c r="J114" s="75" t="s">
        <v>98</v>
      </c>
      <c r="K114" s="153" t="s">
        <v>99</v>
      </c>
      <c r="L114" s="153" t="s">
        <v>100</v>
      </c>
    </row>
    <row r="115" spans="1:12" ht="45">
      <c r="A115" s="165">
        <v>1</v>
      </c>
      <c r="B115" s="154" t="s">
        <v>1717</v>
      </c>
      <c r="C115" s="155" t="s">
        <v>158</v>
      </c>
      <c r="D115" s="80"/>
      <c r="E115" s="156"/>
      <c r="F115" s="156"/>
      <c r="G115" s="82" t="s">
        <v>79</v>
      </c>
      <c r="H115" s="160" t="s">
        <v>133</v>
      </c>
      <c r="I115" s="84"/>
      <c r="J115" s="80"/>
      <c r="K115" s="158"/>
      <c r="L115" s="159"/>
    </row>
    <row r="116" spans="1:12" ht="30">
      <c r="A116" s="165">
        <v>2</v>
      </c>
      <c r="B116" s="168" t="s">
        <v>148</v>
      </c>
      <c r="C116" s="169" t="s">
        <v>149</v>
      </c>
      <c r="D116" s="80"/>
      <c r="E116" s="156"/>
      <c r="F116" s="156"/>
      <c r="G116" s="82" t="s">
        <v>79</v>
      </c>
      <c r="H116" s="160" t="s">
        <v>133</v>
      </c>
      <c r="I116" s="84"/>
      <c r="J116" s="80"/>
      <c r="K116" s="158"/>
      <c r="L116" s="159"/>
    </row>
    <row r="117" spans="1:12" ht="45">
      <c r="A117" s="165">
        <v>3</v>
      </c>
      <c r="B117" s="168" t="s">
        <v>150</v>
      </c>
      <c r="C117" s="160" t="s">
        <v>155</v>
      </c>
      <c r="D117" s="80"/>
      <c r="E117" s="156"/>
      <c r="F117" s="156"/>
      <c r="G117" s="82" t="s">
        <v>79</v>
      </c>
      <c r="H117" s="160" t="s">
        <v>133</v>
      </c>
      <c r="I117" s="84"/>
      <c r="J117" s="80"/>
      <c r="K117" s="158"/>
      <c r="L117" s="159"/>
    </row>
    <row r="118" spans="1:12">
      <c r="A118" s="1"/>
      <c r="B118" s="1"/>
      <c r="C118" s="1"/>
      <c r="D118" s="1"/>
      <c r="E118" s="1"/>
      <c r="F118" s="1"/>
      <c r="G118" s="1"/>
      <c r="H118" s="1"/>
      <c r="I118" s="1"/>
      <c r="J118" s="1"/>
      <c r="K118" s="1"/>
      <c r="L118" s="1"/>
    </row>
    <row r="119" spans="1:12">
      <c r="A119" s="1"/>
      <c r="B119" s="1"/>
      <c r="C119" s="1"/>
      <c r="D119" s="1"/>
      <c r="E119" s="1"/>
      <c r="F119" s="1"/>
      <c r="G119" s="1"/>
      <c r="H119" s="1"/>
      <c r="I119" s="1"/>
      <c r="J119" s="1"/>
      <c r="K119" s="1"/>
      <c r="L119" s="1"/>
    </row>
    <row r="120" spans="1:12">
      <c r="A120" s="162" t="s">
        <v>210</v>
      </c>
      <c r="B120" s="163" t="s">
        <v>2911</v>
      </c>
      <c r="C120" s="146"/>
      <c r="D120" s="68"/>
      <c r="E120" s="148"/>
      <c r="F120" s="148"/>
      <c r="G120" s="68"/>
      <c r="H120" s="146"/>
      <c r="I120" s="67"/>
      <c r="J120" s="68"/>
      <c r="K120" s="147"/>
      <c r="L120" s="148"/>
    </row>
    <row r="121" spans="1:12">
      <c r="A121" s="1"/>
      <c r="B121" s="1"/>
      <c r="C121" s="1"/>
      <c r="D121" s="1"/>
      <c r="E121" s="1"/>
      <c r="F121" s="1"/>
      <c r="G121" s="1"/>
      <c r="H121" s="1"/>
      <c r="I121" s="1"/>
      <c r="J121" s="1"/>
      <c r="K121" s="1"/>
      <c r="L121" s="1"/>
    </row>
    <row r="122" spans="1:12">
      <c r="A122" s="104" t="s">
        <v>90</v>
      </c>
      <c r="B122" s="150" t="s">
        <v>348</v>
      </c>
      <c r="C122" s="73" t="s">
        <v>85</v>
      </c>
      <c r="D122" s="401" t="str">
        <f>IF(COUNTIF(D125:D127, "Failed") &gt; 0, "Failed", IF(COUNTA(D125:D127) = 0, "Not Tested", "Success"))</f>
        <v>Not Tested</v>
      </c>
      <c r="E122" s="402"/>
      <c r="F122" s="97" t="s">
        <v>86</v>
      </c>
      <c r="G122" s="401" t="str">
        <f>IF(COUNTIF(G125:G127, "Failed") &gt; 0, "Failed", IF(COUNTIF(G125:G127, "Need Testing") &gt; 0, "Need Testing", IF(COUNTA(G125:G127) = 0, "Not Tested", "Success")))</f>
        <v>Success</v>
      </c>
      <c r="H122" s="402"/>
      <c r="I122" s="73" t="s">
        <v>87</v>
      </c>
      <c r="J122" s="401" t="str">
        <f>IF(COUNTIF(J125:J127, "Failed") &gt; 0, "Failed", IF(COUNTIF(J125:J127, "Need Testing") &gt; 0, "Need Testing", IF(COUNTA(J125:J127) = 0, "Not Tested", "Success")))</f>
        <v>Not Tested</v>
      </c>
      <c r="K122" s="402"/>
      <c r="L122" s="152"/>
    </row>
    <row r="123" spans="1:12">
      <c r="A123" s="403" t="s">
        <v>92</v>
      </c>
      <c r="B123" s="404" t="s">
        <v>93</v>
      </c>
      <c r="C123" s="404" t="s">
        <v>94</v>
      </c>
      <c r="D123" s="408" t="s">
        <v>95</v>
      </c>
      <c r="E123" s="409"/>
      <c r="F123" s="402"/>
      <c r="G123" s="408" t="s">
        <v>96</v>
      </c>
      <c r="H123" s="409"/>
      <c r="I123" s="402"/>
      <c r="J123" s="408" t="s">
        <v>97</v>
      </c>
      <c r="K123" s="409"/>
      <c r="L123" s="402"/>
    </row>
    <row r="124" spans="1:12">
      <c r="A124" s="399"/>
      <c r="B124" s="399"/>
      <c r="C124" s="399"/>
      <c r="D124" s="75" t="s">
        <v>98</v>
      </c>
      <c r="E124" s="153" t="s">
        <v>99</v>
      </c>
      <c r="F124" s="153" t="s">
        <v>100</v>
      </c>
      <c r="G124" s="75" t="s">
        <v>98</v>
      </c>
      <c r="H124" s="153" t="s">
        <v>99</v>
      </c>
      <c r="I124" s="76" t="s">
        <v>100</v>
      </c>
      <c r="J124" s="75" t="s">
        <v>98</v>
      </c>
      <c r="K124" s="153" t="s">
        <v>99</v>
      </c>
      <c r="L124" s="153" t="s">
        <v>100</v>
      </c>
    </row>
    <row r="125" spans="1:12" ht="45">
      <c r="A125" s="165">
        <v>1</v>
      </c>
      <c r="B125" s="154" t="s">
        <v>2922</v>
      </c>
      <c r="C125" s="155" t="s">
        <v>2923</v>
      </c>
      <c r="D125" s="80"/>
      <c r="E125" s="156"/>
      <c r="F125" s="156"/>
      <c r="G125" s="82" t="s">
        <v>79</v>
      </c>
      <c r="H125" s="160" t="s">
        <v>2924</v>
      </c>
      <c r="I125" s="84"/>
      <c r="J125" s="80"/>
      <c r="K125" s="158"/>
      <c r="L125" s="159"/>
    </row>
    <row r="126" spans="1:12" ht="30">
      <c r="A126" s="165">
        <v>2</v>
      </c>
      <c r="B126" s="168" t="s">
        <v>148</v>
      </c>
      <c r="C126" s="169" t="s">
        <v>149</v>
      </c>
      <c r="D126" s="80"/>
      <c r="E126" s="156"/>
      <c r="F126" s="156"/>
      <c r="G126" s="82" t="s">
        <v>79</v>
      </c>
      <c r="H126" s="160" t="s">
        <v>2924</v>
      </c>
      <c r="I126" s="84"/>
      <c r="J126" s="80"/>
      <c r="K126" s="158"/>
      <c r="L126" s="159"/>
    </row>
    <row r="127" spans="1:12" ht="12" customHeight="1">
      <c r="A127" s="165">
        <v>3</v>
      </c>
      <c r="B127" s="168" t="s">
        <v>150</v>
      </c>
      <c r="C127" s="160" t="s">
        <v>2925</v>
      </c>
      <c r="D127" s="80"/>
      <c r="E127" s="156"/>
      <c r="F127" s="156"/>
      <c r="G127" s="95" t="s">
        <v>79</v>
      </c>
      <c r="H127" s="160" t="s">
        <v>2924</v>
      </c>
      <c r="I127" s="84"/>
      <c r="J127" s="80"/>
      <c r="K127" s="158"/>
      <c r="L127" s="159"/>
    </row>
    <row r="128" spans="1:12">
      <c r="A128" s="1"/>
      <c r="B128" s="1"/>
      <c r="C128" s="1"/>
      <c r="D128" s="1"/>
      <c r="E128" s="1"/>
      <c r="F128" s="1"/>
      <c r="G128" s="1"/>
      <c r="H128" s="1"/>
      <c r="I128" s="1"/>
      <c r="J128" s="1"/>
      <c r="K128" s="1"/>
      <c r="L128" s="1"/>
    </row>
    <row r="129" spans="1:12">
      <c r="A129" s="1"/>
      <c r="B129" s="1"/>
      <c r="C129" s="1"/>
      <c r="D129" s="1"/>
      <c r="E129" s="1"/>
      <c r="F129" s="1"/>
      <c r="G129" s="1"/>
      <c r="H129" s="1"/>
      <c r="I129" s="1"/>
      <c r="J129" s="1"/>
      <c r="K129" s="1"/>
      <c r="L129" s="1"/>
    </row>
    <row r="130" spans="1:12">
      <c r="A130" s="162" t="s">
        <v>215</v>
      </c>
      <c r="B130" s="163" t="s">
        <v>2926</v>
      </c>
      <c r="C130" s="146"/>
      <c r="D130" s="68"/>
      <c r="E130" s="148"/>
      <c r="F130" s="148"/>
      <c r="G130" s="68"/>
      <c r="H130" s="146"/>
      <c r="I130" s="67"/>
      <c r="J130" s="68"/>
      <c r="K130" s="147"/>
      <c r="L130" s="148"/>
    </row>
    <row r="131" spans="1:12">
      <c r="A131" s="1"/>
      <c r="B131" s="1"/>
      <c r="C131" s="1"/>
      <c r="D131" s="1"/>
      <c r="E131" s="1"/>
      <c r="F131" s="1"/>
      <c r="G131" s="1"/>
      <c r="H131" s="1"/>
      <c r="I131" s="1"/>
      <c r="J131" s="1"/>
      <c r="K131" s="1"/>
      <c r="L131" s="1"/>
    </row>
    <row r="132" spans="1:12">
      <c r="A132" s="104" t="s">
        <v>90</v>
      </c>
      <c r="B132" s="150" t="s">
        <v>2927</v>
      </c>
      <c r="C132" s="73" t="s">
        <v>85</v>
      </c>
      <c r="D132" s="401" t="str">
        <f>IF(COUNTIF(D135:D137, "Failed") &gt; 0, "Failed", IF(COUNTA(D135:D137) = 0, "Not Tested", "Success"))</f>
        <v>Not Tested</v>
      </c>
      <c r="E132" s="402"/>
      <c r="F132" s="97" t="s">
        <v>86</v>
      </c>
      <c r="G132" s="401" t="str">
        <f>IF(COUNTIF(G135:G137, "Failed") &gt; 0, "Failed", IF(COUNTIF(G135:G137, "Need Testing") &gt; 0, "Need Testing", IF(COUNTA(G135:G137) = 0, "Not Tested", "Success")))</f>
        <v>Success</v>
      </c>
      <c r="H132" s="402"/>
      <c r="I132" s="73" t="s">
        <v>87</v>
      </c>
      <c r="J132" s="401" t="str">
        <f>IF(COUNTIF(J135:J137, "Failed") &gt; 0, "Failed", IF(COUNTIF(J135:J137, "Need Testing") &gt; 0, "Need Testing", IF(COUNTA(J135:J137) = 0, "Not Tested", "Success")))</f>
        <v>Not Tested</v>
      </c>
      <c r="K132" s="402"/>
      <c r="L132" s="152"/>
    </row>
    <row r="133" spans="1:12">
      <c r="A133" s="403" t="s">
        <v>92</v>
      </c>
      <c r="B133" s="404" t="s">
        <v>93</v>
      </c>
      <c r="C133" s="404" t="s">
        <v>94</v>
      </c>
      <c r="D133" s="408" t="s">
        <v>95</v>
      </c>
      <c r="E133" s="409"/>
      <c r="F133" s="402"/>
      <c r="G133" s="408" t="s">
        <v>96</v>
      </c>
      <c r="H133" s="409"/>
      <c r="I133" s="402"/>
      <c r="J133" s="408" t="s">
        <v>97</v>
      </c>
      <c r="K133" s="409"/>
      <c r="L133" s="402"/>
    </row>
    <row r="134" spans="1:12">
      <c r="A134" s="399"/>
      <c r="B134" s="399"/>
      <c r="C134" s="399"/>
      <c r="D134" s="75" t="s">
        <v>98</v>
      </c>
      <c r="E134" s="153" t="s">
        <v>99</v>
      </c>
      <c r="F134" s="153" t="s">
        <v>100</v>
      </c>
      <c r="G134" s="75" t="s">
        <v>98</v>
      </c>
      <c r="H134" s="153" t="s">
        <v>99</v>
      </c>
      <c r="I134" s="76" t="s">
        <v>100</v>
      </c>
      <c r="J134" s="75" t="s">
        <v>98</v>
      </c>
      <c r="K134" s="153" t="s">
        <v>99</v>
      </c>
      <c r="L134" s="153" t="s">
        <v>100</v>
      </c>
    </row>
    <row r="135" spans="1:12" ht="45">
      <c r="A135" s="165">
        <v>1</v>
      </c>
      <c r="B135" s="154" t="s">
        <v>2928</v>
      </c>
      <c r="C135" s="155" t="s">
        <v>2896</v>
      </c>
      <c r="D135" s="80"/>
      <c r="E135" s="156"/>
      <c r="F135" s="156"/>
      <c r="G135" s="82" t="s">
        <v>79</v>
      </c>
      <c r="H135" s="160" t="s">
        <v>2924</v>
      </c>
      <c r="I135" s="84"/>
      <c r="J135" s="80"/>
      <c r="K135" s="158"/>
      <c r="L135" s="159"/>
    </row>
    <row r="136" spans="1:12" ht="30">
      <c r="A136" s="165">
        <v>2</v>
      </c>
      <c r="B136" s="168" t="s">
        <v>148</v>
      </c>
      <c r="C136" s="169" t="s">
        <v>149</v>
      </c>
      <c r="D136" s="80"/>
      <c r="E136" s="156"/>
      <c r="F136" s="156"/>
      <c r="G136" s="82" t="s">
        <v>79</v>
      </c>
      <c r="H136" s="160" t="s">
        <v>2924</v>
      </c>
      <c r="I136" s="84"/>
      <c r="J136" s="80"/>
      <c r="K136" s="158"/>
      <c r="L136" s="159"/>
    </row>
    <row r="137" spans="1:12" ht="12" customHeight="1">
      <c r="A137" s="165">
        <v>3</v>
      </c>
      <c r="B137" s="168" t="s">
        <v>150</v>
      </c>
      <c r="C137" s="160" t="s">
        <v>2929</v>
      </c>
      <c r="D137" s="80"/>
      <c r="E137" s="156"/>
      <c r="F137" s="156"/>
      <c r="G137" s="95" t="s">
        <v>79</v>
      </c>
      <c r="H137" s="160" t="s">
        <v>2924</v>
      </c>
      <c r="I137" s="84"/>
      <c r="J137" s="80"/>
      <c r="K137" s="158"/>
      <c r="L137" s="159"/>
    </row>
    <row r="138" spans="1:12">
      <c r="A138" s="1"/>
      <c r="B138" s="1"/>
      <c r="C138" s="1"/>
      <c r="D138" s="1"/>
      <c r="E138" s="1"/>
      <c r="F138" s="1"/>
      <c r="G138" s="1"/>
      <c r="H138" s="1"/>
      <c r="I138" s="1"/>
      <c r="J138" s="1"/>
      <c r="K138" s="1"/>
      <c r="L138" s="1"/>
    </row>
    <row r="139" spans="1:12">
      <c r="A139" s="104" t="s">
        <v>119</v>
      </c>
      <c r="B139" s="150" t="s">
        <v>2930</v>
      </c>
      <c r="C139" s="73" t="s">
        <v>85</v>
      </c>
      <c r="D139" s="401" t="str">
        <f>IF(COUNTIF(D142:D144, "Failed") &gt; 0, "Failed", IF(COUNTA(D142:D144) = 0, "Not Tested", "Success"))</f>
        <v>Not Tested</v>
      </c>
      <c r="E139" s="402"/>
      <c r="F139" s="97" t="s">
        <v>86</v>
      </c>
      <c r="G139" s="401" t="str">
        <f>IF(COUNTIF(G142:G144, "Failed") &gt; 0, "Failed", IF(COUNTIF(G142:G144, "Need Testing") &gt; 0, "Need Testing", IF(COUNTA(G142:G144) = 0, "Not Tested", "Success")))</f>
        <v>Success</v>
      </c>
      <c r="H139" s="402"/>
      <c r="I139" s="73" t="s">
        <v>87</v>
      </c>
      <c r="J139" s="401" t="str">
        <f>IF(COUNTIF(J142:J144, "Failed") &gt; 0, "Failed", IF(COUNTIF(J142:J144, "Need Testing") &gt; 0, "Need Testing", IF(COUNTA(J142:J144) = 0, "Not Tested", "Success")))</f>
        <v>Not Tested</v>
      </c>
      <c r="K139" s="402"/>
      <c r="L139" s="152"/>
    </row>
    <row r="140" spans="1:12">
      <c r="A140" s="403" t="s">
        <v>92</v>
      </c>
      <c r="B140" s="404" t="s">
        <v>93</v>
      </c>
      <c r="C140" s="404" t="s">
        <v>94</v>
      </c>
      <c r="D140" s="408" t="s">
        <v>95</v>
      </c>
      <c r="E140" s="409"/>
      <c r="F140" s="402"/>
      <c r="G140" s="408" t="s">
        <v>96</v>
      </c>
      <c r="H140" s="409"/>
      <c r="I140" s="402"/>
      <c r="J140" s="408" t="s">
        <v>97</v>
      </c>
      <c r="K140" s="409"/>
      <c r="L140" s="402"/>
    </row>
    <row r="141" spans="1:12">
      <c r="A141" s="399"/>
      <c r="B141" s="399"/>
      <c r="C141" s="399"/>
      <c r="D141" s="75" t="s">
        <v>98</v>
      </c>
      <c r="E141" s="153" t="s">
        <v>99</v>
      </c>
      <c r="F141" s="153" t="s">
        <v>100</v>
      </c>
      <c r="G141" s="75" t="s">
        <v>98</v>
      </c>
      <c r="H141" s="153" t="s">
        <v>99</v>
      </c>
      <c r="I141" s="76" t="s">
        <v>100</v>
      </c>
      <c r="J141" s="75" t="s">
        <v>98</v>
      </c>
      <c r="K141" s="153" t="s">
        <v>99</v>
      </c>
      <c r="L141" s="153" t="s">
        <v>100</v>
      </c>
    </row>
    <row r="142" spans="1:12" ht="45">
      <c r="A142" s="165">
        <v>1</v>
      </c>
      <c r="B142" s="154" t="s">
        <v>2931</v>
      </c>
      <c r="C142" s="155" t="s">
        <v>154</v>
      </c>
      <c r="D142" s="80"/>
      <c r="E142" s="156"/>
      <c r="F142" s="156"/>
      <c r="G142" s="82" t="s">
        <v>79</v>
      </c>
      <c r="H142" s="160" t="s">
        <v>2924</v>
      </c>
      <c r="I142" s="84"/>
      <c r="J142" s="80"/>
      <c r="K142" s="158"/>
      <c r="L142" s="159"/>
    </row>
    <row r="143" spans="1:12" ht="30">
      <c r="A143" s="165">
        <v>2</v>
      </c>
      <c r="B143" s="168" t="s">
        <v>148</v>
      </c>
      <c r="C143" s="169" t="s">
        <v>149</v>
      </c>
      <c r="D143" s="80"/>
      <c r="E143" s="156"/>
      <c r="F143" s="156"/>
      <c r="G143" s="82" t="s">
        <v>79</v>
      </c>
      <c r="H143" s="160" t="s">
        <v>2924</v>
      </c>
      <c r="I143" s="84"/>
      <c r="J143" s="80"/>
      <c r="K143" s="158"/>
      <c r="L143" s="159"/>
    </row>
    <row r="144" spans="1:12" ht="45">
      <c r="A144" s="165">
        <v>3</v>
      </c>
      <c r="B144" s="168" t="s">
        <v>150</v>
      </c>
      <c r="C144" s="160" t="s">
        <v>2932</v>
      </c>
      <c r="D144" s="80"/>
      <c r="E144" s="156"/>
      <c r="F144" s="156"/>
      <c r="G144" s="82" t="s">
        <v>79</v>
      </c>
      <c r="H144" s="160" t="s">
        <v>2924</v>
      </c>
      <c r="I144" s="84"/>
      <c r="J144" s="80"/>
      <c r="K144" s="158"/>
      <c r="L144" s="159"/>
    </row>
    <row r="145" spans="1:12">
      <c r="A145" s="1"/>
      <c r="B145" s="1"/>
      <c r="C145" s="1"/>
      <c r="D145" s="1"/>
      <c r="E145" s="1"/>
      <c r="F145" s="1"/>
      <c r="G145" s="1"/>
      <c r="H145" s="1"/>
      <c r="I145" s="1"/>
      <c r="J145" s="1"/>
      <c r="K145" s="1"/>
      <c r="L145" s="1"/>
    </row>
    <row r="146" spans="1:12" ht="25.5">
      <c r="A146" s="104" t="s">
        <v>134</v>
      </c>
      <c r="B146" s="150" t="s">
        <v>156</v>
      </c>
      <c r="C146" s="73" t="s">
        <v>85</v>
      </c>
      <c r="D146" s="401" t="str">
        <f>IF(COUNTIF(D149:D151, "Failed") &gt; 0, "Failed", IF(COUNTA(D149:D151) = 0, "Not Tested", "Success"))</f>
        <v>Not Tested</v>
      </c>
      <c r="E146" s="402"/>
      <c r="F146" s="97" t="s">
        <v>86</v>
      </c>
      <c r="G146" s="401" t="str">
        <f>IF(COUNTIF(G149:G151, "Failed") &gt; 0, "Failed", IF(COUNTIF(G149:G151, "Need Testing") &gt; 0, "Need Testing", IF(COUNTA(G149:G151) = 0, "Not Tested", "Success")))</f>
        <v>Success</v>
      </c>
      <c r="H146" s="402"/>
      <c r="I146" s="73" t="s">
        <v>87</v>
      </c>
      <c r="J146" s="401" t="str">
        <f>IF(COUNTIF(J149:J151, "Failed") &gt; 0, "Failed", IF(COUNTIF(J149:J151, "Need Testing") &gt; 0, "Need Testing", IF(COUNTA(J149:J151) = 0, "Not Tested", "Success")))</f>
        <v>Not Tested</v>
      </c>
      <c r="K146" s="402"/>
      <c r="L146" s="152"/>
    </row>
    <row r="147" spans="1:12">
      <c r="A147" s="403" t="s">
        <v>92</v>
      </c>
      <c r="B147" s="404" t="s">
        <v>93</v>
      </c>
      <c r="C147" s="404" t="s">
        <v>94</v>
      </c>
      <c r="D147" s="408" t="s">
        <v>95</v>
      </c>
      <c r="E147" s="409"/>
      <c r="F147" s="402"/>
      <c r="G147" s="408" t="s">
        <v>96</v>
      </c>
      <c r="H147" s="409"/>
      <c r="I147" s="402"/>
      <c r="J147" s="408" t="s">
        <v>97</v>
      </c>
      <c r="K147" s="409"/>
      <c r="L147" s="402"/>
    </row>
    <row r="148" spans="1:12">
      <c r="A148" s="399"/>
      <c r="B148" s="399"/>
      <c r="C148" s="399"/>
      <c r="D148" s="75" t="s">
        <v>98</v>
      </c>
      <c r="E148" s="153" t="s">
        <v>99</v>
      </c>
      <c r="F148" s="153" t="s">
        <v>100</v>
      </c>
      <c r="G148" s="75" t="s">
        <v>98</v>
      </c>
      <c r="H148" s="153" t="s">
        <v>99</v>
      </c>
      <c r="I148" s="76" t="s">
        <v>100</v>
      </c>
      <c r="J148" s="75" t="s">
        <v>98</v>
      </c>
      <c r="K148" s="153" t="s">
        <v>99</v>
      </c>
      <c r="L148" s="153" t="s">
        <v>100</v>
      </c>
    </row>
    <row r="149" spans="1:12" ht="45">
      <c r="A149" s="165">
        <v>1</v>
      </c>
      <c r="B149" s="154" t="s">
        <v>2933</v>
      </c>
      <c r="C149" s="155" t="s">
        <v>2934</v>
      </c>
      <c r="D149" s="80"/>
      <c r="E149" s="156"/>
      <c r="F149" s="156"/>
      <c r="G149" s="82" t="s">
        <v>79</v>
      </c>
      <c r="H149" s="160" t="s">
        <v>2924</v>
      </c>
      <c r="I149" s="84"/>
      <c r="J149" s="80"/>
      <c r="K149" s="158"/>
      <c r="L149" s="159"/>
    </row>
    <row r="150" spans="1:12" ht="30">
      <c r="A150" s="165">
        <v>2</v>
      </c>
      <c r="B150" s="168" t="s">
        <v>148</v>
      </c>
      <c r="C150" s="169" t="s">
        <v>149</v>
      </c>
      <c r="D150" s="80"/>
      <c r="E150" s="156"/>
      <c r="F150" s="156"/>
      <c r="G150" s="82" t="s">
        <v>79</v>
      </c>
      <c r="H150" s="160" t="s">
        <v>2924</v>
      </c>
      <c r="I150" s="84"/>
      <c r="J150" s="80"/>
      <c r="K150" s="158"/>
      <c r="L150" s="159"/>
    </row>
    <row r="151" spans="1:12" ht="45">
      <c r="A151" s="165">
        <v>3</v>
      </c>
      <c r="B151" s="168" t="s">
        <v>150</v>
      </c>
      <c r="C151" s="160" t="s">
        <v>2932</v>
      </c>
      <c r="D151" s="80"/>
      <c r="E151" s="156"/>
      <c r="F151" s="156"/>
      <c r="G151" s="82" t="s">
        <v>79</v>
      </c>
      <c r="H151" s="160" t="s">
        <v>2924</v>
      </c>
      <c r="I151" s="84"/>
      <c r="J151" s="80"/>
      <c r="K151" s="158"/>
      <c r="L151" s="159"/>
    </row>
    <row r="152" spans="1:12">
      <c r="A152" s="1"/>
      <c r="B152" s="1"/>
      <c r="C152" s="1"/>
      <c r="D152" s="1"/>
      <c r="E152" s="1"/>
      <c r="F152" s="1"/>
      <c r="G152" s="1"/>
      <c r="H152" s="1"/>
      <c r="I152" s="1"/>
      <c r="J152" s="1"/>
      <c r="K152" s="1"/>
      <c r="L152" s="1"/>
    </row>
    <row r="153" spans="1:12" ht="25.5">
      <c r="A153" s="162" t="s">
        <v>220</v>
      </c>
      <c r="B153" s="163" t="s">
        <v>2935</v>
      </c>
      <c r="C153" s="146"/>
      <c r="D153" s="68"/>
      <c r="E153" s="148"/>
      <c r="F153" s="148"/>
      <c r="G153" s="68"/>
      <c r="H153" s="146"/>
      <c r="I153" s="67"/>
      <c r="J153" s="68"/>
      <c r="K153" s="147"/>
      <c r="L153" s="148"/>
    </row>
    <row r="154" spans="1:12">
      <c r="A154" s="1"/>
      <c r="B154" s="1"/>
      <c r="C154" s="1"/>
      <c r="D154" s="1"/>
      <c r="E154" s="1"/>
      <c r="F154" s="1"/>
      <c r="G154" s="1"/>
      <c r="H154" s="1"/>
      <c r="I154" s="1"/>
      <c r="J154" s="1"/>
      <c r="K154" s="1"/>
      <c r="L154" s="1"/>
    </row>
    <row r="155" spans="1:12">
      <c r="A155" s="104" t="s">
        <v>90</v>
      </c>
      <c r="B155" s="150" t="s">
        <v>2894</v>
      </c>
      <c r="C155" s="73" t="s">
        <v>85</v>
      </c>
      <c r="D155" s="401" t="str">
        <f>IF(COUNTIF(D158:D160, "Failed") &gt; 0, "Failed", IF(COUNTA(D158:D160) = 0, "Not Tested", "Success"))</f>
        <v>Not Tested</v>
      </c>
      <c r="E155" s="402"/>
      <c r="F155" s="97" t="s">
        <v>86</v>
      </c>
      <c r="G155" s="401" t="str">
        <f>IF(COUNTIF(G158:G160, "Failed") &gt; 0, "Failed", IF(COUNTIF(G158:G160, "Need Testing") &gt; 0, "Need Testing", IF(COUNTA(G158:G160) = 0, "Not Tested", "Success")))</f>
        <v>Success</v>
      </c>
      <c r="H155" s="402"/>
      <c r="I155" s="73" t="s">
        <v>87</v>
      </c>
      <c r="J155" s="401" t="str">
        <f>IF(COUNTIF(J158:J160, "Failed") &gt; 0, "Failed", IF(COUNTIF(J158:J160, "Need Testing") &gt; 0, "Need Testing", IF(COUNTA(J158:J160) = 0, "Not Tested", "Success")))</f>
        <v>Not Tested</v>
      </c>
      <c r="K155" s="402"/>
      <c r="L155" s="152"/>
    </row>
    <row r="156" spans="1:12">
      <c r="A156" s="403" t="s">
        <v>92</v>
      </c>
      <c r="B156" s="404" t="s">
        <v>93</v>
      </c>
      <c r="C156" s="404" t="s">
        <v>94</v>
      </c>
      <c r="D156" s="408" t="s">
        <v>95</v>
      </c>
      <c r="E156" s="409"/>
      <c r="F156" s="402"/>
      <c r="G156" s="408" t="s">
        <v>96</v>
      </c>
      <c r="H156" s="409"/>
      <c r="I156" s="402"/>
      <c r="J156" s="408" t="s">
        <v>97</v>
      </c>
      <c r="K156" s="409"/>
      <c r="L156" s="402"/>
    </row>
    <row r="157" spans="1:12">
      <c r="A157" s="399"/>
      <c r="B157" s="399"/>
      <c r="C157" s="399"/>
      <c r="D157" s="75" t="s">
        <v>98</v>
      </c>
      <c r="E157" s="153" t="s">
        <v>99</v>
      </c>
      <c r="F157" s="153" t="s">
        <v>100</v>
      </c>
      <c r="G157" s="75" t="s">
        <v>98</v>
      </c>
      <c r="H157" s="153" t="s">
        <v>99</v>
      </c>
      <c r="I157" s="76" t="s">
        <v>100</v>
      </c>
      <c r="J157" s="75" t="s">
        <v>98</v>
      </c>
      <c r="K157" s="153" t="s">
        <v>99</v>
      </c>
      <c r="L157" s="153" t="s">
        <v>100</v>
      </c>
    </row>
    <row r="158" spans="1:12" ht="45">
      <c r="A158" s="165">
        <v>1</v>
      </c>
      <c r="B158" s="154" t="s">
        <v>2895</v>
      </c>
      <c r="C158" s="155" t="s">
        <v>2896</v>
      </c>
      <c r="D158" s="80"/>
      <c r="E158" s="156"/>
      <c r="F158" s="156"/>
      <c r="G158" s="82" t="s">
        <v>79</v>
      </c>
      <c r="H158" s="160" t="s">
        <v>2936</v>
      </c>
      <c r="I158" s="84"/>
      <c r="J158" s="80"/>
      <c r="K158" s="158"/>
      <c r="L158" s="159"/>
    </row>
    <row r="159" spans="1:12" ht="30">
      <c r="A159" s="165">
        <v>2</v>
      </c>
      <c r="B159" s="168" t="s">
        <v>148</v>
      </c>
      <c r="C159" s="169" t="s">
        <v>149</v>
      </c>
      <c r="D159" s="80"/>
      <c r="E159" s="156"/>
      <c r="F159" s="156"/>
      <c r="G159" s="82" t="s">
        <v>79</v>
      </c>
      <c r="H159" s="160" t="s">
        <v>2936</v>
      </c>
      <c r="I159" s="84"/>
      <c r="J159" s="80"/>
      <c r="K159" s="158"/>
      <c r="L159" s="159"/>
    </row>
    <row r="160" spans="1:12" ht="12" customHeight="1">
      <c r="A160" s="165">
        <v>3</v>
      </c>
      <c r="B160" s="154" t="s">
        <v>2898</v>
      </c>
      <c r="C160" s="160" t="s">
        <v>2899</v>
      </c>
      <c r="D160" s="80"/>
      <c r="E160" s="156"/>
      <c r="F160" s="156"/>
      <c r="G160" s="82" t="s">
        <v>79</v>
      </c>
      <c r="H160" s="160" t="s">
        <v>2936</v>
      </c>
      <c r="I160" s="84"/>
      <c r="J160" s="80"/>
      <c r="K160" s="158"/>
      <c r="L160" s="159"/>
    </row>
    <row r="161" spans="1:12">
      <c r="A161" s="126"/>
      <c r="B161" s="149"/>
      <c r="C161" s="142"/>
      <c r="D161" s="55"/>
      <c r="E161" s="131"/>
      <c r="F161" s="131"/>
      <c r="G161" s="55"/>
      <c r="H161" s="142"/>
      <c r="I161" s="64"/>
      <c r="J161" s="55"/>
      <c r="K161" s="130"/>
      <c r="L161" s="131"/>
    </row>
    <row r="162" spans="1:12">
      <c r="A162" s="104" t="s">
        <v>119</v>
      </c>
      <c r="B162" s="150" t="s">
        <v>2930</v>
      </c>
      <c r="C162" s="73" t="s">
        <v>85</v>
      </c>
      <c r="D162" s="401" t="str">
        <f>IF(COUNTIF(D165:D167, "Failed") &gt; 0, "Failed", IF(COUNTA(D165:D167) = 0, "Not Tested", "Success"))</f>
        <v>Not Tested</v>
      </c>
      <c r="E162" s="402"/>
      <c r="F162" s="97" t="s">
        <v>86</v>
      </c>
      <c r="G162" s="401" t="str">
        <f>IF(COUNTIF(G165:G167, "Failed") &gt; 0, "Failed", IF(COUNTIF(G165:G167, "Need Testing") &gt; 0, "Need Testing", IF(COUNTA(G165:G167) = 0, "Not Tested", "Success")))</f>
        <v>Failed</v>
      </c>
      <c r="H162" s="402"/>
      <c r="I162" s="73" t="s">
        <v>87</v>
      </c>
      <c r="J162" s="401" t="str">
        <f>IF(COUNTIF(J165:J167, "Failed") &gt; 0, "Failed", IF(COUNTIF(J165:J167, "Need Testing") &gt; 0, "Need Testing", IF(COUNTA(J165:J167) = 0, "Not Tested", "Success")))</f>
        <v>Not Tested</v>
      </c>
      <c r="K162" s="402"/>
      <c r="L162" s="152"/>
    </row>
    <row r="163" spans="1:12">
      <c r="A163" s="403" t="s">
        <v>92</v>
      </c>
      <c r="B163" s="404" t="s">
        <v>93</v>
      </c>
      <c r="C163" s="404" t="s">
        <v>94</v>
      </c>
      <c r="D163" s="408" t="s">
        <v>95</v>
      </c>
      <c r="E163" s="409"/>
      <c r="F163" s="402"/>
      <c r="G163" s="408" t="s">
        <v>96</v>
      </c>
      <c r="H163" s="409"/>
      <c r="I163" s="402"/>
      <c r="J163" s="408" t="s">
        <v>97</v>
      </c>
      <c r="K163" s="409"/>
      <c r="L163" s="402"/>
    </row>
    <row r="164" spans="1:12">
      <c r="A164" s="399"/>
      <c r="B164" s="399"/>
      <c r="C164" s="399"/>
      <c r="D164" s="75" t="s">
        <v>98</v>
      </c>
      <c r="E164" s="153" t="s">
        <v>99</v>
      </c>
      <c r="F164" s="153" t="s">
        <v>100</v>
      </c>
      <c r="G164" s="75" t="s">
        <v>98</v>
      </c>
      <c r="H164" s="153" t="s">
        <v>99</v>
      </c>
      <c r="I164" s="76" t="s">
        <v>100</v>
      </c>
      <c r="J164" s="75" t="s">
        <v>98</v>
      </c>
      <c r="K164" s="153" t="s">
        <v>99</v>
      </c>
      <c r="L164" s="153" t="s">
        <v>100</v>
      </c>
    </row>
    <row r="165" spans="1:12" ht="45">
      <c r="A165" s="165">
        <v>1</v>
      </c>
      <c r="B165" s="154" t="s">
        <v>2931</v>
      </c>
      <c r="C165" s="155" t="s">
        <v>154</v>
      </c>
      <c r="D165" s="80"/>
      <c r="E165" s="156"/>
      <c r="F165" s="156"/>
      <c r="G165" s="82" t="s">
        <v>79</v>
      </c>
      <c r="H165" s="160" t="s">
        <v>2936</v>
      </c>
      <c r="I165" s="84"/>
      <c r="J165" s="80"/>
      <c r="K165" s="158"/>
      <c r="L165" s="159"/>
    </row>
    <row r="166" spans="1:12" ht="30">
      <c r="A166" s="165">
        <v>2</v>
      </c>
      <c r="B166" s="168" t="s">
        <v>148</v>
      </c>
      <c r="C166" s="169" t="s">
        <v>149</v>
      </c>
      <c r="D166" s="80"/>
      <c r="E166" s="156"/>
      <c r="F166" s="156"/>
      <c r="G166" s="82" t="s">
        <v>79</v>
      </c>
      <c r="H166" s="160" t="s">
        <v>2936</v>
      </c>
      <c r="I166" s="84"/>
      <c r="J166" s="80"/>
      <c r="K166" s="158"/>
      <c r="L166" s="159"/>
    </row>
    <row r="167" spans="1:12" ht="45">
      <c r="A167" s="165">
        <v>3</v>
      </c>
      <c r="B167" s="168" t="s">
        <v>150</v>
      </c>
      <c r="C167" s="160" t="s">
        <v>2932</v>
      </c>
      <c r="D167" s="80"/>
      <c r="E167" s="156"/>
      <c r="F167" s="156"/>
      <c r="G167" s="82" t="s">
        <v>80</v>
      </c>
      <c r="H167" s="160" t="s">
        <v>2936</v>
      </c>
      <c r="I167" s="84"/>
      <c r="J167" s="80"/>
      <c r="K167" s="158"/>
      <c r="L167" s="159"/>
    </row>
    <row r="168" spans="1:12">
      <c r="A168" s="1"/>
      <c r="B168" s="1"/>
      <c r="C168" s="1"/>
      <c r="D168" s="1"/>
      <c r="E168" s="1"/>
      <c r="F168" s="1"/>
      <c r="G168" s="1"/>
      <c r="H168" s="1"/>
      <c r="I168" s="1"/>
      <c r="J168" s="1"/>
      <c r="K168" s="1"/>
      <c r="L168" s="1"/>
    </row>
    <row r="169" spans="1:12" ht="25.5">
      <c r="A169" s="104" t="s">
        <v>134</v>
      </c>
      <c r="B169" s="150" t="s">
        <v>156</v>
      </c>
      <c r="C169" s="73" t="s">
        <v>85</v>
      </c>
      <c r="D169" s="401" t="str">
        <f>IF(COUNTIF(D172:D174, "Failed") &gt; 0, "Failed", IF(COUNTA(D172:D174) = 0, "Not Tested", "Success"))</f>
        <v>Not Tested</v>
      </c>
      <c r="E169" s="402"/>
      <c r="F169" s="97" t="s">
        <v>86</v>
      </c>
      <c r="G169" s="401" t="str">
        <f>IF(COUNTIF(G172:G174, "Failed") &gt; 0, "Failed", IF(COUNTIF(G172:G174, "Need Testing") &gt; 0, "Need Testing", IF(COUNTA(G172:G174) = 0, "Not Tested", "Success")))</f>
        <v>Failed</v>
      </c>
      <c r="H169" s="402"/>
      <c r="I169" s="73" t="s">
        <v>87</v>
      </c>
      <c r="J169" s="401" t="str">
        <f>IF(COUNTIF(J172:J174, "Failed") &gt; 0, "Failed", IF(COUNTIF(J172:J174, "Need Testing") &gt; 0, "Need Testing", IF(COUNTA(J172:J174) = 0, "Not Tested", "Success")))</f>
        <v>Not Tested</v>
      </c>
      <c r="K169" s="402"/>
      <c r="L169" s="152"/>
    </row>
    <row r="170" spans="1:12">
      <c r="A170" s="403" t="s">
        <v>92</v>
      </c>
      <c r="B170" s="404" t="s">
        <v>93</v>
      </c>
      <c r="C170" s="404" t="s">
        <v>94</v>
      </c>
      <c r="D170" s="408" t="s">
        <v>95</v>
      </c>
      <c r="E170" s="409"/>
      <c r="F170" s="402"/>
      <c r="G170" s="408" t="s">
        <v>96</v>
      </c>
      <c r="H170" s="409"/>
      <c r="I170" s="402"/>
      <c r="J170" s="408" t="s">
        <v>97</v>
      </c>
      <c r="K170" s="409"/>
      <c r="L170" s="402"/>
    </row>
    <row r="171" spans="1:12">
      <c r="A171" s="399"/>
      <c r="B171" s="399"/>
      <c r="C171" s="399"/>
      <c r="D171" s="75" t="s">
        <v>98</v>
      </c>
      <c r="E171" s="153" t="s">
        <v>99</v>
      </c>
      <c r="F171" s="153" t="s">
        <v>100</v>
      </c>
      <c r="G171" s="75" t="s">
        <v>98</v>
      </c>
      <c r="H171" s="153" t="s">
        <v>99</v>
      </c>
      <c r="I171" s="76" t="s">
        <v>100</v>
      </c>
      <c r="J171" s="75" t="s">
        <v>98</v>
      </c>
      <c r="K171" s="153" t="s">
        <v>99</v>
      </c>
      <c r="L171" s="153" t="s">
        <v>100</v>
      </c>
    </row>
    <row r="172" spans="1:12" ht="45">
      <c r="A172" s="165">
        <v>1</v>
      </c>
      <c r="B172" s="154" t="s">
        <v>2933</v>
      </c>
      <c r="C172" s="155" t="s">
        <v>2934</v>
      </c>
      <c r="D172" s="80"/>
      <c r="E172" s="156"/>
      <c r="F172" s="156"/>
      <c r="G172" s="82" t="s">
        <v>79</v>
      </c>
      <c r="H172" s="160" t="s">
        <v>2936</v>
      </c>
      <c r="I172" s="84"/>
      <c r="J172" s="80"/>
      <c r="K172" s="158"/>
      <c r="L172" s="159"/>
    </row>
    <row r="173" spans="1:12" ht="30">
      <c r="A173" s="165">
        <v>2</v>
      </c>
      <c r="B173" s="168" t="s">
        <v>148</v>
      </c>
      <c r="C173" s="169" t="s">
        <v>149</v>
      </c>
      <c r="D173" s="80"/>
      <c r="E173" s="156"/>
      <c r="F173" s="156"/>
      <c r="G173" s="82" t="s">
        <v>79</v>
      </c>
      <c r="H173" s="160" t="s">
        <v>2936</v>
      </c>
      <c r="I173" s="84"/>
      <c r="J173" s="80"/>
      <c r="K173" s="158"/>
      <c r="L173" s="159"/>
    </row>
    <row r="174" spans="1:12" ht="45">
      <c r="A174" s="165">
        <v>3</v>
      </c>
      <c r="B174" s="168" t="s">
        <v>150</v>
      </c>
      <c r="C174" s="160" t="s">
        <v>2932</v>
      </c>
      <c r="D174" s="80"/>
      <c r="E174" s="156"/>
      <c r="F174" s="156"/>
      <c r="G174" s="82" t="s">
        <v>80</v>
      </c>
      <c r="H174" s="160" t="s">
        <v>2936</v>
      </c>
      <c r="I174" s="84"/>
      <c r="J174" s="80"/>
      <c r="K174" s="158"/>
      <c r="L174" s="159"/>
    </row>
    <row r="175" spans="1:12">
      <c r="A175" s="126"/>
      <c r="B175" s="149"/>
      <c r="C175" s="142"/>
      <c r="D175" s="55"/>
      <c r="E175" s="131"/>
      <c r="F175" s="131"/>
      <c r="G175" s="55"/>
      <c r="H175" s="142"/>
      <c r="I175" s="64"/>
      <c r="J175" s="55"/>
      <c r="K175" s="130"/>
      <c r="L175" s="131"/>
    </row>
    <row r="176" spans="1:12">
      <c r="A176" s="162" t="s">
        <v>225</v>
      </c>
      <c r="B176" s="163" t="s">
        <v>2911</v>
      </c>
      <c r="C176" s="146"/>
      <c r="D176" s="68"/>
      <c r="E176" s="148"/>
      <c r="F176" s="148"/>
      <c r="G176" s="68"/>
      <c r="H176" s="146"/>
      <c r="I176" s="67"/>
      <c r="J176" s="68"/>
      <c r="K176" s="147"/>
      <c r="L176" s="148"/>
    </row>
    <row r="177" spans="1:12">
      <c r="A177" s="1"/>
      <c r="B177" s="1"/>
      <c r="C177" s="1"/>
      <c r="D177" s="1"/>
      <c r="E177" s="1"/>
      <c r="F177" s="1"/>
      <c r="G177" s="1"/>
      <c r="H177" s="1"/>
      <c r="I177" s="1"/>
      <c r="J177" s="1"/>
      <c r="K177" s="1"/>
      <c r="L177" s="1"/>
    </row>
    <row r="178" spans="1:12">
      <c r="A178" s="104" t="s">
        <v>90</v>
      </c>
      <c r="B178" s="150" t="s">
        <v>2912</v>
      </c>
      <c r="C178" s="73" t="s">
        <v>85</v>
      </c>
      <c r="D178" s="401" t="str">
        <f>IF(COUNTIF(D181:D183, "Failed") &gt; 0, "Failed", IF(COUNTA(D181:D183) = 0, "Not Tested", "Success"))</f>
        <v>Not Tested</v>
      </c>
      <c r="E178" s="402"/>
      <c r="F178" s="97" t="s">
        <v>86</v>
      </c>
      <c r="G178" s="401" t="str">
        <f>IF(COUNTIF(G181:G183, "Failed") &gt; 0, "Failed", IF(COUNTIF(G181:G183, "Need Testing") &gt; 0, "Need Testing", IF(COUNTA(G181:G183) = 0, "Not Tested", "Success")))</f>
        <v>Success</v>
      </c>
      <c r="H178" s="402"/>
      <c r="I178" s="73" t="s">
        <v>87</v>
      </c>
      <c r="J178" s="401" t="str">
        <f>IF(COUNTIF(J181:J183, "Failed") &gt; 0, "Failed", IF(COUNTIF(J181:J183, "Need Testing") &gt; 0, "Need Testing", IF(COUNTA(J181:J183) = 0, "Not Tested", "Success")))</f>
        <v>Not Tested</v>
      </c>
      <c r="K178" s="402"/>
      <c r="L178" s="152"/>
    </row>
    <row r="179" spans="1:12">
      <c r="A179" s="403" t="s">
        <v>92</v>
      </c>
      <c r="B179" s="404" t="s">
        <v>93</v>
      </c>
      <c r="C179" s="404" t="s">
        <v>94</v>
      </c>
      <c r="D179" s="408" t="s">
        <v>95</v>
      </c>
      <c r="E179" s="409"/>
      <c r="F179" s="402"/>
      <c r="G179" s="408" t="s">
        <v>96</v>
      </c>
      <c r="H179" s="409"/>
      <c r="I179" s="402"/>
      <c r="J179" s="408" t="s">
        <v>97</v>
      </c>
      <c r="K179" s="409"/>
      <c r="L179" s="402"/>
    </row>
    <row r="180" spans="1:12">
      <c r="A180" s="399"/>
      <c r="B180" s="399"/>
      <c r="C180" s="399"/>
      <c r="D180" s="75" t="s">
        <v>98</v>
      </c>
      <c r="E180" s="153" t="s">
        <v>99</v>
      </c>
      <c r="F180" s="153" t="s">
        <v>100</v>
      </c>
      <c r="G180" s="75" t="s">
        <v>98</v>
      </c>
      <c r="H180" s="153" t="s">
        <v>99</v>
      </c>
      <c r="I180" s="76" t="s">
        <v>100</v>
      </c>
      <c r="J180" s="75" t="s">
        <v>98</v>
      </c>
      <c r="K180" s="153" t="s">
        <v>99</v>
      </c>
      <c r="L180" s="153" t="s">
        <v>100</v>
      </c>
    </row>
    <row r="181" spans="1:12" ht="45">
      <c r="A181" s="165">
        <v>1</v>
      </c>
      <c r="B181" s="154" t="s">
        <v>2913</v>
      </c>
      <c r="C181" s="155" t="s">
        <v>2914</v>
      </c>
      <c r="D181" s="80"/>
      <c r="E181" s="156"/>
      <c r="F181" s="156"/>
      <c r="G181" s="82" t="s">
        <v>79</v>
      </c>
      <c r="H181" s="160" t="s">
        <v>2936</v>
      </c>
      <c r="I181" s="84"/>
      <c r="J181" s="80"/>
      <c r="K181" s="158"/>
      <c r="L181" s="159"/>
    </row>
    <row r="182" spans="1:12" ht="30">
      <c r="A182" s="165">
        <v>2</v>
      </c>
      <c r="B182" s="168" t="s">
        <v>148</v>
      </c>
      <c r="C182" s="169" t="s">
        <v>149</v>
      </c>
      <c r="D182" s="80"/>
      <c r="E182" s="156"/>
      <c r="F182" s="156"/>
      <c r="G182" s="82" t="s">
        <v>79</v>
      </c>
      <c r="H182" s="160" t="s">
        <v>2936</v>
      </c>
      <c r="I182" s="84"/>
      <c r="J182" s="80"/>
      <c r="K182" s="158"/>
      <c r="L182" s="159"/>
    </row>
    <row r="183" spans="1:12" ht="12" customHeight="1">
      <c r="A183" s="165">
        <v>3</v>
      </c>
      <c r="B183" s="168" t="s">
        <v>150</v>
      </c>
      <c r="C183" s="160" t="s">
        <v>2915</v>
      </c>
      <c r="D183" s="80"/>
      <c r="E183" s="156"/>
      <c r="F183" s="156"/>
      <c r="G183" s="95" t="s">
        <v>79</v>
      </c>
      <c r="H183" s="160" t="s">
        <v>2936</v>
      </c>
      <c r="I183" s="84"/>
      <c r="J183" s="80"/>
      <c r="K183" s="158"/>
      <c r="L183" s="159"/>
    </row>
    <row r="184" spans="1:12">
      <c r="A184" s="1"/>
      <c r="B184" s="1"/>
      <c r="C184" s="1"/>
      <c r="D184" s="1"/>
      <c r="E184" s="1"/>
      <c r="F184" s="1"/>
      <c r="G184" s="1"/>
      <c r="H184" s="1"/>
      <c r="I184" s="1"/>
      <c r="J184" s="1"/>
      <c r="K184" s="1"/>
      <c r="L184" s="1"/>
    </row>
    <row r="185" spans="1:12">
      <c r="A185" s="162" t="s">
        <v>230</v>
      </c>
      <c r="B185" s="163" t="s">
        <v>2937</v>
      </c>
      <c r="C185" s="146"/>
      <c r="D185" s="68"/>
      <c r="E185" s="148"/>
      <c r="F185" s="148"/>
      <c r="G185" s="68"/>
      <c r="H185" s="146"/>
      <c r="I185" s="67"/>
      <c r="J185" s="68"/>
      <c r="K185" s="147"/>
      <c r="L185" s="148"/>
    </row>
    <row r="186" spans="1:12">
      <c r="A186" s="1"/>
      <c r="B186" s="1"/>
      <c r="C186" s="1"/>
      <c r="D186" s="1"/>
      <c r="E186" s="1"/>
      <c r="F186" s="1"/>
      <c r="G186" s="1"/>
      <c r="H186" s="1"/>
      <c r="I186" s="1"/>
      <c r="J186" s="1"/>
      <c r="K186" s="1"/>
      <c r="L186" s="1"/>
    </row>
    <row r="187" spans="1:12">
      <c r="A187" s="104" t="s">
        <v>90</v>
      </c>
      <c r="B187" s="150" t="s">
        <v>1796</v>
      </c>
      <c r="C187" s="73" t="s">
        <v>85</v>
      </c>
      <c r="D187" s="401" t="str">
        <f>IF(COUNTIF(D190:D192, "Failed") &gt; 0, "Failed", IF(COUNTA(D190:D192) = 0, "Not Tested", "Success"))</f>
        <v>Not Tested</v>
      </c>
      <c r="E187" s="402"/>
      <c r="F187" s="97" t="s">
        <v>86</v>
      </c>
      <c r="G187" s="401" t="str">
        <f>IF(COUNTIF(G190:G192, "Failed") &gt; 0, "Failed", IF(COUNTIF(G190:G192, "Need Testing") &gt; 0, "Need Testing", IF(COUNTA(G190:G192) = 0, "Not Tested", "Success")))</f>
        <v>Success</v>
      </c>
      <c r="H187" s="402"/>
      <c r="I187" s="73" t="s">
        <v>87</v>
      </c>
      <c r="J187" s="401" t="str">
        <f>IF(COUNTIF(J190:J192, "Failed") &gt; 0, "Failed", IF(COUNTIF(J190:J192, "Need Testing") &gt; 0, "Need Testing", IF(COUNTA(J190:J192) = 0, "Not Tested", "Success")))</f>
        <v>Not Tested</v>
      </c>
      <c r="K187" s="402"/>
      <c r="L187" s="152"/>
    </row>
    <row r="188" spans="1:12">
      <c r="A188" s="403" t="s">
        <v>92</v>
      </c>
      <c r="B188" s="404" t="s">
        <v>93</v>
      </c>
      <c r="C188" s="404" t="s">
        <v>94</v>
      </c>
      <c r="D188" s="408" t="s">
        <v>95</v>
      </c>
      <c r="E188" s="409"/>
      <c r="F188" s="402"/>
      <c r="G188" s="408" t="s">
        <v>96</v>
      </c>
      <c r="H188" s="409"/>
      <c r="I188" s="402"/>
      <c r="J188" s="408" t="s">
        <v>97</v>
      </c>
      <c r="K188" s="409"/>
      <c r="L188" s="402"/>
    </row>
    <row r="189" spans="1:12">
      <c r="A189" s="399"/>
      <c r="B189" s="399"/>
      <c r="C189" s="399"/>
      <c r="D189" s="75" t="s">
        <v>98</v>
      </c>
      <c r="E189" s="153" t="s">
        <v>99</v>
      </c>
      <c r="F189" s="153" t="s">
        <v>100</v>
      </c>
      <c r="G189" s="75" t="s">
        <v>98</v>
      </c>
      <c r="H189" s="153" t="s">
        <v>99</v>
      </c>
      <c r="I189" s="76" t="s">
        <v>100</v>
      </c>
      <c r="J189" s="75" t="s">
        <v>98</v>
      </c>
      <c r="K189" s="153" t="s">
        <v>99</v>
      </c>
      <c r="L189" s="153" t="s">
        <v>100</v>
      </c>
    </row>
    <row r="190" spans="1:12" ht="45">
      <c r="A190" s="165">
        <v>1</v>
      </c>
      <c r="B190" s="154" t="s">
        <v>1797</v>
      </c>
      <c r="C190" s="155" t="s">
        <v>2938</v>
      </c>
      <c r="D190" s="80"/>
      <c r="E190" s="156"/>
      <c r="F190" s="156"/>
      <c r="G190" s="82" t="s">
        <v>79</v>
      </c>
      <c r="H190" s="160" t="s">
        <v>2936</v>
      </c>
      <c r="I190" s="84"/>
      <c r="J190" s="80"/>
      <c r="K190" s="158"/>
      <c r="L190" s="159"/>
    </row>
    <row r="191" spans="1:12" ht="30">
      <c r="A191" s="165">
        <v>2</v>
      </c>
      <c r="B191" s="168" t="s">
        <v>148</v>
      </c>
      <c r="C191" s="169" t="s">
        <v>149</v>
      </c>
      <c r="D191" s="80"/>
      <c r="E191" s="156"/>
      <c r="F191" s="156"/>
      <c r="G191" s="82" t="s">
        <v>79</v>
      </c>
      <c r="H191" s="160" t="s">
        <v>2936</v>
      </c>
      <c r="I191" s="84"/>
      <c r="J191" s="80"/>
      <c r="K191" s="158"/>
      <c r="L191" s="159"/>
    </row>
    <row r="192" spans="1:12" ht="12" customHeight="1">
      <c r="A192" s="165">
        <v>3</v>
      </c>
      <c r="B192" s="168" t="s">
        <v>150</v>
      </c>
      <c r="C192" s="160" t="s">
        <v>1799</v>
      </c>
      <c r="D192" s="80"/>
      <c r="E192" s="156"/>
      <c r="F192" s="156"/>
      <c r="G192" s="95" t="s">
        <v>79</v>
      </c>
      <c r="H192" s="160" t="s">
        <v>2936</v>
      </c>
      <c r="I192" s="84"/>
      <c r="J192" s="80"/>
      <c r="K192" s="158"/>
      <c r="L192" s="159"/>
    </row>
    <row r="193" spans="1:12">
      <c r="A193" s="1"/>
      <c r="B193" s="1"/>
      <c r="C193" s="1"/>
      <c r="D193" s="1"/>
      <c r="E193" s="1"/>
      <c r="F193" s="1"/>
      <c r="G193" s="1"/>
      <c r="H193" s="1"/>
      <c r="I193" s="1"/>
      <c r="J193" s="1"/>
      <c r="K193" s="1"/>
      <c r="L193" s="1"/>
    </row>
    <row r="194" spans="1:12">
      <c r="A194" s="162" t="s">
        <v>235</v>
      </c>
      <c r="B194" s="163" t="s">
        <v>2939</v>
      </c>
      <c r="C194" s="146"/>
      <c r="D194" s="68"/>
      <c r="E194" s="148"/>
      <c r="F194" s="148"/>
      <c r="G194" s="68"/>
      <c r="H194" s="146"/>
      <c r="I194" s="67"/>
      <c r="J194" s="68"/>
      <c r="K194" s="147"/>
      <c r="L194" s="148"/>
    </row>
    <row r="195" spans="1:12">
      <c r="A195" s="217"/>
      <c r="B195" s="217"/>
      <c r="C195" s="217"/>
      <c r="D195" s="312"/>
      <c r="E195" s="217"/>
      <c r="F195" s="217"/>
      <c r="G195" s="218"/>
      <c r="H195" s="313"/>
      <c r="I195" s="312"/>
      <c r="J195" s="312"/>
      <c r="K195" s="217"/>
      <c r="L195" s="217"/>
    </row>
    <row r="196" spans="1:12">
      <c r="A196" s="170" t="s">
        <v>90</v>
      </c>
      <c r="B196" s="314" t="s">
        <v>91</v>
      </c>
      <c r="C196" s="315" t="s">
        <v>85</v>
      </c>
      <c r="D196" s="432" t="str">
        <f>IF(COUNTIF(E199:E201, "Failed") &gt; 0, "Failed", IF(COUNTA(E199:E201) = 0, "", "Success"))</f>
        <v/>
      </c>
      <c r="E196" s="412"/>
      <c r="F196" s="316" t="s">
        <v>86</v>
      </c>
      <c r="G196" s="401" t="str">
        <f>IF(COUNTIF(G199:G201, "Failed") &gt; 0, "Failed", IF(COUNTIF(G199:G201, "Need Testing") &gt; 0, "Need Testing", IF(COUNTA(G199:G201) = 0, "Not Tested", "Success")))</f>
        <v>Success</v>
      </c>
      <c r="H196" s="402"/>
      <c r="I196" s="315" t="s">
        <v>87</v>
      </c>
      <c r="J196" s="432" t="str">
        <f>IF(COUNTIF(K199:K201, "Failed") &gt; 0, "Failed", IF(COUNTA(K199:K201) = 0, "", "Success"))</f>
        <v/>
      </c>
      <c r="K196" s="412"/>
      <c r="L196" s="222"/>
    </row>
    <row r="197" spans="1:12">
      <c r="A197" s="416" t="s">
        <v>92</v>
      </c>
      <c r="B197" s="417" t="s">
        <v>93</v>
      </c>
      <c r="C197" s="417" t="s">
        <v>94</v>
      </c>
      <c r="D197" s="418" t="s">
        <v>95</v>
      </c>
      <c r="E197" s="411"/>
      <c r="F197" s="412"/>
      <c r="G197" s="418" t="s">
        <v>96</v>
      </c>
      <c r="H197" s="411"/>
      <c r="I197" s="412"/>
      <c r="J197" s="418" t="s">
        <v>97</v>
      </c>
      <c r="K197" s="411"/>
      <c r="L197" s="412"/>
    </row>
    <row r="198" spans="1:12">
      <c r="A198" s="399"/>
      <c r="B198" s="412"/>
      <c r="C198" s="412"/>
      <c r="D198" s="317" t="s">
        <v>98</v>
      </c>
      <c r="E198" s="203" t="s">
        <v>99</v>
      </c>
      <c r="F198" s="203" t="s">
        <v>100</v>
      </c>
      <c r="G198" s="202" t="s">
        <v>98</v>
      </c>
      <c r="H198" s="318" t="s">
        <v>99</v>
      </c>
      <c r="I198" s="319" t="s">
        <v>100</v>
      </c>
      <c r="J198" s="317" t="s">
        <v>98</v>
      </c>
      <c r="K198" s="203" t="s">
        <v>99</v>
      </c>
      <c r="L198" s="203" t="s">
        <v>100</v>
      </c>
    </row>
    <row r="199" spans="1:12" ht="45">
      <c r="A199" s="320">
        <v>1</v>
      </c>
      <c r="B199" s="321" t="s">
        <v>715</v>
      </c>
      <c r="C199" s="322" t="s">
        <v>716</v>
      </c>
      <c r="D199" s="323"/>
      <c r="E199" s="323"/>
      <c r="F199" s="323"/>
      <c r="G199" s="82" t="s">
        <v>79</v>
      </c>
      <c r="H199" s="160" t="s">
        <v>2936</v>
      </c>
      <c r="I199" s="324"/>
      <c r="J199" s="323"/>
      <c r="K199" s="323"/>
      <c r="L199" s="323"/>
    </row>
    <row r="200" spans="1:12" ht="30">
      <c r="A200" s="320">
        <v>2</v>
      </c>
      <c r="B200" s="321" t="s">
        <v>797</v>
      </c>
      <c r="C200" s="325" t="s">
        <v>149</v>
      </c>
      <c r="D200" s="323"/>
      <c r="E200" s="323"/>
      <c r="F200" s="323"/>
      <c r="G200" s="82" t="s">
        <v>79</v>
      </c>
      <c r="H200" s="160" t="s">
        <v>2936</v>
      </c>
      <c r="I200" s="324"/>
      <c r="J200" s="323"/>
      <c r="K200" s="323"/>
      <c r="L200" s="323"/>
    </row>
    <row r="201" spans="1:12" ht="45">
      <c r="A201" s="320">
        <v>3</v>
      </c>
      <c r="B201" s="321" t="s">
        <v>2898</v>
      </c>
      <c r="C201" s="326" t="s">
        <v>2940</v>
      </c>
      <c r="D201" s="323"/>
      <c r="E201" s="323"/>
      <c r="F201" s="323"/>
      <c r="G201" s="95" t="s">
        <v>79</v>
      </c>
      <c r="H201" s="160" t="s">
        <v>2936</v>
      </c>
      <c r="I201" s="327"/>
      <c r="J201" s="323"/>
      <c r="K201" s="323"/>
      <c r="L201" s="323"/>
    </row>
    <row r="202" spans="1:12">
      <c r="A202" s="312"/>
      <c r="B202" s="312"/>
      <c r="C202" s="312"/>
      <c r="D202" s="312"/>
      <c r="E202" s="312"/>
      <c r="F202" s="312"/>
      <c r="G202" s="218"/>
      <c r="H202" s="328"/>
      <c r="I202" s="312"/>
      <c r="J202" s="312"/>
      <c r="K202" s="312"/>
      <c r="L202" s="312"/>
    </row>
    <row r="203" spans="1:12">
      <c r="A203" s="170" t="s">
        <v>119</v>
      </c>
      <c r="B203" s="314" t="s">
        <v>2941</v>
      </c>
      <c r="C203" s="315" t="s">
        <v>85</v>
      </c>
      <c r="D203" s="432" t="str">
        <f>IF(COUNTIF(E206:E208, "Failed") &gt; 0, "Failed", IF(COUNTA(E206:E208) = 0, "", "Success"))</f>
        <v/>
      </c>
      <c r="E203" s="412"/>
      <c r="F203" s="316" t="s">
        <v>86</v>
      </c>
      <c r="G203" s="401" t="str">
        <f>IF(COUNTIF(G206:G208, "Failed") &gt; 0, "Failed", IF(COUNTIF(G206:G208, "Need Testing") &gt; 0, "Need Testing", IF(COUNTA(G206:G208) = 0, "Not Tested", "Success")))</f>
        <v>Failed</v>
      </c>
      <c r="H203" s="402"/>
      <c r="I203" s="315" t="s">
        <v>87</v>
      </c>
      <c r="J203" s="432" t="str">
        <f>IF(COUNTIF(K206:K208, "Failed") &gt; 0, "Failed", IF(COUNTA(K206:K208) = 0, "", "Success"))</f>
        <v/>
      </c>
      <c r="K203" s="412"/>
      <c r="L203" s="222"/>
    </row>
    <row r="204" spans="1:12">
      <c r="A204" s="416" t="s">
        <v>92</v>
      </c>
      <c r="B204" s="417" t="s">
        <v>93</v>
      </c>
      <c r="C204" s="417" t="s">
        <v>94</v>
      </c>
      <c r="D204" s="418" t="s">
        <v>95</v>
      </c>
      <c r="E204" s="411"/>
      <c r="F204" s="412"/>
      <c r="G204" s="418" t="s">
        <v>96</v>
      </c>
      <c r="H204" s="411"/>
      <c r="I204" s="412"/>
      <c r="J204" s="418" t="s">
        <v>97</v>
      </c>
      <c r="K204" s="411"/>
      <c r="L204" s="412"/>
    </row>
    <row r="205" spans="1:12">
      <c r="A205" s="399"/>
      <c r="B205" s="412"/>
      <c r="C205" s="412"/>
      <c r="D205" s="317" t="s">
        <v>98</v>
      </c>
      <c r="E205" s="203" t="s">
        <v>99</v>
      </c>
      <c r="F205" s="203" t="s">
        <v>100</v>
      </c>
      <c r="G205" s="202" t="s">
        <v>98</v>
      </c>
      <c r="H205" s="318" t="s">
        <v>99</v>
      </c>
      <c r="I205" s="319" t="s">
        <v>100</v>
      </c>
      <c r="J205" s="317" t="s">
        <v>98</v>
      </c>
      <c r="K205" s="203" t="s">
        <v>99</v>
      </c>
      <c r="L205" s="203" t="s">
        <v>100</v>
      </c>
    </row>
    <row r="206" spans="1:12" ht="30">
      <c r="A206" s="320">
        <v>1</v>
      </c>
      <c r="B206" s="329" t="s">
        <v>2942</v>
      </c>
      <c r="C206" s="324" t="s">
        <v>149</v>
      </c>
      <c r="D206" s="323"/>
      <c r="E206" s="323"/>
      <c r="F206" s="323"/>
      <c r="G206" s="82" t="s">
        <v>79</v>
      </c>
      <c r="H206" s="160" t="s">
        <v>2936</v>
      </c>
      <c r="I206" s="324"/>
      <c r="J206" s="323"/>
      <c r="K206" s="323"/>
      <c r="L206" s="323"/>
    </row>
    <row r="207" spans="1:12" ht="30">
      <c r="A207" s="320">
        <v>2</v>
      </c>
      <c r="B207" s="321" t="s">
        <v>797</v>
      </c>
      <c r="C207" s="325" t="s">
        <v>149</v>
      </c>
      <c r="D207" s="323"/>
      <c r="E207" s="323"/>
      <c r="F207" s="323"/>
      <c r="G207" s="82" t="s">
        <v>79</v>
      </c>
      <c r="H207" s="160" t="s">
        <v>2936</v>
      </c>
      <c r="I207" s="324"/>
      <c r="J207" s="323"/>
      <c r="K207" s="323"/>
      <c r="L207" s="323"/>
    </row>
    <row r="208" spans="1:12" ht="57.75">
      <c r="A208" s="320">
        <v>3</v>
      </c>
      <c r="B208" s="321" t="s">
        <v>2898</v>
      </c>
      <c r="C208" s="326" t="s">
        <v>2943</v>
      </c>
      <c r="D208" s="323"/>
      <c r="E208" s="323"/>
      <c r="F208" s="323"/>
      <c r="G208" s="82" t="s">
        <v>80</v>
      </c>
      <c r="H208" s="160" t="s">
        <v>2936</v>
      </c>
      <c r="I208" s="330" t="s">
        <v>2944</v>
      </c>
      <c r="J208" s="323"/>
      <c r="K208" s="323"/>
      <c r="L208" s="323"/>
    </row>
    <row r="209" spans="1:12">
      <c r="A209" s="312"/>
      <c r="B209" s="312"/>
      <c r="C209" s="312"/>
      <c r="D209" s="312"/>
      <c r="E209" s="312"/>
      <c r="F209" s="312"/>
      <c r="G209" s="218"/>
      <c r="H209" s="328"/>
      <c r="I209" s="312"/>
      <c r="J209" s="312"/>
      <c r="K209" s="312"/>
      <c r="L209" s="312"/>
    </row>
    <row r="210" spans="1:12" ht="29.25">
      <c r="A210" s="331" t="s">
        <v>134</v>
      </c>
      <c r="B210" s="332" t="s">
        <v>2945</v>
      </c>
      <c r="C210" s="172" t="s">
        <v>85</v>
      </c>
      <c r="D210" s="433" t="str">
        <f>IF(COUNTIF(E213:E215, "Failed") &gt; 0, "Failed", IF(COUNTA(E213:E215) = 0, "", "Success"))</f>
        <v/>
      </c>
      <c r="E210" s="412"/>
      <c r="F210" s="172" t="s">
        <v>86</v>
      </c>
      <c r="G210" s="401" t="str">
        <f>IF(COUNTIF(G213:G215, "Failed") &gt; 0, "Failed", IF(COUNTIF(G213:G215, "Need Testing") &gt; 0, "Need Testing", IF(COUNTA(G213:G215) = 0, "Not Tested", "Success")))</f>
        <v>Success</v>
      </c>
      <c r="H210" s="402"/>
      <c r="I210" s="172" t="s">
        <v>87</v>
      </c>
      <c r="J210" s="432" t="str">
        <f>IF(COUNTIF(K213:K215, "Failed") &gt; 0, "Failed", IF(COUNTA(K213:K215) = 0, "", "Success"))</f>
        <v/>
      </c>
      <c r="K210" s="412"/>
      <c r="L210" s="222"/>
    </row>
    <row r="211" spans="1:12">
      <c r="A211" s="416" t="s">
        <v>92</v>
      </c>
      <c r="B211" s="417" t="s">
        <v>93</v>
      </c>
      <c r="C211" s="417" t="s">
        <v>94</v>
      </c>
      <c r="D211" s="418" t="s">
        <v>95</v>
      </c>
      <c r="E211" s="411"/>
      <c r="F211" s="412"/>
      <c r="G211" s="418" t="s">
        <v>96</v>
      </c>
      <c r="H211" s="411"/>
      <c r="I211" s="412"/>
      <c r="J211" s="418" t="s">
        <v>97</v>
      </c>
      <c r="K211" s="411"/>
      <c r="L211" s="412"/>
    </row>
    <row r="212" spans="1:12">
      <c r="A212" s="399"/>
      <c r="B212" s="412"/>
      <c r="C212" s="412"/>
      <c r="D212" s="317" t="s">
        <v>98</v>
      </c>
      <c r="E212" s="203" t="s">
        <v>99</v>
      </c>
      <c r="F212" s="203" t="s">
        <v>100</v>
      </c>
      <c r="G212" s="202" t="s">
        <v>98</v>
      </c>
      <c r="H212" s="318" t="s">
        <v>99</v>
      </c>
      <c r="I212" s="319" t="s">
        <v>100</v>
      </c>
      <c r="J212" s="317" t="s">
        <v>98</v>
      </c>
      <c r="K212" s="203" t="s">
        <v>99</v>
      </c>
      <c r="L212" s="203" t="s">
        <v>100</v>
      </c>
    </row>
    <row r="213" spans="1:12" ht="30">
      <c r="A213" s="320">
        <v>1</v>
      </c>
      <c r="B213" s="321" t="s">
        <v>2946</v>
      </c>
      <c r="C213" s="324" t="s">
        <v>149</v>
      </c>
      <c r="D213" s="323"/>
      <c r="E213" s="323"/>
      <c r="F213" s="323"/>
      <c r="G213" s="82" t="s">
        <v>79</v>
      </c>
      <c r="H213" s="160" t="s">
        <v>2936</v>
      </c>
      <c r="I213" s="324"/>
      <c r="J213" s="323"/>
      <c r="K213" s="323"/>
      <c r="L213" s="323"/>
    </row>
    <row r="214" spans="1:12" ht="30">
      <c r="A214" s="320">
        <v>2</v>
      </c>
      <c r="B214" s="321" t="s">
        <v>797</v>
      </c>
      <c r="C214" s="325" t="s">
        <v>149</v>
      </c>
      <c r="D214" s="323"/>
      <c r="E214" s="323"/>
      <c r="F214" s="323"/>
      <c r="G214" s="82" t="s">
        <v>79</v>
      </c>
      <c r="H214" s="160" t="s">
        <v>2936</v>
      </c>
      <c r="I214" s="324"/>
      <c r="J214" s="323"/>
      <c r="K214" s="323"/>
      <c r="L214" s="323"/>
    </row>
    <row r="215" spans="1:12" ht="45">
      <c r="A215" s="320">
        <v>3</v>
      </c>
      <c r="B215" s="321" t="s">
        <v>2898</v>
      </c>
      <c r="C215" s="326" t="s">
        <v>2947</v>
      </c>
      <c r="D215" s="323"/>
      <c r="E215" s="323"/>
      <c r="F215" s="323"/>
      <c r="G215" s="95" t="s">
        <v>79</v>
      </c>
      <c r="H215" s="160" t="s">
        <v>2936</v>
      </c>
      <c r="I215" s="327"/>
      <c r="J215" s="323"/>
      <c r="K215" s="323"/>
      <c r="L215" s="323"/>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62" t="s">
        <v>2948</v>
      </c>
      <c r="B350" s="163" t="s">
        <v>164</v>
      </c>
      <c r="C350" s="146"/>
      <c r="D350" s="68"/>
      <c r="E350" s="148"/>
      <c r="F350" s="148"/>
      <c r="G350" s="68"/>
      <c r="H350" s="146"/>
      <c r="I350" s="67"/>
      <c r="J350" s="68"/>
      <c r="K350" s="147"/>
      <c r="L350" s="148"/>
    </row>
    <row r="351" spans="1:12">
      <c r="A351" s="1"/>
      <c r="B351" s="1"/>
      <c r="C351" s="1"/>
      <c r="D351" s="1"/>
      <c r="E351" s="1"/>
      <c r="F351" s="1"/>
      <c r="G351" s="1"/>
      <c r="H351" s="1"/>
      <c r="I351" s="1"/>
      <c r="J351" s="1"/>
      <c r="K351" s="1"/>
      <c r="L351" s="1"/>
    </row>
    <row r="352" spans="1:12">
      <c r="A352" s="104" t="s">
        <v>90</v>
      </c>
      <c r="B352" s="150" t="s">
        <v>2949</v>
      </c>
      <c r="C352" s="73" t="s">
        <v>85</v>
      </c>
      <c r="D352" s="401" t="str">
        <f>IF(COUNTIF(D355:D357, "Failed") &gt; 0, "Failed", IF(COUNTA(D355:D357) = 0, "Not Tested", "Success"))</f>
        <v>Not Tested</v>
      </c>
      <c r="E352" s="402"/>
      <c r="F352" s="97" t="s">
        <v>86</v>
      </c>
      <c r="G352" s="401" t="str">
        <f>IF(COUNTIF(G355:G357, "Failed") &gt; 0, "Failed", IF(COUNTIF(G355:G357, "Need Testing") &gt; 0, "Need Testing", IF(COUNTA(G355:G357) = 0, "Not Tested", "Success")))</f>
        <v>Success</v>
      </c>
      <c r="H352" s="402"/>
      <c r="I352" s="73" t="s">
        <v>87</v>
      </c>
      <c r="J352" s="401" t="str">
        <f>IF(COUNTIF(J355:J357, "Failed") &gt; 0, "Failed", IF(COUNTIF(J355:J357, "Need Testing") &gt; 0, "Need Testing", IF(COUNTA(J355:J357) = 0, "Not Tested", "Success")))</f>
        <v>Not Tested</v>
      </c>
      <c r="K352" s="402"/>
      <c r="L352" s="152"/>
    </row>
    <row r="353" spans="1:12">
      <c r="A353" s="403" t="s">
        <v>92</v>
      </c>
      <c r="B353" s="404" t="s">
        <v>93</v>
      </c>
      <c r="C353" s="404" t="s">
        <v>94</v>
      </c>
      <c r="D353" s="408" t="s">
        <v>95</v>
      </c>
      <c r="E353" s="409"/>
      <c r="F353" s="402"/>
      <c r="G353" s="408" t="s">
        <v>96</v>
      </c>
      <c r="H353" s="409"/>
      <c r="I353" s="402"/>
      <c r="J353" s="408" t="s">
        <v>97</v>
      </c>
      <c r="K353" s="409"/>
      <c r="L353" s="402"/>
    </row>
    <row r="354" spans="1:12">
      <c r="A354" s="399"/>
      <c r="B354" s="399"/>
      <c r="C354" s="399"/>
      <c r="D354" s="75" t="s">
        <v>98</v>
      </c>
      <c r="E354" s="153" t="s">
        <v>99</v>
      </c>
      <c r="F354" s="153" t="s">
        <v>100</v>
      </c>
      <c r="G354" s="75" t="s">
        <v>98</v>
      </c>
      <c r="H354" s="153" t="s">
        <v>99</v>
      </c>
      <c r="I354" s="76" t="s">
        <v>100</v>
      </c>
      <c r="J354" s="75" t="s">
        <v>98</v>
      </c>
      <c r="K354" s="153" t="s">
        <v>99</v>
      </c>
      <c r="L354" s="153" t="s">
        <v>100</v>
      </c>
    </row>
    <row r="355" spans="1:12">
      <c r="A355" s="165">
        <v>1</v>
      </c>
      <c r="B355" s="154" t="s">
        <v>2950</v>
      </c>
      <c r="C355" s="185" t="s">
        <v>149</v>
      </c>
      <c r="D355" s="80"/>
      <c r="E355" s="156"/>
      <c r="F355" s="156"/>
      <c r="G355" s="82" t="s">
        <v>79</v>
      </c>
      <c r="H355" s="83">
        <v>43326</v>
      </c>
      <c r="I355" s="84"/>
      <c r="J355" s="80"/>
      <c r="K355" s="158"/>
      <c r="L355" s="159"/>
    </row>
    <row r="356" spans="1:12">
      <c r="A356" s="165">
        <v>2</v>
      </c>
      <c r="B356" s="154" t="s">
        <v>2951</v>
      </c>
      <c r="C356" s="169" t="s">
        <v>149</v>
      </c>
      <c r="D356" s="80"/>
      <c r="E356" s="156"/>
      <c r="F356" s="156"/>
      <c r="G356" s="82" t="s">
        <v>79</v>
      </c>
      <c r="H356" s="83">
        <v>43326</v>
      </c>
      <c r="I356" s="84"/>
      <c r="J356" s="80"/>
      <c r="K356" s="158"/>
      <c r="L356" s="159"/>
    </row>
    <row r="357" spans="1:12" ht="12" customHeight="1">
      <c r="A357" s="165">
        <v>3</v>
      </c>
      <c r="B357" s="154" t="s">
        <v>2952</v>
      </c>
      <c r="C357" s="160" t="s">
        <v>2953</v>
      </c>
      <c r="D357" s="80"/>
      <c r="E357" s="156"/>
      <c r="F357" s="156"/>
      <c r="G357" s="95" t="s">
        <v>79</v>
      </c>
      <c r="H357" s="83">
        <v>43326</v>
      </c>
      <c r="I357" s="84"/>
      <c r="J357" s="80"/>
      <c r="K357" s="158"/>
      <c r="L357" s="159"/>
    </row>
    <row r="358" spans="1:12">
      <c r="A358" s="1"/>
      <c r="B358" s="1"/>
      <c r="C358" s="1"/>
      <c r="D358" s="1"/>
      <c r="E358" s="1"/>
      <c r="F358" s="1"/>
      <c r="G358" s="1"/>
      <c r="H358" s="1"/>
      <c r="I358" s="1"/>
      <c r="J358" s="1"/>
      <c r="K358" s="1"/>
      <c r="L358" s="1"/>
    </row>
    <row r="359" spans="1:12">
      <c r="A359" s="104" t="s">
        <v>119</v>
      </c>
      <c r="B359" s="150" t="s">
        <v>2954</v>
      </c>
      <c r="C359" s="73" t="s">
        <v>85</v>
      </c>
      <c r="D359" s="401" t="str">
        <f>IF(COUNTIF(D362:D367, "Failed") &gt; 0, "Failed", IF(COUNTA(D362:D367) = 0, "Not Tested", "Success"))</f>
        <v>Not Tested</v>
      </c>
      <c r="E359" s="402"/>
      <c r="F359" s="97" t="s">
        <v>86</v>
      </c>
      <c r="G359" s="401" t="str">
        <f>IF(COUNTIF(G362:G367, "Failed") &gt; 0, "Failed", IF(COUNTIF(G362:G367, "Need Testing") &gt; 0, "Need Testing", IF(COUNTA(G362:G367) = 0, "Not Tested", "Success")))</f>
        <v>Success</v>
      </c>
      <c r="H359" s="402"/>
      <c r="I359" s="73" t="s">
        <v>87</v>
      </c>
      <c r="J359" s="401" t="str">
        <f>IF(COUNTIF(J362:J367, "Failed") &gt; 0, "Failed", IF(COUNTIF(J362:J367, "Need Testing") &gt; 0, "Need Testing", IF(COUNTA(J362:J367) = 0, "Not Tested", "Success")))</f>
        <v>Not Tested</v>
      </c>
      <c r="K359" s="402"/>
      <c r="L359" s="152"/>
    </row>
    <row r="360" spans="1:12">
      <c r="A360" s="403" t="s">
        <v>92</v>
      </c>
      <c r="B360" s="404" t="s">
        <v>93</v>
      </c>
      <c r="C360" s="404" t="s">
        <v>94</v>
      </c>
      <c r="D360" s="408" t="s">
        <v>95</v>
      </c>
      <c r="E360" s="409"/>
      <c r="F360" s="402"/>
      <c r="G360" s="408" t="s">
        <v>96</v>
      </c>
      <c r="H360" s="409"/>
      <c r="I360" s="402"/>
      <c r="J360" s="408" t="s">
        <v>97</v>
      </c>
      <c r="K360" s="409"/>
      <c r="L360" s="402"/>
    </row>
    <row r="361" spans="1:12">
      <c r="A361" s="399"/>
      <c r="B361" s="399"/>
      <c r="C361" s="399"/>
      <c r="D361" s="75" t="s">
        <v>98</v>
      </c>
      <c r="E361" s="153" t="s">
        <v>99</v>
      </c>
      <c r="F361" s="153" t="s">
        <v>100</v>
      </c>
      <c r="G361" s="75" t="s">
        <v>98</v>
      </c>
      <c r="H361" s="153" t="s">
        <v>99</v>
      </c>
      <c r="I361" s="76" t="s">
        <v>100</v>
      </c>
      <c r="J361" s="75" t="s">
        <v>98</v>
      </c>
      <c r="K361" s="153" t="s">
        <v>99</v>
      </c>
      <c r="L361" s="153" t="s">
        <v>100</v>
      </c>
    </row>
    <row r="362" spans="1:12" ht="30">
      <c r="A362" s="165">
        <v>1</v>
      </c>
      <c r="B362" s="154" t="s">
        <v>2955</v>
      </c>
      <c r="C362" s="185" t="s">
        <v>2956</v>
      </c>
      <c r="D362" s="80"/>
      <c r="E362" s="156"/>
      <c r="F362" s="156"/>
      <c r="G362" s="82" t="s">
        <v>79</v>
      </c>
      <c r="H362" s="83">
        <v>43326</v>
      </c>
      <c r="I362" s="84"/>
      <c r="J362" s="80"/>
      <c r="K362" s="158"/>
      <c r="L362" s="159"/>
    </row>
    <row r="363" spans="1:12" ht="30">
      <c r="A363" s="165">
        <v>2</v>
      </c>
      <c r="B363" s="154" t="s">
        <v>2957</v>
      </c>
      <c r="C363" s="160" t="s">
        <v>2958</v>
      </c>
      <c r="D363" s="80"/>
      <c r="E363" s="156"/>
      <c r="F363" s="156"/>
      <c r="G363" s="82" t="s">
        <v>79</v>
      </c>
      <c r="H363" s="83">
        <v>43326</v>
      </c>
      <c r="I363" s="84"/>
      <c r="J363" s="80"/>
      <c r="K363" s="158"/>
      <c r="L363" s="159"/>
    </row>
    <row r="364" spans="1:12" ht="30">
      <c r="A364" s="165">
        <v>3</v>
      </c>
      <c r="B364" s="154" t="s">
        <v>2959</v>
      </c>
      <c r="C364" s="185" t="s">
        <v>2960</v>
      </c>
      <c r="D364" s="80"/>
      <c r="E364" s="156"/>
      <c r="F364" s="156"/>
      <c r="G364" s="82" t="s">
        <v>79</v>
      </c>
      <c r="H364" s="83">
        <v>43326</v>
      </c>
      <c r="I364" s="84"/>
      <c r="J364" s="80"/>
      <c r="K364" s="158"/>
      <c r="L364" s="159"/>
    </row>
    <row r="365" spans="1:12">
      <c r="A365" s="165">
        <v>4</v>
      </c>
      <c r="B365" s="154" t="s">
        <v>2961</v>
      </c>
      <c r="C365" s="160" t="s">
        <v>149</v>
      </c>
      <c r="D365" s="80"/>
      <c r="E365" s="156"/>
      <c r="F365" s="156"/>
      <c r="G365" s="82" t="s">
        <v>79</v>
      </c>
      <c r="H365" s="83">
        <v>43326</v>
      </c>
      <c r="I365" s="84"/>
      <c r="J365" s="80"/>
      <c r="K365" s="158"/>
      <c r="L365" s="159"/>
    </row>
    <row r="366" spans="1:12" ht="30">
      <c r="A366" s="165">
        <v>5</v>
      </c>
      <c r="B366" s="154" t="s">
        <v>2962</v>
      </c>
      <c r="C366" s="160" t="s">
        <v>2963</v>
      </c>
      <c r="D366" s="80"/>
      <c r="E366" s="156"/>
      <c r="F366" s="156"/>
      <c r="G366" s="82" t="s">
        <v>79</v>
      </c>
      <c r="H366" s="83">
        <v>43326</v>
      </c>
      <c r="I366" s="84"/>
      <c r="J366" s="80"/>
      <c r="K366" s="158"/>
      <c r="L366" s="159"/>
    </row>
    <row r="367" spans="1:12" ht="30">
      <c r="A367" s="165">
        <v>6</v>
      </c>
      <c r="B367" s="154" t="s">
        <v>390</v>
      </c>
      <c r="C367" s="160" t="s">
        <v>2964</v>
      </c>
      <c r="D367" s="80"/>
      <c r="E367" s="156"/>
      <c r="F367" s="156"/>
      <c r="G367" s="82" t="s">
        <v>79</v>
      </c>
      <c r="H367" s="83">
        <v>43326</v>
      </c>
      <c r="I367" s="84"/>
      <c r="J367" s="80"/>
      <c r="K367" s="158"/>
      <c r="L367" s="159"/>
    </row>
    <row r="368" spans="1:12">
      <c r="A368" s="1"/>
      <c r="B368" s="1"/>
      <c r="C368" s="1"/>
      <c r="D368" s="1"/>
      <c r="E368" s="1"/>
      <c r="F368" s="1"/>
      <c r="G368" s="1"/>
      <c r="H368" s="1"/>
      <c r="I368" s="1"/>
      <c r="J368" s="1"/>
      <c r="K368" s="1"/>
      <c r="L368" s="1"/>
    </row>
    <row r="369" spans="1:12">
      <c r="A369" s="104" t="s">
        <v>134</v>
      </c>
      <c r="B369" s="150" t="s">
        <v>2965</v>
      </c>
      <c r="C369" s="73" t="s">
        <v>85</v>
      </c>
      <c r="D369" s="401" t="str">
        <f>IF(COUNTIF(D372:D381, "Failed") &gt; 0, "Failed", IF(COUNTA(D372:D381) = 0, "Not Tested", "Success"))</f>
        <v>Not Tested</v>
      </c>
      <c r="E369" s="402"/>
      <c r="F369" s="97" t="s">
        <v>86</v>
      </c>
      <c r="G369" s="401" t="str">
        <f>IF(COUNTIF(G372:G381, "Failed") &gt; 0, "Failed", IF(COUNTIF(G372:G381, "Need Testing") &gt; 0, "Need Testing", IF(COUNTA(G372:G381) = 0, "Not Tested", "Success")))</f>
        <v>Success</v>
      </c>
      <c r="H369" s="402"/>
      <c r="I369" s="73" t="s">
        <v>87</v>
      </c>
      <c r="J369" s="401" t="str">
        <f>IF(COUNTIF(J372:J381, "Failed") &gt; 0, "Failed", IF(COUNTIF(J372:J381, "Need Testing") &gt; 0, "Need Testing", IF(COUNTA(J372:J381) = 0, "Not Tested", "Success")))</f>
        <v>Not Tested</v>
      </c>
      <c r="K369" s="402"/>
      <c r="L369" s="152"/>
    </row>
    <row r="370" spans="1:12">
      <c r="A370" s="403" t="s">
        <v>92</v>
      </c>
      <c r="B370" s="404" t="s">
        <v>93</v>
      </c>
      <c r="C370" s="404" t="s">
        <v>94</v>
      </c>
      <c r="D370" s="408" t="s">
        <v>95</v>
      </c>
      <c r="E370" s="409"/>
      <c r="F370" s="402"/>
      <c r="G370" s="408" t="s">
        <v>96</v>
      </c>
      <c r="H370" s="409"/>
      <c r="I370" s="402"/>
      <c r="J370" s="408" t="s">
        <v>97</v>
      </c>
      <c r="K370" s="409"/>
      <c r="L370" s="402"/>
    </row>
    <row r="371" spans="1:12">
      <c r="A371" s="399"/>
      <c r="B371" s="399"/>
      <c r="C371" s="399"/>
      <c r="D371" s="75" t="s">
        <v>98</v>
      </c>
      <c r="E371" s="153" t="s">
        <v>99</v>
      </c>
      <c r="F371" s="153" t="s">
        <v>100</v>
      </c>
      <c r="G371" s="75" t="s">
        <v>98</v>
      </c>
      <c r="H371" s="153" t="s">
        <v>99</v>
      </c>
      <c r="I371" s="76" t="s">
        <v>100</v>
      </c>
      <c r="J371" s="75" t="s">
        <v>98</v>
      </c>
      <c r="K371" s="153" t="s">
        <v>99</v>
      </c>
      <c r="L371" s="153" t="s">
        <v>100</v>
      </c>
    </row>
    <row r="372" spans="1:12" ht="30">
      <c r="A372" s="165">
        <v>1</v>
      </c>
      <c r="B372" s="154" t="s">
        <v>2955</v>
      </c>
      <c r="C372" s="185" t="s">
        <v>2956</v>
      </c>
      <c r="D372" s="80"/>
      <c r="E372" s="156"/>
      <c r="F372" s="156"/>
      <c r="G372" s="82" t="s">
        <v>79</v>
      </c>
      <c r="H372" s="83">
        <v>43326</v>
      </c>
      <c r="I372" s="84"/>
      <c r="J372" s="80"/>
      <c r="K372" s="158"/>
      <c r="L372" s="159"/>
    </row>
    <row r="373" spans="1:12" ht="30">
      <c r="A373" s="165">
        <v>2</v>
      </c>
      <c r="B373" s="154" t="s">
        <v>2966</v>
      </c>
      <c r="C373" s="160" t="s">
        <v>2967</v>
      </c>
      <c r="D373" s="80"/>
      <c r="E373" s="156"/>
      <c r="F373" s="156"/>
      <c r="G373" s="82" t="s">
        <v>79</v>
      </c>
      <c r="H373" s="83">
        <v>43326</v>
      </c>
      <c r="I373" s="84"/>
      <c r="J373" s="80"/>
      <c r="K373" s="158"/>
      <c r="L373" s="159"/>
    </row>
    <row r="374" spans="1:12" ht="30">
      <c r="A374" s="165">
        <v>3</v>
      </c>
      <c r="B374" s="154" t="s">
        <v>2968</v>
      </c>
      <c r="C374" s="160" t="s">
        <v>2969</v>
      </c>
      <c r="D374" s="80"/>
      <c r="E374" s="156"/>
      <c r="F374" s="156"/>
      <c r="G374" s="82" t="s">
        <v>79</v>
      </c>
      <c r="H374" s="83">
        <v>43326</v>
      </c>
      <c r="I374" s="84"/>
      <c r="J374" s="80"/>
      <c r="K374" s="158"/>
      <c r="L374" s="159"/>
    </row>
    <row r="375" spans="1:12" ht="30">
      <c r="A375" s="165">
        <v>4</v>
      </c>
      <c r="B375" s="154" t="s">
        <v>2959</v>
      </c>
      <c r="C375" s="185" t="s">
        <v>2970</v>
      </c>
      <c r="D375" s="80"/>
      <c r="E375" s="156"/>
      <c r="F375" s="156"/>
      <c r="G375" s="82" t="s">
        <v>79</v>
      </c>
      <c r="H375" s="83">
        <v>43326</v>
      </c>
      <c r="I375" s="84"/>
      <c r="J375" s="80"/>
      <c r="K375" s="158"/>
      <c r="L375" s="159"/>
    </row>
    <row r="376" spans="1:12" ht="45">
      <c r="A376" s="165">
        <v>5</v>
      </c>
      <c r="B376" s="154" t="s">
        <v>2971</v>
      </c>
      <c r="C376" s="160" t="s">
        <v>2972</v>
      </c>
      <c r="D376" s="80"/>
      <c r="E376" s="156"/>
      <c r="F376" s="156"/>
      <c r="G376" s="82" t="s">
        <v>79</v>
      </c>
      <c r="H376" s="83">
        <v>43326</v>
      </c>
      <c r="I376" s="84"/>
      <c r="J376" s="80"/>
      <c r="K376" s="158"/>
      <c r="L376" s="159"/>
    </row>
    <row r="377" spans="1:12">
      <c r="A377" s="165">
        <v>6</v>
      </c>
      <c r="B377" s="154" t="s">
        <v>2973</v>
      </c>
      <c r="C377" s="160" t="s">
        <v>2974</v>
      </c>
      <c r="D377" s="80"/>
      <c r="E377" s="156"/>
      <c r="F377" s="156"/>
      <c r="G377" s="82" t="s">
        <v>79</v>
      </c>
      <c r="H377" s="83">
        <v>43326</v>
      </c>
      <c r="I377" s="84"/>
      <c r="J377" s="80"/>
      <c r="K377" s="158"/>
      <c r="L377" s="159"/>
    </row>
    <row r="378" spans="1:12">
      <c r="A378" s="165">
        <v>7</v>
      </c>
      <c r="B378" s="154" t="s">
        <v>2975</v>
      </c>
      <c r="C378" s="160" t="s">
        <v>2976</v>
      </c>
      <c r="D378" s="80"/>
      <c r="E378" s="156"/>
      <c r="F378" s="156"/>
      <c r="G378" s="82" t="s">
        <v>79</v>
      </c>
      <c r="H378" s="83">
        <v>43326</v>
      </c>
      <c r="I378" s="84"/>
      <c r="J378" s="80"/>
      <c r="K378" s="158"/>
      <c r="L378" s="159"/>
    </row>
    <row r="379" spans="1:12" ht="45">
      <c r="A379" s="165">
        <v>8</v>
      </c>
      <c r="B379" s="154" t="s">
        <v>2977</v>
      </c>
      <c r="C379" s="160" t="s">
        <v>149</v>
      </c>
      <c r="D379" s="80"/>
      <c r="E379" s="156"/>
      <c r="F379" s="156"/>
      <c r="G379" s="82" t="s">
        <v>79</v>
      </c>
      <c r="H379" s="83">
        <v>43326</v>
      </c>
      <c r="I379" s="84"/>
      <c r="J379" s="80"/>
      <c r="K379" s="158"/>
      <c r="L379" s="159"/>
    </row>
    <row r="380" spans="1:12">
      <c r="A380" s="165">
        <v>9</v>
      </c>
      <c r="B380" s="154" t="s">
        <v>2978</v>
      </c>
      <c r="C380" s="185" t="s">
        <v>2979</v>
      </c>
      <c r="D380" s="80"/>
      <c r="E380" s="156"/>
      <c r="F380" s="156"/>
      <c r="G380" s="82" t="s">
        <v>79</v>
      </c>
      <c r="H380" s="83">
        <v>43326</v>
      </c>
      <c r="I380" s="84"/>
      <c r="J380" s="80"/>
      <c r="K380" s="158"/>
      <c r="L380" s="159"/>
    </row>
    <row r="381" spans="1:12" ht="30">
      <c r="A381" s="165">
        <v>10</v>
      </c>
      <c r="B381" s="154" t="s">
        <v>390</v>
      </c>
      <c r="C381" s="160" t="s">
        <v>2980</v>
      </c>
      <c r="D381" s="80"/>
      <c r="E381" s="156"/>
      <c r="F381" s="156"/>
      <c r="G381" s="82" t="s">
        <v>79</v>
      </c>
      <c r="H381" s="83">
        <v>43326</v>
      </c>
      <c r="I381" s="84"/>
      <c r="J381" s="80"/>
      <c r="K381" s="158"/>
      <c r="L381" s="159"/>
    </row>
    <row r="382" spans="1:12">
      <c r="A382" s="1"/>
      <c r="B382" s="1"/>
      <c r="C382" s="1"/>
      <c r="D382" s="1"/>
      <c r="E382" s="1"/>
      <c r="F382" s="1"/>
      <c r="G382" s="1"/>
      <c r="H382" s="1"/>
      <c r="I382" s="1"/>
      <c r="J382" s="1"/>
      <c r="K382" s="1"/>
      <c r="L382" s="1"/>
    </row>
    <row r="383" spans="1:12">
      <c r="A383" s="104" t="s">
        <v>139</v>
      </c>
      <c r="B383" s="72" t="s">
        <v>2981</v>
      </c>
      <c r="C383" s="73" t="s">
        <v>85</v>
      </c>
      <c r="D383" s="401" t="str">
        <f>IF(COUNTIF(D386:D396, "Failed") &gt; 0, "Failed", IF(COUNTA(D386:D396) = 0, "Not Tested", "Success"))</f>
        <v>Not Tested</v>
      </c>
      <c r="E383" s="402"/>
      <c r="F383" s="97" t="s">
        <v>86</v>
      </c>
      <c r="G383" s="401" t="str">
        <f>IF(COUNTIF(G386:G396, "Failed") &gt; 0, "Failed", IF(COUNTIF(G386:G396, "Need Testing") &gt; 0, "Need Testing", IF(COUNTA(G386:G396) = 0, "Not Tested", "Success")))</f>
        <v>Success</v>
      </c>
      <c r="H383" s="402"/>
      <c r="I383" s="73" t="s">
        <v>87</v>
      </c>
      <c r="J383" s="401" t="str">
        <f>IF(COUNTIF(J386:J396, "Failed") &gt; 0, "Failed", IF(COUNTIF(J386:J396, "Need Testing") &gt; 0, "Need Testing", IF(COUNTA(J386:J396) = 0, "Not Tested", "Success")))</f>
        <v>Not Tested</v>
      </c>
      <c r="K383" s="402"/>
      <c r="L383" s="74"/>
    </row>
    <row r="384" spans="1:12">
      <c r="A384" s="403" t="s">
        <v>92</v>
      </c>
      <c r="B384" s="404" t="s">
        <v>93</v>
      </c>
      <c r="C384" s="404" t="s">
        <v>94</v>
      </c>
      <c r="D384" s="408" t="s">
        <v>95</v>
      </c>
      <c r="E384" s="409"/>
      <c r="F384" s="402"/>
      <c r="G384" s="408" t="s">
        <v>96</v>
      </c>
      <c r="H384" s="409"/>
      <c r="I384" s="402"/>
      <c r="J384" s="408" t="s">
        <v>97</v>
      </c>
      <c r="K384" s="409"/>
      <c r="L384" s="402"/>
    </row>
    <row r="385" spans="1:12">
      <c r="A385" s="399"/>
      <c r="B385" s="399"/>
      <c r="C385" s="399"/>
      <c r="D385" s="75" t="s">
        <v>98</v>
      </c>
      <c r="E385" s="76" t="s">
        <v>99</v>
      </c>
      <c r="F385" s="76" t="s">
        <v>100</v>
      </c>
      <c r="G385" s="75" t="s">
        <v>98</v>
      </c>
      <c r="H385" s="76" t="s">
        <v>99</v>
      </c>
      <c r="I385" s="76" t="s">
        <v>100</v>
      </c>
      <c r="J385" s="75" t="s">
        <v>98</v>
      </c>
      <c r="K385" s="76" t="s">
        <v>99</v>
      </c>
      <c r="L385" s="76" t="s">
        <v>100</v>
      </c>
    </row>
    <row r="386" spans="1:12" ht="30">
      <c r="A386" s="77">
        <v>1</v>
      </c>
      <c r="B386" s="154" t="s">
        <v>2955</v>
      </c>
      <c r="C386" s="185" t="s">
        <v>2956</v>
      </c>
      <c r="D386" s="80"/>
      <c r="E386" s="81"/>
      <c r="F386" s="81"/>
      <c r="G386" s="82" t="s">
        <v>79</v>
      </c>
      <c r="H386" s="83">
        <v>43326</v>
      </c>
      <c r="I386" s="84"/>
      <c r="J386" s="80"/>
      <c r="K386" s="85"/>
      <c r="L386" s="86"/>
    </row>
    <row r="387" spans="1:12" ht="30">
      <c r="A387" s="77">
        <v>2</v>
      </c>
      <c r="B387" s="154" t="s">
        <v>2966</v>
      </c>
      <c r="C387" s="160" t="s">
        <v>2967</v>
      </c>
      <c r="D387" s="80"/>
      <c r="E387" s="81"/>
      <c r="F387" s="81"/>
      <c r="G387" s="82" t="s">
        <v>79</v>
      </c>
      <c r="H387" s="83">
        <v>43326</v>
      </c>
      <c r="I387" s="84"/>
      <c r="J387" s="80"/>
      <c r="K387" s="85"/>
      <c r="L387" s="86"/>
    </row>
    <row r="388" spans="1:12" ht="30">
      <c r="A388" s="77">
        <v>3</v>
      </c>
      <c r="B388" s="154" t="s">
        <v>2968</v>
      </c>
      <c r="C388" s="160" t="s">
        <v>2969</v>
      </c>
      <c r="D388" s="80"/>
      <c r="E388" s="81"/>
      <c r="F388" s="81"/>
      <c r="G388" s="82" t="s">
        <v>79</v>
      </c>
      <c r="H388" s="83">
        <v>43326</v>
      </c>
      <c r="I388" s="84"/>
      <c r="J388" s="80"/>
      <c r="K388" s="85"/>
      <c r="L388" s="86"/>
    </row>
    <row r="389" spans="1:12" ht="30">
      <c r="A389" s="77">
        <v>4</v>
      </c>
      <c r="B389" s="93" t="s">
        <v>2982</v>
      </c>
      <c r="C389" s="94" t="s">
        <v>2983</v>
      </c>
      <c r="D389" s="80"/>
      <c r="E389" s="81"/>
      <c r="F389" s="81"/>
      <c r="G389" s="82" t="s">
        <v>79</v>
      </c>
      <c r="H389" s="83">
        <v>43326</v>
      </c>
      <c r="I389" s="84"/>
      <c r="J389" s="80"/>
      <c r="K389" s="85"/>
      <c r="L389" s="86"/>
    </row>
    <row r="390" spans="1:12" ht="30">
      <c r="A390" s="77">
        <v>5</v>
      </c>
      <c r="B390" s="93" t="s">
        <v>2984</v>
      </c>
      <c r="C390" s="161" t="s">
        <v>1000</v>
      </c>
      <c r="D390" s="80"/>
      <c r="E390" s="81"/>
      <c r="F390" s="81"/>
      <c r="G390" s="82" t="s">
        <v>79</v>
      </c>
      <c r="H390" s="83">
        <v>43326</v>
      </c>
      <c r="I390" s="84"/>
      <c r="J390" s="80"/>
      <c r="K390" s="85"/>
      <c r="L390" s="86"/>
    </row>
    <row r="391" spans="1:12" ht="30">
      <c r="A391" s="77">
        <v>6</v>
      </c>
      <c r="B391" s="93" t="s">
        <v>2985</v>
      </c>
      <c r="C391" s="161" t="s">
        <v>1000</v>
      </c>
      <c r="D391" s="80"/>
      <c r="E391" s="81"/>
      <c r="F391" s="81"/>
      <c r="G391" s="82" t="s">
        <v>79</v>
      </c>
      <c r="H391" s="83">
        <v>43326</v>
      </c>
      <c r="I391" s="84"/>
      <c r="J391" s="80"/>
      <c r="K391" s="85"/>
      <c r="L391" s="86"/>
    </row>
    <row r="392" spans="1:12" ht="30">
      <c r="A392" s="77">
        <v>7</v>
      </c>
      <c r="B392" s="93" t="s">
        <v>2986</v>
      </c>
      <c r="C392" s="161" t="s">
        <v>1000</v>
      </c>
      <c r="D392" s="80"/>
      <c r="E392" s="81"/>
      <c r="F392" s="81"/>
      <c r="G392" s="82" t="s">
        <v>79</v>
      </c>
      <c r="H392" s="83">
        <v>43326</v>
      </c>
      <c r="I392" s="84"/>
      <c r="J392" s="80"/>
      <c r="K392" s="85"/>
      <c r="L392" s="86"/>
    </row>
    <row r="393" spans="1:12">
      <c r="A393" s="77">
        <v>8</v>
      </c>
      <c r="B393" s="154" t="s">
        <v>2987</v>
      </c>
      <c r="C393" s="160" t="s">
        <v>2974</v>
      </c>
      <c r="D393" s="80"/>
      <c r="E393" s="81"/>
      <c r="F393" s="81"/>
      <c r="G393" s="82" t="s">
        <v>79</v>
      </c>
      <c r="H393" s="83">
        <v>43326</v>
      </c>
      <c r="I393" s="84"/>
      <c r="J393" s="80"/>
      <c r="K393" s="85"/>
      <c r="L393" s="86"/>
    </row>
    <row r="394" spans="1:12">
      <c r="A394" s="77">
        <v>9</v>
      </c>
      <c r="B394" s="154" t="s">
        <v>2988</v>
      </c>
      <c r="C394" s="160" t="s">
        <v>2976</v>
      </c>
      <c r="D394" s="80"/>
      <c r="E394" s="81"/>
      <c r="F394" s="81"/>
      <c r="G394" s="82" t="s">
        <v>79</v>
      </c>
      <c r="H394" s="83">
        <v>43326</v>
      </c>
      <c r="I394" s="84"/>
      <c r="J394" s="80"/>
      <c r="K394" s="85"/>
      <c r="L394" s="86"/>
    </row>
    <row r="395" spans="1:12" ht="45">
      <c r="A395" s="77">
        <v>10</v>
      </c>
      <c r="B395" s="154" t="s">
        <v>2989</v>
      </c>
      <c r="C395" s="160" t="s">
        <v>149</v>
      </c>
      <c r="D395" s="80"/>
      <c r="E395" s="81"/>
      <c r="F395" s="81"/>
      <c r="G395" s="82" t="s">
        <v>79</v>
      </c>
      <c r="H395" s="83">
        <v>43326</v>
      </c>
      <c r="I395" s="84"/>
      <c r="J395" s="80"/>
      <c r="K395" s="85"/>
      <c r="L395" s="86"/>
    </row>
    <row r="396" spans="1:12" ht="60">
      <c r="A396" s="77">
        <v>11</v>
      </c>
      <c r="B396" s="99" t="s">
        <v>182</v>
      </c>
      <c r="C396" s="226" t="s">
        <v>2990</v>
      </c>
      <c r="D396" s="80"/>
      <c r="E396" s="81"/>
      <c r="F396" s="81"/>
      <c r="G396" s="82" t="s">
        <v>79</v>
      </c>
      <c r="H396" s="83">
        <v>43326</v>
      </c>
      <c r="I396" s="84"/>
      <c r="J396" s="80"/>
      <c r="K396" s="85"/>
      <c r="L396" s="86"/>
    </row>
    <row r="397" spans="1:12">
      <c r="A397" s="103"/>
      <c r="B397" s="103"/>
      <c r="C397" s="103"/>
      <c r="D397" s="103"/>
      <c r="E397" s="103"/>
      <c r="F397" s="103"/>
      <c r="G397" s="103"/>
      <c r="H397" s="103"/>
      <c r="I397" s="103"/>
      <c r="J397" s="103"/>
      <c r="K397" s="103"/>
      <c r="L397" s="103"/>
    </row>
    <row r="398" spans="1:12">
      <c r="A398" s="104" t="s">
        <v>397</v>
      </c>
      <c r="B398" s="72" t="s">
        <v>2991</v>
      </c>
      <c r="C398" s="73" t="s">
        <v>85</v>
      </c>
      <c r="D398" s="401" t="str">
        <f>IF(COUNTIF(D401:D405, "Failed") &gt; 0, "Failed", IF(COUNTA(D401:D405) = 0, "Not Tested", "Success"))</f>
        <v>Not Tested</v>
      </c>
      <c r="E398" s="402"/>
      <c r="F398" s="97" t="s">
        <v>86</v>
      </c>
      <c r="G398" s="401" t="str">
        <f>IF(COUNTIF(G401:G405, "Failed") &gt; 0, "Failed", IF(COUNTIF(G401:G405, "Need Testing") &gt; 0, "Need Testing", IF(COUNTA(G401:G405) = 0, "Not Tested", "Success")))</f>
        <v>Success</v>
      </c>
      <c r="H398" s="402"/>
      <c r="I398" s="73" t="s">
        <v>87</v>
      </c>
      <c r="J398" s="401" t="str">
        <f>IF(COUNTIF(J401:J405, "Failed") &gt; 0, "Failed", IF(COUNTIF(J401:J405, "Need Testing") &gt; 0, "Need Testing", IF(COUNTA(J401:J405) = 0, "Not Tested", "Success")))</f>
        <v>Not Tested</v>
      </c>
      <c r="K398" s="402"/>
      <c r="L398" s="74"/>
    </row>
    <row r="399" spans="1:12">
      <c r="A399" s="403" t="s">
        <v>92</v>
      </c>
      <c r="B399" s="404" t="s">
        <v>93</v>
      </c>
      <c r="C399" s="404" t="s">
        <v>94</v>
      </c>
      <c r="D399" s="408" t="s">
        <v>95</v>
      </c>
      <c r="E399" s="409"/>
      <c r="F399" s="402"/>
      <c r="G399" s="408" t="s">
        <v>96</v>
      </c>
      <c r="H399" s="409"/>
      <c r="I399" s="402"/>
      <c r="J399" s="408" t="s">
        <v>97</v>
      </c>
      <c r="K399" s="409"/>
      <c r="L399" s="402"/>
    </row>
    <row r="400" spans="1:12">
      <c r="A400" s="399"/>
      <c r="B400" s="399"/>
      <c r="C400" s="399"/>
      <c r="D400" s="75" t="s">
        <v>98</v>
      </c>
      <c r="E400" s="76" t="s">
        <v>99</v>
      </c>
      <c r="F400" s="76" t="s">
        <v>100</v>
      </c>
      <c r="G400" s="75" t="s">
        <v>98</v>
      </c>
      <c r="H400" s="76" t="s">
        <v>99</v>
      </c>
      <c r="I400" s="76" t="s">
        <v>100</v>
      </c>
      <c r="J400" s="75" t="s">
        <v>98</v>
      </c>
      <c r="K400" s="76" t="s">
        <v>99</v>
      </c>
      <c r="L400" s="76" t="s">
        <v>100</v>
      </c>
    </row>
    <row r="401" spans="1:12" ht="30">
      <c r="A401" s="77">
        <v>1</v>
      </c>
      <c r="B401" s="154" t="s">
        <v>2955</v>
      </c>
      <c r="C401" s="185" t="s">
        <v>2956</v>
      </c>
      <c r="D401" s="80"/>
      <c r="E401" s="81"/>
      <c r="F401" s="81"/>
      <c r="G401" s="82" t="s">
        <v>79</v>
      </c>
      <c r="H401" s="83">
        <v>43326</v>
      </c>
      <c r="I401" s="84"/>
      <c r="J401" s="80"/>
      <c r="K401" s="85"/>
      <c r="L401" s="86"/>
    </row>
    <row r="402" spans="1:12" ht="30">
      <c r="A402" s="77">
        <v>2</v>
      </c>
      <c r="B402" s="154" t="s">
        <v>2966</v>
      </c>
      <c r="C402" s="160" t="s">
        <v>2967</v>
      </c>
      <c r="D402" s="80"/>
      <c r="E402" s="81"/>
      <c r="F402" s="81"/>
      <c r="G402" s="82" t="s">
        <v>79</v>
      </c>
      <c r="H402" s="83">
        <v>43326</v>
      </c>
      <c r="I402" s="84"/>
      <c r="J402" s="80"/>
      <c r="K402" s="85"/>
      <c r="L402" s="86"/>
    </row>
    <row r="403" spans="1:12" ht="30">
      <c r="A403" s="77">
        <v>3</v>
      </c>
      <c r="B403" s="154" t="s">
        <v>2968</v>
      </c>
      <c r="C403" s="160" t="s">
        <v>2969</v>
      </c>
      <c r="D403" s="80"/>
      <c r="E403" s="81"/>
      <c r="F403" s="81"/>
      <c r="G403" s="82" t="s">
        <v>79</v>
      </c>
      <c r="H403" s="83">
        <v>43326</v>
      </c>
      <c r="I403" s="84"/>
      <c r="J403" s="80"/>
      <c r="K403" s="85"/>
      <c r="L403" s="86"/>
    </row>
    <row r="404" spans="1:12" ht="30">
      <c r="A404" s="77">
        <v>4</v>
      </c>
      <c r="B404" s="93" t="s">
        <v>2992</v>
      </c>
      <c r="C404" s="94" t="s">
        <v>2993</v>
      </c>
      <c r="D404" s="80"/>
      <c r="E404" s="81"/>
      <c r="F404" s="81"/>
      <c r="G404" s="82" t="s">
        <v>79</v>
      </c>
      <c r="H404" s="83">
        <v>43326</v>
      </c>
      <c r="I404" s="84"/>
      <c r="J404" s="80"/>
      <c r="K404" s="85"/>
      <c r="L404" s="86"/>
    </row>
    <row r="405" spans="1:12" ht="60">
      <c r="A405" s="77">
        <v>5</v>
      </c>
      <c r="B405" s="93" t="s">
        <v>2994</v>
      </c>
      <c r="C405" s="226" t="s">
        <v>2995</v>
      </c>
      <c r="D405" s="80"/>
      <c r="E405" s="81"/>
      <c r="F405" s="81"/>
      <c r="G405" s="82" t="s">
        <v>79</v>
      </c>
      <c r="H405" s="83">
        <v>43326</v>
      </c>
      <c r="I405" s="84"/>
      <c r="J405" s="80"/>
      <c r="K405" s="85"/>
      <c r="L405" s="86"/>
    </row>
    <row r="406" spans="1:12">
      <c r="A406" s="1"/>
      <c r="B406" s="1"/>
      <c r="C406" s="1"/>
      <c r="D406" s="1"/>
      <c r="E406" s="1"/>
      <c r="F406" s="1"/>
      <c r="G406" s="1"/>
      <c r="H406" s="1"/>
      <c r="I406" s="1"/>
      <c r="J406" s="1"/>
      <c r="K406" s="1"/>
      <c r="L406" s="1"/>
    </row>
    <row r="407" spans="1:12">
      <c r="A407" s="104" t="s">
        <v>402</v>
      </c>
      <c r="B407" s="72" t="s">
        <v>2996</v>
      </c>
      <c r="C407" s="73" t="s">
        <v>85</v>
      </c>
      <c r="D407" s="401" t="str">
        <f>IF(COUNTIF(D410:D414, "Failed") &gt; 0, "Failed", IF(COUNTA(D410:D414) = 0, "Not Tested", "Success"))</f>
        <v>Not Tested</v>
      </c>
      <c r="E407" s="402"/>
      <c r="F407" s="97" t="s">
        <v>86</v>
      </c>
      <c r="G407" s="401" t="str">
        <f>IF(COUNTIF(G410:G414, "Failed") &gt; 0, "Failed", IF(COUNTIF(G410:G414, "Need Testing") &gt; 0, "Need Testing", IF(COUNTA(G410:G414) = 0, "Not Tested", "Success")))</f>
        <v>Success</v>
      </c>
      <c r="H407" s="402"/>
      <c r="I407" s="73" t="s">
        <v>87</v>
      </c>
      <c r="J407" s="401" t="str">
        <f>IF(COUNTIF(J410:J414, "Failed") &gt; 0, "Failed", IF(COUNTIF(J410:J414, "Need Testing") &gt; 0, "Need Testing", IF(COUNTA(J410:J414) = 0, "Not Tested", "Success")))</f>
        <v>Not Tested</v>
      </c>
      <c r="K407" s="402"/>
      <c r="L407" s="74"/>
    </row>
    <row r="408" spans="1:12">
      <c r="A408" s="403" t="s">
        <v>92</v>
      </c>
      <c r="B408" s="404" t="s">
        <v>93</v>
      </c>
      <c r="C408" s="404" t="s">
        <v>94</v>
      </c>
      <c r="D408" s="408" t="s">
        <v>95</v>
      </c>
      <c r="E408" s="409"/>
      <c r="F408" s="402"/>
      <c r="G408" s="408" t="s">
        <v>96</v>
      </c>
      <c r="H408" s="409"/>
      <c r="I408" s="402"/>
      <c r="J408" s="408" t="s">
        <v>97</v>
      </c>
      <c r="K408" s="409"/>
      <c r="L408" s="402"/>
    </row>
    <row r="409" spans="1:12">
      <c r="A409" s="399"/>
      <c r="B409" s="399"/>
      <c r="C409" s="399"/>
      <c r="D409" s="75" t="s">
        <v>98</v>
      </c>
      <c r="E409" s="76" t="s">
        <v>99</v>
      </c>
      <c r="F409" s="76" t="s">
        <v>100</v>
      </c>
      <c r="G409" s="75" t="s">
        <v>98</v>
      </c>
      <c r="H409" s="76" t="s">
        <v>99</v>
      </c>
      <c r="I409" s="76" t="s">
        <v>100</v>
      </c>
      <c r="J409" s="75" t="s">
        <v>98</v>
      </c>
      <c r="K409" s="76" t="s">
        <v>99</v>
      </c>
      <c r="L409" s="76" t="s">
        <v>100</v>
      </c>
    </row>
    <row r="410" spans="1:12" ht="30">
      <c r="A410" s="77">
        <v>1</v>
      </c>
      <c r="B410" s="154" t="s">
        <v>2955</v>
      </c>
      <c r="C410" s="185" t="s">
        <v>2956</v>
      </c>
      <c r="D410" s="80"/>
      <c r="E410" s="81"/>
      <c r="F410" s="81"/>
      <c r="G410" s="82" t="s">
        <v>79</v>
      </c>
      <c r="H410" s="83">
        <v>43326</v>
      </c>
      <c r="I410" s="84"/>
      <c r="J410" s="80"/>
      <c r="K410" s="85"/>
      <c r="L410" s="86"/>
    </row>
    <row r="411" spans="1:12" ht="30">
      <c r="A411" s="77">
        <v>2</v>
      </c>
      <c r="B411" s="154" t="s">
        <v>2966</v>
      </c>
      <c r="C411" s="160" t="s">
        <v>2967</v>
      </c>
      <c r="D411" s="80"/>
      <c r="E411" s="81"/>
      <c r="F411" s="81"/>
      <c r="G411" s="82" t="s">
        <v>79</v>
      </c>
      <c r="H411" s="83">
        <v>43326</v>
      </c>
      <c r="I411" s="84"/>
      <c r="J411" s="80"/>
      <c r="K411" s="85"/>
      <c r="L411" s="86"/>
    </row>
    <row r="412" spans="1:12" ht="30">
      <c r="A412" s="77">
        <v>3</v>
      </c>
      <c r="B412" s="154" t="s">
        <v>2968</v>
      </c>
      <c r="C412" s="160" t="s">
        <v>2969</v>
      </c>
      <c r="D412" s="80"/>
      <c r="E412" s="81"/>
      <c r="F412" s="81"/>
      <c r="G412" s="82" t="s">
        <v>79</v>
      </c>
      <c r="H412" s="83">
        <v>43326</v>
      </c>
      <c r="I412" s="84"/>
      <c r="J412" s="80"/>
      <c r="K412" s="85"/>
      <c r="L412" s="86"/>
    </row>
    <row r="413" spans="1:12" ht="30">
      <c r="A413" s="77">
        <v>4</v>
      </c>
      <c r="B413" s="93" t="s">
        <v>2997</v>
      </c>
      <c r="C413" s="94" t="s">
        <v>2993</v>
      </c>
      <c r="D413" s="80"/>
      <c r="E413" s="81"/>
      <c r="F413" s="81"/>
      <c r="G413" s="82" t="s">
        <v>79</v>
      </c>
      <c r="H413" s="83">
        <v>43326</v>
      </c>
      <c r="I413" s="84"/>
      <c r="J413" s="80"/>
      <c r="K413" s="85"/>
      <c r="L413" s="86"/>
    </row>
    <row r="414" spans="1:12" ht="60">
      <c r="A414" s="77">
        <v>5</v>
      </c>
      <c r="B414" s="93" t="s">
        <v>2998</v>
      </c>
      <c r="C414" s="226" t="s">
        <v>2999</v>
      </c>
      <c r="D414" s="80"/>
      <c r="E414" s="81"/>
      <c r="F414" s="81"/>
      <c r="G414" s="82" t="s">
        <v>79</v>
      </c>
      <c r="H414" s="83">
        <v>43326</v>
      </c>
      <c r="I414" s="84"/>
      <c r="J414" s="80"/>
      <c r="K414" s="85"/>
      <c r="L414" s="86"/>
    </row>
    <row r="415" spans="1:12">
      <c r="A415" s="1"/>
      <c r="B415" s="1"/>
      <c r="C415" s="1"/>
      <c r="D415" s="1"/>
      <c r="E415" s="1"/>
      <c r="F415" s="1"/>
      <c r="G415" s="1"/>
      <c r="H415" s="1"/>
      <c r="I415" s="1"/>
      <c r="J415" s="1"/>
      <c r="K415" s="1"/>
      <c r="L415" s="1"/>
    </row>
    <row r="416" spans="1:12">
      <c r="A416" s="104" t="s">
        <v>419</v>
      </c>
      <c r="B416" s="150" t="s">
        <v>3000</v>
      </c>
      <c r="C416" s="73" t="s">
        <v>85</v>
      </c>
      <c r="D416" s="401" t="str">
        <f>IF(COUNTIF(D419:D427, "Failed") &gt; 0, "Failed", IF(COUNTA(D419:D427) = 0, "Not Tested", "Success"))</f>
        <v>Not Tested</v>
      </c>
      <c r="E416" s="402"/>
      <c r="F416" s="97" t="s">
        <v>86</v>
      </c>
      <c r="G416" s="401" t="str">
        <f>IF(COUNTIF(G419:G427, "Failed") &gt; 0, "Failed", IF(COUNTIF(G419:G427, "Need Testing") &gt; 0, "Need Testing", IF(COUNTA(G419:G427) = 0, "Not Tested", "Success")))</f>
        <v>Success</v>
      </c>
      <c r="H416" s="402"/>
      <c r="I416" s="73" t="s">
        <v>87</v>
      </c>
      <c r="J416" s="401" t="str">
        <f>IF(COUNTIF(J419:J427, "Failed") &gt; 0, "Failed", IF(COUNTIF(J419:J427, "Need Testing") &gt; 0, "Need Testing", IF(COUNTA(J419:J427) = 0, "Not Tested", "Success")))</f>
        <v>Not Tested</v>
      </c>
      <c r="K416" s="402"/>
      <c r="L416" s="152"/>
    </row>
    <row r="417" spans="1:12">
      <c r="A417" s="403" t="s">
        <v>92</v>
      </c>
      <c r="B417" s="404" t="s">
        <v>93</v>
      </c>
      <c r="C417" s="404" t="s">
        <v>94</v>
      </c>
      <c r="D417" s="408" t="s">
        <v>95</v>
      </c>
      <c r="E417" s="409"/>
      <c r="F417" s="402"/>
      <c r="G417" s="408" t="s">
        <v>96</v>
      </c>
      <c r="H417" s="409"/>
      <c r="I417" s="402"/>
      <c r="J417" s="408" t="s">
        <v>97</v>
      </c>
      <c r="K417" s="409"/>
      <c r="L417" s="402"/>
    </row>
    <row r="418" spans="1:12">
      <c r="A418" s="399"/>
      <c r="B418" s="399"/>
      <c r="C418" s="399"/>
      <c r="D418" s="75" t="s">
        <v>98</v>
      </c>
      <c r="E418" s="153" t="s">
        <v>99</v>
      </c>
      <c r="F418" s="153" t="s">
        <v>100</v>
      </c>
      <c r="G418" s="75" t="s">
        <v>98</v>
      </c>
      <c r="H418" s="153" t="s">
        <v>99</v>
      </c>
      <c r="I418" s="76" t="s">
        <v>100</v>
      </c>
      <c r="J418" s="75" t="s">
        <v>98</v>
      </c>
      <c r="K418" s="153" t="s">
        <v>99</v>
      </c>
      <c r="L418" s="153" t="s">
        <v>100</v>
      </c>
    </row>
    <row r="419" spans="1:12" ht="30">
      <c r="A419" s="165">
        <v>1</v>
      </c>
      <c r="B419" s="154" t="s">
        <v>2955</v>
      </c>
      <c r="C419" s="185" t="s">
        <v>2956</v>
      </c>
      <c r="D419" s="80"/>
      <c r="E419" s="156"/>
      <c r="F419" s="156"/>
      <c r="G419" s="82" t="s">
        <v>79</v>
      </c>
      <c r="H419" s="83">
        <v>43328</v>
      </c>
      <c r="I419" s="84"/>
      <c r="J419" s="80"/>
      <c r="K419" s="158"/>
      <c r="L419" s="159"/>
    </row>
    <row r="420" spans="1:12" ht="30">
      <c r="A420" s="165">
        <v>2</v>
      </c>
      <c r="B420" s="154" t="s">
        <v>2966</v>
      </c>
      <c r="C420" s="160" t="s">
        <v>2967</v>
      </c>
      <c r="D420" s="80"/>
      <c r="E420" s="156"/>
      <c r="F420" s="156"/>
      <c r="G420" s="333" t="s">
        <v>79</v>
      </c>
      <c r="H420" s="252">
        <v>43328</v>
      </c>
      <c r="I420" s="253"/>
      <c r="J420" s="80"/>
      <c r="K420" s="158"/>
      <c r="L420" s="159"/>
    </row>
    <row r="421" spans="1:12" ht="30">
      <c r="A421" s="165">
        <v>3</v>
      </c>
      <c r="B421" s="154" t="s">
        <v>3001</v>
      </c>
      <c r="C421" s="160" t="s">
        <v>3002</v>
      </c>
      <c r="D421" s="80"/>
      <c r="E421" s="156"/>
      <c r="F421" s="156"/>
      <c r="G421" s="82" t="s">
        <v>79</v>
      </c>
      <c r="H421" s="83">
        <v>43328</v>
      </c>
      <c r="I421" s="84"/>
      <c r="J421" s="80"/>
      <c r="K421" s="158"/>
      <c r="L421" s="159"/>
    </row>
    <row r="422" spans="1:12" ht="30">
      <c r="A422" s="165">
        <v>4</v>
      </c>
      <c r="B422" s="154" t="s">
        <v>2959</v>
      </c>
      <c r="C422" s="185" t="s">
        <v>2970</v>
      </c>
      <c r="D422" s="80"/>
      <c r="E422" s="156"/>
      <c r="F422" s="156"/>
      <c r="G422" s="82" t="s">
        <v>79</v>
      </c>
      <c r="H422" s="83">
        <v>43328</v>
      </c>
      <c r="I422" s="84"/>
      <c r="J422" s="80"/>
      <c r="K422" s="158"/>
      <c r="L422" s="159"/>
    </row>
    <row r="423" spans="1:12" ht="45">
      <c r="A423" s="165">
        <v>5</v>
      </c>
      <c r="B423" s="154" t="s">
        <v>3003</v>
      </c>
      <c r="C423" s="160" t="s">
        <v>2972</v>
      </c>
      <c r="D423" s="80"/>
      <c r="E423" s="156"/>
      <c r="F423" s="156"/>
      <c r="G423" s="82" t="s">
        <v>79</v>
      </c>
      <c r="H423" s="83">
        <v>43328</v>
      </c>
      <c r="I423" s="84"/>
      <c r="J423" s="80"/>
      <c r="K423" s="158"/>
      <c r="L423" s="159"/>
    </row>
    <row r="424" spans="1:12">
      <c r="A424" s="165">
        <v>6</v>
      </c>
      <c r="B424" s="154" t="s">
        <v>3004</v>
      </c>
      <c r="C424" s="160" t="s">
        <v>2974</v>
      </c>
      <c r="D424" s="80"/>
      <c r="E424" s="156"/>
      <c r="F424" s="156"/>
      <c r="G424" s="82" t="s">
        <v>79</v>
      </c>
      <c r="H424" s="83">
        <v>43328</v>
      </c>
      <c r="I424" s="84"/>
      <c r="J424" s="80"/>
      <c r="K424" s="158"/>
      <c r="L424" s="159"/>
    </row>
    <row r="425" spans="1:12" ht="30">
      <c r="A425" s="165">
        <v>7</v>
      </c>
      <c r="B425" s="154" t="s">
        <v>3005</v>
      </c>
      <c r="C425" s="160" t="s">
        <v>2976</v>
      </c>
      <c r="D425" s="80"/>
      <c r="E425" s="156"/>
      <c r="F425" s="156"/>
      <c r="G425" s="82" t="s">
        <v>79</v>
      </c>
      <c r="H425" s="83">
        <v>43328</v>
      </c>
      <c r="I425" s="84"/>
      <c r="J425" s="80"/>
      <c r="K425" s="158"/>
      <c r="L425" s="159"/>
    </row>
    <row r="426" spans="1:12" ht="30">
      <c r="A426" s="165">
        <v>8</v>
      </c>
      <c r="B426" s="154" t="s">
        <v>3006</v>
      </c>
      <c r="C426" s="160" t="s">
        <v>149</v>
      </c>
      <c r="D426" s="80"/>
      <c r="E426" s="156"/>
      <c r="F426" s="156"/>
      <c r="G426" s="82" t="s">
        <v>79</v>
      </c>
      <c r="H426" s="83">
        <v>43328</v>
      </c>
      <c r="I426" s="84"/>
      <c r="J426" s="80"/>
      <c r="K426" s="158"/>
      <c r="L426" s="159"/>
    </row>
    <row r="427" spans="1:12" ht="60">
      <c r="A427" s="165">
        <v>9</v>
      </c>
      <c r="B427" s="154" t="s">
        <v>390</v>
      </c>
      <c r="C427" s="160" t="s">
        <v>3007</v>
      </c>
      <c r="D427" s="80"/>
      <c r="E427" s="156"/>
      <c r="F427" s="156"/>
      <c r="G427" s="82" t="s">
        <v>79</v>
      </c>
      <c r="H427" s="83">
        <v>43328</v>
      </c>
      <c r="I427" s="84"/>
      <c r="J427" s="80"/>
      <c r="K427" s="158"/>
      <c r="L427" s="159"/>
    </row>
    <row r="428" spans="1:12">
      <c r="A428" s="1"/>
      <c r="B428" s="1"/>
      <c r="C428" s="1"/>
      <c r="D428" s="1"/>
      <c r="E428" s="1"/>
      <c r="F428" s="1"/>
      <c r="G428" s="1"/>
      <c r="H428" s="1"/>
      <c r="I428" s="1"/>
      <c r="J428" s="1"/>
      <c r="K428" s="1"/>
      <c r="L428" s="1"/>
    </row>
    <row r="429" spans="1:12">
      <c r="A429" s="104" t="s">
        <v>431</v>
      </c>
      <c r="B429" s="72" t="s">
        <v>3008</v>
      </c>
      <c r="C429" s="73" t="s">
        <v>85</v>
      </c>
      <c r="D429" s="401" t="str">
        <f>IF(COUNTIF(D432:D442, "Failed") &gt; 0, "Failed", IF(COUNTA(D432:D442) = 0, "Not Tested", "Success"))</f>
        <v>Not Tested</v>
      </c>
      <c r="E429" s="402"/>
      <c r="F429" s="97" t="s">
        <v>86</v>
      </c>
      <c r="G429" s="401" t="str">
        <f>IF(COUNTIF(G432:G442, "Failed") &gt; 0, "Failed", IF(COUNTIF(G432:G442, "Need Testing") &gt; 0, "Need Testing", IF(COUNTA(G432:G442) = 0, "Not Tested", "Success")))</f>
        <v>Success</v>
      </c>
      <c r="H429" s="402"/>
      <c r="I429" s="73" t="s">
        <v>87</v>
      </c>
      <c r="J429" s="401" t="str">
        <f>IF(COUNTIF(J432:J442, "Failed") &gt; 0, "Failed", IF(COUNTIF(J432:J442, "Need Testing") &gt; 0, "Need Testing", IF(COUNTA(J432:J442) = 0, "Not Tested", "Success")))</f>
        <v>Not Tested</v>
      </c>
      <c r="K429" s="402"/>
      <c r="L429" s="74"/>
    </row>
    <row r="430" spans="1:12">
      <c r="A430" s="403" t="s">
        <v>92</v>
      </c>
      <c r="B430" s="404" t="s">
        <v>93</v>
      </c>
      <c r="C430" s="404" t="s">
        <v>94</v>
      </c>
      <c r="D430" s="408" t="s">
        <v>95</v>
      </c>
      <c r="E430" s="409"/>
      <c r="F430" s="402"/>
      <c r="G430" s="408" t="s">
        <v>96</v>
      </c>
      <c r="H430" s="409"/>
      <c r="I430" s="402"/>
      <c r="J430" s="408" t="s">
        <v>97</v>
      </c>
      <c r="K430" s="409"/>
      <c r="L430" s="402"/>
    </row>
    <row r="431" spans="1:12">
      <c r="A431" s="399"/>
      <c r="B431" s="399"/>
      <c r="C431" s="399"/>
      <c r="D431" s="75" t="s">
        <v>98</v>
      </c>
      <c r="E431" s="76" t="s">
        <v>99</v>
      </c>
      <c r="F431" s="76" t="s">
        <v>100</v>
      </c>
      <c r="G431" s="75" t="s">
        <v>98</v>
      </c>
      <c r="H431" s="76" t="s">
        <v>99</v>
      </c>
      <c r="I431" s="76" t="s">
        <v>100</v>
      </c>
      <c r="J431" s="75" t="s">
        <v>98</v>
      </c>
      <c r="K431" s="76" t="s">
        <v>99</v>
      </c>
      <c r="L431" s="76" t="s">
        <v>100</v>
      </c>
    </row>
    <row r="432" spans="1:12" ht="30">
      <c r="A432" s="77">
        <v>1</v>
      </c>
      <c r="B432" s="154" t="s">
        <v>2955</v>
      </c>
      <c r="C432" s="185" t="s">
        <v>2956</v>
      </c>
      <c r="D432" s="80"/>
      <c r="E432" s="81"/>
      <c r="F432" s="81"/>
      <c r="G432" s="82" t="s">
        <v>79</v>
      </c>
      <c r="H432" s="83">
        <v>43328</v>
      </c>
      <c r="I432" s="84"/>
      <c r="J432" s="80"/>
      <c r="K432" s="85"/>
      <c r="L432" s="86"/>
    </row>
    <row r="433" spans="1:12" ht="30">
      <c r="A433" s="77">
        <v>2</v>
      </c>
      <c r="B433" s="154" t="s">
        <v>2966</v>
      </c>
      <c r="C433" s="160" t="s">
        <v>2967</v>
      </c>
      <c r="D433" s="80"/>
      <c r="E433" s="81"/>
      <c r="F433" s="81"/>
      <c r="G433" s="82" t="s">
        <v>79</v>
      </c>
      <c r="H433" s="83">
        <v>43328</v>
      </c>
      <c r="I433" s="84"/>
      <c r="J433" s="80"/>
      <c r="K433" s="85"/>
      <c r="L433" s="86"/>
    </row>
    <row r="434" spans="1:12" ht="30">
      <c r="A434" s="77">
        <v>3</v>
      </c>
      <c r="B434" s="154" t="s">
        <v>3001</v>
      </c>
      <c r="C434" s="160" t="s">
        <v>3009</v>
      </c>
      <c r="D434" s="80"/>
      <c r="E434" s="81"/>
      <c r="F434" s="81"/>
      <c r="G434" s="82" t="s">
        <v>79</v>
      </c>
      <c r="H434" s="83">
        <v>43328</v>
      </c>
      <c r="I434" s="84"/>
      <c r="J434" s="80"/>
      <c r="K434" s="85"/>
      <c r="L434" s="86"/>
    </row>
    <row r="435" spans="1:12" ht="30">
      <c r="A435" s="77">
        <v>4</v>
      </c>
      <c r="B435" s="93" t="s">
        <v>3010</v>
      </c>
      <c r="C435" s="94" t="s">
        <v>3011</v>
      </c>
      <c r="D435" s="80"/>
      <c r="E435" s="81"/>
      <c r="F435" s="81"/>
      <c r="G435" s="82" t="s">
        <v>79</v>
      </c>
      <c r="H435" s="83">
        <v>43328</v>
      </c>
      <c r="I435" s="84"/>
      <c r="J435" s="80"/>
      <c r="K435" s="85"/>
      <c r="L435" s="86"/>
    </row>
    <row r="436" spans="1:12" ht="30">
      <c r="A436" s="77">
        <v>5</v>
      </c>
      <c r="B436" s="93" t="s">
        <v>2984</v>
      </c>
      <c r="C436" s="161" t="s">
        <v>1000</v>
      </c>
      <c r="D436" s="80"/>
      <c r="E436" s="81"/>
      <c r="F436" s="81"/>
      <c r="G436" s="82" t="s">
        <v>79</v>
      </c>
      <c r="H436" s="83">
        <v>43328</v>
      </c>
      <c r="I436" s="84"/>
      <c r="J436" s="80"/>
      <c r="K436" s="85"/>
      <c r="L436" s="86"/>
    </row>
    <row r="437" spans="1:12" ht="30">
      <c r="A437" s="77">
        <v>6</v>
      </c>
      <c r="B437" s="93" t="s">
        <v>2985</v>
      </c>
      <c r="C437" s="161" t="s">
        <v>1000</v>
      </c>
      <c r="D437" s="80"/>
      <c r="E437" s="81"/>
      <c r="F437" s="81"/>
      <c r="G437" s="82" t="s">
        <v>79</v>
      </c>
      <c r="H437" s="83">
        <v>43328</v>
      </c>
      <c r="I437" s="84"/>
      <c r="J437" s="80"/>
      <c r="K437" s="85"/>
      <c r="L437" s="86"/>
    </row>
    <row r="438" spans="1:12" ht="30">
      <c r="A438" s="77">
        <v>7</v>
      </c>
      <c r="B438" s="93" t="s">
        <v>2986</v>
      </c>
      <c r="C438" s="161" t="s">
        <v>1000</v>
      </c>
      <c r="D438" s="80"/>
      <c r="E438" s="81"/>
      <c r="F438" s="81"/>
      <c r="G438" s="82" t="s">
        <v>79</v>
      </c>
      <c r="H438" s="83">
        <v>43328</v>
      </c>
      <c r="I438" s="84"/>
      <c r="J438" s="80"/>
      <c r="K438" s="85"/>
      <c r="L438" s="86"/>
    </row>
    <row r="439" spans="1:12">
      <c r="A439" s="77">
        <v>8</v>
      </c>
      <c r="B439" s="154" t="s">
        <v>3012</v>
      </c>
      <c r="C439" s="160" t="s">
        <v>2974</v>
      </c>
      <c r="D439" s="80"/>
      <c r="E439" s="81"/>
      <c r="F439" s="81"/>
      <c r="G439" s="82" t="s">
        <v>79</v>
      </c>
      <c r="H439" s="83">
        <v>43328</v>
      </c>
      <c r="I439" s="84"/>
      <c r="J439" s="80"/>
      <c r="K439" s="85"/>
      <c r="L439" s="86"/>
    </row>
    <row r="440" spans="1:12">
      <c r="A440" s="77">
        <v>9</v>
      </c>
      <c r="B440" s="154" t="s">
        <v>3013</v>
      </c>
      <c r="C440" s="160" t="s">
        <v>149</v>
      </c>
      <c r="D440" s="80"/>
      <c r="E440" s="81"/>
      <c r="F440" s="81"/>
      <c r="G440" s="82" t="s">
        <v>79</v>
      </c>
      <c r="H440" s="83">
        <v>43328</v>
      </c>
      <c r="I440" s="84"/>
      <c r="J440" s="80"/>
      <c r="K440" s="85"/>
      <c r="L440" s="86"/>
    </row>
    <row r="441" spans="1:12">
      <c r="A441" s="77">
        <v>10</v>
      </c>
      <c r="B441" s="154" t="s">
        <v>3014</v>
      </c>
      <c r="C441" s="160" t="s">
        <v>149</v>
      </c>
      <c r="D441" s="80"/>
      <c r="E441" s="81"/>
      <c r="F441" s="81"/>
      <c r="G441" s="82" t="s">
        <v>79</v>
      </c>
      <c r="H441" s="83">
        <v>43328</v>
      </c>
      <c r="I441" s="84"/>
      <c r="J441" s="80"/>
      <c r="K441" s="85"/>
      <c r="L441" s="86"/>
    </row>
    <row r="442" spans="1:12" ht="60">
      <c r="A442" s="77">
        <v>11</v>
      </c>
      <c r="B442" s="99" t="s">
        <v>182</v>
      </c>
      <c r="C442" s="226" t="s">
        <v>3015</v>
      </c>
      <c r="D442" s="80"/>
      <c r="E442" s="81"/>
      <c r="F442" s="81"/>
      <c r="G442" s="82" t="s">
        <v>79</v>
      </c>
      <c r="H442" s="83">
        <v>43328</v>
      </c>
      <c r="I442" s="84"/>
      <c r="J442" s="80"/>
      <c r="K442" s="85"/>
      <c r="L442" s="86"/>
    </row>
    <row r="443" spans="1:12">
      <c r="A443" s="1"/>
      <c r="B443" s="1"/>
      <c r="C443" s="1"/>
      <c r="D443" s="1"/>
      <c r="E443" s="1"/>
      <c r="F443" s="1"/>
      <c r="G443" s="1"/>
      <c r="H443" s="1"/>
      <c r="I443" s="1"/>
      <c r="J443" s="1"/>
      <c r="K443" s="1"/>
      <c r="L443" s="1"/>
    </row>
    <row r="444" spans="1:12">
      <c r="A444" s="104" t="s">
        <v>434</v>
      </c>
      <c r="B444" s="72" t="s">
        <v>3016</v>
      </c>
      <c r="C444" s="73" t="s">
        <v>85</v>
      </c>
      <c r="D444" s="401" t="str">
        <f>IF(COUNTIF(D447:D451, "Failed") &gt; 0, "Failed", IF(COUNTA(D447:D451) = 0, "Not Tested", "Success"))</f>
        <v>Not Tested</v>
      </c>
      <c r="E444" s="402"/>
      <c r="F444" s="97" t="s">
        <v>86</v>
      </c>
      <c r="G444" s="401" t="str">
        <f>IF(COUNTIF(G447:G451, "Failed") &gt; 0, "Failed", IF(COUNTIF(G447:G451, "Need Testing") &gt; 0, "Need Testing", IF(COUNTA(G447:G451) = 0, "Not Tested", "Success")))</f>
        <v>Success</v>
      </c>
      <c r="H444" s="402"/>
      <c r="I444" s="73" t="s">
        <v>87</v>
      </c>
      <c r="J444" s="401" t="str">
        <f>IF(COUNTIF(J447:J451, "Failed") &gt; 0, "Failed", IF(COUNTIF(J447:J451, "Need Testing") &gt; 0, "Need Testing", IF(COUNTA(J447:J451) = 0, "Not Tested", "Success")))</f>
        <v>Not Tested</v>
      </c>
      <c r="K444" s="402"/>
      <c r="L444" s="74"/>
    </row>
    <row r="445" spans="1:12">
      <c r="A445" s="403" t="s">
        <v>92</v>
      </c>
      <c r="B445" s="404" t="s">
        <v>93</v>
      </c>
      <c r="C445" s="404" t="s">
        <v>94</v>
      </c>
      <c r="D445" s="408" t="s">
        <v>95</v>
      </c>
      <c r="E445" s="409"/>
      <c r="F445" s="402"/>
      <c r="G445" s="408" t="s">
        <v>96</v>
      </c>
      <c r="H445" s="409"/>
      <c r="I445" s="402"/>
      <c r="J445" s="408" t="s">
        <v>97</v>
      </c>
      <c r="K445" s="409"/>
      <c r="L445" s="402"/>
    </row>
    <row r="446" spans="1:12">
      <c r="A446" s="399"/>
      <c r="B446" s="399"/>
      <c r="C446" s="399"/>
      <c r="D446" s="75" t="s">
        <v>98</v>
      </c>
      <c r="E446" s="76" t="s">
        <v>99</v>
      </c>
      <c r="F446" s="76" t="s">
        <v>100</v>
      </c>
      <c r="G446" s="75" t="s">
        <v>98</v>
      </c>
      <c r="H446" s="76" t="s">
        <v>99</v>
      </c>
      <c r="I446" s="76" t="s">
        <v>100</v>
      </c>
      <c r="J446" s="75" t="s">
        <v>98</v>
      </c>
      <c r="K446" s="76" t="s">
        <v>99</v>
      </c>
      <c r="L446" s="76" t="s">
        <v>100</v>
      </c>
    </row>
    <row r="447" spans="1:12" ht="30">
      <c r="A447" s="77">
        <v>1</v>
      </c>
      <c r="B447" s="154" t="s">
        <v>2955</v>
      </c>
      <c r="C447" s="185" t="s">
        <v>2956</v>
      </c>
      <c r="D447" s="80"/>
      <c r="E447" s="81"/>
      <c r="F447" s="81"/>
      <c r="G447" s="82" t="s">
        <v>79</v>
      </c>
      <c r="H447" s="83">
        <v>43328</v>
      </c>
      <c r="I447" s="84"/>
      <c r="J447" s="80"/>
      <c r="K447" s="85"/>
      <c r="L447" s="86"/>
    </row>
    <row r="448" spans="1:12" ht="30">
      <c r="A448" s="77">
        <v>2</v>
      </c>
      <c r="B448" s="154" t="s">
        <v>2966</v>
      </c>
      <c r="C448" s="160" t="s">
        <v>2967</v>
      </c>
      <c r="D448" s="80"/>
      <c r="E448" s="81"/>
      <c r="F448" s="81"/>
      <c r="G448" s="82" t="s">
        <v>79</v>
      </c>
      <c r="H448" s="83">
        <v>43328</v>
      </c>
      <c r="I448" s="84"/>
      <c r="J448" s="80"/>
      <c r="K448" s="85"/>
      <c r="L448" s="86"/>
    </row>
    <row r="449" spans="1:12" ht="30">
      <c r="A449" s="77">
        <v>3</v>
      </c>
      <c r="B449" s="154" t="s">
        <v>3001</v>
      </c>
      <c r="C449" s="160" t="s">
        <v>3009</v>
      </c>
      <c r="D449" s="80"/>
      <c r="E449" s="81"/>
      <c r="F449" s="81"/>
      <c r="G449" s="82" t="s">
        <v>79</v>
      </c>
      <c r="H449" s="83">
        <v>43328</v>
      </c>
      <c r="I449" s="84"/>
      <c r="J449" s="80"/>
      <c r="K449" s="85"/>
      <c r="L449" s="86"/>
    </row>
    <row r="450" spans="1:12" ht="30">
      <c r="A450" s="77">
        <v>4</v>
      </c>
      <c r="B450" s="93" t="s">
        <v>3017</v>
      </c>
      <c r="C450" s="94" t="s">
        <v>2993</v>
      </c>
      <c r="D450" s="80"/>
      <c r="E450" s="81"/>
      <c r="F450" s="81"/>
      <c r="G450" s="82" t="s">
        <v>79</v>
      </c>
      <c r="H450" s="83">
        <v>43328</v>
      </c>
      <c r="I450" s="84"/>
      <c r="J450" s="80"/>
      <c r="K450" s="85"/>
      <c r="L450" s="86"/>
    </row>
    <row r="451" spans="1:12" ht="60">
      <c r="A451" s="77">
        <v>5</v>
      </c>
      <c r="B451" s="93" t="s">
        <v>2994</v>
      </c>
      <c r="C451" s="226" t="s">
        <v>3018</v>
      </c>
      <c r="D451" s="80"/>
      <c r="E451" s="81"/>
      <c r="F451" s="81"/>
      <c r="G451" s="82" t="s">
        <v>79</v>
      </c>
      <c r="H451" s="83">
        <v>43328</v>
      </c>
      <c r="I451" s="84"/>
      <c r="J451" s="80"/>
      <c r="K451" s="85"/>
      <c r="L451" s="86"/>
    </row>
    <row r="452" spans="1:12">
      <c r="A452" s="1"/>
      <c r="B452" s="1"/>
      <c r="C452" s="1"/>
      <c r="D452" s="1"/>
      <c r="E452" s="1"/>
      <c r="F452" s="1"/>
      <c r="G452" s="1"/>
      <c r="H452" s="1"/>
      <c r="I452" s="1"/>
      <c r="J452" s="1"/>
      <c r="K452" s="1"/>
      <c r="L452" s="1"/>
    </row>
    <row r="453" spans="1:12">
      <c r="A453" s="104" t="s">
        <v>443</v>
      </c>
      <c r="B453" s="72" t="s">
        <v>3019</v>
      </c>
      <c r="C453" s="73" t="s">
        <v>85</v>
      </c>
      <c r="D453" s="401" t="str">
        <f>IF(COUNTIF(D456:D460, "Failed") &gt; 0, "Failed", IF(COUNTA(D456:D460) = 0, "Not Tested", "Success"))</f>
        <v>Not Tested</v>
      </c>
      <c r="E453" s="402"/>
      <c r="F453" s="97" t="s">
        <v>86</v>
      </c>
      <c r="G453" s="401" t="str">
        <f>IF(COUNTIF(G456:G460, "Failed") &gt; 0, "Failed", IF(COUNTIF(G456:G460, "Need Testing") &gt; 0, "Need Testing", IF(COUNTA(G456:G460) = 0, "Not Tested", "Success")))</f>
        <v>Success</v>
      </c>
      <c r="H453" s="402"/>
      <c r="I453" s="73" t="s">
        <v>87</v>
      </c>
      <c r="J453" s="401" t="str">
        <f>IF(COUNTIF(J456:J460, "Failed") &gt; 0, "Failed", IF(COUNTIF(J456:J460, "Need Testing") &gt; 0, "Need Testing", IF(COUNTA(J456:J460) = 0, "Not Tested", "Success")))</f>
        <v>Not Tested</v>
      </c>
      <c r="K453" s="402"/>
      <c r="L453" s="74"/>
    </row>
    <row r="454" spans="1:12">
      <c r="A454" s="403" t="s">
        <v>92</v>
      </c>
      <c r="B454" s="404" t="s">
        <v>93</v>
      </c>
      <c r="C454" s="404" t="s">
        <v>94</v>
      </c>
      <c r="D454" s="408" t="s">
        <v>95</v>
      </c>
      <c r="E454" s="409"/>
      <c r="F454" s="402"/>
      <c r="G454" s="408" t="s">
        <v>96</v>
      </c>
      <c r="H454" s="409"/>
      <c r="I454" s="402"/>
      <c r="J454" s="408" t="s">
        <v>97</v>
      </c>
      <c r="K454" s="409"/>
      <c r="L454" s="402"/>
    </row>
    <row r="455" spans="1:12">
      <c r="A455" s="399"/>
      <c r="B455" s="399"/>
      <c r="C455" s="399"/>
      <c r="D455" s="75" t="s">
        <v>98</v>
      </c>
      <c r="E455" s="76" t="s">
        <v>99</v>
      </c>
      <c r="F455" s="76" t="s">
        <v>100</v>
      </c>
      <c r="G455" s="75" t="s">
        <v>98</v>
      </c>
      <c r="H455" s="76" t="s">
        <v>99</v>
      </c>
      <c r="I455" s="76" t="s">
        <v>100</v>
      </c>
      <c r="J455" s="75" t="s">
        <v>98</v>
      </c>
      <c r="K455" s="76" t="s">
        <v>99</v>
      </c>
      <c r="L455" s="76" t="s">
        <v>100</v>
      </c>
    </row>
    <row r="456" spans="1:12" ht="30">
      <c r="A456" s="77">
        <v>1</v>
      </c>
      <c r="B456" s="154" t="s">
        <v>2955</v>
      </c>
      <c r="C456" s="185" t="s">
        <v>2956</v>
      </c>
      <c r="D456" s="80"/>
      <c r="E456" s="81"/>
      <c r="F456" s="81"/>
      <c r="G456" s="82" t="s">
        <v>79</v>
      </c>
      <c r="H456" s="83">
        <v>43328</v>
      </c>
      <c r="I456" s="84"/>
      <c r="J456" s="80"/>
      <c r="K456" s="85"/>
      <c r="L456" s="86"/>
    </row>
    <row r="457" spans="1:12" ht="30">
      <c r="A457" s="77">
        <v>2</v>
      </c>
      <c r="B457" s="154" t="s">
        <v>2966</v>
      </c>
      <c r="C457" s="160" t="s">
        <v>2967</v>
      </c>
      <c r="D457" s="80"/>
      <c r="E457" s="81"/>
      <c r="F457" s="81"/>
      <c r="G457" s="82" t="s">
        <v>79</v>
      </c>
      <c r="H457" s="83">
        <v>43328</v>
      </c>
      <c r="I457" s="84"/>
      <c r="J457" s="80"/>
      <c r="K457" s="85"/>
      <c r="L457" s="86"/>
    </row>
    <row r="458" spans="1:12" ht="30">
      <c r="A458" s="77">
        <v>3</v>
      </c>
      <c r="B458" s="154" t="s">
        <v>3001</v>
      </c>
      <c r="C458" s="160" t="s">
        <v>3009</v>
      </c>
      <c r="D458" s="80"/>
      <c r="E458" s="81"/>
      <c r="F458" s="81"/>
      <c r="G458" s="82" t="s">
        <v>79</v>
      </c>
      <c r="H458" s="83">
        <v>43328</v>
      </c>
      <c r="I458" s="84"/>
      <c r="J458" s="80"/>
      <c r="K458" s="85"/>
      <c r="L458" s="86"/>
    </row>
    <row r="459" spans="1:12" ht="30">
      <c r="A459" s="77">
        <v>4</v>
      </c>
      <c r="B459" s="93" t="s">
        <v>3020</v>
      </c>
      <c r="C459" s="94" t="s">
        <v>2993</v>
      </c>
      <c r="D459" s="80"/>
      <c r="E459" s="81"/>
      <c r="F459" s="81"/>
      <c r="G459" s="82" t="s">
        <v>79</v>
      </c>
      <c r="H459" s="83">
        <v>43328</v>
      </c>
      <c r="I459" s="84"/>
      <c r="J459" s="80"/>
      <c r="K459" s="85"/>
      <c r="L459" s="86"/>
    </row>
    <row r="460" spans="1:12" ht="60">
      <c r="A460" s="77">
        <v>5</v>
      </c>
      <c r="B460" s="93" t="s">
        <v>2998</v>
      </c>
      <c r="C460" s="226" t="s">
        <v>3021</v>
      </c>
      <c r="D460" s="80"/>
      <c r="E460" s="81"/>
      <c r="F460" s="81"/>
      <c r="G460" s="82" t="s">
        <v>79</v>
      </c>
      <c r="H460" s="83">
        <v>43328</v>
      </c>
      <c r="I460" s="84"/>
      <c r="J460" s="80"/>
      <c r="K460" s="85"/>
      <c r="L460" s="86"/>
    </row>
    <row r="461" spans="1:12">
      <c r="A461" s="1"/>
      <c r="B461" s="1"/>
      <c r="C461" s="1"/>
      <c r="D461" s="1"/>
      <c r="E461" s="1"/>
      <c r="F461" s="1"/>
      <c r="G461" s="1"/>
      <c r="H461" s="1"/>
      <c r="I461" s="1"/>
      <c r="J461" s="1"/>
      <c r="K461" s="1"/>
      <c r="L461" s="1"/>
    </row>
    <row r="462" spans="1:12">
      <c r="A462" s="104" t="s">
        <v>448</v>
      </c>
      <c r="B462" s="150" t="s">
        <v>3022</v>
      </c>
      <c r="C462" s="73" t="s">
        <v>85</v>
      </c>
      <c r="D462" s="401" t="str">
        <f>IF(COUNTIF(D465:D472, "Failed") &gt; 0, "Failed", IF(COUNTA(D465:D472) = 0, "Not Tested", "Success"))</f>
        <v>Not Tested</v>
      </c>
      <c r="E462" s="402"/>
      <c r="F462" s="97" t="s">
        <v>86</v>
      </c>
      <c r="G462" s="401" t="str">
        <f>IF(COUNTIF(G465:G472, "Failed") &gt; 0, "Failed", IF(COUNTIF(G465:G472, "Need Testing") &gt; 0, "Need Testing", IF(COUNTA(G465:G472) = 0, "Not Tested", "Success")))</f>
        <v>Success</v>
      </c>
      <c r="H462" s="402"/>
      <c r="I462" s="73" t="s">
        <v>87</v>
      </c>
      <c r="J462" s="401" t="str">
        <f>IF(COUNTIF(J465:J472, "Failed") &gt; 0, "Failed", IF(COUNTIF(J465:J472, "Need Testing") &gt; 0, "Need Testing", IF(COUNTA(J465:J472) = 0, "Not Tested", "Success")))</f>
        <v>Not Tested</v>
      </c>
      <c r="K462" s="402"/>
      <c r="L462" s="152"/>
    </row>
    <row r="463" spans="1:12">
      <c r="A463" s="403" t="s">
        <v>92</v>
      </c>
      <c r="B463" s="404" t="s">
        <v>93</v>
      </c>
      <c r="C463" s="404" t="s">
        <v>94</v>
      </c>
      <c r="D463" s="408" t="s">
        <v>95</v>
      </c>
      <c r="E463" s="409"/>
      <c r="F463" s="402"/>
      <c r="G463" s="408" t="s">
        <v>96</v>
      </c>
      <c r="H463" s="409"/>
      <c r="I463" s="402"/>
      <c r="J463" s="408" t="s">
        <v>97</v>
      </c>
      <c r="K463" s="409"/>
      <c r="L463" s="402"/>
    </row>
    <row r="464" spans="1:12">
      <c r="A464" s="399"/>
      <c r="B464" s="399"/>
      <c r="C464" s="399"/>
      <c r="D464" s="75" t="s">
        <v>98</v>
      </c>
      <c r="E464" s="153" t="s">
        <v>99</v>
      </c>
      <c r="F464" s="153" t="s">
        <v>100</v>
      </c>
      <c r="G464" s="75" t="s">
        <v>98</v>
      </c>
      <c r="H464" s="153" t="s">
        <v>99</v>
      </c>
      <c r="I464" s="76" t="s">
        <v>100</v>
      </c>
      <c r="J464" s="75" t="s">
        <v>98</v>
      </c>
      <c r="K464" s="153" t="s">
        <v>99</v>
      </c>
      <c r="L464" s="153" t="s">
        <v>100</v>
      </c>
    </row>
    <row r="465" spans="1:12" ht="30">
      <c r="A465" s="165">
        <v>1</v>
      </c>
      <c r="B465" s="154" t="s">
        <v>2955</v>
      </c>
      <c r="C465" s="185" t="s">
        <v>2956</v>
      </c>
      <c r="D465" s="80"/>
      <c r="E465" s="156"/>
      <c r="F465" s="156"/>
      <c r="G465" s="82" t="s">
        <v>79</v>
      </c>
      <c r="H465" s="83">
        <v>43328</v>
      </c>
      <c r="I465" s="84"/>
      <c r="J465" s="80"/>
      <c r="K465" s="158"/>
      <c r="L465" s="159"/>
    </row>
    <row r="466" spans="1:12" ht="30">
      <c r="A466" s="165">
        <v>2</v>
      </c>
      <c r="B466" s="154" t="s">
        <v>2966</v>
      </c>
      <c r="C466" s="160" t="s">
        <v>2967</v>
      </c>
      <c r="D466" s="80"/>
      <c r="E466" s="156"/>
      <c r="F466" s="156"/>
      <c r="G466" s="82" t="s">
        <v>79</v>
      </c>
      <c r="H466" s="83">
        <v>43328</v>
      </c>
      <c r="I466" s="84"/>
      <c r="J466" s="80"/>
      <c r="K466" s="158"/>
      <c r="L466" s="159"/>
    </row>
    <row r="467" spans="1:12">
      <c r="A467" s="165">
        <v>3</v>
      </c>
      <c r="B467" s="154" t="s">
        <v>3023</v>
      </c>
      <c r="C467" s="160" t="s">
        <v>3024</v>
      </c>
      <c r="D467" s="80"/>
      <c r="E467" s="156"/>
      <c r="F467" s="156"/>
      <c r="G467" s="82" t="s">
        <v>79</v>
      </c>
      <c r="H467" s="83">
        <v>43328</v>
      </c>
      <c r="I467" s="84"/>
      <c r="J467" s="80"/>
      <c r="K467" s="158"/>
      <c r="L467" s="159"/>
    </row>
    <row r="468" spans="1:12" ht="30">
      <c r="A468" s="165">
        <v>4</v>
      </c>
      <c r="B468" s="154" t="s">
        <v>2959</v>
      </c>
      <c r="C468" s="185" t="s">
        <v>3025</v>
      </c>
      <c r="D468" s="80"/>
      <c r="E468" s="156"/>
      <c r="F468" s="156"/>
      <c r="G468" s="82" t="s">
        <v>79</v>
      </c>
      <c r="H468" s="83">
        <v>43328</v>
      </c>
      <c r="I468" s="84"/>
      <c r="J468" s="80"/>
      <c r="K468" s="158"/>
      <c r="L468" s="159"/>
    </row>
    <row r="469" spans="1:12" ht="45">
      <c r="A469" s="165">
        <v>5</v>
      </c>
      <c r="B469" s="154" t="s">
        <v>3003</v>
      </c>
      <c r="C469" s="160" t="s">
        <v>2972</v>
      </c>
      <c r="D469" s="80"/>
      <c r="E469" s="156"/>
      <c r="F469" s="156"/>
      <c r="G469" s="82" t="s">
        <v>79</v>
      </c>
      <c r="H469" s="83">
        <v>43328</v>
      </c>
      <c r="I469" s="84"/>
      <c r="J469" s="80"/>
      <c r="K469" s="158"/>
      <c r="L469" s="159"/>
    </row>
    <row r="470" spans="1:12">
      <c r="A470" s="165">
        <v>6</v>
      </c>
      <c r="B470" s="154" t="s">
        <v>3026</v>
      </c>
      <c r="C470" s="160" t="s">
        <v>149</v>
      </c>
      <c r="D470" s="80"/>
      <c r="E470" s="156"/>
      <c r="F470" s="156"/>
      <c r="G470" s="82" t="s">
        <v>79</v>
      </c>
      <c r="H470" s="83">
        <v>43328</v>
      </c>
      <c r="I470" s="84"/>
      <c r="J470" s="80"/>
      <c r="K470" s="158"/>
      <c r="L470" s="159"/>
    </row>
    <row r="471" spans="1:12">
      <c r="A471" s="165">
        <v>7</v>
      </c>
      <c r="B471" s="154" t="s">
        <v>3027</v>
      </c>
      <c r="C471" s="160" t="s">
        <v>149</v>
      </c>
      <c r="D471" s="80"/>
      <c r="E471" s="156"/>
      <c r="F471" s="156"/>
      <c r="G471" s="82" t="s">
        <v>79</v>
      </c>
      <c r="H471" s="83">
        <v>43328</v>
      </c>
      <c r="I471" s="84"/>
      <c r="J471" s="80"/>
      <c r="K471" s="158"/>
      <c r="L471" s="159"/>
    </row>
    <row r="472" spans="1:12" ht="60">
      <c r="A472" s="165">
        <v>8</v>
      </c>
      <c r="B472" s="154" t="s">
        <v>390</v>
      </c>
      <c r="C472" s="226" t="s">
        <v>3028</v>
      </c>
      <c r="D472" s="80"/>
      <c r="E472" s="156"/>
      <c r="F472" s="156"/>
      <c r="G472" s="82" t="s">
        <v>79</v>
      </c>
      <c r="H472" s="83">
        <v>43328</v>
      </c>
      <c r="I472" s="84"/>
      <c r="J472" s="80"/>
      <c r="K472" s="158"/>
      <c r="L472" s="159"/>
    </row>
    <row r="473" spans="1:12">
      <c r="A473" s="1"/>
      <c r="B473" s="1"/>
      <c r="C473" s="1"/>
      <c r="D473" s="1"/>
      <c r="E473" s="1"/>
      <c r="F473" s="1"/>
      <c r="G473" s="1"/>
      <c r="H473" s="1"/>
      <c r="I473" s="1"/>
      <c r="J473" s="1"/>
      <c r="K473" s="1"/>
      <c r="L473" s="1"/>
    </row>
    <row r="474" spans="1:12">
      <c r="A474" s="104" t="s">
        <v>451</v>
      </c>
      <c r="B474" s="72" t="s">
        <v>3029</v>
      </c>
      <c r="C474" s="73" t="s">
        <v>85</v>
      </c>
      <c r="D474" s="401" t="str">
        <f>IF(COUNTIF(D477:D486, "Failed") &gt; 0, "Failed", IF(COUNTA(D477:D486) = 0, "Not Tested", "Success"))</f>
        <v>Not Tested</v>
      </c>
      <c r="E474" s="402"/>
      <c r="F474" s="97" t="s">
        <v>86</v>
      </c>
      <c r="G474" s="401" t="str">
        <f>IF(COUNTIF(G477:G486, "Failed") &gt; 0, "Failed", IF(COUNTIF(G477:G486, "Need Testing") &gt; 0, "Need Testing", IF(COUNTA(G477:G486) = 0, "Not Tested", "Success")))</f>
        <v>Success</v>
      </c>
      <c r="H474" s="402"/>
      <c r="I474" s="73" t="s">
        <v>87</v>
      </c>
      <c r="J474" s="401" t="str">
        <f>IF(COUNTIF(J477:J486, "Failed") &gt; 0, "Failed", IF(COUNTIF(J477:J486, "Need Testing") &gt; 0, "Need Testing", IF(COUNTA(J477:J486) = 0, "Not Tested", "Success")))</f>
        <v>Not Tested</v>
      </c>
      <c r="K474" s="402"/>
      <c r="L474" s="74"/>
    </row>
    <row r="475" spans="1:12">
      <c r="A475" s="403" t="s">
        <v>92</v>
      </c>
      <c r="B475" s="404" t="s">
        <v>93</v>
      </c>
      <c r="C475" s="404" t="s">
        <v>94</v>
      </c>
      <c r="D475" s="408" t="s">
        <v>95</v>
      </c>
      <c r="E475" s="409"/>
      <c r="F475" s="402"/>
      <c r="G475" s="408" t="s">
        <v>96</v>
      </c>
      <c r="H475" s="409"/>
      <c r="I475" s="402"/>
      <c r="J475" s="408" t="s">
        <v>97</v>
      </c>
      <c r="K475" s="409"/>
      <c r="L475" s="402"/>
    </row>
    <row r="476" spans="1:12">
      <c r="A476" s="399"/>
      <c r="B476" s="399"/>
      <c r="C476" s="399"/>
      <c r="D476" s="75" t="s">
        <v>98</v>
      </c>
      <c r="E476" s="76" t="s">
        <v>99</v>
      </c>
      <c r="F476" s="76" t="s">
        <v>100</v>
      </c>
      <c r="G476" s="75" t="s">
        <v>98</v>
      </c>
      <c r="H476" s="76" t="s">
        <v>99</v>
      </c>
      <c r="I476" s="76" t="s">
        <v>100</v>
      </c>
      <c r="J476" s="75" t="s">
        <v>98</v>
      </c>
      <c r="K476" s="76" t="s">
        <v>99</v>
      </c>
      <c r="L476" s="76" t="s">
        <v>100</v>
      </c>
    </row>
    <row r="477" spans="1:12" ht="30">
      <c r="A477" s="77">
        <v>1</v>
      </c>
      <c r="B477" s="154" t="s">
        <v>2955</v>
      </c>
      <c r="C477" s="185" t="s">
        <v>2956</v>
      </c>
      <c r="D477" s="80"/>
      <c r="E477" s="81"/>
      <c r="F477" s="81"/>
      <c r="G477" s="82" t="s">
        <v>79</v>
      </c>
      <c r="H477" s="83">
        <v>43328</v>
      </c>
      <c r="I477" s="84"/>
      <c r="J477" s="80"/>
      <c r="K477" s="85"/>
      <c r="L477" s="86"/>
    </row>
    <row r="478" spans="1:12" ht="30">
      <c r="A478" s="77">
        <v>2</v>
      </c>
      <c r="B478" s="154" t="s">
        <v>2966</v>
      </c>
      <c r="C478" s="160" t="s">
        <v>2967</v>
      </c>
      <c r="D478" s="80"/>
      <c r="E478" s="81"/>
      <c r="F478" s="81"/>
      <c r="G478" s="82" t="s">
        <v>79</v>
      </c>
      <c r="H478" s="83">
        <v>43328</v>
      </c>
      <c r="I478" s="84"/>
      <c r="J478" s="80"/>
      <c r="K478" s="85"/>
      <c r="L478" s="86"/>
    </row>
    <row r="479" spans="1:12">
      <c r="A479" s="77">
        <v>3</v>
      </c>
      <c r="B479" s="154" t="s">
        <v>3023</v>
      </c>
      <c r="C479" s="160" t="s">
        <v>3024</v>
      </c>
      <c r="D479" s="80"/>
      <c r="E479" s="81"/>
      <c r="F479" s="81"/>
      <c r="G479" s="82" t="s">
        <v>79</v>
      </c>
      <c r="H479" s="83">
        <v>43328</v>
      </c>
      <c r="I479" s="84"/>
      <c r="J479" s="80"/>
      <c r="K479" s="85"/>
      <c r="L479" s="86"/>
    </row>
    <row r="480" spans="1:12" ht="30">
      <c r="A480" s="77">
        <v>4</v>
      </c>
      <c r="B480" s="93" t="s">
        <v>3030</v>
      </c>
      <c r="C480" s="94" t="s">
        <v>3031</v>
      </c>
      <c r="D480" s="80"/>
      <c r="E480" s="81"/>
      <c r="F480" s="81"/>
      <c r="G480" s="82" t="s">
        <v>79</v>
      </c>
      <c r="H480" s="83">
        <v>43328</v>
      </c>
      <c r="I480" s="84"/>
      <c r="J480" s="80"/>
      <c r="K480" s="85"/>
      <c r="L480" s="86"/>
    </row>
    <row r="481" spans="1:12" ht="30">
      <c r="A481" s="77">
        <v>5</v>
      </c>
      <c r="B481" s="93" t="s">
        <v>2984</v>
      </c>
      <c r="C481" s="161" t="s">
        <v>1000</v>
      </c>
      <c r="D481" s="80"/>
      <c r="E481" s="81"/>
      <c r="F481" s="81"/>
      <c r="G481" s="82" t="s">
        <v>79</v>
      </c>
      <c r="H481" s="83">
        <v>43328</v>
      </c>
      <c r="I481" s="84"/>
      <c r="J481" s="80"/>
      <c r="K481" s="85"/>
      <c r="L481" s="86"/>
    </row>
    <row r="482" spans="1:12" ht="30">
      <c r="A482" s="77">
        <v>6</v>
      </c>
      <c r="B482" s="93" t="s">
        <v>2985</v>
      </c>
      <c r="C482" s="161" t="s">
        <v>1000</v>
      </c>
      <c r="D482" s="80"/>
      <c r="E482" s="81"/>
      <c r="F482" s="81"/>
      <c r="G482" s="82" t="s">
        <v>79</v>
      </c>
      <c r="H482" s="83">
        <v>43328</v>
      </c>
      <c r="I482" s="84"/>
      <c r="J482" s="80"/>
      <c r="K482" s="85"/>
      <c r="L482" s="86"/>
    </row>
    <row r="483" spans="1:12" ht="30">
      <c r="A483" s="77">
        <v>7</v>
      </c>
      <c r="B483" s="93" t="s">
        <v>2986</v>
      </c>
      <c r="C483" s="161" t="s">
        <v>1000</v>
      </c>
      <c r="D483" s="80"/>
      <c r="E483" s="81"/>
      <c r="F483" s="81"/>
      <c r="G483" s="82" t="s">
        <v>79</v>
      </c>
      <c r="H483" s="83">
        <v>43328</v>
      </c>
      <c r="I483" s="84"/>
      <c r="J483" s="80"/>
      <c r="K483" s="85"/>
      <c r="L483" s="86"/>
    </row>
    <row r="484" spans="1:12">
      <c r="A484" s="77">
        <v>8</v>
      </c>
      <c r="B484" s="154" t="s">
        <v>3032</v>
      </c>
      <c r="C484" s="160" t="s">
        <v>149</v>
      </c>
      <c r="D484" s="80"/>
      <c r="E484" s="81"/>
      <c r="F484" s="81"/>
      <c r="G484" s="82" t="s">
        <v>79</v>
      </c>
      <c r="H484" s="83">
        <v>43328</v>
      </c>
      <c r="I484" s="84"/>
      <c r="J484" s="80"/>
      <c r="K484" s="85"/>
      <c r="L484" s="86"/>
    </row>
    <row r="485" spans="1:12">
      <c r="A485" s="77">
        <v>9</v>
      </c>
      <c r="B485" s="154" t="s">
        <v>3027</v>
      </c>
      <c r="C485" s="160" t="s">
        <v>149</v>
      </c>
      <c r="D485" s="80"/>
      <c r="E485" s="81"/>
      <c r="F485" s="81"/>
      <c r="G485" s="82" t="s">
        <v>79</v>
      </c>
      <c r="H485" s="83">
        <v>43328</v>
      </c>
      <c r="I485" s="84"/>
      <c r="J485" s="80"/>
      <c r="K485" s="85"/>
      <c r="L485" s="86"/>
    </row>
    <row r="486" spans="1:12" ht="60">
      <c r="A486" s="77">
        <v>10</v>
      </c>
      <c r="B486" s="99" t="s">
        <v>182</v>
      </c>
      <c r="C486" s="226" t="s">
        <v>3015</v>
      </c>
      <c r="D486" s="80"/>
      <c r="E486" s="81"/>
      <c r="F486" s="81"/>
      <c r="G486" s="82" t="s">
        <v>79</v>
      </c>
      <c r="H486" s="83">
        <v>43328</v>
      </c>
      <c r="I486" s="84"/>
      <c r="J486" s="80"/>
      <c r="K486" s="85"/>
      <c r="L486" s="86"/>
    </row>
    <row r="487" spans="1:12">
      <c r="A487" s="1"/>
      <c r="B487" s="1"/>
      <c r="C487" s="1"/>
      <c r="D487" s="1"/>
      <c r="E487" s="1"/>
      <c r="F487" s="1"/>
      <c r="G487" s="1"/>
      <c r="H487" s="1"/>
      <c r="I487" s="1"/>
      <c r="J487" s="1"/>
      <c r="K487" s="1"/>
      <c r="L487" s="1"/>
    </row>
    <row r="488" spans="1:12">
      <c r="A488" s="104" t="s">
        <v>460</v>
      </c>
      <c r="B488" s="72" t="s">
        <v>3033</v>
      </c>
      <c r="C488" s="73" t="s">
        <v>85</v>
      </c>
      <c r="D488" s="401" t="str">
        <f>IF(COUNTIF(D491:D495, "Failed") &gt; 0, "Failed", IF(COUNTA(D491:D495) = 0, "Not Tested", "Success"))</f>
        <v>Not Tested</v>
      </c>
      <c r="E488" s="402"/>
      <c r="F488" s="97" t="s">
        <v>86</v>
      </c>
      <c r="G488" s="401" t="str">
        <f>IF(COUNTIF(G491:G495, "Failed") &gt; 0, "Failed", IF(COUNTIF(G491:G495, "Need Testing") &gt; 0, "Need Testing", IF(COUNTA(G491:G495) = 0, "Not Tested", "Success")))</f>
        <v>Success</v>
      </c>
      <c r="H488" s="402"/>
      <c r="I488" s="73" t="s">
        <v>87</v>
      </c>
      <c r="J488" s="401" t="str">
        <f>IF(COUNTIF(J491:J495, "Failed") &gt; 0, "Failed", IF(COUNTIF(J491:J495, "Need Testing") &gt; 0, "Need Testing", IF(COUNTA(J491:J495) = 0, "Not Tested", "Success")))</f>
        <v>Not Tested</v>
      </c>
      <c r="K488" s="402"/>
      <c r="L488" s="74"/>
    </row>
    <row r="489" spans="1:12">
      <c r="A489" s="403" t="s">
        <v>92</v>
      </c>
      <c r="B489" s="404" t="s">
        <v>93</v>
      </c>
      <c r="C489" s="404" t="s">
        <v>94</v>
      </c>
      <c r="D489" s="408" t="s">
        <v>95</v>
      </c>
      <c r="E489" s="409"/>
      <c r="F489" s="402"/>
      <c r="G489" s="408" t="s">
        <v>96</v>
      </c>
      <c r="H489" s="409"/>
      <c r="I489" s="402"/>
      <c r="J489" s="408" t="s">
        <v>97</v>
      </c>
      <c r="K489" s="409"/>
      <c r="L489" s="402"/>
    </row>
    <row r="490" spans="1:12">
      <c r="A490" s="399"/>
      <c r="B490" s="399"/>
      <c r="C490" s="399"/>
      <c r="D490" s="75" t="s">
        <v>98</v>
      </c>
      <c r="E490" s="76" t="s">
        <v>99</v>
      </c>
      <c r="F490" s="76" t="s">
        <v>100</v>
      </c>
      <c r="G490" s="75" t="s">
        <v>98</v>
      </c>
      <c r="H490" s="76" t="s">
        <v>99</v>
      </c>
      <c r="I490" s="76" t="s">
        <v>100</v>
      </c>
      <c r="J490" s="75" t="s">
        <v>98</v>
      </c>
      <c r="K490" s="76" t="s">
        <v>99</v>
      </c>
      <c r="L490" s="76" t="s">
        <v>100</v>
      </c>
    </row>
    <row r="491" spans="1:12" ht="30">
      <c r="A491" s="77">
        <v>1</v>
      </c>
      <c r="B491" s="154" t="s">
        <v>2955</v>
      </c>
      <c r="C491" s="185" t="s">
        <v>2956</v>
      </c>
      <c r="D491" s="80"/>
      <c r="E491" s="81"/>
      <c r="F491" s="81"/>
      <c r="G491" s="82" t="s">
        <v>79</v>
      </c>
      <c r="H491" s="83">
        <v>43328</v>
      </c>
      <c r="I491" s="84"/>
      <c r="J491" s="80"/>
      <c r="K491" s="85"/>
      <c r="L491" s="86"/>
    </row>
    <row r="492" spans="1:12" ht="30">
      <c r="A492" s="77">
        <v>2</v>
      </c>
      <c r="B492" s="154" t="s">
        <v>2966</v>
      </c>
      <c r="C492" s="160" t="s">
        <v>2967</v>
      </c>
      <c r="D492" s="80"/>
      <c r="E492" s="81"/>
      <c r="F492" s="81"/>
      <c r="G492" s="82" t="s">
        <v>79</v>
      </c>
      <c r="H492" s="83">
        <v>43328</v>
      </c>
      <c r="I492" s="84"/>
      <c r="J492" s="80"/>
      <c r="K492" s="85"/>
      <c r="L492" s="86"/>
    </row>
    <row r="493" spans="1:12">
      <c r="A493" s="77">
        <v>3</v>
      </c>
      <c r="B493" s="154" t="s">
        <v>3023</v>
      </c>
      <c r="C493" s="160" t="s">
        <v>3024</v>
      </c>
      <c r="D493" s="80"/>
      <c r="E493" s="81"/>
      <c r="F493" s="81"/>
      <c r="G493" s="82" t="s">
        <v>79</v>
      </c>
      <c r="H493" s="83">
        <v>43328</v>
      </c>
      <c r="I493" s="84"/>
      <c r="J493" s="80"/>
      <c r="K493" s="85"/>
      <c r="L493" s="86"/>
    </row>
    <row r="494" spans="1:12" ht="30">
      <c r="A494" s="77">
        <v>4</v>
      </c>
      <c r="B494" s="93" t="s">
        <v>3034</v>
      </c>
      <c r="C494" s="94" t="s">
        <v>2993</v>
      </c>
      <c r="D494" s="80"/>
      <c r="E494" s="81"/>
      <c r="F494" s="81"/>
      <c r="G494" s="82" t="s">
        <v>79</v>
      </c>
      <c r="H494" s="83">
        <v>43328</v>
      </c>
      <c r="I494" s="84"/>
      <c r="J494" s="80"/>
      <c r="K494" s="85"/>
      <c r="L494" s="86"/>
    </row>
    <row r="495" spans="1:12" ht="60">
      <c r="A495" s="77">
        <v>5</v>
      </c>
      <c r="B495" s="93" t="s">
        <v>2994</v>
      </c>
      <c r="C495" s="226" t="s">
        <v>3035</v>
      </c>
      <c r="D495" s="80"/>
      <c r="E495" s="81"/>
      <c r="F495" s="81"/>
      <c r="G495" s="82" t="s">
        <v>79</v>
      </c>
      <c r="H495" s="83">
        <v>43328</v>
      </c>
      <c r="I495" s="84"/>
      <c r="J495" s="80"/>
      <c r="K495" s="85"/>
      <c r="L495" s="86"/>
    </row>
    <row r="496" spans="1:12">
      <c r="A496" s="1"/>
      <c r="B496" s="1"/>
      <c r="C496" s="1"/>
      <c r="D496" s="1"/>
      <c r="E496" s="1"/>
      <c r="F496" s="1"/>
      <c r="G496" s="1"/>
      <c r="H496" s="1"/>
      <c r="I496" s="1"/>
      <c r="J496" s="1"/>
      <c r="K496" s="1"/>
      <c r="L496" s="1"/>
    </row>
    <row r="497" spans="1:12">
      <c r="A497" s="104" t="s">
        <v>463</v>
      </c>
      <c r="B497" s="72" t="s">
        <v>3036</v>
      </c>
      <c r="C497" s="73" t="s">
        <v>85</v>
      </c>
      <c r="D497" s="401" t="str">
        <f>IF(COUNTIF(D500:D504, "Failed") &gt; 0, "Failed", IF(COUNTA(D500:D504) = 0, "Not Tested", "Success"))</f>
        <v>Not Tested</v>
      </c>
      <c r="E497" s="402"/>
      <c r="F497" s="97" t="s">
        <v>86</v>
      </c>
      <c r="G497" s="401" t="str">
        <f>IF(COUNTIF(G500:G504, "Failed") &gt; 0, "Failed", IF(COUNTIF(G500:G504, "Need Testing") &gt; 0, "Need Testing", IF(COUNTA(G500:G504) = 0, "Not Tested", "Success")))</f>
        <v>Success</v>
      </c>
      <c r="H497" s="402"/>
      <c r="I497" s="73" t="s">
        <v>87</v>
      </c>
      <c r="J497" s="401" t="str">
        <f>IF(COUNTIF(J500:J504, "Failed") &gt; 0, "Failed", IF(COUNTIF(J500:J504, "Need Testing") &gt; 0, "Need Testing", IF(COUNTA(J500:J504) = 0, "Not Tested", "Success")))</f>
        <v>Not Tested</v>
      </c>
      <c r="K497" s="402"/>
      <c r="L497" s="74"/>
    </row>
    <row r="498" spans="1:12">
      <c r="A498" s="403" t="s">
        <v>92</v>
      </c>
      <c r="B498" s="404" t="s">
        <v>93</v>
      </c>
      <c r="C498" s="404" t="s">
        <v>94</v>
      </c>
      <c r="D498" s="408" t="s">
        <v>95</v>
      </c>
      <c r="E498" s="409"/>
      <c r="F498" s="402"/>
      <c r="G498" s="408" t="s">
        <v>96</v>
      </c>
      <c r="H498" s="409"/>
      <c r="I498" s="402"/>
      <c r="J498" s="408" t="s">
        <v>97</v>
      </c>
      <c r="K498" s="409"/>
      <c r="L498" s="402"/>
    </row>
    <row r="499" spans="1:12">
      <c r="A499" s="399"/>
      <c r="B499" s="399"/>
      <c r="C499" s="399"/>
      <c r="D499" s="75" t="s">
        <v>98</v>
      </c>
      <c r="E499" s="76" t="s">
        <v>99</v>
      </c>
      <c r="F499" s="76" t="s">
        <v>100</v>
      </c>
      <c r="G499" s="75" t="s">
        <v>98</v>
      </c>
      <c r="H499" s="76" t="s">
        <v>99</v>
      </c>
      <c r="I499" s="76" t="s">
        <v>100</v>
      </c>
      <c r="J499" s="75" t="s">
        <v>98</v>
      </c>
      <c r="K499" s="76" t="s">
        <v>99</v>
      </c>
      <c r="L499" s="76" t="s">
        <v>100</v>
      </c>
    </row>
    <row r="500" spans="1:12" ht="30">
      <c r="A500" s="77">
        <v>1</v>
      </c>
      <c r="B500" s="154" t="s">
        <v>2955</v>
      </c>
      <c r="C500" s="185" t="s">
        <v>2956</v>
      </c>
      <c r="D500" s="80"/>
      <c r="E500" s="81"/>
      <c r="F500" s="81"/>
      <c r="G500" s="82" t="s">
        <v>79</v>
      </c>
      <c r="H500" s="83">
        <v>43328</v>
      </c>
      <c r="I500" s="84"/>
      <c r="J500" s="80"/>
      <c r="K500" s="85"/>
      <c r="L500" s="86"/>
    </row>
    <row r="501" spans="1:12" ht="30">
      <c r="A501" s="77">
        <v>2</v>
      </c>
      <c r="B501" s="154" t="s">
        <v>2966</v>
      </c>
      <c r="C501" s="160" t="s">
        <v>2967</v>
      </c>
      <c r="D501" s="80"/>
      <c r="E501" s="81"/>
      <c r="F501" s="81"/>
      <c r="G501" s="82" t="s">
        <v>79</v>
      </c>
      <c r="H501" s="83">
        <v>43328</v>
      </c>
      <c r="I501" s="84"/>
      <c r="J501" s="80"/>
      <c r="K501" s="85"/>
      <c r="L501" s="86"/>
    </row>
    <row r="502" spans="1:12">
      <c r="A502" s="77">
        <v>3</v>
      </c>
      <c r="B502" s="154" t="s">
        <v>3023</v>
      </c>
      <c r="C502" s="160" t="s">
        <v>3024</v>
      </c>
      <c r="D502" s="80"/>
      <c r="E502" s="81"/>
      <c r="F502" s="81"/>
      <c r="G502" s="82" t="s">
        <v>79</v>
      </c>
      <c r="H502" s="83">
        <v>43328</v>
      </c>
      <c r="I502" s="84"/>
      <c r="J502" s="80"/>
      <c r="K502" s="85"/>
      <c r="L502" s="86"/>
    </row>
    <row r="503" spans="1:12" ht="30">
      <c r="A503" s="77">
        <v>4</v>
      </c>
      <c r="B503" s="93" t="s">
        <v>3037</v>
      </c>
      <c r="C503" s="94" t="s">
        <v>2993</v>
      </c>
      <c r="D503" s="80"/>
      <c r="E503" s="81"/>
      <c r="F503" s="81"/>
      <c r="G503" s="82" t="s">
        <v>79</v>
      </c>
      <c r="H503" s="83">
        <v>43328</v>
      </c>
      <c r="I503" s="84"/>
      <c r="J503" s="80"/>
      <c r="K503" s="85"/>
      <c r="L503" s="86"/>
    </row>
    <row r="504" spans="1:12" ht="60">
      <c r="A504" s="77">
        <v>5</v>
      </c>
      <c r="B504" s="93" t="s">
        <v>2998</v>
      </c>
      <c r="C504" s="226" t="s">
        <v>3038</v>
      </c>
      <c r="D504" s="80"/>
      <c r="E504" s="81"/>
      <c r="F504" s="81"/>
      <c r="G504" s="82" t="s">
        <v>79</v>
      </c>
      <c r="H504" s="83">
        <v>43328</v>
      </c>
      <c r="I504" s="84"/>
      <c r="J504" s="80"/>
      <c r="K504" s="85"/>
      <c r="L504" s="86"/>
    </row>
    <row r="505" spans="1:12">
      <c r="A505" s="1"/>
      <c r="B505" s="1"/>
      <c r="C505" s="1"/>
      <c r="D505" s="1"/>
      <c r="E505" s="1"/>
      <c r="F505" s="1"/>
      <c r="G505" s="1"/>
      <c r="H505" s="1"/>
      <c r="I505" s="1"/>
      <c r="J505" s="1"/>
      <c r="K505" s="1"/>
      <c r="L505" s="1"/>
    </row>
    <row r="506" spans="1:12">
      <c r="A506" s="104" t="s">
        <v>465</v>
      </c>
      <c r="B506" s="150" t="s">
        <v>3039</v>
      </c>
      <c r="C506" s="73" t="s">
        <v>85</v>
      </c>
      <c r="D506" s="401" t="str">
        <f>IF(COUNTIF(D509:D518, "Failed") &gt; 0, "Failed", IF(COUNTA(D509:D518) = 0, "Not Tested", "Success"))</f>
        <v>Not Tested</v>
      </c>
      <c r="E506" s="402"/>
      <c r="F506" s="97" t="s">
        <v>86</v>
      </c>
      <c r="G506" s="401" t="str">
        <f>IF(COUNTIF(G509:G518, "Failed") &gt; 0, "Failed", IF(COUNTIF(G509:G518, "Need Testing") &gt; 0, "Need Testing", IF(COUNTA(G509:G518) = 0, "Not Tested", "Success")))</f>
        <v>Success</v>
      </c>
      <c r="H506" s="402"/>
      <c r="I506" s="73" t="s">
        <v>87</v>
      </c>
      <c r="J506" s="401" t="str">
        <f>IF(COUNTIF(J509:J518, "Failed") &gt; 0, "Failed", IF(COUNTIF(J509:J518, "Need Testing") &gt; 0, "Need Testing", IF(COUNTA(J509:J518) = 0, "Not Tested", "Success")))</f>
        <v>Not Tested</v>
      </c>
      <c r="K506" s="402"/>
      <c r="L506" s="152"/>
    </row>
    <row r="507" spans="1:12">
      <c r="A507" s="403" t="s">
        <v>92</v>
      </c>
      <c r="B507" s="404" t="s">
        <v>93</v>
      </c>
      <c r="C507" s="404" t="s">
        <v>94</v>
      </c>
      <c r="D507" s="408" t="s">
        <v>95</v>
      </c>
      <c r="E507" s="409"/>
      <c r="F507" s="402"/>
      <c r="G507" s="408" t="s">
        <v>96</v>
      </c>
      <c r="H507" s="409"/>
      <c r="I507" s="402"/>
      <c r="J507" s="408" t="s">
        <v>97</v>
      </c>
      <c r="K507" s="409"/>
      <c r="L507" s="402"/>
    </row>
    <row r="508" spans="1:12">
      <c r="A508" s="399"/>
      <c r="B508" s="399"/>
      <c r="C508" s="399"/>
      <c r="D508" s="75" t="s">
        <v>98</v>
      </c>
      <c r="E508" s="153" t="s">
        <v>99</v>
      </c>
      <c r="F508" s="153" t="s">
        <v>100</v>
      </c>
      <c r="G508" s="75" t="s">
        <v>98</v>
      </c>
      <c r="H508" s="153" t="s">
        <v>99</v>
      </c>
      <c r="I508" s="76" t="s">
        <v>100</v>
      </c>
      <c r="J508" s="75" t="s">
        <v>98</v>
      </c>
      <c r="K508" s="153" t="s">
        <v>99</v>
      </c>
      <c r="L508" s="153" t="s">
        <v>100</v>
      </c>
    </row>
    <row r="509" spans="1:12" ht="30">
      <c r="A509" s="165">
        <v>1</v>
      </c>
      <c r="B509" s="154" t="s">
        <v>2955</v>
      </c>
      <c r="C509" s="185" t="s">
        <v>2956</v>
      </c>
      <c r="D509" s="80"/>
      <c r="E509" s="156"/>
      <c r="F509" s="156"/>
      <c r="G509" s="82" t="s">
        <v>79</v>
      </c>
      <c r="H509" s="83">
        <v>43328</v>
      </c>
      <c r="I509" s="84"/>
      <c r="J509" s="80"/>
      <c r="K509" s="158"/>
      <c r="L509" s="159"/>
    </row>
    <row r="510" spans="1:12" ht="30">
      <c r="A510" s="165">
        <v>2</v>
      </c>
      <c r="B510" s="154" t="s">
        <v>2966</v>
      </c>
      <c r="C510" s="160" t="s">
        <v>2967</v>
      </c>
      <c r="D510" s="80"/>
      <c r="E510" s="156"/>
      <c r="F510" s="156"/>
      <c r="G510" s="82" t="s">
        <v>79</v>
      </c>
      <c r="H510" s="83">
        <v>43328</v>
      </c>
      <c r="I510" s="84"/>
      <c r="J510" s="80"/>
      <c r="K510" s="158"/>
      <c r="L510" s="159"/>
    </row>
    <row r="511" spans="1:12">
      <c r="A511" s="165">
        <v>3</v>
      </c>
      <c r="B511" s="154" t="s">
        <v>3040</v>
      </c>
      <c r="C511" s="160" t="s">
        <v>3041</v>
      </c>
      <c r="D511" s="80"/>
      <c r="E511" s="156"/>
      <c r="F511" s="156"/>
      <c r="G511" s="82" t="s">
        <v>79</v>
      </c>
      <c r="H511" s="83">
        <v>43328</v>
      </c>
      <c r="I511" s="84"/>
      <c r="J511" s="80"/>
      <c r="K511" s="158"/>
      <c r="L511" s="159"/>
    </row>
    <row r="512" spans="1:12" ht="30">
      <c r="A512" s="165">
        <v>4</v>
      </c>
      <c r="B512" s="154" t="s">
        <v>2959</v>
      </c>
      <c r="C512" s="185" t="s">
        <v>3042</v>
      </c>
      <c r="D512" s="80"/>
      <c r="E512" s="156"/>
      <c r="F512" s="156"/>
      <c r="G512" s="82" t="s">
        <v>79</v>
      </c>
      <c r="H512" s="83">
        <v>43328</v>
      </c>
      <c r="I512" s="84"/>
      <c r="J512" s="80"/>
      <c r="K512" s="158"/>
      <c r="L512" s="159"/>
    </row>
    <row r="513" spans="1:12" ht="45">
      <c r="A513" s="165">
        <v>5</v>
      </c>
      <c r="B513" s="154" t="s">
        <v>3003</v>
      </c>
      <c r="C513" s="160" t="s">
        <v>2972</v>
      </c>
      <c r="D513" s="80"/>
      <c r="E513" s="156"/>
      <c r="F513" s="156"/>
      <c r="G513" s="82" t="s">
        <v>79</v>
      </c>
      <c r="H513" s="83">
        <v>43328</v>
      </c>
      <c r="I513" s="84"/>
      <c r="J513" s="80"/>
      <c r="K513" s="158"/>
      <c r="L513" s="159"/>
    </row>
    <row r="514" spans="1:12">
      <c r="A514" s="165">
        <v>6</v>
      </c>
      <c r="B514" s="154" t="s">
        <v>3043</v>
      </c>
      <c r="C514" s="160" t="s">
        <v>3044</v>
      </c>
      <c r="D514" s="80"/>
      <c r="E514" s="156"/>
      <c r="F514" s="156"/>
      <c r="G514" s="82" t="s">
        <v>79</v>
      </c>
      <c r="H514" s="83">
        <v>43328</v>
      </c>
      <c r="I514" s="84"/>
      <c r="J514" s="80"/>
      <c r="K514" s="158"/>
      <c r="L514" s="159"/>
    </row>
    <row r="515" spans="1:12">
      <c r="A515" s="165">
        <v>7</v>
      </c>
      <c r="B515" s="154" t="s">
        <v>3045</v>
      </c>
      <c r="C515" s="160" t="s">
        <v>3044</v>
      </c>
      <c r="D515" s="80"/>
      <c r="E515" s="156"/>
      <c r="F515" s="156"/>
      <c r="G515" s="82" t="s">
        <v>79</v>
      </c>
      <c r="H515" s="83">
        <v>43328</v>
      </c>
      <c r="I515" s="84"/>
      <c r="J515" s="80"/>
      <c r="K515" s="158"/>
      <c r="L515" s="159"/>
    </row>
    <row r="516" spans="1:12">
      <c r="A516" s="165">
        <v>8</v>
      </c>
      <c r="B516" s="154" t="s">
        <v>3026</v>
      </c>
      <c r="C516" s="160" t="s">
        <v>149</v>
      </c>
      <c r="D516" s="80"/>
      <c r="E516" s="156"/>
      <c r="F516" s="156"/>
      <c r="G516" s="82" t="s">
        <v>79</v>
      </c>
      <c r="H516" s="83">
        <v>43328</v>
      </c>
      <c r="I516" s="84"/>
      <c r="J516" s="80"/>
      <c r="K516" s="158"/>
      <c r="L516" s="159"/>
    </row>
    <row r="517" spans="1:12">
      <c r="A517" s="165">
        <v>9</v>
      </c>
      <c r="B517" s="154" t="s">
        <v>3046</v>
      </c>
      <c r="C517" s="160" t="s">
        <v>149</v>
      </c>
      <c r="D517" s="80"/>
      <c r="E517" s="156"/>
      <c r="F517" s="156"/>
      <c r="G517" s="82" t="s">
        <v>79</v>
      </c>
      <c r="H517" s="83">
        <v>43328</v>
      </c>
      <c r="I517" s="84"/>
      <c r="J517" s="80"/>
      <c r="K517" s="158"/>
      <c r="L517" s="159"/>
    </row>
    <row r="518" spans="1:12" ht="60">
      <c r="A518" s="165">
        <v>10</v>
      </c>
      <c r="B518" s="154" t="s">
        <v>390</v>
      </c>
      <c r="C518" s="226" t="s">
        <v>3047</v>
      </c>
      <c r="D518" s="80"/>
      <c r="E518" s="156"/>
      <c r="F518" s="156"/>
      <c r="G518" s="82" t="s">
        <v>79</v>
      </c>
      <c r="H518" s="83">
        <v>43328</v>
      </c>
      <c r="I518" s="84"/>
      <c r="J518" s="80"/>
      <c r="K518" s="158"/>
      <c r="L518" s="159"/>
    </row>
    <row r="519" spans="1:12">
      <c r="A519" s="1"/>
      <c r="B519" s="1"/>
      <c r="C519" s="1"/>
      <c r="D519" s="1"/>
      <c r="E519" s="1"/>
      <c r="F519" s="1"/>
      <c r="G519" s="1"/>
      <c r="H519" s="1"/>
      <c r="I519" s="1"/>
      <c r="J519" s="1"/>
      <c r="K519" s="1"/>
      <c r="L519" s="1"/>
    </row>
    <row r="520" spans="1:12">
      <c r="A520" s="104" t="s">
        <v>472</v>
      </c>
      <c r="B520" s="72" t="s">
        <v>3048</v>
      </c>
      <c r="C520" s="73" t="s">
        <v>85</v>
      </c>
      <c r="D520" s="401" t="str">
        <f>IF(COUNTIF(D523:D534, "Failed") &gt; 0, "Failed", IF(COUNTA(D523:D534) = 0, "Not Tested", "Success"))</f>
        <v>Not Tested</v>
      </c>
      <c r="E520" s="402"/>
      <c r="F520" s="97" t="s">
        <v>86</v>
      </c>
      <c r="G520" s="401" t="str">
        <f>IF(COUNTIF(G523:G534, "Failed") &gt; 0, "Failed", IF(COUNTIF(G523:G534, "Need Testing") &gt; 0, "Need Testing", IF(COUNTA(G523:G534) = 0, "Not Tested", "Success")))</f>
        <v>Success</v>
      </c>
      <c r="H520" s="402"/>
      <c r="I520" s="73" t="s">
        <v>87</v>
      </c>
      <c r="J520" s="401" t="str">
        <f>IF(COUNTIF(J523:J534, "Failed") &gt; 0, "Failed", IF(COUNTIF(J523:J534, "Need Testing") &gt; 0, "Need Testing", IF(COUNTA(J523:J534) = 0, "Not Tested", "Success")))</f>
        <v>Not Tested</v>
      </c>
      <c r="K520" s="402"/>
      <c r="L520" s="74"/>
    </row>
    <row r="521" spans="1:12">
      <c r="A521" s="403" t="s">
        <v>92</v>
      </c>
      <c r="B521" s="404" t="s">
        <v>93</v>
      </c>
      <c r="C521" s="404" t="s">
        <v>94</v>
      </c>
      <c r="D521" s="408" t="s">
        <v>95</v>
      </c>
      <c r="E521" s="409"/>
      <c r="F521" s="402"/>
      <c r="G521" s="408" t="s">
        <v>96</v>
      </c>
      <c r="H521" s="409"/>
      <c r="I521" s="402"/>
      <c r="J521" s="408" t="s">
        <v>97</v>
      </c>
      <c r="K521" s="409"/>
      <c r="L521" s="402"/>
    </row>
    <row r="522" spans="1:12">
      <c r="A522" s="399"/>
      <c r="B522" s="399"/>
      <c r="C522" s="399"/>
      <c r="D522" s="75" t="s">
        <v>98</v>
      </c>
      <c r="E522" s="76" t="s">
        <v>99</v>
      </c>
      <c r="F522" s="76" t="s">
        <v>100</v>
      </c>
      <c r="G522" s="75" t="s">
        <v>98</v>
      </c>
      <c r="H522" s="76" t="s">
        <v>99</v>
      </c>
      <c r="I522" s="76" t="s">
        <v>100</v>
      </c>
      <c r="J522" s="75" t="s">
        <v>98</v>
      </c>
      <c r="K522" s="76" t="s">
        <v>99</v>
      </c>
      <c r="L522" s="76" t="s">
        <v>100</v>
      </c>
    </row>
    <row r="523" spans="1:12" ht="30">
      <c r="A523" s="77">
        <v>1</v>
      </c>
      <c r="B523" s="154" t="s">
        <v>2955</v>
      </c>
      <c r="C523" s="185" t="s">
        <v>2956</v>
      </c>
      <c r="D523" s="80"/>
      <c r="E523" s="81"/>
      <c r="F523" s="81"/>
      <c r="G523" s="82" t="s">
        <v>79</v>
      </c>
      <c r="H523" s="83">
        <v>43328</v>
      </c>
      <c r="I523" s="84"/>
      <c r="J523" s="80"/>
      <c r="K523" s="85"/>
      <c r="L523" s="86"/>
    </row>
    <row r="524" spans="1:12" ht="30">
      <c r="A524" s="77">
        <v>2</v>
      </c>
      <c r="B524" s="154" t="s">
        <v>2966</v>
      </c>
      <c r="C524" s="160" t="s">
        <v>2967</v>
      </c>
      <c r="D524" s="80"/>
      <c r="E524" s="81"/>
      <c r="F524" s="81"/>
      <c r="G524" s="82" t="s">
        <v>79</v>
      </c>
      <c r="H524" s="83">
        <v>43328</v>
      </c>
      <c r="I524" s="84"/>
      <c r="J524" s="80"/>
      <c r="K524" s="85"/>
      <c r="L524" s="86"/>
    </row>
    <row r="525" spans="1:12">
      <c r="A525" s="77">
        <v>3</v>
      </c>
      <c r="B525" s="154" t="s">
        <v>3040</v>
      </c>
      <c r="C525" s="160" t="s">
        <v>3041</v>
      </c>
      <c r="D525" s="80"/>
      <c r="E525" s="81"/>
      <c r="F525" s="81"/>
      <c r="G525" s="82" t="s">
        <v>79</v>
      </c>
      <c r="H525" s="83">
        <v>43328</v>
      </c>
      <c r="I525" s="84"/>
      <c r="J525" s="80"/>
      <c r="K525" s="85"/>
      <c r="L525" s="86"/>
    </row>
    <row r="526" spans="1:12" ht="30">
      <c r="A526" s="77">
        <v>4</v>
      </c>
      <c r="B526" s="93" t="s">
        <v>3030</v>
      </c>
      <c r="C526" s="94" t="s">
        <v>3049</v>
      </c>
      <c r="D526" s="80"/>
      <c r="E526" s="81"/>
      <c r="F526" s="81"/>
      <c r="G526" s="82" t="s">
        <v>79</v>
      </c>
      <c r="H526" s="83">
        <v>43328</v>
      </c>
      <c r="I526" s="84"/>
      <c r="J526" s="80"/>
      <c r="K526" s="85"/>
      <c r="L526" s="86"/>
    </row>
    <row r="527" spans="1:12" ht="30">
      <c r="A527" s="77">
        <v>5</v>
      </c>
      <c r="B527" s="93" t="s">
        <v>2984</v>
      </c>
      <c r="C527" s="161" t="s">
        <v>1000</v>
      </c>
      <c r="D527" s="80"/>
      <c r="E527" s="81"/>
      <c r="F527" s="81"/>
      <c r="G527" s="82" t="s">
        <v>79</v>
      </c>
      <c r="H527" s="83">
        <v>43328</v>
      </c>
      <c r="I527" s="84"/>
      <c r="J527" s="80"/>
      <c r="K527" s="85"/>
      <c r="L527" s="86"/>
    </row>
    <row r="528" spans="1:12" ht="30">
      <c r="A528" s="77">
        <v>6</v>
      </c>
      <c r="B528" s="93" t="s">
        <v>2985</v>
      </c>
      <c r="C528" s="161" t="s">
        <v>1000</v>
      </c>
      <c r="D528" s="80"/>
      <c r="E528" s="81"/>
      <c r="F528" s="81"/>
      <c r="G528" s="82" t="s">
        <v>79</v>
      </c>
      <c r="H528" s="83">
        <v>43328</v>
      </c>
      <c r="I528" s="84"/>
      <c r="J528" s="80"/>
      <c r="K528" s="85"/>
      <c r="L528" s="86"/>
    </row>
    <row r="529" spans="1:12" ht="30">
      <c r="A529" s="77">
        <v>7</v>
      </c>
      <c r="B529" s="93" t="s">
        <v>2986</v>
      </c>
      <c r="C529" s="161" t="s">
        <v>1000</v>
      </c>
      <c r="D529" s="80"/>
      <c r="E529" s="81"/>
      <c r="F529" s="81"/>
      <c r="G529" s="82" t="s">
        <v>79</v>
      </c>
      <c r="H529" s="83">
        <v>43328</v>
      </c>
      <c r="I529" s="84"/>
      <c r="J529" s="80"/>
      <c r="K529" s="85"/>
      <c r="L529" s="86"/>
    </row>
    <row r="530" spans="1:12" ht="30">
      <c r="A530" s="77">
        <v>8</v>
      </c>
      <c r="B530" s="93" t="s">
        <v>3050</v>
      </c>
      <c r="C530" s="161" t="s">
        <v>1000</v>
      </c>
      <c r="D530" s="80"/>
      <c r="E530" s="81"/>
      <c r="F530" s="81"/>
      <c r="G530" s="82" t="s">
        <v>79</v>
      </c>
      <c r="H530" s="83">
        <v>43328</v>
      </c>
      <c r="I530" s="84"/>
      <c r="J530" s="80"/>
      <c r="K530" s="85"/>
      <c r="L530" s="86"/>
    </row>
    <row r="531" spans="1:12" ht="30">
      <c r="A531" s="77">
        <v>9</v>
      </c>
      <c r="B531" s="93" t="s">
        <v>3051</v>
      </c>
      <c r="C531" s="161" t="s">
        <v>1000</v>
      </c>
      <c r="D531" s="80"/>
      <c r="E531" s="81"/>
      <c r="F531" s="81"/>
      <c r="G531" s="82" t="s">
        <v>79</v>
      </c>
      <c r="H531" s="83">
        <v>43328</v>
      </c>
      <c r="I531" s="84"/>
      <c r="J531" s="80"/>
      <c r="K531" s="85"/>
      <c r="L531" s="86"/>
    </row>
    <row r="532" spans="1:12">
      <c r="A532" s="77">
        <v>10</v>
      </c>
      <c r="B532" s="154" t="s">
        <v>3052</v>
      </c>
      <c r="C532" s="160" t="s">
        <v>149</v>
      </c>
      <c r="D532" s="80"/>
      <c r="E532" s="81"/>
      <c r="F532" s="81"/>
      <c r="G532" s="82" t="s">
        <v>79</v>
      </c>
      <c r="H532" s="83">
        <v>43328</v>
      </c>
      <c r="I532" s="84"/>
      <c r="J532" s="80"/>
      <c r="K532" s="85"/>
      <c r="L532" s="86"/>
    </row>
    <row r="533" spans="1:12">
      <c r="A533" s="77">
        <v>11</v>
      </c>
      <c r="B533" s="154" t="s">
        <v>3027</v>
      </c>
      <c r="C533" s="160" t="s">
        <v>149</v>
      </c>
      <c r="D533" s="80"/>
      <c r="E533" s="81"/>
      <c r="F533" s="81"/>
      <c r="G533" s="82" t="s">
        <v>79</v>
      </c>
      <c r="H533" s="83">
        <v>43328</v>
      </c>
      <c r="I533" s="84"/>
      <c r="J533" s="80"/>
      <c r="K533" s="85"/>
      <c r="L533" s="86"/>
    </row>
    <row r="534" spans="1:12" ht="60">
      <c r="A534" s="77">
        <v>12</v>
      </c>
      <c r="B534" s="99" t="s">
        <v>182</v>
      </c>
      <c r="C534" s="226" t="s">
        <v>3053</v>
      </c>
      <c r="D534" s="80"/>
      <c r="E534" s="81"/>
      <c r="F534" s="81"/>
      <c r="G534" s="82" t="s">
        <v>79</v>
      </c>
      <c r="H534" s="83">
        <v>43328</v>
      </c>
      <c r="I534" s="84"/>
      <c r="J534" s="80"/>
      <c r="K534" s="85"/>
      <c r="L534" s="86"/>
    </row>
    <row r="535" spans="1:12">
      <c r="A535" s="1"/>
      <c r="B535" s="1"/>
      <c r="C535" s="1"/>
      <c r="D535" s="1"/>
      <c r="E535" s="1"/>
      <c r="F535" s="1"/>
      <c r="G535" s="1"/>
      <c r="H535" s="1"/>
      <c r="I535" s="1"/>
      <c r="J535" s="1"/>
      <c r="K535" s="1"/>
      <c r="L535" s="1"/>
    </row>
    <row r="536" spans="1:12">
      <c r="A536" s="104" t="s">
        <v>476</v>
      </c>
      <c r="B536" s="72" t="s">
        <v>3054</v>
      </c>
      <c r="C536" s="73" t="s">
        <v>85</v>
      </c>
      <c r="D536" s="401" t="str">
        <f>IF(COUNTIF(D539:D543, "Failed") &gt; 0, "Failed", IF(COUNTA(D539:D543) = 0, "Not Tested", "Success"))</f>
        <v>Not Tested</v>
      </c>
      <c r="E536" s="402"/>
      <c r="F536" s="97" t="s">
        <v>86</v>
      </c>
      <c r="G536" s="401" t="str">
        <f>IF(COUNTIF(G539:G543, "Failed") &gt; 0, "Failed", IF(COUNTIF(G539:G543, "Need Testing") &gt; 0, "Need Testing", IF(COUNTA(G539:G543) = 0, "Not Tested", "Success")))</f>
        <v>Success</v>
      </c>
      <c r="H536" s="402"/>
      <c r="I536" s="73" t="s">
        <v>87</v>
      </c>
      <c r="J536" s="401" t="str">
        <f>IF(COUNTIF(J539:J543, "Failed") &gt; 0, "Failed", IF(COUNTIF(J539:J543, "Need Testing") &gt; 0, "Need Testing", IF(COUNTA(J539:J543) = 0, "Not Tested", "Success")))</f>
        <v>Not Tested</v>
      </c>
      <c r="K536" s="402"/>
      <c r="L536" s="74"/>
    </row>
    <row r="537" spans="1:12">
      <c r="A537" s="403" t="s">
        <v>92</v>
      </c>
      <c r="B537" s="404" t="s">
        <v>93</v>
      </c>
      <c r="C537" s="404" t="s">
        <v>94</v>
      </c>
      <c r="D537" s="408" t="s">
        <v>95</v>
      </c>
      <c r="E537" s="409"/>
      <c r="F537" s="402"/>
      <c r="G537" s="408" t="s">
        <v>96</v>
      </c>
      <c r="H537" s="409"/>
      <c r="I537" s="402"/>
      <c r="J537" s="408" t="s">
        <v>97</v>
      </c>
      <c r="K537" s="409"/>
      <c r="L537" s="402"/>
    </row>
    <row r="538" spans="1:12">
      <c r="A538" s="399"/>
      <c r="B538" s="399"/>
      <c r="C538" s="399"/>
      <c r="D538" s="75" t="s">
        <v>98</v>
      </c>
      <c r="E538" s="76" t="s">
        <v>99</v>
      </c>
      <c r="F538" s="76" t="s">
        <v>100</v>
      </c>
      <c r="G538" s="75" t="s">
        <v>98</v>
      </c>
      <c r="H538" s="76" t="s">
        <v>99</v>
      </c>
      <c r="I538" s="76" t="s">
        <v>100</v>
      </c>
      <c r="J538" s="75" t="s">
        <v>98</v>
      </c>
      <c r="K538" s="76" t="s">
        <v>99</v>
      </c>
      <c r="L538" s="76" t="s">
        <v>100</v>
      </c>
    </row>
    <row r="539" spans="1:12" ht="30">
      <c r="A539" s="77">
        <v>1</v>
      </c>
      <c r="B539" s="154" t="s">
        <v>2955</v>
      </c>
      <c r="C539" s="185" t="s">
        <v>2956</v>
      </c>
      <c r="D539" s="80"/>
      <c r="E539" s="81"/>
      <c r="F539" s="81"/>
      <c r="G539" s="82" t="s">
        <v>79</v>
      </c>
      <c r="H539" s="83">
        <v>43328</v>
      </c>
      <c r="I539" s="84"/>
      <c r="J539" s="80"/>
      <c r="K539" s="85"/>
      <c r="L539" s="86"/>
    </row>
    <row r="540" spans="1:12" ht="30">
      <c r="A540" s="77">
        <v>2</v>
      </c>
      <c r="B540" s="154" t="s">
        <v>2966</v>
      </c>
      <c r="C540" s="160" t="s">
        <v>2967</v>
      </c>
      <c r="D540" s="80"/>
      <c r="E540" s="81"/>
      <c r="F540" s="81"/>
      <c r="G540" s="82" t="s">
        <v>79</v>
      </c>
      <c r="H540" s="83">
        <v>43328</v>
      </c>
      <c r="I540" s="84"/>
      <c r="J540" s="80"/>
      <c r="K540" s="85"/>
      <c r="L540" s="86"/>
    </row>
    <row r="541" spans="1:12">
      <c r="A541" s="77">
        <v>3</v>
      </c>
      <c r="B541" s="154" t="s">
        <v>3040</v>
      </c>
      <c r="C541" s="160" t="s">
        <v>3041</v>
      </c>
      <c r="D541" s="80"/>
      <c r="E541" s="81"/>
      <c r="F541" s="81"/>
      <c r="G541" s="82" t="s">
        <v>79</v>
      </c>
      <c r="H541" s="83">
        <v>43328</v>
      </c>
      <c r="I541" s="84"/>
      <c r="J541" s="80"/>
      <c r="K541" s="85"/>
      <c r="L541" s="86"/>
    </row>
    <row r="542" spans="1:12" ht="30">
      <c r="A542" s="77">
        <v>4</v>
      </c>
      <c r="B542" s="93" t="s">
        <v>3055</v>
      </c>
      <c r="C542" s="94" t="s">
        <v>2993</v>
      </c>
      <c r="D542" s="80"/>
      <c r="E542" s="81"/>
      <c r="F542" s="81"/>
      <c r="G542" s="82" t="s">
        <v>79</v>
      </c>
      <c r="H542" s="83">
        <v>43328</v>
      </c>
      <c r="I542" s="84"/>
      <c r="J542" s="80"/>
      <c r="K542" s="85"/>
      <c r="L542" s="86"/>
    </row>
    <row r="543" spans="1:12" ht="60">
      <c r="A543" s="77">
        <v>5</v>
      </c>
      <c r="B543" s="93" t="s">
        <v>2994</v>
      </c>
      <c r="C543" s="226" t="s">
        <v>3056</v>
      </c>
      <c r="D543" s="80"/>
      <c r="E543" s="81"/>
      <c r="F543" s="81"/>
      <c r="G543" s="82" t="s">
        <v>79</v>
      </c>
      <c r="H543" s="83">
        <v>43328</v>
      </c>
      <c r="I543" s="84"/>
      <c r="J543" s="80"/>
      <c r="K543" s="85"/>
      <c r="L543" s="86"/>
    </row>
    <row r="544" spans="1:12">
      <c r="A544" s="1"/>
      <c r="B544" s="1"/>
      <c r="C544" s="1"/>
      <c r="D544" s="1"/>
      <c r="E544" s="1"/>
      <c r="F544" s="1"/>
      <c r="G544" s="1"/>
      <c r="H544" s="1"/>
      <c r="I544" s="1"/>
      <c r="J544" s="1"/>
      <c r="K544" s="1"/>
      <c r="L544" s="1"/>
    </row>
    <row r="545" spans="1:12">
      <c r="A545" s="104" t="s">
        <v>988</v>
      </c>
      <c r="B545" s="72" t="s">
        <v>3057</v>
      </c>
      <c r="C545" s="73" t="s">
        <v>85</v>
      </c>
      <c r="D545" s="401" t="str">
        <f>IF(COUNTIF(D548:D552, "Failed") &gt; 0, "Failed", IF(COUNTA(D548:D552) = 0, "Not Tested", "Success"))</f>
        <v>Not Tested</v>
      </c>
      <c r="E545" s="402"/>
      <c r="F545" s="97" t="s">
        <v>86</v>
      </c>
      <c r="G545" s="401" t="str">
        <f>IF(COUNTIF(G548:G552, "Failed") &gt; 0, "Failed", IF(COUNTIF(G548:G552, "Need Testing") &gt; 0, "Need Testing", IF(COUNTA(G548:G552) = 0, "Not Tested", "Success")))</f>
        <v>Success</v>
      </c>
      <c r="H545" s="402"/>
      <c r="I545" s="73" t="s">
        <v>87</v>
      </c>
      <c r="J545" s="401" t="str">
        <f>IF(COUNTIF(J548:J552, "Failed") &gt; 0, "Failed", IF(COUNTIF(J548:J552, "Need Testing") &gt; 0, "Need Testing", IF(COUNTA(J548:J552) = 0, "Not Tested", "Success")))</f>
        <v>Not Tested</v>
      </c>
      <c r="K545" s="402"/>
      <c r="L545" s="74"/>
    </row>
    <row r="546" spans="1:12">
      <c r="A546" s="403" t="s">
        <v>92</v>
      </c>
      <c r="B546" s="404" t="s">
        <v>93</v>
      </c>
      <c r="C546" s="404" t="s">
        <v>94</v>
      </c>
      <c r="D546" s="408" t="s">
        <v>95</v>
      </c>
      <c r="E546" s="409"/>
      <c r="F546" s="402"/>
      <c r="G546" s="408" t="s">
        <v>96</v>
      </c>
      <c r="H546" s="409"/>
      <c r="I546" s="402"/>
      <c r="J546" s="408" t="s">
        <v>97</v>
      </c>
      <c r="K546" s="409"/>
      <c r="L546" s="402"/>
    </row>
    <row r="547" spans="1:12">
      <c r="A547" s="399"/>
      <c r="B547" s="399"/>
      <c r="C547" s="399"/>
      <c r="D547" s="75" t="s">
        <v>98</v>
      </c>
      <c r="E547" s="76" t="s">
        <v>99</v>
      </c>
      <c r="F547" s="76" t="s">
        <v>100</v>
      </c>
      <c r="G547" s="75" t="s">
        <v>98</v>
      </c>
      <c r="H547" s="76" t="s">
        <v>99</v>
      </c>
      <c r="I547" s="76" t="s">
        <v>100</v>
      </c>
      <c r="J547" s="75" t="s">
        <v>98</v>
      </c>
      <c r="K547" s="76" t="s">
        <v>99</v>
      </c>
      <c r="L547" s="76" t="s">
        <v>100</v>
      </c>
    </row>
    <row r="548" spans="1:12" ht="30">
      <c r="A548" s="77">
        <v>1</v>
      </c>
      <c r="B548" s="154" t="s">
        <v>2955</v>
      </c>
      <c r="C548" s="185" t="s">
        <v>2956</v>
      </c>
      <c r="D548" s="80"/>
      <c r="E548" s="81"/>
      <c r="F548" s="81"/>
      <c r="G548" s="82" t="s">
        <v>79</v>
      </c>
      <c r="H548" s="83">
        <v>43328</v>
      </c>
      <c r="I548" s="84"/>
      <c r="J548" s="80"/>
      <c r="K548" s="85"/>
      <c r="L548" s="86"/>
    </row>
    <row r="549" spans="1:12" ht="30">
      <c r="A549" s="77">
        <v>2</v>
      </c>
      <c r="B549" s="154" t="s">
        <v>2966</v>
      </c>
      <c r="C549" s="160" t="s">
        <v>2967</v>
      </c>
      <c r="D549" s="80"/>
      <c r="E549" s="81"/>
      <c r="F549" s="81"/>
      <c r="G549" s="82" t="s">
        <v>79</v>
      </c>
      <c r="H549" s="83">
        <v>43328</v>
      </c>
      <c r="I549" s="84"/>
      <c r="J549" s="80"/>
      <c r="K549" s="85"/>
      <c r="L549" s="86"/>
    </row>
    <row r="550" spans="1:12">
      <c r="A550" s="77">
        <v>3</v>
      </c>
      <c r="B550" s="154" t="s">
        <v>3040</v>
      </c>
      <c r="C550" s="160" t="s">
        <v>3041</v>
      </c>
      <c r="D550" s="80"/>
      <c r="E550" s="81"/>
      <c r="F550" s="81"/>
      <c r="G550" s="82" t="s">
        <v>79</v>
      </c>
      <c r="H550" s="83">
        <v>43328</v>
      </c>
      <c r="I550" s="84"/>
      <c r="J550" s="80"/>
      <c r="K550" s="85"/>
      <c r="L550" s="86"/>
    </row>
    <row r="551" spans="1:12" ht="30">
      <c r="A551" s="77">
        <v>4</v>
      </c>
      <c r="B551" s="93" t="s">
        <v>3058</v>
      </c>
      <c r="C551" s="94" t="s">
        <v>2993</v>
      </c>
      <c r="D551" s="80"/>
      <c r="E551" s="81"/>
      <c r="F551" s="81"/>
      <c r="G551" s="82" t="s">
        <v>79</v>
      </c>
      <c r="H551" s="83">
        <v>43328</v>
      </c>
      <c r="I551" s="84"/>
      <c r="J551" s="80"/>
      <c r="K551" s="85"/>
      <c r="L551" s="86"/>
    </row>
    <row r="552" spans="1:12" ht="60">
      <c r="A552" s="77">
        <v>5</v>
      </c>
      <c r="B552" s="93" t="s">
        <v>2998</v>
      </c>
      <c r="C552" s="226" t="s">
        <v>3059</v>
      </c>
      <c r="D552" s="80"/>
      <c r="E552" s="81"/>
      <c r="F552" s="81"/>
      <c r="G552" s="82" t="s">
        <v>79</v>
      </c>
      <c r="H552" s="83">
        <v>43328</v>
      </c>
      <c r="I552" s="84"/>
      <c r="J552" s="80"/>
      <c r="K552" s="85"/>
      <c r="L552" s="86"/>
    </row>
    <row r="553" spans="1:12">
      <c r="A553" s="1"/>
      <c r="B553" s="1"/>
      <c r="C553" s="1"/>
      <c r="D553" s="1"/>
      <c r="E553" s="1"/>
      <c r="F553" s="1"/>
      <c r="G553" s="1"/>
      <c r="H553" s="1"/>
      <c r="I553" s="1"/>
      <c r="J553" s="1"/>
      <c r="K553" s="1"/>
      <c r="L553" s="1"/>
    </row>
    <row r="554" spans="1:12">
      <c r="A554" s="104" t="s">
        <v>992</v>
      </c>
      <c r="B554" s="72" t="s">
        <v>3060</v>
      </c>
      <c r="C554" s="73" t="s">
        <v>85</v>
      </c>
      <c r="D554" s="401" t="str">
        <f>IF(COUNTIF(D557:D561, "Failed") &gt; 0, "Failed", IF(COUNTA(D557:D561) = 0, "Not Tested", "Success"))</f>
        <v>Not Tested</v>
      </c>
      <c r="E554" s="402"/>
      <c r="F554" s="97" t="s">
        <v>86</v>
      </c>
      <c r="G554" s="401" t="str">
        <f>IF(COUNTIF(G557:G561, "Failed") &gt; 0, "Failed", IF(COUNTIF(G557:G561, "Need Testing") &gt; 0, "Need Testing", IF(COUNTA(G557:G561) = 0, "Not Tested", "Success")))</f>
        <v>Success</v>
      </c>
      <c r="H554" s="402"/>
      <c r="I554" s="73" t="s">
        <v>87</v>
      </c>
      <c r="J554" s="401" t="str">
        <f>IF(COUNTIF(J557:J561, "Failed") &gt; 0, "Failed", IF(COUNTIF(J557:J561, "Need Testing") &gt; 0, "Need Testing", IF(COUNTA(J557:J561) = 0, "Not Tested", "Success")))</f>
        <v>Not Tested</v>
      </c>
      <c r="K554" s="402"/>
      <c r="L554" s="74"/>
    </row>
    <row r="555" spans="1:12">
      <c r="A555" s="403" t="s">
        <v>92</v>
      </c>
      <c r="B555" s="404" t="s">
        <v>93</v>
      </c>
      <c r="C555" s="404" t="s">
        <v>94</v>
      </c>
      <c r="D555" s="408" t="s">
        <v>95</v>
      </c>
      <c r="E555" s="409"/>
      <c r="F555" s="402"/>
      <c r="G555" s="408" t="s">
        <v>96</v>
      </c>
      <c r="H555" s="409"/>
      <c r="I555" s="402"/>
      <c r="J555" s="408" t="s">
        <v>97</v>
      </c>
      <c r="K555" s="409"/>
      <c r="L555" s="402"/>
    </row>
    <row r="556" spans="1:12">
      <c r="A556" s="399"/>
      <c r="B556" s="399"/>
      <c r="C556" s="399"/>
      <c r="D556" s="75" t="s">
        <v>98</v>
      </c>
      <c r="E556" s="76" t="s">
        <v>99</v>
      </c>
      <c r="F556" s="76" t="s">
        <v>100</v>
      </c>
      <c r="G556" s="75" t="s">
        <v>98</v>
      </c>
      <c r="H556" s="76" t="s">
        <v>99</v>
      </c>
      <c r="I556" s="76" t="s">
        <v>100</v>
      </c>
      <c r="J556" s="75" t="s">
        <v>98</v>
      </c>
      <c r="K556" s="76" t="s">
        <v>99</v>
      </c>
      <c r="L556" s="76" t="s">
        <v>100</v>
      </c>
    </row>
    <row r="557" spans="1:12" ht="30">
      <c r="A557" s="77">
        <v>1</v>
      </c>
      <c r="B557" s="154" t="s">
        <v>3061</v>
      </c>
      <c r="C557" s="185" t="s">
        <v>2956</v>
      </c>
      <c r="D557" s="80"/>
      <c r="E557" s="81"/>
      <c r="F557" s="81"/>
      <c r="G557" s="82" t="s">
        <v>79</v>
      </c>
      <c r="H557" s="83">
        <v>43332</v>
      </c>
      <c r="I557" s="84"/>
      <c r="J557" s="80"/>
      <c r="K557" s="85"/>
      <c r="L557" s="86"/>
    </row>
    <row r="558" spans="1:12" ht="45">
      <c r="A558" s="77">
        <v>2</v>
      </c>
      <c r="B558" s="154" t="s">
        <v>3062</v>
      </c>
      <c r="C558" s="160" t="s">
        <v>3063</v>
      </c>
      <c r="D558" s="80"/>
      <c r="E558" s="81"/>
      <c r="F558" s="81"/>
      <c r="G558" s="82" t="s">
        <v>79</v>
      </c>
      <c r="H558" s="83">
        <v>43332</v>
      </c>
      <c r="I558" s="84"/>
      <c r="J558" s="80"/>
      <c r="K558" s="85"/>
      <c r="L558" s="86"/>
    </row>
    <row r="559" spans="1:12">
      <c r="A559" s="77">
        <v>3</v>
      </c>
      <c r="B559" s="154" t="s">
        <v>3064</v>
      </c>
      <c r="C559" s="160" t="s">
        <v>149</v>
      </c>
      <c r="D559" s="80"/>
      <c r="E559" s="81"/>
      <c r="F559" s="81"/>
      <c r="G559" s="82" t="s">
        <v>79</v>
      </c>
      <c r="H559" s="83">
        <v>43332</v>
      </c>
      <c r="I559" s="84"/>
      <c r="J559" s="80"/>
      <c r="K559" s="85"/>
      <c r="L559" s="86"/>
    </row>
    <row r="560" spans="1:12">
      <c r="A560" s="77">
        <v>4</v>
      </c>
      <c r="B560" s="154" t="s">
        <v>3065</v>
      </c>
      <c r="C560" s="160" t="s">
        <v>149</v>
      </c>
      <c r="D560" s="80"/>
      <c r="E560" s="81"/>
      <c r="F560" s="81"/>
      <c r="G560" s="82" t="s">
        <v>79</v>
      </c>
      <c r="H560" s="83">
        <v>43332</v>
      </c>
      <c r="I560" s="84"/>
      <c r="J560" s="80"/>
      <c r="K560" s="85"/>
      <c r="L560" s="86"/>
    </row>
    <row r="561" spans="1:12" ht="60">
      <c r="A561" s="77">
        <v>5</v>
      </c>
      <c r="B561" s="154" t="s">
        <v>583</v>
      </c>
      <c r="C561" s="160" t="s">
        <v>3066</v>
      </c>
      <c r="D561" s="80"/>
      <c r="E561" s="81"/>
      <c r="F561" s="81"/>
      <c r="G561" s="82" t="s">
        <v>79</v>
      </c>
      <c r="H561" s="83">
        <v>43332</v>
      </c>
      <c r="I561" s="84"/>
      <c r="J561" s="80"/>
      <c r="K561" s="85"/>
      <c r="L561" s="86"/>
    </row>
    <row r="562" spans="1:12">
      <c r="A562" s="1"/>
      <c r="B562" s="1"/>
      <c r="C562" s="1"/>
      <c r="D562" s="1"/>
      <c r="E562" s="1"/>
      <c r="F562" s="1"/>
      <c r="G562" s="1"/>
      <c r="H562" s="1"/>
      <c r="I562" s="1"/>
      <c r="J562" s="1"/>
      <c r="K562" s="1"/>
      <c r="L562" s="1"/>
    </row>
    <row r="563" spans="1:12">
      <c r="A563" s="1"/>
      <c r="B563" s="1"/>
      <c r="C563" s="1"/>
      <c r="D563" s="1"/>
      <c r="E563" s="1"/>
      <c r="F563" s="1"/>
      <c r="G563" s="1"/>
      <c r="H563" s="1"/>
      <c r="I563" s="1"/>
      <c r="J563" s="1"/>
      <c r="K563" s="1"/>
      <c r="L563" s="1"/>
    </row>
  </sheetData>
  <mergeCells count="398">
    <mergeCell ref="D554:E554"/>
    <mergeCell ref="D555:F555"/>
    <mergeCell ref="G555:I555"/>
    <mergeCell ref="J555:L555"/>
    <mergeCell ref="D545:E545"/>
    <mergeCell ref="D546:F546"/>
    <mergeCell ref="G554:H554"/>
    <mergeCell ref="J554:K554"/>
    <mergeCell ref="A555:A556"/>
    <mergeCell ref="B555:B556"/>
    <mergeCell ref="C555:C556"/>
    <mergeCell ref="G546:I546"/>
    <mergeCell ref="J546:L546"/>
    <mergeCell ref="G537:I537"/>
    <mergeCell ref="J537:L537"/>
    <mergeCell ref="G545:H545"/>
    <mergeCell ref="J545:K545"/>
    <mergeCell ref="A546:A547"/>
    <mergeCell ref="B546:B547"/>
    <mergeCell ref="C546:C547"/>
    <mergeCell ref="A521:A522"/>
    <mergeCell ref="B521:B522"/>
    <mergeCell ref="C521:C522"/>
    <mergeCell ref="D536:E536"/>
    <mergeCell ref="G536:H536"/>
    <mergeCell ref="J536:K536"/>
    <mergeCell ref="A537:A538"/>
    <mergeCell ref="B537:B538"/>
    <mergeCell ref="C537:C538"/>
    <mergeCell ref="D537:F537"/>
    <mergeCell ref="D521:F521"/>
    <mergeCell ref="G521:I521"/>
    <mergeCell ref="J521:L521"/>
    <mergeCell ref="G506:H506"/>
    <mergeCell ref="J506:K506"/>
    <mergeCell ref="A507:A508"/>
    <mergeCell ref="B507:B508"/>
    <mergeCell ref="C507:C508"/>
    <mergeCell ref="D506:E506"/>
    <mergeCell ref="D507:F507"/>
    <mergeCell ref="G520:H520"/>
    <mergeCell ref="J520:K520"/>
    <mergeCell ref="G507:I507"/>
    <mergeCell ref="J507:L507"/>
    <mergeCell ref="D520:E520"/>
    <mergeCell ref="A188:A189"/>
    <mergeCell ref="B188:B189"/>
    <mergeCell ref="C188:C189"/>
    <mergeCell ref="D197:F197"/>
    <mergeCell ref="G197:I197"/>
    <mergeCell ref="D188:F188"/>
    <mergeCell ref="G188:I188"/>
    <mergeCell ref="J188:L188"/>
    <mergeCell ref="D196:E196"/>
    <mergeCell ref="G196:H196"/>
    <mergeCell ref="J196:K196"/>
    <mergeCell ref="A197:A198"/>
    <mergeCell ref="J197:L197"/>
    <mergeCell ref="B197:B198"/>
    <mergeCell ref="C197:C198"/>
    <mergeCell ref="A170:A171"/>
    <mergeCell ref="B170:B171"/>
    <mergeCell ref="C170:C171"/>
    <mergeCell ref="D169:E169"/>
    <mergeCell ref="D170:F170"/>
    <mergeCell ref="G178:H178"/>
    <mergeCell ref="J178:K178"/>
    <mergeCell ref="A179:A180"/>
    <mergeCell ref="B179:B180"/>
    <mergeCell ref="G179:I179"/>
    <mergeCell ref="C179:C180"/>
    <mergeCell ref="G170:I170"/>
    <mergeCell ref="J170:L170"/>
    <mergeCell ref="D178:E178"/>
    <mergeCell ref="D179:F179"/>
    <mergeCell ref="J179:L179"/>
    <mergeCell ref="B163:B164"/>
    <mergeCell ref="C163:C164"/>
    <mergeCell ref="G169:H169"/>
    <mergeCell ref="J169:K169"/>
    <mergeCell ref="D155:E155"/>
    <mergeCell ref="G155:H155"/>
    <mergeCell ref="J155:K155"/>
    <mergeCell ref="A156:A157"/>
    <mergeCell ref="B156:B157"/>
    <mergeCell ref="C156:C157"/>
    <mergeCell ref="D163:F163"/>
    <mergeCell ref="G163:I163"/>
    <mergeCell ref="D156:F156"/>
    <mergeCell ref="G156:I156"/>
    <mergeCell ref="J156:L156"/>
    <mergeCell ref="D162:E162"/>
    <mergeCell ref="G162:H162"/>
    <mergeCell ref="J162:K162"/>
    <mergeCell ref="A163:A164"/>
    <mergeCell ref="J163:L163"/>
    <mergeCell ref="A140:A141"/>
    <mergeCell ref="B140:B141"/>
    <mergeCell ref="C140:C141"/>
    <mergeCell ref="D139:E139"/>
    <mergeCell ref="D140:F140"/>
    <mergeCell ref="G146:H146"/>
    <mergeCell ref="J146:K146"/>
    <mergeCell ref="A147:A148"/>
    <mergeCell ref="B147:B148"/>
    <mergeCell ref="G147:I147"/>
    <mergeCell ref="C147:C148"/>
    <mergeCell ref="G140:I140"/>
    <mergeCell ref="J140:L140"/>
    <mergeCell ref="D146:E146"/>
    <mergeCell ref="D147:F147"/>
    <mergeCell ref="J147:L147"/>
    <mergeCell ref="B133:B134"/>
    <mergeCell ref="C133:C134"/>
    <mergeCell ref="G139:H139"/>
    <mergeCell ref="J139:K139"/>
    <mergeCell ref="D122:E122"/>
    <mergeCell ref="G122:H122"/>
    <mergeCell ref="J122:K122"/>
    <mergeCell ref="A123:A124"/>
    <mergeCell ref="B123:B124"/>
    <mergeCell ref="C123:C124"/>
    <mergeCell ref="D133:F133"/>
    <mergeCell ref="G133:I133"/>
    <mergeCell ref="D123:F123"/>
    <mergeCell ref="G123:I123"/>
    <mergeCell ref="J123:L123"/>
    <mergeCell ref="D132:E132"/>
    <mergeCell ref="G132:H132"/>
    <mergeCell ref="J132:K132"/>
    <mergeCell ref="A133:A134"/>
    <mergeCell ref="J133:L133"/>
    <mergeCell ref="A106:A107"/>
    <mergeCell ref="B106:B107"/>
    <mergeCell ref="C106:C107"/>
    <mergeCell ref="D105:E105"/>
    <mergeCell ref="D106:F106"/>
    <mergeCell ref="G112:H112"/>
    <mergeCell ref="J112:K112"/>
    <mergeCell ref="A113:A114"/>
    <mergeCell ref="B113:B114"/>
    <mergeCell ref="G113:I113"/>
    <mergeCell ref="C113:C114"/>
    <mergeCell ref="G106:I106"/>
    <mergeCell ref="J106:L106"/>
    <mergeCell ref="D112:E112"/>
    <mergeCell ref="D113:F113"/>
    <mergeCell ref="J113:L113"/>
    <mergeCell ref="B99:B100"/>
    <mergeCell ref="C99:C100"/>
    <mergeCell ref="G105:H105"/>
    <mergeCell ref="J105:K105"/>
    <mergeCell ref="D87:E87"/>
    <mergeCell ref="G87:H87"/>
    <mergeCell ref="J87:K87"/>
    <mergeCell ref="A88:A89"/>
    <mergeCell ref="B88:B89"/>
    <mergeCell ref="C88:C89"/>
    <mergeCell ref="D99:F99"/>
    <mergeCell ref="G99:I99"/>
    <mergeCell ref="D88:F88"/>
    <mergeCell ref="G88:I88"/>
    <mergeCell ref="J88:L88"/>
    <mergeCell ref="D98:E98"/>
    <mergeCell ref="G98:H98"/>
    <mergeCell ref="J98:K98"/>
    <mergeCell ref="A99:A100"/>
    <mergeCell ref="J99:L99"/>
    <mergeCell ref="A68:A69"/>
    <mergeCell ref="B68:B69"/>
    <mergeCell ref="C68:C69"/>
    <mergeCell ref="D67:E67"/>
    <mergeCell ref="D68:F68"/>
    <mergeCell ref="G77:H77"/>
    <mergeCell ref="J77:K77"/>
    <mergeCell ref="A78:A79"/>
    <mergeCell ref="B78:B79"/>
    <mergeCell ref="G78:I78"/>
    <mergeCell ref="C78:C79"/>
    <mergeCell ref="A53:A54"/>
    <mergeCell ref="B53:B54"/>
    <mergeCell ref="C53:C54"/>
    <mergeCell ref="D61:F61"/>
    <mergeCell ref="G61:I61"/>
    <mergeCell ref="D53:F53"/>
    <mergeCell ref="G53:I53"/>
    <mergeCell ref="J53:L53"/>
    <mergeCell ref="D60:E60"/>
    <mergeCell ref="G60:H60"/>
    <mergeCell ref="J60:K60"/>
    <mergeCell ref="A61:A62"/>
    <mergeCell ref="J61:L61"/>
    <mergeCell ref="B61:B62"/>
    <mergeCell ref="C61:C62"/>
    <mergeCell ref="A26:A27"/>
    <mergeCell ref="J26:L26"/>
    <mergeCell ref="G33:I33"/>
    <mergeCell ref="J33:L33"/>
    <mergeCell ref="D42:E42"/>
    <mergeCell ref="D43:F43"/>
    <mergeCell ref="J43:L43"/>
    <mergeCell ref="B26:B27"/>
    <mergeCell ref="C26:C27"/>
    <mergeCell ref="G32:H32"/>
    <mergeCell ref="J32:K32"/>
    <mergeCell ref="A33:A34"/>
    <mergeCell ref="B33:B34"/>
    <mergeCell ref="C33:C34"/>
    <mergeCell ref="D32:E32"/>
    <mergeCell ref="D33:F33"/>
    <mergeCell ref="G42:H42"/>
    <mergeCell ref="J42:K42"/>
    <mergeCell ref="A43:A44"/>
    <mergeCell ref="B43:B44"/>
    <mergeCell ref="G43:I43"/>
    <mergeCell ref="C43:C44"/>
    <mergeCell ref="A9:A10"/>
    <mergeCell ref="B9:B10"/>
    <mergeCell ref="C9:C10"/>
    <mergeCell ref="D8:E8"/>
    <mergeCell ref="D9:F9"/>
    <mergeCell ref="G18:H18"/>
    <mergeCell ref="J18:K18"/>
    <mergeCell ref="A19:A20"/>
    <mergeCell ref="B19:B20"/>
    <mergeCell ref="C19:C20"/>
    <mergeCell ref="G19:I19"/>
    <mergeCell ref="D18:E18"/>
    <mergeCell ref="D19:F19"/>
    <mergeCell ref="J19:L19"/>
    <mergeCell ref="G9:I9"/>
    <mergeCell ref="J9:L9"/>
    <mergeCell ref="G2:G4"/>
    <mergeCell ref="H2:H4"/>
    <mergeCell ref="G8:H8"/>
    <mergeCell ref="J8:K8"/>
    <mergeCell ref="D26:F26"/>
    <mergeCell ref="G26:I26"/>
    <mergeCell ref="D25:E25"/>
    <mergeCell ref="G25:H25"/>
    <mergeCell ref="J25:K25"/>
    <mergeCell ref="D52:E52"/>
    <mergeCell ref="G52:H52"/>
    <mergeCell ref="J52:K52"/>
    <mergeCell ref="G68:I68"/>
    <mergeCell ref="J68:L68"/>
    <mergeCell ref="D77:E77"/>
    <mergeCell ref="D78:F78"/>
    <mergeCell ref="D488:E488"/>
    <mergeCell ref="G488:H488"/>
    <mergeCell ref="J488:K488"/>
    <mergeCell ref="D453:E453"/>
    <mergeCell ref="D454:F454"/>
    <mergeCell ref="D444:E444"/>
    <mergeCell ref="G444:H444"/>
    <mergeCell ref="J444:K444"/>
    <mergeCell ref="G210:H210"/>
    <mergeCell ref="J210:K210"/>
    <mergeCell ref="J78:L78"/>
    <mergeCell ref="G67:H67"/>
    <mergeCell ref="J67:K67"/>
    <mergeCell ref="D187:E187"/>
    <mergeCell ref="G187:H187"/>
    <mergeCell ref="J187:K187"/>
    <mergeCell ref="A489:A490"/>
    <mergeCell ref="B489:B490"/>
    <mergeCell ref="C489:C490"/>
    <mergeCell ref="D498:F498"/>
    <mergeCell ref="G498:I498"/>
    <mergeCell ref="D489:F489"/>
    <mergeCell ref="G489:I489"/>
    <mergeCell ref="J489:L489"/>
    <mergeCell ref="D497:E497"/>
    <mergeCell ref="G497:H497"/>
    <mergeCell ref="J497:K497"/>
    <mergeCell ref="A498:A499"/>
    <mergeCell ref="J498:L498"/>
    <mergeCell ref="B498:B499"/>
    <mergeCell ref="C498:C499"/>
    <mergeCell ref="A463:A464"/>
    <mergeCell ref="B463:B464"/>
    <mergeCell ref="C463:C464"/>
    <mergeCell ref="D462:E462"/>
    <mergeCell ref="D463:F463"/>
    <mergeCell ref="G474:H474"/>
    <mergeCell ref="J474:K474"/>
    <mergeCell ref="A475:A476"/>
    <mergeCell ref="B475:B476"/>
    <mergeCell ref="G475:I475"/>
    <mergeCell ref="C475:C476"/>
    <mergeCell ref="G463:I463"/>
    <mergeCell ref="J463:L463"/>
    <mergeCell ref="D474:E474"/>
    <mergeCell ref="D475:F475"/>
    <mergeCell ref="J475:L475"/>
    <mergeCell ref="G462:H462"/>
    <mergeCell ref="J462:K462"/>
    <mergeCell ref="A445:A446"/>
    <mergeCell ref="B445:B446"/>
    <mergeCell ref="C445:C446"/>
    <mergeCell ref="D445:F445"/>
    <mergeCell ref="G454:I454"/>
    <mergeCell ref="J454:L454"/>
    <mergeCell ref="G445:I445"/>
    <mergeCell ref="J445:L445"/>
    <mergeCell ref="G453:H453"/>
    <mergeCell ref="J453:K453"/>
    <mergeCell ref="A454:A455"/>
    <mergeCell ref="B454:B455"/>
    <mergeCell ref="C454:C455"/>
    <mergeCell ref="A417:A418"/>
    <mergeCell ref="B417:B418"/>
    <mergeCell ref="C417:C418"/>
    <mergeCell ref="D416:E416"/>
    <mergeCell ref="D417:F417"/>
    <mergeCell ref="G429:H429"/>
    <mergeCell ref="J429:K429"/>
    <mergeCell ref="A430:A431"/>
    <mergeCell ref="B430:B431"/>
    <mergeCell ref="C430:C431"/>
    <mergeCell ref="G417:I417"/>
    <mergeCell ref="J417:L417"/>
    <mergeCell ref="D429:E429"/>
    <mergeCell ref="D430:F430"/>
    <mergeCell ref="G430:I430"/>
    <mergeCell ref="J430:L430"/>
    <mergeCell ref="B408:B409"/>
    <mergeCell ref="C408:C409"/>
    <mergeCell ref="G416:H416"/>
    <mergeCell ref="J416:K416"/>
    <mergeCell ref="D398:E398"/>
    <mergeCell ref="G398:H398"/>
    <mergeCell ref="J398:K398"/>
    <mergeCell ref="A399:A400"/>
    <mergeCell ref="B399:B400"/>
    <mergeCell ref="C399:C400"/>
    <mergeCell ref="D408:F408"/>
    <mergeCell ref="G408:I408"/>
    <mergeCell ref="D399:F399"/>
    <mergeCell ref="G399:I399"/>
    <mergeCell ref="J399:L399"/>
    <mergeCell ref="D407:E407"/>
    <mergeCell ref="G407:H407"/>
    <mergeCell ref="J407:K407"/>
    <mergeCell ref="A408:A409"/>
    <mergeCell ref="J408:L408"/>
    <mergeCell ref="A370:A371"/>
    <mergeCell ref="B370:B371"/>
    <mergeCell ref="C370:C371"/>
    <mergeCell ref="D369:E369"/>
    <mergeCell ref="D370:F370"/>
    <mergeCell ref="G383:H383"/>
    <mergeCell ref="J383:K383"/>
    <mergeCell ref="A384:A385"/>
    <mergeCell ref="B384:B385"/>
    <mergeCell ref="G384:I384"/>
    <mergeCell ref="C384:C385"/>
    <mergeCell ref="G370:I370"/>
    <mergeCell ref="J370:L370"/>
    <mergeCell ref="D383:E383"/>
    <mergeCell ref="D384:F384"/>
    <mergeCell ref="J384:L384"/>
    <mergeCell ref="B360:B361"/>
    <mergeCell ref="C360:C361"/>
    <mergeCell ref="G369:H369"/>
    <mergeCell ref="J369:K369"/>
    <mergeCell ref="D360:F360"/>
    <mergeCell ref="G360:I360"/>
    <mergeCell ref="D353:F353"/>
    <mergeCell ref="G353:I353"/>
    <mergeCell ref="J353:L353"/>
    <mergeCell ref="D359:E359"/>
    <mergeCell ref="G359:H359"/>
    <mergeCell ref="J359:K359"/>
    <mergeCell ref="A360:A361"/>
    <mergeCell ref="J360:L360"/>
    <mergeCell ref="A211:A212"/>
    <mergeCell ref="B211:B212"/>
    <mergeCell ref="C211:C212"/>
    <mergeCell ref="G211:I211"/>
    <mergeCell ref="D203:E203"/>
    <mergeCell ref="D352:E352"/>
    <mergeCell ref="G352:H352"/>
    <mergeCell ref="J352:K352"/>
    <mergeCell ref="A353:A354"/>
    <mergeCell ref="B353:B354"/>
    <mergeCell ref="C353:C354"/>
    <mergeCell ref="G204:I204"/>
    <mergeCell ref="J204:L204"/>
    <mergeCell ref="D210:E210"/>
    <mergeCell ref="D211:F211"/>
    <mergeCell ref="J211:L211"/>
    <mergeCell ref="G203:H203"/>
    <mergeCell ref="J203:K203"/>
    <mergeCell ref="A204:A205"/>
    <mergeCell ref="B204:B205"/>
    <mergeCell ref="C204:C205"/>
    <mergeCell ref="D204:F204"/>
  </mergeCells>
  <conditionalFormatting sqref="G1:G50 J1:J50 D8:D13 D18:D23 D25:D30 D32:D37 D42:D47 D52:D57 G52:G57 J52:J57 D60:D65 G60:G65 J60:J65 D67:D72 G67:G72 J67:J72 G75 J75 D77:D82 G77:G82 J77:J82 G85 J85 D87:D92 G87:G92 J87:J92 G96 J96 D98:D103 G98:G103 J98:J103 D105:D110 G105:G110 J105:J110 D112:D117 G112:G117 J112:J117 G120 J120 D122:D127 G122:G127 J122:J127 G130 J130 D132:D137 G132:G137 J132:J137 D139:D144 G139:G144 J139:J144 D146:D151 G146:G151 J146:J151 G153:G176 J153:J176 D155:D160 D162:D167 D169:D174 D178:D183 G178:G183 J178:J183 G185 J185 D187:D192 G187:G192 J187:J192 G194 J194 G196 G199:G201 G203 G206:G208 G210 G213:G215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416" priority="1" operator="equal">
      <formula>"Failed"</formula>
    </cfRule>
  </conditionalFormatting>
  <conditionalFormatting sqref="G1:G50 G52:G57 G60:G65 G67:G72 G75 G77:G82 G85 G87:G92 G96 G98:G103 G105:G110 G112:G117 G120 G122:G127 G130 G132:G137 G139:G144 G146:G151 G153:G176 G178:G183 G185 G187:G192 G194 G196 G199:G201 G203 G206:G208 G210 G213:G215 G350 G352:G357 G359:G367 G369:G381 G383 G386:G396 G398 G401:G405 G407 G410:G414 G416:G419 G421:G427 G429 G432:G442 G444 G447:G451 G453 G456:G460 G462:G472 G474:G486 G488 G491:G495 G497 G500:G504 G506:G518 G520:G534 G536 G539:G543 G545 G548:G552 G554 G557:G561">
    <cfRule type="cellIs" dxfId="415" priority="2" operator="equal">
      <formula>"Need Testing"</formula>
    </cfRule>
  </conditionalFormatting>
  <conditionalFormatting sqref="J1:J50 J52:J57 J60:J65 J67:J72 J75 J77:J82 J85 J87:J92 J96 J98:J103 J105:J110 J112:J117 J120 J122:J127 J130 J132:J137 J139:J144 J146:J151 J153:J176 J178:J183 J185 J187:J192 J194 J350 J352:J357 J359:J362 J364 J369:J372 J375 J380 J383:J387 J398:J402 J407:J411 J416:J419 J422 J429:J433 J444:J448 J453:J457 J462:J465 J468 J474:J478 J480 J488:J492 J497:J501 J506:J509 J512 J520:J524 J526 J536:J540 J545:J549 J554:J561">
    <cfRule type="cellIs" dxfId="414" priority="3" operator="equal">
      <formula>"NEED TESTING"</formula>
    </cfRule>
  </conditionalFormatting>
  <conditionalFormatting sqref="D1:D50 G1:G50 J1:J50 D52:D57 G52:G57 J52:J57 D60:D65 G60:G65 J60:J65 D67:D72 G67:G72 J67:J72 D75 G75 J75 D77:D82 G77:G82 J77:J82 D85 G85 J85 D87:D92 G87:G92 J87:J92 D96 G96 J96 D98:D103 G98:G103 J98:J103 D105:D110 G105:G110 J105:J110 D112:D117 G112:G117 J112:J117 D120 G120 J120 D122:D127 G122:G127 J122:J127 D130 G130 J130 D132:D137 G132:G137 J132:J137 D139:D144 G139:G144 J139:J144 D146:D151 G146:G151 J146:J151 D153:D176 G153:G176 J153:J176 D178:D183 G178:G183 J178:J183 D185 G185 J185 D187:D192 G187:G192 J187:J192 D194 G194 J194 G196 G199:G201 G203 G206:G208 G210 G213:G215 D350 G350 J350 D352:D357 G352:G357 J352:J357 D359:D362 G359:G367 J359:J362 D364 J364 D369:D372 G369:G381 J369:J372 D375 J375 D380 J380 G383 G386:G396 G398 G401:G405 G407 G410:G414 D416:D419 G416:G419 J416:J419 G421:G427 D422 J422 G429 G432:G442 G444 G447:G451 G453 G456:G460 D462:D465 G462:G472 J462:J465 D468 J468 D474:D477 G474:G486 J474:J477 D480 J480 G488 G491:G495 G497 G500:G504 D506:D509 G506:G518 J506:J509 D512 J512 D520:D523 G520:G534 J520:J523 D526 J526 G536 G539:G543 G545 G548:G552 G554 G557:G561">
    <cfRule type="cellIs" dxfId="413" priority="4" operator="equal">
      <formula>"Success"</formula>
    </cfRule>
  </conditionalFormatting>
  <conditionalFormatting sqref="G1:G55 J1:J55 D6:D11 D18:D21 D25:D28 D32:D35 D40:D45 D50:D55 D58:D63 G58:G63 J58:J63 D75:D80 G75:G80 J75:J80 D85 G85 J85 D87:D90 G87:G90 J87:J90 D96:D101 G96:G101 J96:J101 D104:D108 G104:G108 J104:J108 D120:D125 G120:G125 J120:J125 D130:D135 G130:G135 J130:J135 D139:D142 G139:G142 J139:J142 D153:D158 G153:G181 J153:J181 D162:D165 D176:D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412" priority="5" operator="equal">
      <formula>"Failed"</formula>
    </cfRule>
  </conditionalFormatting>
  <conditionalFormatting sqref="G1:G55 G58:G63 G75:G80 G85 G87:G90 G96:G101 G104:G108 G120:G125 G130:G135 G139:G142 G153:G181 G185:G190 G194 G196 G199 G203 G206 G210 G213 G350:G355 G359:G361 G369:G371 G416:G418 G462:G464 G474:G476 G506:G508 G520:G522">
    <cfRule type="cellIs" dxfId="411" priority="6" operator="equal">
      <formula>"Need Testing"</formula>
    </cfRule>
  </conditionalFormatting>
  <conditionalFormatting sqref="J1:J55 J58:J63 J75:J80 J85 J87:J90 J96:J101 J104:J108 J120:J125 J130:J135 J139:J142 J153:J181 J185:J190 J194 J350:J355 J359:J361 J369:J371 J416:J418 J462:J464 J474:J476 J506:J508 J520:J522">
    <cfRule type="cellIs" dxfId="410" priority="7" operator="equal">
      <formula>"NEED TESTING"</formula>
    </cfRule>
  </conditionalFormatting>
  <conditionalFormatting sqref="D1:D55 G1:G55 J1:J55 D58:D63 G58:G63 J58:J63 D75:D80 G75:G80 J75:J80 D85 G85 J85 D87:D90 G87:G90 J87:J90 D96:D101 G96:G101 J96:J101 D104:D108 G104:G108 J104:J108 D120:D125 G120:G125 J120:J125 D130:D135 G130:G135 J130:J135 D139:D142 G139:G142 J139:J142 D153:D181 G153:G181 J153:J181 D185:D190 G185:G190 J185:J190 D194 G194 J194 G196 G199 G203 G206 G210 G213 D350:D355 G350:G355 J350:J355 D359:D361 G359:G361 J359:J361 D369:D371 G369:G371 J369:J371 D416:D418 G416:G418 J416:J418 D462:D464 G462:G464 J462:J464 D474:D476 G474:G476 J474:J476 D506:D508 G506:G508 J506:J508 D520:D522 G520:G522 J520:J522">
    <cfRule type="cellIs" dxfId="409" priority="8" operator="equal">
      <formula>"Success"</formula>
    </cfRule>
  </conditionalFormatting>
  <dataValidations count="3">
    <dataValidation type="list" allowBlank="1" sqref="G11:G13 J11:J13 G21:G23 J21:J23 G28:G30 J28:J30 G35:G37 J35:J37 G45:G47 J45:J47 G55:G57 J55:J57 G63:G65 J63:J65 G70:G72 J70:J72 G80:G82 J80:J82 G90:G92 J90:J92 G101:G103 J101:J103 G108:G110 J108:J110 G115:G117 J115:J117 G125:G127 J125:J127 G135:G137 J135:J137 G142:G144 J142:J144 G149:G151 J149:J151 G158:G160 J158:J160 G165:G167 J165:J167 G172:G174 J172:J174 G181:G183 J181:J183 G190:G192 J190:J192 G199:G201 G206:G208 G213:G215 G355:G357 J355:J357 G362:G367 J362:J367 G372:G381 J372:J381 G386:G396 J386:J396 G401:G405 J401:J405 G410:G414 J410:J414 G419:G427 J419:J427 G432:G442 J432:J442 G447:G451 J447:J451 G456:G460 J456:J460 G465:G472 J465:J472 G477:G486 J477:J486 G491:G495 J491:J495 G500:G504 J500:J504 G509:G518 J509:J518 G523:G534 J523:J534 G539:G543 J539:J543 G548:G552 J548:J552 G557:G561 J557:J561" xr:uid="{00000000-0002-0000-1300-000000000000}">
      <formula1>"Success,Failed,Need Testing"</formula1>
    </dataValidation>
    <dataValidation type="list" allowBlank="1" sqref="D11:D13 D21:D23 D28:D30 D35:D37 D45:D47 D55:D57 D63:D65 D70:D72 D80:D82 D90:D92 D101:D103 D108:D110 D115:D117 D125:D127 D135:D137 D142:D144 D149:D151 D158:D160 D165:D167 D172:D174 D181:D183 D190:D192 D355:D357 D362:D367 D372:D381 D386:D396 D401:D405 D410:D414 D419:D427 D432:D442 D447:D451 D456:D460 D465:D472 D477:D486 D491:D495 D500:D504 D509:D518 D523:D534 D539:D543 D548:D552 D557:D561" xr:uid="{00000000-0002-0000-1300-000001000000}">
      <formula1>"Success,Failed"</formula1>
    </dataValidation>
    <dataValidation type="custom" allowBlank="1" showDropDown="1" sqref="E11:E13 H11:H13 K11:K13 E21:E23 H21:H23 K21:K23 E28:E30 H28:H30 K28:K30 E35:E37 H35:H37 K35:K37 E45:E47 H45:H47 K45:K47 E55:E57 H55:H57 K55:K57 E63:E65 H63:H65 K63:K65 E70:E72 H70:H72 K70:K72 E80:E82 H80:H82 K80:K82 E90:E92 H90:H92 K90:K92 E101:E103 H101:H103 K101:K103 E108:E110 H108:H110 K108:K110 E115:E117 H115:H117 K115:K117 E125:E127 H125:H127 K125:K127 E135:E137 H135:H137 K135:K137 E142:E144 H142:H144 K142:K144 E149:E151 H149:H151 K149:K151 E158:E160 H158:H160 K158:K160 E165:E167 H165:H167 K165:K167 E172:E174 H172:H174 K172:K174 E181:E183 H181:H183 K181:K183 E190:E192 H190:H192 K190:K192 H199:H201 H206:H208 H213:H215 E355:E357 H355:H357 K355:K357 E362:E367 H362:H367 K362:K367 E372:E381 H372:H381 K372:K381 E386:E396 H386:H396 K386:K396 E401:E405 H401:H405 K401:K405 E410:E414 H410:H414 K410:K414 E419:E427 H419:H427 K419:K427 E432:E442 H432:H442 K432:K442 E447:E451 H447:H451 K447:K451 E456:E460 H456:H460 K456:K460 E465:E472 H465:H472 K465:K472 E477:E486 H477:H486 K477:K486 E491:E495 H491:H495 K491:K495 E500:E504 H500:H504 K500:K504 E509:E518 H509:H518 K509:K518 E523:E534 H523:H534 K523:K534 E539:E543 H539:H543 K539:K543 E548:E552 H548:H552 K548:K552 E557:E561 H557:H561 K557:K561" xr:uid="{00000000-0002-0000-1300-000002000000}">
      <formula1>OR(NOT(ISERROR(DATEVALUE(E11))), AND(ISNUMBER(E11), LEFT(CELL("format", E11))="D"))</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FF00"/>
    <outlinePr summaryBelow="0" summaryRight="0"/>
  </sheetPr>
  <dimension ref="A1:L187"/>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126"/>
      <c r="B1" s="127" t="s">
        <v>3067</v>
      </c>
      <c r="C1" s="128" t="s">
        <v>79</v>
      </c>
      <c r="D1" s="52" t="s">
        <v>80</v>
      </c>
      <c r="E1" s="128" t="s">
        <v>81</v>
      </c>
      <c r="F1" s="128" t="s">
        <v>82</v>
      </c>
      <c r="G1" s="129" t="s">
        <v>83</v>
      </c>
      <c r="H1" s="128" t="s">
        <v>84</v>
      </c>
      <c r="I1" s="54"/>
      <c r="J1" s="55"/>
      <c r="K1" s="130"/>
      <c r="L1" s="131"/>
    </row>
    <row r="2" spans="1:12">
      <c r="A2" s="126"/>
      <c r="B2" s="132" t="s">
        <v>85</v>
      </c>
      <c r="C2" s="133">
        <f>COUNTIFS(D$6:$D187, "Success", $A$6:$A187, "=#TC*")</f>
        <v>0</v>
      </c>
      <c r="D2" s="134">
        <f>COUNTIFS(D$6:$D187, "Failed", $A$6:$A187, "=#TC*")</f>
        <v>0</v>
      </c>
      <c r="E2" s="135">
        <f>COUNTIFS(D$6:$D187, "Need Testing", $A$6:$A187, "=#TC*")</f>
        <v>0</v>
      </c>
      <c r="F2" s="136">
        <f t="shared" ref="F2:F4" si="0">$G$2-(C2+D2)</f>
        <v>19</v>
      </c>
      <c r="G2" s="397">
        <f>COUNTIF($A:$A, "#TC*")</f>
        <v>19</v>
      </c>
      <c r="H2" s="400">
        <f>COUNTIF($A:$A, "#SC*")</f>
        <v>8</v>
      </c>
      <c r="I2" s="62"/>
      <c r="J2" s="55"/>
      <c r="K2" s="130"/>
      <c r="L2" s="131"/>
    </row>
    <row r="3" spans="1:12">
      <c r="A3" s="126"/>
      <c r="B3" s="132" t="s">
        <v>86</v>
      </c>
      <c r="C3" s="137">
        <f>COUNTIFS(G$6:$G187, "Success", $A$6:$A187, "=#TC*")</f>
        <v>16</v>
      </c>
      <c r="D3" s="138">
        <f>COUNTIFS(G$6:$G187, "Failed", $A$6:$A187, "=#TC*")</f>
        <v>3</v>
      </c>
      <c r="E3" s="139">
        <f>COUNTIFS(G$6:$G187, "Need Testing", $A$6:$A187, "=#TC*")</f>
        <v>0</v>
      </c>
      <c r="F3" s="140">
        <f t="shared" si="0"/>
        <v>0</v>
      </c>
      <c r="G3" s="398"/>
      <c r="H3" s="398"/>
      <c r="I3" s="62"/>
      <c r="J3" s="55"/>
      <c r="K3" s="130"/>
      <c r="L3" s="131"/>
    </row>
    <row r="4" spans="1:12">
      <c r="A4" s="126"/>
      <c r="B4" s="132" t="s">
        <v>87</v>
      </c>
      <c r="C4" s="137">
        <f>COUNTIFS(J$6:$J187, "Success", $A$6:$A187, "=#TC*")</f>
        <v>0</v>
      </c>
      <c r="D4" s="138">
        <f>COUNTIFS(J$6:$J187, "Failed", $A$6:$A187, "=#TC*")</f>
        <v>0</v>
      </c>
      <c r="E4" s="139">
        <f>COUNTIFS(J$6:$J187, "Need Testing", $A$6:$A187, "=#TC*")</f>
        <v>0</v>
      </c>
      <c r="F4" s="140">
        <f t="shared" si="0"/>
        <v>19</v>
      </c>
      <c r="G4" s="399"/>
      <c r="H4" s="399"/>
      <c r="I4" s="62"/>
      <c r="J4" s="55"/>
      <c r="K4" s="130"/>
      <c r="L4" s="131"/>
    </row>
    <row r="5" spans="1:12">
      <c r="A5" s="126"/>
      <c r="B5" s="149"/>
      <c r="C5" s="142"/>
      <c r="D5" s="55"/>
      <c r="E5" s="131"/>
      <c r="F5" s="131"/>
      <c r="G5" s="55"/>
      <c r="H5" s="142"/>
      <c r="I5" s="64"/>
      <c r="J5" s="55"/>
      <c r="K5" s="130"/>
      <c r="L5" s="131"/>
    </row>
    <row r="6" spans="1:12">
      <c r="A6" s="162" t="s">
        <v>88</v>
      </c>
      <c r="B6" s="163" t="s">
        <v>3068</v>
      </c>
      <c r="C6" s="146"/>
      <c r="D6" s="68"/>
      <c r="E6" s="148"/>
      <c r="F6" s="148"/>
      <c r="G6" s="68"/>
      <c r="H6" s="146"/>
      <c r="I6" s="67"/>
      <c r="J6" s="68"/>
      <c r="K6" s="147"/>
      <c r="L6" s="148"/>
    </row>
    <row r="7" spans="1:12">
      <c r="A7" s="1"/>
      <c r="B7" s="1"/>
      <c r="C7" s="1"/>
      <c r="D7" s="1"/>
      <c r="E7" s="1"/>
      <c r="F7" s="1"/>
      <c r="G7" s="1"/>
      <c r="H7" s="1"/>
      <c r="I7" s="1"/>
      <c r="J7" s="1"/>
      <c r="K7" s="1"/>
      <c r="L7" s="1"/>
    </row>
    <row r="8" spans="1:12">
      <c r="A8" s="104" t="s">
        <v>90</v>
      </c>
      <c r="B8" s="150" t="s">
        <v>348</v>
      </c>
      <c r="C8" s="73" t="s">
        <v>85</v>
      </c>
      <c r="D8" s="401" t="str">
        <f>IF(COUNTIF(D11:D13, "Failed") &gt; 0, "Failed", IF(COUNTA(D11:D13) = 0, "Not Tested", "Success"))</f>
        <v>Not Tested</v>
      </c>
      <c r="E8" s="402"/>
      <c r="F8" s="97"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4" t="s">
        <v>94</v>
      </c>
      <c r="D9" s="408" t="s">
        <v>95</v>
      </c>
      <c r="E9" s="409"/>
      <c r="F9" s="402"/>
      <c r="G9" s="408" t="s">
        <v>96</v>
      </c>
      <c r="H9" s="409"/>
      <c r="I9" s="402"/>
      <c r="J9" s="408" t="s">
        <v>97</v>
      </c>
      <c r="K9" s="409"/>
      <c r="L9" s="402"/>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165">
        <v>1</v>
      </c>
      <c r="B11" s="154" t="s">
        <v>146</v>
      </c>
      <c r="C11" s="155" t="s">
        <v>147</v>
      </c>
      <c r="D11" s="80"/>
      <c r="E11" s="156"/>
      <c r="F11" s="156"/>
      <c r="G11" s="82" t="s">
        <v>79</v>
      </c>
      <c r="H11" s="83">
        <v>43326</v>
      </c>
      <c r="I11" s="84"/>
      <c r="J11" s="80"/>
      <c r="K11" s="158"/>
      <c r="L11" s="159"/>
    </row>
    <row r="12" spans="1:12" ht="30">
      <c r="A12" s="165">
        <v>2</v>
      </c>
      <c r="B12" s="168" t="s">
        <v>148</v>
      </c>
      <c r="C12" s="169" t="s">
        <v>149</v>
      </c>
      <c r="D12" s="80"/>
      <c r="E12" s="156"/>
      <c r="F12" s="156"/>
      <c r="G12" s="82" t="s">
        <v>79</v>
      </c>
      <c r="H12" s="83">
        <v>43326</v>
      </c>
      <c r="I12" s="84"/>
      <c r="J12" s="80"/>
      <c r="K12" s="158"/>
      <c r="L12" s="159"/>
    </row>
    <row r="13" spans="1:12" ht="12" customHeight="1">
      <c r="A13" s="165">
        <v>3</v>
      </c>
      <c r="B13" s="168" t="s">
        <v>150</v>
      </c>
      <c r="C13" s="160" t="s">
        <v>151</v>
      </c>
      <c r="D13" s="80"/>
      <c r="E13" s="156"/>
      <c r="F13" s="156"/>
      <c r="G13" s="95" t="s">
        <v>79</v>
      </c>
      <c r="H13" s="83">
        <v>43326</v>
      </c>
      <c r="I13" s="84"/>
      <c r="J13" s="80"/>
      <c r="K13" s="158"/>
      <c r="L13" s="159"/>
    </row>
    <row r="14" spans="1:12">
      <c r="A14" s="1"/>
      <c r="B14" s="1"/>
      <c r="C14" s="1"/>
      <c r="D14" s="1"/>
      <c r="E14" s="1"/>
      <c r="F14" s="1"/>
      <c r="G14" s="1"/>
      <c r="H14" s="1"/>
      <c r="I14" s="1"/>
      <c r="J14" s="1"/>
      <c r="K14" s="1"/>
      <c r="L14" s="1"/>
    </row>
    <row r="15" spans="1:12">
      <c r="A15" s="1"/>
      <c r="B15" s="1"/>
      <c r="C15" s="1"/>
      <c r="D15" s="1"/>
      <c r="E15" s="1"/>
      <c r="F15" s="1"/>
      <c r="G15" s="1"/>
      <c r="H15" s="1"/>
      <c r="I15" s="1"/>
      <c r="J15" s="1"/>
      <c r="K15" s="1"/>
      <c r="L15" s="1"/>
    </row>
    <row r="16" spans="1:12">
      <c r="A16" s="104" t="s">
        <v>119</v>
      </c>
      <c r="B16" s="150" t="s">
        <v>152</v>
      </c>
      <c r="C16" s="73" t="s">
        <v>85</v>
      </c>
      <c r="D16" s="401" t="str">
        <f>IF(COUNTIF(D19:D21, "Failed") &gt; 0, "Failed", IF(COUNTA(D19:D21) = 0, "Not Tested", "Success"))</f>
        <v>Not Tested</v>
      </c>
      <c r="E16" s="402"/>
      <c r="F16" s="97" t="s">
        <v>86</v>
      </c>
      <c r="G16" s="401" t="str">
        <f>IF(COUNTIF(G19:G21, "Failed") &gt; 0, "Failed", IF(COUNTIF(G19:G21, "Need Testing") &gt; 0, "Need Testing", IF(COUNTA(G19:G21) = 0, "Not Tested", "Success")))</f>
        <v>Failed</v>
      </c>
      <c r="H16" s="402"/>
      <c r="I16" s="73" t="s">
        <v>87</v>
      </c>
      <c r="J16" s="401" t="str">
        <f>IF(COUNTIF(J19:J21, "Failed") &gt; 0, "Failed", IF(COUNTIF(J19:J21, "Need Testing") &gt; 0, "Need Testing", IF(COUNTA(J19:J21) = 0, "Not Tested", "Success")))</f>
        <v>Not Tested</v>
      </c>
      <c r="K16" s="402"/>
      <c r="L16" s="152"/>
    </row>
    <row r="17" spans="1:12">
      <c r="A17" s="403" t="s">
        <v>92</v>
      </c>
      <c r="B17" s="404" t="s">
        <v>93</v>
      </c>
      <c r="C17" s="404" t="s">
        <v>94</v>
      </c>
      <c r="D17" s="408" t="s">
        <v>95</v>
      </c>
      <c r="E17" s="409"/>
      <c r="F17" s="402"/>
      <c r="G17" s="408" t="s">
        <v>96</v>
      </c>
      <c r="H17" s="409"/>
      <c r="I17" s="402"/>
      <c r="J17" s="408" t="s">
        <v>97</v>
      </c>
      <c r="K17" s="409"/>
      <c r="L17" s="402"/>
    </row>
    <row r="18" spans="1:12">
      <c r="A18" s="399"/>
      <c r="B18" s="399"/>
      <c r="C18" s="399"/>
      <c r="D18" s="75" t="s">
        <v>98</v>
      </c>
      <c r="E18" s="153" t="s">
        <v>99</v>
      </c>
      <c r="F18" s="153" t="s">
        <v>100</v>
      </c>
      <c r="G18" s="75" t="s">
        <v>98</v>
      </c>
      <c r="H18" s="153" t="s">
        <v>99</v>
      </c>
      <c r="I18" s="76" t="s">
        <v>100</v>
      </c>
      <c r="J18" s="75" t="s">
        <v>98</v>
      </c>
      <c r="K18" s="153" t="s">
        <v>99</v>
      </c>
      <c r="L18" s="153" t="s">
        <v>100</v>
      </c>
    </row>
    <row r="19" spans="1:12" ht="45">
      <c r="A19" s="165">
        <v>1</v>
      </c>
      <c r="B19" s="154" t="s">
        <v>153</v>
      </c>
      <c r="C19" s="155" t="s">
        <v>154</v>
      </c>
      <c r="D19" s="80"/>
      <c r="E19" s="156"/>
      <c r="F19" s="156"/>
      <c r="G19" s="82" t="s">
        <v>79</v>
      </c>
      <c r="H19" s="83">
        <v>43326</v>
      </c>
      <c r="I19" s="84"/>
      <c r="J19" s="80"/>
      <c r="K19" s="158"/>
      <c r="L19" s="159"/>
    </row>
    <row r="20" spans="1:12" ht="30">
      <c r="A20" s="165">
        <v>2</v>
      </c>
      <c r="B20" s="168" t="s">
        <v>148</v>
      </c>
      <c r="C20" s="169" t="s">
        <v>149</v>
      </c>
      <c r="D20" s="80"/>
      <c r="E20" s="156"/>
      <c r="F20" s="156"/>
      <c r="G20" s="82" t="s">
        <v>79</v>
      </c>
      <c r="H20" s="83">
        <v>43326</v>
      </c>
      <c r="I20" s="84"/>
      <c r="J20" s="80"/>
      <c r="K20" s="158"/>
      <c r="L20" s="159"/>
    </row>
    <row r="21" spans="1:12" ht="45">
      <c r="A21" s="165">
        <v>3</v>
      </c>
      <c r="B21" s="168" t="s">
        <v>150</v>
      </c>
      <c r="C21" s="160" t="s">
        <v>155</v>
      </c>
      <c r="D21" s="80"/>
      <c r="E21" s="156"/>
      <c r="F21" s="156"/>
      <c r="G21" s="82" t="s">
        <v>80</v>
      </c>
      <c r="H21" s="83">
        <v>43326</v>
      </c>
      <c r="I21" s="84"/>
      <c r="J21" s="80"/>
      <c r="K21" s="158"/>
      <c r="L21" s="159"/>
    </row>
    <row r="22" spans="1:12">
      <c r="A22" s="1"/>
      <c r="B22" s="1"/>
      <c r="C22" s="1"/>
      <c r="D22" s="1"/>
      <c r="E22" s="1"/>
      <c r="F22" s="1"/>
      <c r="G22" s="1"/>
      <c r="H22" s="1"/>
      <c r="I22" s="1"/>
      <c r="J22" s="1"/>
      <c r="K22" s="1"/>
      <c r="L22" s="1"/>
    </row>
    <row r="23" spans="1:12" ht="25.5">
      <c r="A23" s="104" t="s">
        <v>134</v>
      </c>
      <c r="B23" s="150" t="s">
        <v>156</v>
      </c>
      <c r="C23" s="73" t="s">
        <v>85</v>
      </c>
      <c r="D23" s="401" t="str">
        <f>IF(COUNTIF(D26:D28, "Failed") &gt; 0, "Failed", IF(COUNTA(D26:D28) = 0, "Not Tested", "Success"))</f>
        <v>Not Tested</v>
      </c>
      <c r="E23" s="402"/>
      <c r="F23" s="97" t="s">
        <v>86</v>
      </c>
      <c r="G23" s="401" t="str">
        <f>IF(COUNTIF(G26:G28, "Failed") &gt; 0, "Failed", IF(COUNTIF(G26:G28, "Need Testing") &gt; 0, "Need Testing", IF(COUNTA(G26:G28) = 0, "Not Tested", "Success")))</f>
        <v>Success</v>
      </c>
      <c r="H23" s="402"/>
      <c r="I23" s="73" t="s">
        <v>87</v>
      </c>
      <c r="J23" s="401" t="str">
        <f>IF(COUNTIF(J26:J28, "Failed") &gt; 0, "Failed", IF(COUNTIF(J26:J28, "Need Testing") &gt; 0, "Need Testing", IF(COUNTA(J26:J28) = 0, "Not Tested", "Success")))</f>
        <v>Not Tested</v>
      </c>
      <c r="K23" s="402"/>
      <c r="L23" s="152"/>
    </row>
    <row r="24" spans="1:12">
      <c r="A24" s="403" t="s">
        <v>92</v>
      </c>
      <c r="B24" s="404" t="s">
        <v>93</v>
      </c>
      <c r="C24" s="404" t="s">
        <v>94</v>
      </c>
      <c r="D24" s="408" t="s">
        <v>95</v>
      </c>
      <c r="E24" s="409"/>
      <c r="F24" s="402"/>
      <c r="G24" s="408" t="s">
        <v>96</v>
      </c>
      <c r="H24" s="409"/>
      <c r="I24" s="402"/>
      <c r="J24" s="408" t="s">
        <v>97</v>
      </c>
      <c r="K24" s="409"/>
      <c r="L24" s="402"/>
    </row>
    <row r="25" spans="1:12">
      <c r="A25" s="399"/>
      <c r="B25" s="399"/>
      <c r="C25" s="399"/>
      <c r="D25" s="75" t="s">
        <v>98</v>
      </c>
      <c r="E25" s="153" t="s">
        <v>99</v>
      </c>
      <c r="F25" s="153" t="s">
        <v>100</v>
      </c>
      <c r="G25" s="75" t="s">
        <v>98</v>
      </c>
      <c r="H25" s="153" t="s">
        <v>99</v>
      </c>
      <c r="I25" s="76" t="s">
        <v>100</v>
      </c>
      <c r="J25" s="75" t="s">
        <v>98</v>
      </c>
      <c r="K25" s="153" t="s">
        <v>99</v>
      </c>
      <c r="L25" s="153" t="s">
        <v>100</v>
      </c>
    </row>
    <row r="26" spans="1:12" ht="45">
      <c r="A26" s="165">
        <v>1</v>
      </c>
      <c r="B26" s="154" t="s">
        <v>1717</v>
      </c>
      <c r="C26" s="155" t="s">
        <v>158</v>
      </c>
      <c r="D26" s="80"/>
      <c r="E26" s="156"/>
      <c r="F26" s="156"/>
      <c r="G26" s="82" t="s">
        <v>79</v>
      </c>
      <c r="H26" s="83">
        <v>43326</v>
      </c>
      <c r="I26" s="84"/>
      <c r="J26" s="80"/>
      <c r="K26" s="158"/>
      <c r="L26" s="159"/>
    </row>
    <row r="27" spans="1:12" ht="30">
      <c r="A27" s="165">
        <v>2</v>
      </c>
      <c r="B27" s="168" t="s">
        <v>148</v>
      </c>
      <c r="C27" s="169" t="s">
        <v>149</v>
      </c>
      <c r="D27" s="80"/>
      <c r="E27" s="156"/>
      <c r="F27" s="156"/>
      <c r="G27" s="82" t="s">
        <v>79</v>
      </c>
      <c r="H27" s="83">
        <v>43326</v>
      </c>
      <c r="I27" s="84"/>
      <c r="J27" s="80"/>
      <c r="K27" s="158"/>
      <c r="L27" s="159"/>
    </row>
    <row r="28" spans="1:12" ht="45">
      <c r="A28" s="165">
        <v>3</v>
      </c>
      <c r="B28" s="168" t="s">
        <v>150</v>
      </c>
      <c r="C28" s="160" t="s">
        <v>155</v>
      </c>
      <c r="D28" s="80"/>
      <c r="E28" s="156"/>
      <c r="F28" s="156"/>
      <c r="G28" s="82" t="s">
        <v>79</v>
      </c>
      <c r="H28" s="83">
        <v>43326</v>
      </c>
      <c r="I28" s="84"/>
      <c r="J28" s="80"/>
      <c r="K28" s="158"/>
      <c r="L28" s="159"/>
    </row>
    <row r="29" spans="1:12">
      <c r="A29" s="1"/>
      <c r="B29" s="1"/>
      <c r="C29" s="1"/>
      <c r="D29" s="1"/>
      <c r="E29" s="1"/>
      <c r="F29" s="1"/>
      <c r="G29" s="1"/>
      <c r="H29" s="1"/>
      <c r="I29" s="1"/>
      <c r="J29" s="1"/>
      <c r="K29" s="1"/>
      <c r="L29" s="1"/>
    </row>
    <row r="30" spans="1:12">
      <c r="A30" s="1"/>
      <c r="B30" s="1"/>
      <c r="C30" s="1"/>
      <c r="D30" s="1"/>
      <c r="E30" s="1"/>
      <c r="F30" s="1"/>
      <c r="G30" s="1"/>
      <c r="H30" s="1"/>
      <c r="I30" s="1"/>
      <c r="J30" s="1"/>
      <c r="K30" s="1"/>
      <c r="L30" s="1"/>
    </row>
    <row r="31" spans="1:12">
      <c r="A31" s="162" t="s">
        <v>107</v>
      </c>
      <c r="B31" s="163" t="s">
        <v>3069</v>
      </c>
      <c r="C31" s="146"/>
      <c r="D31" s="68"/>
      <c r="E31" s="148"/>
      <c r="F31" s="148"/>
      <c r="G31" s="68"/>
      <c r="H31" s="146"/>
      <c r="I31" s="67"/>
      <c r="J31" s="68"/>
      <c r="K31" s="147"/>
      <c r="L31" s="148"/>
    </row>
    <row r="32" spans="1:12">
      <c r="A32" s="1"/>
      <c r="B32" s="1"/>
      <c r="C32" s="1"/>
      <c r="D32" s="1"/>
      <c r="E32" s="1"/>
      <c r="F32" s="1"/>
      <c r="G32" s="1"/>
      <c r="H32" s="1"/>
      <c r="I32" s="1"/>
      <c r="J32" s="1"/>
      <c r="K32" s="1"/>
      <c r="L32" s="1"/>
    </row>
    <row r="33" spans="1:12">
      <c r="A33" s="104" t="s">
        <v>90</v>
      </c>
      <c r="B33" s="150" t="s">
        <v>3070</v>
      </c>
      <c r="C33" s="73" t="s">
        <v>85</v>
      </c>
      <c r="D33" s="401" t="str">
        <f>IF(COUNTIF(D36:D38, "Failed") &gt; 0, "Failed", IF(COUNTA(D36:D38) = 0, "Not Tested", "Success"))</f>
        <v>Not Tested</v>
      </c>
      <c r="E33" s="402"/>
      <c r="F33" s="97" t="s">
        <v>86</v>
      </c>
      <c r="G33" s="401" t="str">
        <f>IF(COUNTIF(G36:G38, "Failed") &gt; 0, "Failed", IF(COUNTIF(G36:G38, "Need Testing") &gt; 0, "Need Testing", IF(COUNTA(G36:G38) = 0, "Not Tested", "Success")))</f>
        <v>Success</v>
      </c>
      <c r="H33" s="402"/>
      <c r="I33" s="73" t="s">
        <v>87</v>
      </c>
      <c r="J33" s="401" t="str">
        <f>IF(COUNTIF(J36:J38, "Failed") &gt; 0, "Failed", IF(COUNTIF(J36:J38, "Need Testing") &gt; 0, "Need Testing", IF(COUNTA(J36:J38) = 0, "Not Tested", "Success")))</f>
        <v>Not Tested</v>
      </c>
      <c r="K33" s="402"/>
      <c r="L33" s="152"/>
    </row>
    <row r="34" spans="1:12">
      <c r="A34" s="403" t="s">
        <v>92</v>
      </c>
      <c r="B34" s="404" t="s">
        <v>93</v>
      </c>
      <c r="C34" s="404" t="s">
        <v>94</v>
      </c>
      <c r="D34" s="408" t="s">
        <v>95</v>
      </c>
      <c r="E34" s="409"/>
      <c r="F34" s="402"/>
      <c r="G34" s="408" t="s">
        <v>96</v>
      </c>
      <c r="H34" s="409"/>
      <c r="I34" s="402"/>
      <c r="J34" s="408" t="s">
        <v>97</v>
      </c>
      <c r="K34" s="409"/>
      <c r="L34" s="402"/>
    </row>
    <row r="35" spans="1:12">
      <c r="A35" s="399"/>
      <c r="B35" s="399"/>
      <c r="C35" s="399"/>
      <c r="D35" s="75" t="s">
        <v>98</v>
      </c>
      <c r="E35" s="153" t="s">
        <v>99</v>
      </c>
      <c r="F35" s="153" t="s">
        <v>100</v>
      </c>
      <c r="G35" s="75" t="s">
        <v>98</v>
      </c>
      <c r="H35" s="153" t="s">
        <v>99</v>
      </c>
      <c r="I35" s="76" t="s">
        <v>100</v>
      </c>
      <c r="J35" s="75" t="s">
        <v>98</v>
      </c>
      <c r="K35" s="153" t="s">
        <v>99</v>
      </c>
      <c r="L35" s="153" t="s">
        <v>100</v>
      </c>
    </row>
    <row r="36" spans="1:12" ht="45">
      <c r="A36" s="165">
        <v>1</v>
      </c>
      <c r="B36" s="154" t="s">
        <v>3071</v>
      </c>
      <c r="C36" s="155" t="s">
        <v>3072</v>
      </c>
      <c r="D36" s="80"/>
      <c r="E36" s="156"/>
      <c r="F36" s="156"/>
      <c r="G36" s="82" t="s">
        <v>79</v>
      </c>
      <c r="H36" s="83">
        <v>43326</v>
      </c>
      <c r="I36" s="84"/>
      <c r="J36" s="80"/>
      <c r="K36" s="158"/>
      <c r="L36" s="159"/>
    </row>
    <row r="37" spans="1:12" ht="30">
      <c r="A37" s="165">
        <v>2</v>
      </c>
      <c r="B37" s="168" t="s">
        <v>148</v>
      </c>
      <c r="C37" s="169" t="s">
        <v>149</v>
      </c>
      <c r="D37" s="80"/>
      <c r="E37" s="156"/>
      <c r="F37" s="156"/>
      <c r="G37" s="82" t="s">
        <v>79</v>
      </c>
      <c r="H37" s="83">
        <v>43326</v>
      </c>
      <c r="I37" s="84"/>
      <c r="J37" s="80"/>
      <c r="K37" s="158"/>
      <c r="L37" s="159"/>
    </row>
    <row r="38" spans="1:12" ht="12" customHeight="1">
      <c r="A38" s="165">
        <v>3</v>
      </c>
      <c r="B38" s="168" t="s">
        <v>150</v>
      </c>
      <c r="C38" s="160" t="s">
        <v>3073</v>
      </c>
      <c r="D38" s="80"/>
      <c r="E38" s="156"/>
      <c r="F38" s="156"/>
      <c r="G38" s="95" t="s">
        <v>79</v>
      </c>
      <c r="H38" s="83">
        <v>43326</v>
      </c>
      <c r="I38" s="84"/>
      <c r="J38" s="80"/>
      <c r="K38" s="158"/>
      <c r="L38" s="159"/>
    </row>
    <row r="39" spans="1:12">
      <c r="A39" s="1"/>
      <c r="B39" s="1"/>
      <c r="C39" s="1"/>
      <c r="D39" s="1"/>
      <c r="E39" s="1"/>
      <c r="F39" s="1"/>
      <c r="G39" s="1"/>
      <c r="H39" s="1"/>
      <c r="I39" s="1"/>
      <c r="J39" s="1"/>
      <c r="K39" s="1"/>
      <c r="L39" s="1"/>
    </row>
    <row r="40" spans="1:12">
      <c r="A40" s="104" t="s">
        <v>119</v>
      </c>
      <c r="B40" s="150" t="s">
        <v>3074</v>
      </c>
      <c r="C40" s="73" t="s">
        <v>85</v>
      </c>
      <c r="D40" s="401" t="str">
        <f>IF(COUNTIF(D43:D45, "Failed") &gt; 0, "Failed", IF(COUNTA(D43:D45) = 0, "Not Tested", "Success"))</f>
        <v>Not Tested</v>
      </c>
      <c r="E40" s="402"/>
      <c r="F40" s="97" t="s">
        <v>86</v>
      </c>
      <c r="G40" s="401" t="str">
        <f>IF(COUNTIF(G43:G45, "Failed") &gt; 0, "Failed", IF(COUNTIF(G43:G45, "Need Testing") &gt; 0, "Need Testing", IF(COUNTA(G43:G45) = 0, "Not Tested", "Success")))</f>
        <v>Success</v>
      </c>
      <c r="H40" s="402"/>
      <c r="I40" s="73" t="s">
        <v>87</v>
      </c>
      <c r="J40" s="401" t="str">
        <f>IF(COUNTIF(J43:J45, "Failed") &gt; 0, "Failed", IF(COUNTIF(J43:J45, "Need Testing") &gt; 0, "Need Testing", IF(COUNTA(J43:J45) = 0, "Not Tested", "Success")))</f>
        <v>Not Tested</v>
      </c>
      <c r="K40" s="402"/>
      <c r="L40" s="152"/>
    </row>
    <row r="41" spans="1:12">
      <c r="A41" s="403" t="s">
        <v>92</v>
      </c>
      <c r="B41" s="404" t="s">
        <v>93</v>
      </c>
      <c r="C41" s="404" t="s">
        <v>94</v>
      </c>
      <c r="D41" s="408" t="s">
        <v>95</v>
      </c>
      <c r="E41" s="409"/>
      <c r="F41" s="402"/>
      <c r="G41" s="408" t="s">
        <v>96</v>
      </c>
      <c r="H41" s="409"/>
      <c r="I41" s="402"/>
      <c r="J41" s="408" t="s">
        <v>97</v>
      </c>
      <c r="K41" s="409"/>
      <c r="L41" s="402"/>
    </row>
    <row r="42" spans="1:12">
      <c r="A42" s="399"/>
      <c r="B42" s="399"/>
      <c r="C42" s="399"/>
      <c r="D42" s="75" t="s">
        <v>98</v>
      </c>
      <c r="E42" s="153" t="s">
        <v>99</v>
      </c>
      <c r="F42" s="153" t="s">
        <v>100</v>
      </c>
      <c r="G42" s="75" t="s">
        <v>98</v>
      </c>
      <c r="H42" s="153" t="s">
        <v>99</v>
      </c>
      <c r="I42" s="76" t="s">
        <v>100</v>
      </c>
      <c r="J42" s="75" t="s">
        <v>98</v>
      </c>
      <c r="K42" s="153" t="s">
        <v>99</v>
      </c>
      <c r="L42" s="153" t="s">
        <v>100</v>
      </c>
    </row>
    <row r="43" spans="1:12" ht="45">
      <c r="A43" s="165">
        <v>1</v>
      </c>
      <c r="B43" s="154" t="s">
        <v>3075</v>
      </c>
      <c r="C43" s="155" t="s">
        <v>3076</v>
      </c>
      <c r="D43" s="80"/>
      <c r="E43" s="156"/>
      <c r="F43" s="156"/>
      <c r="G43" s="82" t="s">
        <v>79</v>
      </c>
      <c r="H43" s="83">
        <v>43326</v>
      </c>
      <c r="I43" s="84"/>
      <c r="J43" s="80"/>
      <c r="K43" s="158"/>
      <c r="L43" s="159"/>
    </row>
    <row r="44" spans="1:12" ht="30">
      <c r="A44" s="165">
        <v>2</v>
      </c>
      <c r="B44" s="168" t="s">
        <v>148</v>
      </c>
      <c r="C44" s="169" t="s">
        <v>149</v>
      </c>
      <c r="D44" s="80"/>
      <c r="E44" s="156"/>
      <c r="F44" s="156"/>
      <c r="G44" s="82" t="s">
        <v>79</v>
      </c>
      <c r="H44" s="83">
        <v>43326</v>
      </c>
      <c r="I44" s="84"/>
      <c r="J44" s="80"/>
      <c r="K44" s="158"/>
      <c r="L44" s="159"/>
    </row>
    <row r="45" spans="1:12" ht="45">
      <c r="A45" s="165">
        <v>3</v>
      </c>
      <c r="B45" s="168" t="s">
        <v>150</v>
      </c>
      <c r="C45" s="160" t="s">
        <v>155</v>
      </c>
      <c r="D45" s="80"/>
      <c r="E45" s="156"/>
      <c r="F45" s="156"/>
      <c r="G45" s="82" t="s">
        <v>79</v>
      </c>
      <c r="H45" s="83">
        <v>43326</v>
      </c>
      <c r="I45" s="84"/>
      <c r="J45" s="80"/>
      <c r="K45" s="158"/>
      <c r="L45" s="159"/>
    </row>
    <row r="46" spans="1:12">
      <c r="A46" s="1"/>
      <c r="B46" s="1"/>
      <c r="C46" s="1"/>
      <c r="D46" s="1"/>
      <c r="E46" s="1"/>
      <c r="F46" s="1"/>
      <c r="G46" s="1"/>
      <c r="H46" s="1"/>
      <c r="I46" s="1"/>
      <c r="J46" s="1"/>
      <c r="K46" s="1"/>
      <c r="L46" s="1"/>
    </row>
    <row r="47" spans="1:12" ht="25.5">
      <c r="A47" s="104" t="s">
        <v>134</v>
      </c>
      <c r="B47" s="150" t="s">
        <v>3077</v>
      </c>
      <c r="C47" s="73" t="s">
        <v>85</v>
      </c>
      <c r="D47" s="401" t="str">
        <f>IF(COUNTIF(D50:D52, "Failed") &gt; 0, "Failed", IF(COUNTA(D50:D52) = 0, "Not Tested", "Success"))</f>
        <v>Not Tested</v>
      </c>
      <c r="E47" s="402"/>
      <c r="F47" s="97" t="s">
        <v>86</v>
      </c>
      <c r="G47" s="401" t="str">
        <f>IF(COUNTIF(G50:G52, "Failed") &gt; 0, "Failed", IF(COUNTIF(G50:G52, "Need Testing") &gt; 0, "Need Testing", IF(COUNTA(G50:G52) = 0, "Not Tested", "Success")))</f>
        <v>Success</v>
      </c>
      <c r="H47" s="402"/>
      <c r="I47" s="73" t="s">
        <v>87</v>
      </c>
      <c r="J47" s="401" t="str">
        <f>IF(COUNTIF(J50:J52, "Failed") &gt; 0, "Failed", IF(COUNTIF(J50:J52, "Need Testing") &gt; 0, "Need Testing", IF(COUNTA(J50:J52) = 0, "Not Tested", "Success")))</f>
        <v>Not Tested</v>
      </c>
      <c r="K47" s="402"/>
      <c r="L47" s="152"/>
    </row>
    <row r="48" spans="1:12">
      <c r="A48" s="403" t="s">
        <v>92</v>
      </c>
      <c r="B48" s="404" t="s">
        <v>93</v>
      </c>
      <c r="C48" s="404" t="s">
        <v>94</v>
      </c>
      <c r="D48" s="408" t="s">
        <v>95</v>
      </c>
      <c r="E48" s="409"/>
      <c r="F48" s="402"/>
      <c r="G48" s="408" t="s">
        <v>96</v>
      </c>
      <c r="H48" s="409"/>
      <c r="I48" s="402"/>
      <c r="J48" s="408" t="s">
        <v>97</v>
      </c>
      <c r="K48" s="409"/>
      <c r="L48" s="402"/>
    </row>
    <row r="49" spans="1:12">
      <c r="A49" s="399"/>
      <c r="B49" s="399"/>
      <c r="C49" s="399"/>
      <c r="D49" s="75" t="s">
        <v>98</v>
      </c>
      <c r="E49" s="153" t="s">
        <v>99</v>
      </c>
      <c r="F49" s="153" t="s">
        <v>100</v>
      </c>
      <c r="G49" s="75" t="s">
        <v>98</v>
      </c>
      <c r="H49" s="153" t="s">
        <v>99</v>
      </c>
      <c r="I49" s="76" t="s">
        <v>100</v>
      </c>
      <c r="J49" s="75" t="s">
        <v>98</v>
      </c>
      <c r="K49" s="153" t="s">
        <v>99</v>
      </c>
      <c r="L49" s="153" t="s">
        <v>100</v>
      </c>
    </row>
    <row r="50" spans="1:12" ht="45">
      <c r="A50" s="165">
        <v>1</v>
      </c>
      <c r="B50" s="154" t="s">
        <v>3078</v>
      </c>
      <c r="C50" s="155" t="s">
        <v>3079</v>
      </c>
      <c r="D50" s="80"/>
      <c r="E50" s="156"/>
      <c r="F50" s="156"/>
      <c r="G50" s="82" t="s">
        <v>79</v>
      </c>
      <c r="H50" s="83">
        <v>43326</v>
      </c>
      <c r="I50" s="84"/>
      <c r="J50" s="80"/>
      <c r="K50" s="158"/>
      <c r="L50" s="159"/>
    </row>
    <row r="51" spans="1:12" ht="30">
      <c r="A51" s="165">
        <v>2</v>
      </c>
      <c r="B51" s="168" t="s">
        <v>148</v>
      </c>
      <c r="C51" s="169" t="s">
        <v>149</v>
      </c>
      <c r="D51" s="80"/>
      <c r="E51" s="156"/>
      <c r="F51" s="156"/>
      <c r="G51" s="82" t="s">
        <v>79</v>
      </c>
      <c r="H51" s="83">
        <v>43326</v>
      </c>
      <c r="I51" s="84"/>
      <c r="J51" s="80"/>
      <c r="K51" s="158"/>
      <c r="L51" s="159"/>
    </row>
    <row r="52" spans="1:12" ht="45">
      <c r="A52" s="165">
        <v>3</v>
      </c>
      <c r="B52" s="168" t="s">
        <v>150</v>
      </c>
      <c r="C52" s="160" t="s">
        <v>155</v>
      </c>
      <c r="D52" s="80"/>
      <c r="E52" s="156"/>
      <c r="F52" s="156"/>
      <c r="G52" s="82" t="s">
        <v>79</v>
      </c>
      <c r="H52" s="83">
        <v>43326</v>
      </c>
      <c r="I52" s="84"/>
      <c r="J52" s="80"/>
      <c r="K52" s="158"/>
      <c r="L52" s="159"/>
    </row>
    <row r="53" spans="1:12">
      <c r="A53" s="1"/>
      <c r="B53" s="1"/>
      <c r="C53" s="1"/>
      <c r="D53" s="1"/>
      <c r="E53" s="1"/>
      <c r="F53" s="1"/>
      <c r="G53" s="1"/>
      <c r="H53" s="1"/>
      <c r="I53" s="1"/>
      <c r="J53" s="1"/>
      <c r="K53" s="1"/>
      <c r="L53" s="1"/>
    </row>
    <row r="54" spans="1:12">
      <c r="A54" s="1"/>
      <c r="B54" s="1"/>
      <c r="C54" s="1"/>
      <c r="D54" s="1"/>
      <c r="E54" s="1"/>
      <c r="F54" s="1"/>
      <c r="G54" s="1"/>
      <c r="H54" s="1"/>
      <c r="I54" s="1"/>
      <c r="J54" s="1"/>
      <c r="K54" s="1"/>
      <c r="L54" s="1"/>
    </row>
    <row r="55" spans="1:12">
      <c r="A55" s="162" t="s">
        <v>110</v>
      </c>
      <c r="B55" s="163" t="s">
        <v>2921</v>
      </c>
      <c r="C55" s="146"/>
      <c r="D55" s="68"/>
      <c r="E55" s="148"/>
      <c r="F55" s="148"/>
      <c r="G55" s="68"/>
      <c r="H55" s="146"/>
      <c r="I55" s="67"/>
      <c r="J55" s="68"/>
      <c r="K55" s="147"/>
      <c r="L55" s="148"/>
    </row>
    <row r="56" spans="1:12">
      <c r="A56" s="1"/>
      <c r="B56" s="1"/>
      <c r="C56" s="1"/>
      <c r="D56" s="1"/>
      <c r="E56" s="1"/>
      <c r="F56" s="1"/>
      <c r="G56" s="1"/>
      <c r="H56" s="1"/>
      <c r="I56" s="1"/>
      <c r="J56" s="1"/>
      <c r="K56" s="1"/>
      <c r="L56" s="1"/>
    </row>
    <row r="57" spans="1:12">
      <c r="A57" s="104" t="s">
        <v>90</v>
      </c>
      <c r="B57" s="150" t="s">
        <v>348</v>
      </c>
      <c r="C57" s="73" t="s">
        <v>85</v>
      </c>
      <c r="D57" s="401" t="str">
        <f>IF(COUNTIF(D60:D62, "Failed") &gt; 0, "Failed", IF(COUNTA(D60:D62) = 0, "Not Tested", "Success"))</f>
        <v>Not Tested</v>
      </c>
      <c r="E57" s="402"/>
      <c r="F57" s="97" t="s">
        <v>86</v>
      </c>
      <c r="G57" s="401" t="str">
        <f>IF(COUNTIF(G60:G62, "Failed") &gt; 0, "Failed", IF(COUNTIF(G60:G62, "Need Testing") &gt; 0, "Need Testing", IF(COUNTA(G60:G62) = 0, "Not Tested", "Success")))</f>
        <v>Success</v>
      </c>
      <c r="H57" s="402"/>
      <c r="I57" s="73" t="s">
        <v>87</v>
      </c>
      <c r="J57" s="401" t="str">
        <f>IF(COUNTIF(J60:J62, "Failed") &gt; 0, "Failed", IF(COUNTIF(J60:J62, "Need Testing") &gt; 0, "Need Testing", IF(COUNTA(J60:J62) = 0, "Not Tested", "Success")))</f>
        <v>Not Tested</v>
      </c>
      <c r="K57" s="402"/>
      <c r="L57" s="152"/>
    </row>
    <row r="58" spans="1:12">
      <c r="A58" s="403" t="s">
        <v>92</v>
      </c>
      <c r="B58" s="404" t="s">
        <v>93</v>
      </c>
      <c r="C58" s="404" t="s">
        <v>94</v>
      </c>
      <c r="D58" s="408" t="s">
        <v>95</v>
      </c>
      <c r="E58" s="409"/>
      <c r="F58" s="402"/>
      <c r="G58" s="408" t="s">
        <v>96</v>
      </c>
      <c r="H58" s="409"/>
      <c r="I58" s="402"/>
      <c r="J58" s="408" t="s">
        <v>97</v>
      </c>
      <c r="K58" s="409"/>
      <c r="L58" s="402"/>
    </row>
    <row r="59" spans="1:12">
      <c r="A59" s="399"/>
      <c r="B59" s="399"/>
      <c r="C59" s="399"/>
      <c r="D59" s="75" t="s">
        <v>98</v>
      </c>
      <c r="E59" s="153" t="s">
        <v>99</v>
      </c>
      <c r="F59" s="153" t="s">
        <v>100</v>
      </c>
      <c r="G59" s="75" t="s">
        <v>98</v>
      </c>
      <c r="H59" s="153" t="s">
        <v>99</v>
      </c>
      <c r="I59" s="76" t="s">
        <v>100</v>
      </c>
      <c r="J59" s="75" t="s">
        <v>98</v>
      </c>
      <c r="K59" s="153" t="s">
        <v>99</v>
      </c>
      <c r="L59" s="153" t="s">
        <v>100</v>
      </c>
    </row>
    <row r="60" spans="1:12" ht="45">
      <c r="A60" s="165">
        <v>1</v>
      </c>
      <c r="B60" s="154" t="s">
        <v>146</v>
      </c>
      <c r="C60" s="155" t="s">
        <v>147</v>
      </c>
      <c r="D60" s="80"/>
      <c r="E60" s="156"/>
      <c r="F60" s="156"/>
      <c r="G60" s="82" t="s">
        <v>79</v>
      </c>
      <c r="H60" s="83">
        <v>43326</v>
      </c>
      <c r="I60" s="84"/>
      <c r="J60" s="80"/>
      <c r="K60" s="158"/>
      <c r="L60" s="159"/>
    </row>
    <row r="61" spans="1:12" ht="30">
      <c r="A61" s="165">
        <v>2</v>
      </c>
      <c r="B61" s="168" t="s">
        <v>148</v>
      </c>
      <c r="C61" s="169" t="s">
        <v>149</v>
      </c>
      <c r="D61" s="80"/>
      <c r="E61" s="156"/>
      <c r="F61" s="156"/>
      <c r="G61" s="82" t="s">
        <v>79</v>
      </c>
      <c r="H61" s="83">
        <v>43326</v>
      </c>
      <c r="I61" s="84"/>
      <c r="J61" s="80"/>
      <c r="K61" s="158"/>
      <c r="L61" s="159"/>
    </row>
    <row r="62" spans="1:12" ht="12" customHeight="1">
      <c r="A62" s="165">
        <v>3</v>
      </c>
      <c r="B62" s="168" t="s">
        <v>150</v>
      </c>
      <c r="C62" s="160" t="s">
        <v>151</v>
      </c>
      <c r="D62" s="80"/>
      <c r="E62" s="156"/>
      <c r="F62" s="156"/>
      <c r="G62" s="95" t="s">
        <v>79</v>
      </c>
      <c r="H62" s="83">
        <v>43326</v>
      </c>
      <c r="I62" s="84"/>
      <c r="J62" s="80"/>
      <c r="K62" s="158"/>
      <c r="L62" s="159"/>
    </row>
    <row r="63" spans="1:12">
      <c r="A63" s="1"/>
      <c r="B63" s="1"/>
      <c r="C63" s="1"/>
      <c r="D63" s="1"/>
      <c r="E63" s="1"/>
      <c r="F63" s="1"/>
      <c r="G63" s="1"/>
      <c r="H63" s="1"/>
      <c r="I63" s="1"/>
      <c r="J63" s="1"/>
      <c r="K63" s="1"/>
      <c r="L63" s="1"/>
    </row>
    <row r="64" spans="1:12">
      <c r="A64" s="104" t="s">
        <v>119</v>
      </c>
      <c r="B64" s="150" t="s">
        <v>152</v>
      </c>
      <c r="C64" s="73" t="s">
        <v>85</v>
      </c>
      <c r="D64" s="401" t="str">
        <f>IF(COUNTIF(D67:D69, "Failed") &gt; 0, "Failed", IF(COUNTA(D67:D69) = 0, "Not Tested", "Success"))</f>
        <v>Not Tested</v>
      </c>
      <c r="E64" s="402"/>
      <c r="F64" s="97" t="s">
        <v>86</v>
      </c>
      <c r="G64" s="401" t="str">
        <f>IF(COUNTIF(G67:G69, "Failed") &gt; 0, "Failed", IF(COUNTIF(G67:G69, "Need Testing") &gt; 0, "Need Testing", IF(COUNTA(G67:G69) = 0, "Not Tested", "Success")))</f>
        <v>Failed</v>
      </c>
      <c r="H64" s="402"/>
      <c r="I64" s="73" t="s">
        <v>87</v>
      </c>
      <c r="J64" s="401" t="str">
        <f>IF(COUNTIF(J67:J69, "Failed") &gt; 0, "Failed", IF(COUNTIF(J67:J69, "Need Testing") &gt; 0, "Need Testing", IF(COUNTA(J67:J69) = 0, "Not Tested", "Success")))</f>
        <v>Not Tested</v>
      </c>
      <c r="K64" s="402"/>
      <c r="L64" s="152"/>
    </row>
    <row r="65" spans="1:12">
      <c r="A65" s="403" t="s">
        <v>92</v>
      </c>
      <c r="B65" s="404" t="s">
        <v>93</v>
      </c>
      <c r="C65" s="404" t="s">
        <v>94</v>
      </c>
      <c r="D65" s="408" t="s">
        <v>95</v>
      </c>
      <c r="E65" s="409"/>
      <c r="F65" s="402"/>
      <c r="G65" s="408" t="s">
        <v>96</v>
      </c>
      <c r="H65" s="409"/>
      <c r="I65" s="402"/>
      <c r="J65" s="408" t="s">
        <v>97</v>
      </c>
      <c r="K65" s="409"/>
      <c r="L65" s="402"/>
    </row>
    <row r="66" spans="1:12">
      <c r="A66" s="399"/>
      <c r="B66" s="399"/>
      <c r="C66" s="399"/>
      <c r="D66" s="75" t="s">
        <v>98</v>
      </c>
      <c r="E66" s="153" t="s">
        <v>99</v>
      </c>
      <c r="F66" s="153" t="s">
        <v>100</v>
      </c>
      <c r="G66" s="75" t="s">
        <v>98</v>
      </c>
      <c r="H66" s="153" t="s">
        <v>99</v>
      </c>
      <c r="I66" s="76" t="s">
        <v>100</v>
      </c>
      <c r="J66" s="75" t="s">
        <v>98</v>
      </c>
      <c r="K66" s="153" t="s">
        <v>99</v>
      </c>
      <c r="L66" s="153" t="s">
        <v>100</v>
      </c>
    </row>
    <row r="67" spans="1:12" ht="45">
      <c r="A67" s="165">
        <v>1</v>
      </c>
      <c r="B67" s="154" t="s">
        <v>153</v>
      </c>
      <c r="C67" s="155" t="s">
        <v>154</v>
      </c>
      <c r="D67" s="80"/>
      <c r="E67" s="156"/>
      <c r="F67" s="156"/>
      <c r="G67" s="82" t="s">
        <v>79</v>
      </c>
      <c r="H67" s="83">
        <v>43326</v>
      </c>
      <c r="I67" s="84"/>
      <c r="J67" s="80"/>
      <c r="K67" s="158"/>
      <c r="L67" s="159"/>
    </row>
    <row r="68" spans="1:12" ht="30">
      <c r="A68" s="165">
        <v>2</v>
      </c>
      <c r="B68" s="168" t="s">
        <v>148</v>
      </c>
      <c r="C68" s="169" t="s">
        <v>149</v>
      </c>
      <c r="D68" s="80"/>
      <c r="E68" s="156"/>
      <c r="F68" s="156"/>
      <c r="G68" s="82" t="s">
        <v>79</v>
      </c>
      <c r="H68" s="83">
        <v>43326</v>
      </c>
      <c r="I68" s="84"/>
      <c r="J68" s="80"/>
      <c r="K68" s="158"/>
      <c r="L68" s="159"/>
    </row>
    <row r="69" spans="1:12" ht="45">
      <c r="A69" s="165">
        <v>3</v>
      </c>
      <c r="B69" s="168" t="s">
        <v>150</v>
      </c>
      <c r="C69" s="160" t="s">
        <v>155</v>
      </c>
      <c r="D69" s="80"/>
      <c r="E69" s="156"/>
      <c r="F69" s="156"/>
      <c r="G69" s="82" t="s">
        <v>80</v>
      </c>
      <c r="H69" s="83">
        <v>43326</v>
      </c>
      <c r="I69" s="84"/>
      <c r="J69" s="80"/>
      <c r="K69" s="158"/>
      <c r="L69" s="159"/>
    </row>
    <row r="70" spans="1:12">
      <c r="A70" s="1"/>
      <c r="B70" s="1"/>
      <c r="C70" s="1"/>
      <c r="D70" s="1"/>
      <c r="E70" s="1"/>
      <c r="F70" s="1"/>
      <c r="G70" s="1"/>
      <c r="H70" s="1"/>
      <c r="I70" s="1"/>
      <c r="J70" s="1"/>
      <c r="K70" s="1"/>
      <c r="L70" s="1"/>
    </row>
    <row r="71" spans="1:12" ht="25.5">
      <c r="A71" s="104" t="s">
        <v>134</v>
      </c>
      <c r="B71" s="150" t="s">
        <v>156</v>
      </c>
      <c r="C71" s="73" t="s">
        <v>85</v>
      </c>
      <c r="D71" s="401" t="str">
        <f>IF(COUNTIF(D74:D76, "Failed") &gt; 0, "Failed", IF(COUNTA(D74:D76) = 0, "Not Tested", "Success"))</f>
        <v>Not Tested</v>
      </c>
      <c r="E71" s="402"/>
      <c r="F71" s="97" t="s">
        <v>86</v>
      </c>
      <c r="G71" s="401" t="str">
        <f>IF(COUNTIF(G74:G76, "Failed") &gt; 0, "Failed", IF(COUNTIF(G74:G76, "Need Testing") &gt; 0, "Need Testing", IF(COUNTA(G74:G76) = 0, "Not Tested", "Success")))</f>
        <v>Failed</v>
      </c>
      <c r="H71" s="402"/>
      <c r="I71" s="73" t="s">
        <v>87</v>
      </c>
      <c r="J71" s="401" t="str">
        <f>IF(COUNTIF(J74:J76, "Failed") &gt; 0, "Failed", IF(COUNTIF(J74:J76, "Need Testing") &gt; 0, "Need Testing", IF(COUNTA(J74:J76) = 0, "Not Tested", "Success")))</f>
        <v>Not Tested</v>
      </c>
      <c r="K71" s="402"/>
      <c r="L71" s="152"/>
    </row>
    <row r="72" spans="1:12">
      <c r="A72" s="403" t="s">
        <v>92</v>
      </c>
      <c r="B72" s="404" t="s">
        <v>93</v>
      </c>
      <c r="C72" s="404" t="s">
        <v>94</v>
      </c>
      <c r="D72" s="408" t="s">
        <v>95</v>
      </c>
      <c r="E72" s="409"/>
      <c r="F72" s="402"/>
      <c r="G72" s="408" t="s">
        <v>96</v>
      </c>
      <c r="H72" s="409"/>
      <c r="I72" s="402"/>
      <c r="J72" s="408" t="s">
        <v>97</v>
      </c>
      <c r="K72" s="409"/>
      <c r="L72" s="402"/>
    </row>
    <row r="73" spans="1:12">
      <c r="A73" s="399"/>
      <c r="B73" s="399"/>
      <c r="C73" s="399"/>
      <c r="D73" s="75" t="s">
        <v>98</v>
      </c>
      <c r="E73" s="153" t="s">
        <v>99</v>
      </c>
      <c r="F73" s="153" t="s">
        <v>100</v>
      </c>
      <c r="G73" s="75" t="s">
        <v>98</v>
      </c>
      <c r="H73" s="153" t="s">
        <v>99</v>
      </c>
      <c r="I73" s="76" t="s">
        <v>100</v>
      </c>
      <c r="J73" s="75" t="s">
        <v>98</v>
      </c>
      <c r="K73" s="153" t="s">
        <v>99</v>
      </c>
      <c r="L73" s="153" t="s">
        <v>100</v>
      </c>
    </row>
    <row r="74" spans="1:12" ht="45">
      <c r="A74" s="165">
        <v>1</v>
      </c>
      <c r="B74" s="154" t="s">
        <v>1717</v>
      </c>
      <c r="C74" s="155" t="s">
        <v>158</v>
      </c>
      <c r="D74" s="80"/>
      <c r="E74" s="156"/>
      <c r="F74" s="156"/>
      <c r="G74" s="82" t="s">
        <v>79</v>
      </c>
      <c r="H74" s="83">
        <v>43326</v>
      </c>
      <c r="I74" s="84"/>
      <c r="J74" s="80"/>
      <c r="K74" s="158"/>
      <c r="L74" s="159"/>
    </row>
    <row r="75" spans="1:12" ht="30">
      <c r="A75" s="165">
        <v>2</v>
      </c>
      <c r="B75" s="168" t="s">
        <v>148</v>
      </c>
      <c r="C75" s="169" t="s">
        <v>149</v>
      </c>
      <c r="D75" s="80"/>
      <c r="E75" s="156"/>
      <c r="F75" s="156"/>
      <c r="G75" s="82" t="s">
        <v>79</v>
      </c>
      <c r="H75" s="83">
        <v>43326</v>
      </c>
      <c r="I75" s="84"/>
      <c r="J75" s="80"/>
      <c r="K75" s="158"/>
      <c r="L75" s="159"/>
    </row>
    <row r="76" spans="1:12" ht="45">
      <c r="A76" s="165">
        <v>3</v>
      </c>
      <c r="B76" s="168" t="s">
        <v>150</v>
      </c>
      <c r="C76" s="160" t="s">
        <v>155</v>
      </c>
      <c r="D76" s="80"/>
      <c r="E76" s="156"/>
      <c r="F76" s="156"/>
      <c r="G76" s="82" t="s">
        <v>80</v>
      </c>
      <c r="H76" s="83">
        <v>43326</v>
      </c>
      <c r="I76" s="84"/>
      <c r="J76" s="80"/>
      <c r="K76" s="158"/>
      <c r="L76" s="159"/>
    </row>
    <row r="77" spans="1:12">
      <c r="A77" s="1"/>
      <c r="B77" s="1"/>
      <c r="C77" s="1"/>
      <c r="D77" s="1"/>
      <c r="E77" s="1"/>
      <c r="F77" s="1"/>
      <c r="G77" s="1"/>
      <c r="H77" s="1"/>
      <c r="I77" s="1"/>
      <c r="J77" s="1"/>
      <c r="K77" s="1"/>
      <c r="L77" s="1"/>
    </row>
    <row r="78" spans="1:12">
      <c r="A78" s="1"/>
      <c r="B78" s="1"/>
      <c r="C78" s="1"/>
      <c r="D78" s="1"/>
      <c r="E78" s="1"/>
      <c r="F78" s="1"/>
      <c r="G78" s="1"/>
      <c r="H78" s="1"/>
      <c r="I78" s="1"/>
      <c r="J78" s="1"/>
      <c r="K78" s="1"/>
      <c r="L78" s="1"/>
    </row>
    <row r="79" spans="1:12">
      <c r="A79" s="162" t="s">
        <v>114</v>
      </c>
      <c r="B79" s="163" t="s">
        <v>3080</v>
      </c>
      <c r="C79" s="146"/>
      <c r="D79" s="68"/>
      <c r="E79" s="148"/>
      <c r="F79" s="148"/>
      <c r="G79" s="68"/>
      <c r="H79" s="146"/>
      <c r="I79" s="67"/>
      <c r="J79" s="68"/>
      <c r="K79" s="147"/>
      <c r="L79" s="148"/>
    </row>
    <row r="80" spans="1:12">
      <c r="A80" s="1"/>
      <c r="B80" s="1"/>
      <c r="C80" s="1"/>
      <c r="D80" s="1"/>
      <c r="E80" s="1"/>
      <c r="F80" s="1"/>
      <c r="G80" s="1"/>
      <c r="H80" s="1"/>
      <c r="I80" s="1"/>
      <c r="J80" s="1"/>
      <c r="K80" s="1"/>
      <c r="L80" s="1"/>
    </row>
    <row r="81" spans="1:12">
      <c r="A81" s="104" t="s">
        <v>90</v>
      </c>
      <c r="B81" s="150" t="s">
        <v>3081</v>
      </c>
      <c r="C81" s="73" t="s">
        <v>85</v>
      </c>
      <c r="D81" s="401" t="str">
        <f>IF(COUNTIF(D84:D86, "Failed") &gt; 0, "Failed", IF(COUNTA(D84:D86) = 0, "Not Tested", "Success"))</f>
        <v>Not Tested</v>
      </c>
      <c r="E81" s="402"/>
      <c r="F81" s="97" t="s">
        <v>86</v>
      </c>
      <c r="G81" s="401" t="str">
        <f>IF(COUNTIF(G84:G86, "Failed") &gt; 0, "Failed", IF(COUNTIF(G84:G86, "Need Testing") &gt; 0, "Need Testing", IF(COUNTA(G84:G86) = 0, "Not Tested", "Success")))</f>
        <v>Success</v>
      </c>
      <c r="H81" s="402"/>
      <c r="I81" s="73" t="s">
        <v>87</v>
      </c>
      <c r="J81" s="401" t="str">
        <f>IF(COUNTIF(J84:J86, "Failed") &gt; 0, "Failed", IF(COUNTIF(J84:J86, "Need Testing") &gt; 0, "Need Testing", IF(COUNTA(J84:J86) = 0, "Not Tested", "Success")))</f>
        <v>Not Tested</v>
      </c>
      <c r="K81" s="402"/>
      <c r="L81" s="152"/>
    </row>
    <row r="82" spans="1:12">
      <c r="A82" s="403" t="s">
        <v>92</v>
      </c>
      <c r="B82" s="404" t="s">
        <v>93</v>
      </c>
      <c r="C82" s="404" t="s">
        <v>94</v>
      </c>
      <c r="D82" s="408" t="s">
        <v>95</v>
      </c>
      <c r="E82" s="409"/>
      <c r="F82" s="402"/>
      <c r="G82" s="408" t="s">
        <v>96</v>
      </c>
      <c r="H82" s="409"/>
      <c r="I82" s="402"/>
      <c r="J82" s="408" t="s">
        <v>97</v>
      </c>
      <c r="K82" s="409"/>
      <c r="L82" s="402"/>
    </row>
    <row r="83" spans="1:12">
      <c r="A83" s="399"/>
      <c r="B83" s="399"/>
      <c r="C83" s="399"/>
      <c r="D83" s="75" t="s">
        <v>98</v>
      </c>
      <c r="E83" s="153" t="s">
        <v>99</v>
      </c>
      <c r="F83" s="153" t="s">
        <v>100</v>
      </c>
      <c r="G83" s="75" t="s">
        <v>98</v>
      </c>
      <c r="H83" s="153" t="s">
        <v>99</v>
      </c>
      <c r="I83" s="76" t="s">
        <v>100</v>
      </c>
      <c r="J83" s="75" t="s">
        <v>98</v>
      </c>
      <c r="K83" s="153" t="s">
        <v>99</v>
      </c>
      <c r="L83" s="153" t="s">
        <v>100</v>
      </c>
    </row>
    <row r="84" spans="1:12" ht="45">
      <c r="A84" s="165">
        <v>1</v>
      </c>
      <c r="B84" s="154" t="s">
        <v>3082</v>
      </c>
      <c r="C84" s="155" t="s">
        <v>3083</v>
      </c>
      <c r="D84" s="80"/>
      <c r="E84" s="156"/>
      <c r="F84" s="156"/>
      <c r="G84" s="82" t="s">
        <v>79</v>
      </c>
      <c r="H84" s="83">
        <v>43326</v>
      </c>
      <c r="I84" s="84"/>
      <c r="J84" s="80"/>
      <c r="K84" s="158"/>
      <c r="L84" s="159"/>
    </row>
    <row r="85" spans="1:12" ht="30">
      <c r="A85" s="165">
        <v>2</v>
      </c>
      <c r="B85" s="168" t="s">
        <v>148</v>
      </c>
      <c r="C85" s="169" t="s">
        <v>149</v>
      </c>
      <c r="D85" s="80"/>
      <c r="E85" s="156"/>
      <c r="F85" s="156"/>
      <c r="G85" s="82" t="s">
        <v>79</v>
      </c>
      <c r="H85" s="83">
        <v>43326</v>
      </c>
      <c r="I85" s="84"/>
      <c r="J85" s="80"/>
      <c r="K85" s="158"/>
      <c r="L85" s="159"/>
    </row>
    <row r="86" spans="1:12" ht="12" customHeight="1">
      <c r="A86" s="165">
        <v>3</v>
      </c>
      <c r="B86" s="168" t="s">
        <v>150</v>
      </c>
      <c r="C86" s="160" t="s">
        <v>3084</v>
      </c>
      <c r="D86" s="80"/>
      <c r="E86" s="156"/>
      <c r="F86" s="156"/>
      <c r="G86" s="95" t="s">
        <v>79</v>
      </c>
      <c r="H86" s="83">
        <v>43326</v>
      </c>
      <c r="I86" s="84"/>
      <c r="J86" s="80"/>
      <c r="K86" s="158"/>
      <c r="L86" s="159"/>
    </row>
    <row r="87" spans="1:12">
      <c r="A87" s="1"/>
      <c r="B87" s="1"/>
      <c r="C87" s="1"/>
      <c r="D87" s="1"/>
      <c r="E87" s="1"/>
      <c r="F87" s="1"/>
      <c r="G87" s="1"/>
      <c r="H87" s="1"/>
      <c r="I87" s="1"/>
      <c r="J87" s="1"/>
      <c r="K87" s="1"/>
      <c r="L87" s="1"/>
    </row>
    <row r="88" spans="1:12">
      <c r="A88" s="1"/>
      <c r="B88" s="1"/>
      <c r="C88" s="1"/>
      <c r="D88" s="1"/>
      <c r="E88" s="1"/>
      <c r="F88" s="1"/>
      <c r="G88" s="1"/>
      <c r="H88" s="1"/>
      <c r="I88" s="1"/>
      <c r="J88" s="1"/>
      <c r="K88" s="1"/>
      <c r="L88" s="1"/>
    </row>
    <row r="89" spans="1:12">
      <c r="A89" s="162" t="s">
        <v>123</v>
      </c>
      <c r="B89" s="163" t="s">
        <v>3085</v>
      </c>
      <c r="C89" s="146"/>
      <c r="D89" s="68"/>
      <c r="E89" s="148"/>
      <c r="F89" s="148"/>
      <c r="G89" s="68"/>
      <c r="H89" s="146"/>
      <c r="I89" s="67"/>
      <c r="J89" s="68"/>
      <c r="K89" s="147"/>
      <c r="L89" s="148"/>
    </row>
    <row r="90" spans="1:12">
      <c r="A90" s="1"/>
      <c r="B90" s="1"/>
      <c r="C90" s="1"/>
      <c r="D90" s="1"/>
      <c r="E90" s="1"/>
      <c r="F90" s="1"/>
      <c r="G90" s="1"/>
      <c r="H90" s="1"/>
      <c r="I90" s="1"/>
      <c r="J90" s="1"/>
      <c r="K90" s="1"/>
      <c r="L90" s="1"/>
    </row>
    <row r="91" spans="1:12">
      <c r="A91" s="104" t="s">
        <v>90</v>
      </c>
      <c r="B91" s="150" t="s">
        <v>3086</v>
      </c>
      <c r="C91" s="73" t="s">
        <v>85</v>
      </c>
      <c r="D91" s="401" t="str">
        <f>IF(COUNTIF(D94:D96, "Failed") &gt; 0, "Failed", IF(COUNTA(D94:D96) = 0, "Not Tested", "Success"))</f>
        <v>Not Tested</v>
      </c>
      <c r="E91" s="402"/>
      <c r="F91" s="97" t="s">
        <v>86</v>
      </c>
      <c r="G91" s="401" t="str">
        <f>IF(COUNTIF(G94:G96, "Failed") &gt; 0, "Failed", IF(COUNTIF(G94:G96, "Need Testing") &gt; 0, "Need Testing", IF(COUNTA(G94:G96) = 0, "Not Tested", "Success")))</f>
        <v>Success</v>
      </c>
      <c r="H91" s="402"/>
      <c r="I91" s="73" t="s">
        <v>87</v>
      </c>
      <c r="J91" s="401" t="str">
        <f>IF(COUNTIF(J94:J96, "Failed") &gt; 0, "Failed", IF(COUNTIF(J94:J96, "Need Testing") &gt; 0, "Need Testing", IF(COUNTA(J94:J96) = 0, "Not Tested", "Success")))</f>
        <v>Not Tested</v>
      </c>
      <c r="K91" s="402"/>
      <c r="L91" s="152"/>
    </row>
    <row r="92" spans="1:12">
      <c r="A92" s="403" t="s">
        <v>92</v>
      </c>
      <c r="B92" s="404" t="s">
        <v>93</v>
      </c>
      <c r="C92" s="404" t="s">
        <v>94</v>
      </c>
      <c r="D92" s="408" t="s">
        <v>95</v>
      </c>
      <c r="E92" s="409"/>
      <c r="F92" s="402"/>
      <c r="G92" s="408" t="s">
        <v>96</v>
      </c>
      <c r="H92" s="409"/>
      <c r="I92" s="402"/>
      <c r="J92" s="408" t="s">
        <v>97</v>
      </c>
      <c r="K92" s="409"/>
      <c r="L92" s="402"/>
    </row>
    <row r="93" spans="1:12">
      <c r="A93" s="399"/>
      <c r="B93" s="399"/>
      <c r="C93" s="399"/>
      <c r="D93" s="75" t="s">
        <v>98</v>
      </c>
      <c r="E93" s="153" t="s">
        <v>99</v>
      </c>
      <c r="F93" s="153" t="s">
        <v>100</v>
      </c>
      <c r="G93" s="75" t="s">
        <v>98</v>
      </c>
      <c r="H93" s="153" t="s">
        <v>99</v>
      </c>
      <c r="I93" s="76" t="s">
        <v>100</v>
      </c>
      <c r="J93" s="75" t="s">
        <v>98</v>
      </c>
      <c r="K93" s="153" t="s">
        <v>99</v>
      </c>
      <c r="L93" s="153" t="s">
        <v>100</v>
      </c>
    </row>
    <row r="94" spans="1:12" ht="45">
      <c r="A94" s="165">
        <v>1</v>
      </c>
      <c r="B94" s="154" t="s">
        <v>3087</v>
      </c>
      <c r="C94" s="155" t="s">
        <v>3088</v>
      </c>
      <c r="D94" s="80"/>
      <c r="E94" s="156"/>
      <c r="F94" s="156"/>
      <c r="G94" s="82" t="s">
        <v>79</v>
      </c>
      <c r="H94" s="83">
        <v>43326</v>
      </c>
      <c r="I94" s="84"/>
      <c r="J94" s="80"/>
      <c r="K94" s="158"/>
      <c r="L94" s="159"/>
    </row>
    <row r="95" spans="1:12" ht="30">
      <c r="A95" s="165">
        <v>2</v>
      </c>
      <c r="B95" s="168" t="s">
        <v>148</v>
      </c>
      <c r="C95" s="169" t="s">
        <v>149</v>
      </c>
      <c r="D95" s="80"/>
      <c r="E95" s="156"/>
      <c r="F95" s="156"/>
      <c r="G95" s="82" t="s">
        <v>79</v>
      </c>
      <c r="H95" s="83">
        <v>43326</v>
      </c>
      <c r="I95" s="84"/>
      <c r="J95" s="80"/>
      <c r="K95" s="158"/>
      <c r="L95" s="159"/>
    </row>
    <row r="96" spans="1:12" ht="45">
      <c r="A96" s="165">
        <v>3</v>
      </c>
      <c r="B96" s="168" t="s">
        <v>150</v>
      </c>
      <c r="C96" s="160" t="s">
        <v>3089</v>
      </c>
      <c r="D96" s="80"/>
      <c r="E96" s="156"/>
      <c r="F96" s="156"/>
      <c r="G96" s="95" t="s">
        <v>79</v>
      </c>
      <c r="H96" s="83">
        <v>43326</v>
      </c>
      <c r="I96" s="84"/>
      <c r="J96" s="80"/>
      <c r="K96" s="158"/>
      <c r="L96" s="159"/>
    </row>
    <row r="97" spans="1:12">
      <c r="A97" s="1"/>
      <c r="B97" s="1"/>
      <c r="C97" s="1"/>
      <c r="D97" s="1"/>
      <c r="E97" s="1"/>
      <c r="F97" s="1"/>
      <c r="G97" s="1"/>
      <c r="H97" s="1"/>
      <c r="I97" s="1"/>
      <c r="J97" s="1"/>
      <c r="K97" s="1"/>
      <c r="L97" s="1"/>
    </row>
    <row r="98" spans="1:12">
      <c r="A98" s="1"/>
      <c r="B98" s="1"/>
      <c r="C98" s="1"/>
      <c r="D98" s="1"/>
      <c r="E98" s="1"/>
      <c r="F98" s="1"/>
      <c r="G98" s="1"/>
      <c r="H98" s="1"/>
      <c r="I98" s="1"/>
      <c r="J98" s="1"/>
      <c r="K98" s="1"/>
      <c r="L98" s="1"/>
    </row>
    <row r="99" spans="1:12">
      <c r="A99" s="162" t="s">
        <v>128</v>
      </c>
      <c r="B99" s="163" t="s">
        <v>3090</v>
      </c>
      <c r="C99" s="146"/>
      <c r="D99" s="68"/>
      <c r="E99" s="148"/>
      <c r="F99" s="148"/>
      <c r="G99" s="68"/>
      <c r="H99" s="146"/>
      <c r="I99" s="67"/>
      <c r="J99" s="68"/>
      <c r="K99" s="147"/>
      <c r="L99" s="148"/>
    </row>
    <row r="100" spans="1:12">
      <c r="A100" s="1"/>
      <c r="B100" s="1"/>
      <c r="C100" s="1"/>
      <c r="D100" s="1"/>
      <c r="E100" s="1"/>
      <c r="F100" s="1"/>
      <c r="G100" s="1"/>
      <c r="H100" s="1"/>
      <c r="I100" s="1"/>
      <c r="J100" s="1"/>
      <c r="K100" s="1"/>
      <c r="L100" s="1"/>
    </row>
    <row r="101" spans="1:12">
      <c r="A101" s="104" t="s">
        <v>90</v>
      </c>
      <c r="B101" s="150" t="s">
        <v>3091</v>
      </c>
      <c r="C101" s="73" t="s">
        <v>85</v>
      </c>
      <c r="D101" s="401" t="str">
        <f>IF(COUNTIF(D104:D106, "Failed") &gt; 0, "Failed", IF(COUNTA(D104:D106) = 0, "Not Tested", "Success"))</f>
        <v>Not Tested</v>
      </c>
      <c r="E101" s="402"/>
      <c r="F101" s="97" t="s">
        <v>86</v>
      </c>
      <c r="G101" s="401" t="str">
        <f>IF(COUNTIF(G104:G106, "Failed") &gt; 0, "Failed", IF(COUNTIF(G104:G106, "Need Testing") &gt; 0, "Need Testing", IF(COUNTA(G104:G106) = 0, "Not Tested", "Success")))</f>
        <v>Success</v>
      </c>
      <c r="H101" s="402"/>
      <c r="I101" s="73" t="s">
        <v>87</v>
      </c>
      <c r="J101" s="401" t="str">
        <f>IF(COUNTIF(J104:J106, "Failed") &gt; 0, "Failed", IF(COUNTIF(J104:J106, "Need Testing") &gt; 0, "Need Testing", IF(COUNTA(J104:J106) = 0, "Not Tested", "Success")))</f>
        <v>Not Tested</v>
      </c>
      <c r="K101" s="402"/>
      <c r="L101" s="152"/>
    </row>
    <row r="102" spans="1:12">
      <c r="A102" s="403" t="s">
        <v>92</v>
      </c>
      <c r="B102" s="404" t="s">
        <v>93</v>
      </c>
      <c r="C102" s="404" t="s">
        <v>94</v>
      </c>
      <c r="D102" s="408" t="s">
        <v>95</v>
      </c>
      <c r="E102" s="409"/>
      <c r="F102" s="402"/>
      <c r="G102" s="408" t="s">
        <v>96</v>
      </c>
      <c r="H102" s="409"/>
      <c r="I102" s="402"/>
      <c r="J102" s="408" t="s">
        <v>97</v>
      </c>
      <c r="K102" s="409"/>
      <c r="L102" s="402"/>
    </row>
    <row r="103" spans="1:12">
      <c r="A103" s="399"/>
      <c r="B103" s="399"/>
      <c r="C103" s="399"/>
      <c r="D103" s="75" t="s">
        <v>98</v>
      </c>
      <c r="E103" s="153" t="s">
        <v>99</v>
      </c>
      <c r="F103" s="153" t="s">
        <v>100</v>
      </c>
      <c r="G103" s="75" t="s">
        <v>98</v>
      </c>
      <c r="H103" s="153" t="s">
        <v>99</v>
      </c>
      <c r="I103" s="76" t="s">
        <v>100</v>
      </c>
      <c r="J103" s="75" t="s">
        <v>98</v>
      </c>
      <c r="K103" s="153" t="s">
        <v>99</v>
      </c>
      <c r="L103" s="153" t="s">
        <v>100</v>
      </c>
    </row>
    <row r="104" spans="1:12" ht="45">
      <c r="A104" s="165">
        <v>1</v>
      </c>
      <c r="B104" s="154" t="s">
        <v>3092</v>
      </c>
      <c r="C104" s="155" t="s">
        <v>1152</v>
      </c>
      <c r="D104" s="80"/>
      <c r="E104" s="156"/>
      <c r="F104" s="156"/>
      <c r="G104" s="82" t="s">
        <v>79</v>
      </c>
      <c r="H104" s="83">
        <v>43326</v>
      </c>
      <c r="I104" s="84"/>
      <c r="J104" s="80"/>
      <c r="K104" s="158"/>
      <c r="L104" s="159"/>
    </row>
    <row r="105" spans="1:12" ht="30">
      <c r="A105" s="165">
        <v>2</v>
      </c>
      <c r="B105" s="168" t="s">
        <v>148</v>
      </c>
      <c r="C105" s="169" t="s">
        <v>149</v>
      </c>
      <c r="D105" s="80"/>
      <c r="E105" s="156"/>
      <c r="F105" s="156"/>
      <c r="G105" s="82" t="s">
        <v>79</v>
      </c>
      <c r="H105" s="83">
        <v>43326</v>
      </c>
      <c r="I105" s="84"/>
      <c r="J105" s="80"/>
      <c r="K105" s="158"/>
      <c r="L105" s="159"/>
    </row>
    <row r="106" spans="1:12" ht="45">
      <c r="A106" s="165">
        <v>3</v>
      </c>
      <c r="B106" s="168" t="s">
        <v>150</v>
      </c>
      <c r="C106" s="160" t="s">
        <v>1153</v>
      </c>
      <c r="D106" s="80"/>
      <c r="E106" s="156"/>
      <c r="F106" s="156"/>
      <c r="G106" s="95" t="s">
        <v>79</v>
      </c>
      <c r="H106" s="83">
        <v>43326</v>
      </c>
      <c r="I106" s="84"/>
      <c r="J106" s="80"/>
      <c r="K106" s="158"/>
      <c r="L106" s="159"/>
    </row>
    <row r="107" spans="1:12">
      <c r="A107" s="1"/>
      <c r="B107" s="1"/>
      <c r="C107" s="1"/>
      <c r="D107" s="1"/>
      <c r="E107" s="1"/>
      <c r="F107" s="1"/>
      <c r="G107" s="1"/>
      <c r="H107" s="1"/>
      <c r="I107" s="1"/>
      <c r="J107" s="1"/>
      <c r="K107" s="1"/>
      <c r="L107" s="1"/>
    </row>
    <row r="108" spans="1:12">
      <c r="A108" s="1"/>
      <c r="B108" s="1"/>
      <c r="C108" s="1"/>
      <c r="D108" s="1"/>
      <c r="E108" s="1"/>
      <c r="F108" s="1"/>
      <c r="G108" s="1"/>
      <c r="H108" s="1"/>
      <c r="I108" s="1"/>
      <c r="J108" s="1"/>
      <c r="K108" s="1"/>
      <c r="L108" s="1"/>
    </row>
    <row r="109" spans="1:12">
      <c r="A109" s="162" t="s">
        <v>206</v>
      </c>
      <c r="B109" s="163" t="s">
        <v>3093</v>
      </c>
      <c r="C109" s="146"/>
      <c r="D109" s="68"/>
      <c r="E109" s="148"/>
      <c r="F109" s="148"/>
      <c r="G109" s="68"/>
      <c r="H109" s="146"/>
      <c r="I109" s="67"/>
      <c r="J109" s="68"/>
      <c r="K109" s="147"/>
      <c r="L109" s="148"/>
    </row>
    <row r="110" spans="1:12">
      <c r="A110" s="1"/>
      <c r="B110" s="1"/>
      <c r="C110" s="1"/>
      <c r="D110" s="1"/>
      <c r="E110" s="1"/>
      <c r="F110" s="1"/>
      <c r="G110" s="1"/>
      <c r="H110" s="1"/>
      <c r="I110" s="1"/>
      <c r="J110" s="1"/>
      <c r="K110" s="1"/>
      <c r="L110" s="1"/>
    </row>
    <row r="111" spans="1:12">
      <c r="A111" s="104" t="s">
        <v>90</v>
      </c>
      <c r="B111" s="150" t="s">
        <v>3094</v>
      </c>
      <c r="C111" s="73" t="s">
        <v>85</v>
      </c>
      <c r="D111" s="401" t="str">
        <f>IF(COUNTIF(D114:D116, "Failed") &gt; 0, "Failed", IF(COUNTA(D114:D116) = 0, "Not Tested", "Success"))</f>
        <v>Not Tested</v>
      </c>
      <c r="E111" s="402"/>
      <c r="F111" s="97" t="s">
        <v>86</v>
      </c>
      <c r="G111" s="401" t="str">
        <f>IF(COUNTIF(G114:G116, "Failed") &gt; 0, "Failed", IF(COUNTIF(G114:G116, "Need Testing") &gt; 0, "Need Testing", IF(COUNTA(G114:G116) = 0, "Not Tested", "Success")))</f>
        <v>Success</v>
      </c>
      <c r="H111" s="402"/>
      <c r="I111" s="73" t="s">
        <v>87</v>
      </c>
      <c r="J111" s="401" t="str">
        <f>IF(COUNTIF(J114:J116, "Failed") &gt; 0, "Failed", IF(COUNTIF(J114:J116, "Need Testing") &gt; 0, "Need Testing", IF(COUNTA(J114:J116) = 0, "Not Tested", "Success")))</f>
        <v>Not Tested</v>
      </c>
      <c r="K111" s="402"/>
      <c r="L111" s="152"/>
    </row>
    <row r="112" spans="1:12">
      <c r="A112" s="403" t="s">
        <v>92</v>
      </c>
      <c r="B112" s="404" t="s">
        <v>93</v>
      </c>
      <c r="C112" s="404" t="s">
        <v>94</v>
      </c>
      <c r="D112" s="408" t="s">
        <v>95</v>
      </c>
      <c r="E112" s="409"/>
      <c r="F112" s="402"/>
      <c r="G112" s="408" t="s">
        <v>96</v>
      </c>
      <c r="H112" s="409"/>
      <c r="I112" s="402"/>
      <c r="J112" s="408" t="s">
        <v>97</v>
      </c>
      <c r="K112" s="409"/>
      <c r="L112" s="402"/>
    </row>
    <row r="113" spans="1:12">
      <c r="A113" s="399"/>
      <c r="B113" s="399"/>
      <c r="C113" s="399"/>
      <c r="D113" s="75" t="s">
        <v>98</v>
      </c>
      <c r="E113" s="153" t="s">
        <v>99</v>
      </c>
      <c r="F113" s="153" t="s">
        <v>100</v>
      </c>
      <c r="G113" s="75" t="s">
        <v>98</v>
      </c>
      <c r="H113" s="153" t="s">
        <v>99</v>
      </c>
      <c r="I113" s="76" t="s">
        <v>100</v>
      </c>
      <c r="J113" s="75" t="s">
        <v>98</v>
      </c>
      <c r="K113" s="153" t="s">
        <v>99</v>
      </c>
      <c r="L113" s="153" t="s">
        <v>100</v>
      </c>
    </row>
    <row r="114" spans="1:12" ht="45">
      <c r="A114" s="165">
        <v>1</v>
      </c>
      <c r="B114" s="154" t="s">
        <v>3095</v>
      </c>
      <c r="C114" s="155" t="s">
        <v>3096</v>
      </c>
      <c r="D114" s="80"/>
      <c r="E114" s="156"/>
      <c r="F114" s="156"/>
      <c r="G114" s="82" t="s">
        <v>79</v>
      </c>
      <c r="H114" s="83">
        <v>43326</v>
      </c>
      <c r="I114" s="84"/>
      <c r="J114" s="80"/>
      <c r="K114" s="158"/>
      <c r="L114" s="159"/>
    </row>
    <row r="115" spans="1:12" ht="30">
      <c r="A115" s="165">
        <v>2</v>
      </c>
      <c r="B115" s="168" t="s">
        <v>148</v>
      </c>
      <c r="C115" s="169" t="s">
        <v>149</v>
      </c>
      <c r="D115" s="80"/>
      <c r="E115" s="156"/>
      <c r="F115" s="156"/>
      <c r="G115" s="82" t="s">
        <v>79</v>
      </c>
      <c r="H115" s="83">
        <v>43326</v>
      </c>
      <c r="I115" s="84"/>
      <c r="J115" s="80"/>
      <c r="K115" s="158"/>
      <c r="L115" s="159"/>
    </row>
    <row r="116" spans="1:12" ht="45">
      <c r="A116" s="165">
        <v>3</v>
      </c>
      <c r="B116" s="168" t="s">
        <v>150</v>
      </c>
      <c r="C116" s="160" t="s">
        <v>3097</v>
      </c>
      <c r="D116" s="80"/>
      <c r="E116" s="156"/>
      <c r="F116" s="156"/>
      <c r="G116" s="95" t="s">
        <v>79</v>
      </c>
      <c r="H116" s="83">
        <v>43326</v>
      </c>
      <c r="I116" s="84"/>
      <c r="J116" s="80"/>
      <c r="K116" s="158"/>
      <c r="L116" s="159"/>
    </row>
    <row r="117" spans="1:12">
      <c r="A117" s="1"/>
      <c r="B117" s="1"/>
      <c r="C117" s="1"/>
      <c r="D117" s="1"/>
      <c r="E117" s="1"/>
      <c r="F117" s="1"/>
      <c r="G117" s="1"/>
      <c r="H117" s="1"/>
      <c r="I117" s="1"/>
      <c r="J117" s="1"/>
      <c r="K117" s="1"/>
      <c r="L117" s="1"/>
    </row>
    <row r="118" spans="1:12">
      <c r="A118" s="1"/>
      <c r="B118" s="1"/>
      <c r="C118" s="1"/>
      <c r="D118" s="1"/>
      <c r="E118" s="1"/>
      <c r="F118" s="1"/>
      <c r="G118" s="1"/>
      <c r="H118" s="1"/>
      <c r="I118" s="1"/>
      <c r="J118" s="1"/>
      <c r="K118" s="1"/>
      <c r="L118" s="1"/>
    </row>
    <row r="119" spans="1:12">
      <c r="A119" s="162" t="s">
        <v>210</v>
      </c>
      <c r="B119" s="163" t="s">
        <v>164</v>
      </c>
      <c r="C119" s="146"/>
      <c r="D119" s="68"/>
      <c r="E119" s="148"/>
      <c r="F119" s="148"/>
      <c r="G119" s="68"/>
      <c r="H119" s="146"/>
      <c r="I119" s="67"/>
      <c r="J119" s="68"/>
      <c r="K119" s="147"/>
      <c r="L119" s="148"/>
    </row>
    <row r="120" spans="1:12">
      <c r="A120" s="1"/>
      <c r="B120" s="1"/>
      <c r="C120" s="1"/>
      <c r="D120" s="1"/>
      <c r="E120" s="1"/>
      <c r="F120" s="1"/>
      <c r="G120" s="1"/>
      <c r="H120" s="1"/>
      <c r="I120" s="1"/>
      <c r="J120" s="1"/>
      <c r="K120" s="1"/>
      <c r="L120" s="1"/>
    </row>
    <row r="121" spans="1:12">
      <c r="A121" s="104" t="s">
        <v>90</v>
      </c>
      <c r="B121" s="150" t="s">
        <v>3098</v>
      </c>
      <c r="C121" s="73" t="s">
        <v>85</v>
      </c>
      <c r="D121" s="401" t="str">
        <f>IF(COUNTIF(D124:D126, "Failed") &gt; 0, "Failed", IF(COUNTA(D124:D126) = 0, "Not Tested", "Success"))</f>
        <v>Not Tested</v>
      </c>
      <c r="E121" s="402"/>
      <c r="F121" s="97" t="s">
        <v>86</v>
      </c>
      <c r="G121" s="401" t="str">
        <f>IF(COUNTIF(G124:G126, "Failed") &gt; 0, "Failed", IF(COUNTIF(G124:G126, "Need Testing") &gt; 0, "Need Testing", IF(COUNTA(G124:G126) = 0, "Not Tested", "Success")))</f>
        <v>Success</v>
      </c>
      <c r="H121" s="402"/>
      <c r="I121" s="73" t="s">
        <v>87</v>
      </c>
      <c r="J121" s="401" t="str">
        <f>IF(COUNTIF(J124:J126, "Failed") &gt; 0, "Failed", IF(COUNTIF(J124:J126, "Need Testing") &gt; 0, "Need Testing", IF(COUNTA(J124:J126) = 0, "Not Tested", "Success")))</f>
        <v>Not Tested</v>
      </c>
      <c r="K121" s="402"/>
      <c r="L121" s="152"/>
    </row>
    <row r="122" spans="1:12">
      <c r="A122" s="403" t="s">
        <v>92</v>
      </c>
      <c r="B122" s="404" t="s">
        <v>93</v>
      </c>
      <c r="C122" s="404" t="s">
        <v>94</v>
      </c>
      <c r="D122" s="408" t="s">
        <v>95</v>
      </c>
      <c r="E122" s="409"/>
      <c r="F122" s="402"/>
      <c r="G122" s="408" t="s">
        <v>96</v>
      </c>
      <c r="H122" s="409"/>
      <c r="I122" s="402"/>
      <c r="J122" s="408" t="s">
        <v>97</v>
      </c>
      <c r="K122" s="409"/>
      <c r="L122" s="402"/>
    </row>
    <row r="123" spans="1:12">
      <c r="A123" s="399"/>
      <c r="B123" s="399"/>
      <c r="C123" s="399"/>
      <c r="D123" s="75" t="s">
        <v>98</v>
      </c>
      <c r="E123" s="153" t="s">
        <v>99</v>
      </c>
      <c r="F123" s="153" t="s">
        <v>100</v>
      </c>
      <c r="G123" s="75" t="s">
        <v>98</v>
      </c>
      <c r="H123" s="153" t="s">
        <v>99</v>
      </c>
      <c r="I123" s="76" t="s">
        <v>100</v>
      </c>
      <c r="J123" s="75" t="s">
        <v>98</v>
      </c>
      <c r="K123" s="153" t="s">
        <v>99</v>
      </c>
      <c r="L123" s="153" t="s">
        <v>100</v>
      </c>
    </row>
    <row r="124" spans="1:12" ht="30">
      <c r="A124" s="165">
        <v>1</v>
      </c>
      <c r="B124" s="154" t="s">
        <v>3099</v>
      </c>
      <c r="C124" s="185" t="s">
        <v>3100</v>
      </c>
      <c r="D124" s="80"/>
      <c r="E124" s="156"/>
      <c r="F124" s="156"/>
      <c r="G124" s="82" t="s">
        <v>79</v>
      </c>
      <c r="H124" s="231">
        <v>43326</v>
      </c>
      <c r="I124" s="84"/>
      <c r="J124" s="80"/>
      <c r="K124" s="158"/>
      <c r="L124" s="159"/>
    </row>
    <row r="125" spans="1:12" ht="30">
      <c r="A125" s="165">
        <v>2</v>
      </c>
      <c r="B125" s="154" t="s">
        <v>3101</v>
      </c>
      <c r="C125" s="160" t="s">
        <v>3102</v>
      </c>
      <c r="D125" s="80"/>
      <c r="E125" s="156"/>
      <c r="F125" s="156"/>
      <c r="G125" s="82" t="s">
        <v>79</v>
      </c>
      <c r="H125" s="231">
        <v>43326</v>
      </c>
      <c r="I125" s="84"/>
      <c r="J125" s="80"/>
      <c r="K125" s="158"/>
      <c r="L125" s="159"/>
    </row>
    <row r="126" spans="1:12" ht="30">
      <c r="A126" s="165">
        <v>3</v>
      </c>
      <c r="B126" s="154" t="s">
        <v>3103</v>
      </c>
      <c r="C126" s="160" t="s">
        <v>3104</v>
      </c>
      <c r="D126" s="80"/>
      <c r="E126" s="156"/>
      <c r="F126" s="156"/>
      <c r="G126" s="95" t="s">
        <v>79</v>
      </c>
      <c r="H126" s="231">
        <v>43326</v>
      </c>
      <c r="I126" s="84"/>
      <c r="J126" s="80"/>
      <c r="K126" s="158"/>
      <c r="L126" s="159"/>
    </row>
    <row r="127" spans="1:12">
      <c r="A127" s="165">
        <v>4</v>
      </c>
      <c r="B127" s="154" t="s">
        <v>3105</v>
      </c>
      <c r="C127" s="185" t="s">
        <v>149</v>
      </c>
      <c r="D127" s="80"/>
      <c r="E127" s="156"/>
      <c r="F127" s="156"/>
      <c r="G127" s="82" t="s">
        <v>79</v>
      </c>
      <c r="H127" s="231">
        <v>43326</v>
      </c>
      <c r="I127" s="84"/>
      <c r="J127" s="80"/>
      <c r="K127" s="158"/>
      <c r="L127" s="159"/>
    </row>
    <row r="128" spans="1:12">
      <c r="A128" s="165">
        <v>5</v>
      </c>
      <c r="B128" s="154" t="s">
        <v>3106</v>
      </c>
      <c r="C128" s="160" t="s">
        <v>3107</v>
      </c>
      <c r="D128" s="80"/>
      <c r="E128" s="156"/>
      <c r="F128" s="156"/>
      <c r="G128" s="82" t="s">
        <v>79</v>
      </c>
      <c r="H128" s="231">
        <v>43326</v>
      </c>
      <c r="I128" s="84"/>
      <c r="J128" s="80"/>
      <c r="K128" s="158"/>
      <c r="L128" s="159"/>
    </row>
    <row r="129" spans="1:12" ht="60">
      <c r="A129" s="165">
        <v>6</v>
      </c>
      <c r="B129" s="154" t="s">
        <v>105</v>
      </c>
      <c r="C129" s="226" t="s">
        <v>3108</v>
      </c>
      <c r="D129" s="80"/>
      <c r="E129" s="156"/>
      <c r="F129" s="156"/>
      <c r="G129" s="95" t="s">
        <v>79</v>
      </c>
      <c r="H129" s="231">
        <v>43326</v>
      </c>
      <c r="I129" s="84"/>
      <c r="J129" s="80"/>
      <c r="K129" s="158"/>
      <c r="L129" s="159"/>
    </row>
    <row r="130" spans="1:12">
      <c r="A130" s="1"/>
      <c r="B130" s="1"/>
      <c r="C130" s="1"/>
      <c r="D130" s="1"/>
      <c r="E130" s="1"/>
      <c r="F130" s="1"/>
      <c r="G130" s="1"/>
      <c r="H130" s="1"/>
      <c r="I130" s="1"/>
      <c r="J130" s="1"/>
      <c r="K130" s="1"/>
      <c r="L130" s="1"/>
    </row>
    <row r="131" spans="1:12">
      <c r="A131" s="104" t="s">
        <v>119</v>
      </c>
      <c r="B131" s="150" t="s">
        <v>3109</v>
      </c>
      <c r="C131" s="73" t="s">
        <v>85</v>
      </c>
      <c r="D131" s="401" t="str">
        <f>IF(COUNTIF(D134:D143, "Failed") &gt; 0, "Failed", IF(COUNTA(D134:D143) = 0, "Not Tested", "Success"))</f>
        <v>Not Tested</v>
      </c>
      <c r="E131" s="402"/>
      <c r="F131" s="97" t="s">
        <v>86</v>
      </c>
      <c r="G131" s="401" t="str">
        <f>IF(COUNTIF(G134:G143, "Failed") &gt; 0, "Failed", IF(COUNTIF(G134:G143, "Need Testing") &gt; 0, "Need Testing", IF(COUNTA(G134:G143) = 0, "Not Tested", "Success")))</f>
        <v>Success</v>
      </c>
      <c r="H131" s="402"/>
      <c r="I131" s="73" t="s">
        <v>87</v>
      </c>
      <c r="J131" s="401" t="str">
        <f>IF(COUNTIF(J134:J143, "Failed") &gt; 0, "Failed", IF(COUNTIF(J134:J143, "Need Testing") &gt; 0, "Need Testing", IF(COUNTA(J134:J143) = 0, "Not Tested", "Success")))</f>
        <v>Not Tested</v>
      </c>
      <c r="K131" s="402"/>
      <c r="L131" s="152"/>
    </row>
    <row r="132" spans="1:12">
      <c r="A132" s="403" t="s">
        <v>92</v>
      </c>
      <c r="B132" s="404" t="s">
        <v>93</v>
      </c>
      <c r="C132" s="404" t="s">
        <v>94</v>
      </c>
      <c r="D132" s="408" t="s">
        <v>95</v>
      </c>
      <c r="E132" s="409"/>
      <c r="F132" s="402"/>
      <c r="G132" s="408" t="s">
        <v>96</v>
      </c>
      <c r="H132" s="409"/>
      <c r="I132" s="402"/>
      <c r="J132" s="408" t="s">
        <v>97</v>
      </c>
      <c r="K132" s="409"/>
      <c r="L132" s="402"/>
    </row>
    <row r="133" spans="1:12">
      <c r="A133" s="399"/>
      <c r="B133" s="399"/>
      <c r="C133" s="399"/>
      <c r="D133" s="75" t="s">
        <v>98</v>
      </c>
      <c r="E133" s="153" t="s">
        <v>99</v>
      </c>
      <c r="F133" s="153" t="s">
        <v>100</v>
      </c>
      <c r="G133" s="75" t="s">
        <v>98</v>
      </c>
      <c r="H133" s="153" t="s">
        <v>99</v>
      </c>
      <c r="I133" s="76" t="s">
        <v>100</v>
      </c>
      <c r="J133" s="75" t="s">
        <v>98</v>
      </c>
      <c r="K133" s="153" t="s">
        <v>99</v>
      </c>
      <c r="L133" s="153" t="s">
        <v>100</v>
      </c>
    </row>
    <row r="134" spans="1:12" ht="30">
      <c r="A134" s="165">
        <v>1</v>
      </c>
      <c r="B134" s="154" t="s">
        <v>3099</v>
      </c>
      <c r="C134" s="185" t="s">
        <v>3100</v>
      </c>
      <c r="D134" s="80"/>
      <c r="E134" s="156"/>
      <c r="F134" s="156"/>
      <c r="G134" s="95" t="s">
        <v>79</v>
      </c>
      <c r="H134" s="83">
        <v>43326</v>
      </c>
      <c r="I134" s="84"/>
      <c r="J134" s="80"/>
      <c r="K134" s="158"/>
      <c r="L134" s="159"/>
    </row>
    <row r="135" spans="1:12" ht="30">
      <c r="A135" s="165">
        <v>2</v>
      </c>
      <c r="B135" s="154" t="s">
        <v>3110</v>
      </c>
      <c r="C135" s="160" t="s">
        <v>3111</v>
      </c>
      <c r="D135" s="80"/>
      <c r="E135" s="156"/>
      <c r="F135" s="156"/>
      <c r="G135" s="95" t="s">
        <v>79</v>
      </c>
      <c r="H135" s="83">
        <v>43326</v>
      </c>
      <c r="I135" s="84"/>
      <c r="J135" s="80"/>
      <c r="K135" s="158"/>
      <c r="L135" s="159"/>
    </row>
    <row r="136" spans="1:12" ht="30">
      <c r="A136" s="165">
        <v>3</v>
      </c>
      <c r="B136" s="154" t="s">
        <v>3103</v>
      </c>
      <c r="C136" s="160" t="s">
        <v>3104</v>
      </c>
      <c r="D136" s="80"/>
      <c r="E136" s="156"/>
      <c r="F136" s="156"/>
      <c r="G136" s="95" t="s">
        <v>79</v>
      </c>
      <c r="H136" s="83">
        <v>43326</v>
      </c>
      <c r="I136" s="84"/>
      <c r="J136" s="80"/>
      <c r="K136" s="158"/>
      <c r="L136" s="159"/>
    </row>
    <row r="137" spans="1:12">
      <c r="A137" s="165">
        <v>4</v>
      </c>
      <c r="B137" s="154" t="s">
        <v>3112</v>
      </c>
      <c r="C137" s="185" t="s">
        <v>149</v>
      </c>
      <c r="D137" s="80"/>
      <c r="E137" s="156"/>
      <c r="F137" s="156"/>
      <c r="G137" s="95" t="s">
        <v>79</v>
      </c>
      <c r="H137" s="83">
        <v>43326</v>
      </c>
      <c r="I137" s="84"/>
      <c r="J137" s="80"/>
      <c r="K137" s="158"/>
      <c r="L137" s="159"/>
    </row>
    <row r="138" spans="1:12" ht="30">
      <c r="A138" s="165">
        <v>5</v>
      </c>
      <c r="B138" s="154" t="s">
        <v>3113</v>
      </c>
      <c r="C138" s="160" t="s">
        <v>149</v>
      </c>
      <c r="D138" s="80"/>
      <c r="E138" s="156"/>
      <c r="F138" s="156"/>
      <c r="G138" s="95" t="s">
        <v>79</v>
      </c>
      <c r="H138" s="83">
        <v>43326</v>
      </c>
      <c r="I138" s="84"/>
      <c r="J138" s="80"/>
      <c r="K138" s="158"/>
      <c r="L138" s="159"/>
    </row>
    <row r="139" spans="1:12">
      <c r="A139" s="165">
        <v>6</v>
      </c>
      <c r="B139" s="154" t="s">
        <v>3114</v>
      </c>
      <c r="C139" s="160" t="s">
        <v>2974</v>
      </c>
      <c r="D139" s="80"/>
      <c r="E139" s="156"/>
      <c r="F139" s="156"/>
      <c r="G139" s="95" t="s">
        <v>79</v>
      </c>
      <c r="H139" s="83">
        <v>43326</v>
      </c>
      <c r="I139" s="84"/>
      <c r="J139" s="80"/>
      <c r="K139" s="158"/>
      <c r="L139" s="159"/>
    </row>
    <row r="140" spans="1:12">
      <c r="A140" s="165">
        <v>7</v>
      </c>
      <c r="B140" s="154" t="s">
        <v>3115</v>
      </c>
      <c r="C140" s="160" t="s">
        <v>2976</v>
      </c>
      <c r="D140" s="80"/>
      <c r="E140" s="156"/>
      <c r="F140" s="156"/>
      <c r="G140" s="95" t="s">
        <v>79</v>
      </c>
      <c r="H140" s="83">
        <v>43326</v>
      </c>
      <c r="I140" s="84"/>
      <c r="J140" s="80"/>
      <c r="K140" s="158"/>
      <c r="L140" s="159"/>
    </row>
    <row r="141" spans="1:12">
      <c r="A141" s="165">
        <v>8</v>
      </c>
      <c r="B141" s="154" t="s">
        <v>3116</v>
      </c>
      <c r="C141" s="185" t="s">
        <v>2979</v>
      </c>
      <c r="D141" s="80"/>
      <c r="E141" s="156"/>
      <c r="F141" s="156"/>
      <c r="G141" s="95" t="s">
        <v>79</v>
      </c>
      <c r="H141" s="83">
        <v>43326</v>
      </c>
      <c r="I141" s="84"/>
      <c r="J141" s="80"/>
      <c r="K141" s="158"/>
      <c r="L141" s="159"/>
    </row>
    <row r="142" spans="1:12">
      <c r="A142" s="165">
        <v>9</v>
      </c>
      <c r="B142" s="154" t="s">
        <v>3117</v>
      </c>
      <c r="C142" s="160" t="s">
        <v>3118</v>
      </c>
      <c r="D142" s="80"/>
      <c r="E142" s="156"/>
      <c r="F142" s="156"/>
      <c r="G142" s="95" t="s">
        <v>79</v>
      </c>
      <c r="H142" s="83">
        <v>43326</v>
      </c>
      <c r="I142" s="84"/>
      <c r="J142" s="80"/>
      <c r="K142" s="158"/>
      <c r="L142" s="159"/>
    </row>
    <row r="143" spans="1:12" ht="60">
      <c r="A143" s="165">
        <v>10</v>
      </c>
      <c r="B143" s="154" t="s">
        <v>105</v>
      </c>
      <c r="C143" s="226" t="s">
        <v>3119</v>
      </c>
      <c r="D143" s="80"/>
      <c r="E143" s="156"/>
      <c r="F143" s="156"/>
      <c r="G143" s="95" t="s">
        <v>79</v>
      </c>
      <c r="H143" s="83">
        <v>43326</v>
      </c>
      <c r="I143" s="84"/>
      <c r="J143" s="80"/>
      <c r="K143" s="158"/>
      <c r="L143" s="159"/>
    </row>
    <row r="144" spans="1:12">
      <c r="A144" s="1"/>
      <c r="B144" s="1"/>
      <c r="C144" s="1"/>
      <c r="D144" s="1"/>
      <c r="E144" s="1"/>
      <c r="F144" s="1"/>
      <c r="G144" s="1"/>
      <c r="H144" s="1"/>
      <c r="I144" s="1"/>
      <c r="J144" s="1"/>
      <c r="K144" s="1"/>
      <c r="L144" s="1"/>
    </row>
    <row r="145" spans="1:12">
      <c r="A145" s="104" t="s">
        <v>134</v>
      </c>
      <c r="B145" s="150" t="s">
        <v>3120</v>
      </c>
      <c r="C145" s="73" t="s">
        <v>85</v>
      </c>
      <c r="D145" s="401" t="str">
        <f>IF(COUNTIF(D148:D158, "Failed") &gt; 0, "Failed", IF(COUNTA(D148:D158) = 0, "Not Tested", "Success"))</f>
        <v>Not Tested</v>
      </c>
      <c r="E145" s="402"/>
      <c r="F145" s="97" t="s">
        <v>86</v>
      </c>
      <c r="G145" s="401" t="str">
        <f>IF(COUNTIF(G148:G158, "Failed") &gt; 0, "Failed", IF(COUNTIF(G148:G158, "Need Testing") &gt; 0, "Need Testing", IF(COUNTA(G148:G158) = 0, "Not Tested", "Success")))</f>
        <v>Success</v>
      </c>
      <c r="H145" s="402"/>
      <c r="I145" s="73" t="s">
        <v>87</v>
      </c>
      <c r="J145" s="401" t="str">
        <f>IF(COUNTIF(J148:J158, "Failed") &gt; 0, "Failed", IF(COUNTIF(J148:J158, "Need Testing") &gt; 0, "Need Testing", IF(COUNTA(J148:J158) = 0, "Not Tested", "Success")))</f>
        <v>Not Tested</v>
      </c>
      <c r="K145" s="402"/>
      <c r="L145" s="152"/>
    </row>
    <row r="146" spans="1:12">
      <c r="A146" s="403" t="s">
        <v>92</v>
      </c>
      <c r="B146" s="404" t="s">
        <v>93</v>
      </c>
      <c r="C146" s="404" t="s">
        <v>94</v>
      </c>
      <c r="D146" s="408" t="s">
        <v>95</v>
      </c>
      <c r="E146" s="409"/>
      <c r="F146" s="402"/>
      <c r="G146" s="408" t="s">
        <v>96</v>
      </c>
      <c r="H146" s="409"/>
      <c r="I146" s="402"/>
      <c r="J146" s="408" t="s">
        <v>97</v>
      </c>
      <c r="K146" s="409"/>
      <c r="L146" s="402"/>
    </row>
    <row r="147" spans="1:12">
      <c r="A147" s="399"/>
      <c r="B147" s="399"/>
      <c r="C147" s="399"/>
      <c r="D147" s="75" t="s">
        <v>98</v>
      </c>
      <c r="E147" s="153" t="s">
        <v>99</v>
      </c>
      <c r="F147" s="153" t="s">
        <v>100</v>
      </c>
      <c r="G147" s="75" t="s">
        <v>98</v>
      </c>
      <c r="H147" s="153" t="s">
        <v>99</v>
      </c>
      <c r="I147" s="76" t="s">
        <v>100</v>
      </c>
      <c r="J147" s="75" t="s">
        <v>98</v>
      </c>
      <c r="K147" s="153" t="s">
        <v>99</v>
      </c>
      <c r="L147" s="153" t="s">
        <v>100</v>
      </c>
    </row>
    <row r="148" spans="1:12" ht="30">
      <c r="A148" s="165">
        <v>1</v>
      </c>
      <c r="B148" s="154" t="s">
        <v>3099</v>
      </c>
      <c r="C148" s="185" t="s">
        <v>3100</v>
      </c>
      <c r="D148" s="80"/>
      <c r="E148" s="156"/>
      <c r="F148" s="156"/>
      <c r="G148" s="82" t="s">
        <v>79</v>
      </c>
      <c r="H148" s="83">
        <v>43326</v>
      </c>
      <c r="I148" s="84"/>
      <c r="J148" s="80"/>
      <c r="K148" s="158"/>
      <c r="L148" s="159"/>
    </row>
    <row r="149" spans="1:12" ht="30">
      <c r="A149" s="165">
        <v>2</v>
      </c>
      <c r="B149" s="154" t="s">
        <v>3121</v>
      </c>
      <c r="C149" s="160" t="s">
        <v>3122</v>
      </c>
      <c r="D149" s="80"/>
      <c r="E149" s="156"/>
      <c r="F149" s="156"/>
      <c r="G149" s="82" t="s">
        <v>79</v>
      </c>
      <c r="H149" s="83">
        <v>43326</v>
      </c>
      <c r="I149" s="84"/>
      <c r="J149" s="80"/>
      <c r="K149" s="158"/>
      <c r="L149" s="159"/>
    </row>
    <row r="150" spans="1:12">
      <c r="A150" s="165">
        <v>3</v>
      </c>
      <c r="B150" s="154" t="s">
        <v>3123</v>
      </c>
      <c r="C150" s="160" t="s">
        <v>383</v>
      </c>
      <c r="D150" s="80"/>
      <c r="E150" s="156"/>
      <c r="F150" s="156"/>
      <c r="G150" s="95" t="s">
        <v>79</v>
      </c>
      <c r="H150" s="83">
        <v>43326</v>
      </c>
      <c r="I150" s="84"/>
      <c r="J150" s="80"/>
      <c r="K150" s="158"/>
      <c r="L150" s="159"/>
    </row>
    <row r="151" spans="1:12" ht="30">
      <c r="A151" s="165">
        <v>4</v>
      </c>
      <c r="B151" s="154" t="s">
        <v>3124</v>
      </c>
      <c r="C151" s="185" t="s">
        <v>3125</v>
      </c>
      <c r="D151" s="80"/>
      <c r="E151" s="156"/>
      <c r="F151" s="156"/>
      <c r="G151" s="82" t="s">
        <v>79</v>
      </c>
      <c r="H151" s="83">
        <v>43326</v>
      </c>
      <c r="I151" s="84"/>
      <c r="J151" s="80"/>
      <c r="K151" s="158"/>
      <c r="L151" s="159"/>
    </row>
    <row r="152" spans="1:12">
      <c r="A152" s="165">
        <v>5</v>
      </c>
      <c r="B152" s="154" t="s">
        <v>3112</v>
      </c>
      <c r="C152" s="185" t="s">
        <v>149</v>
      </c>
      <c r="D152" s="80"/>
      <c r="E152" s="156"/>
      <c r="F152" s="156"/>
      <c r="G152" s="82" t="s">
        <v>79</v>
      </c>
      <c r="H152" s="83">
        <v>43326</v>
      </c>
      <c r="I152" s="84"/>
      <c r="J152" s="80"/>
      <c r="K152" s="158"/>
      <c r="L152" s="159"/>
    </row>
    <row r="153" spans="1:12" ht="30">
      <c r="A153" s="165">
        <v>6</v>
      </c>
      <c r="B153" s="154" t="s">
        <v>3113</v>
      </c>
      <c r="C153" s="160" t="s">
        <v>149</v>
      </c>
      <c r="D153" s="80"/>
      <c r="E153" s="156"/>
      <c r="F153" s="156"/>
      <c r="G153" s="82" t="s">
        <v>79</v>
      </c>
      <c r="H153" s="83">
        <v>43326</v>
      </c>
      <c r="I153" s="84"/>
      <c r="J153" s="80"/>
      <c r="K153" s="158"/>
      <c r="L153" s="159"/>
    </row>
    <row r="154" spans="1:12">
      <c r="A154" s="165">
        <v>7</v>
      </c>
      <c r="B154" s="154" t="s">
        <v>3114</v>
      </c>
      <c r="C154" s="160" t="s">
        <v>2974</v>
      </c>
      <c r="D154" s="80"/>
      <c r="E154" s="156"/>
      <c r="F154" s="156"/>
      <c r="G154" s="82" t="s">
        <v>79</v>
      </c>
      <c r="H154" s="83">
        <v>43326</v>
      </c>
      <c r="I154" s="84"/>
      <c r="J154" s="80"/>
      <c r="K154" s="158"/>
      <c r="L154" s="159"/>
    </row>
    <row r="155" spans="1:12">
      <c r="A155" s="165">
        <v>8</v>
      </c>
      <c r="B155" s="154" t="s">
        <v>3115</v>
      </c>
      <c r="C155" s="160" t="s">
        <v>2976</v>
      </c>
      <c r="D155" s="80"/>
      <c r="E155" s="156"/>
      <c r="F155" s="156"/>
      <c r="G155" s="82" t="s">
        <v>79</v>
      </c>
      <c r="H155" s="83">
        <v>43326</v>
      </c>
      <c r="I155" s="84"/>
      <c r="J155" s="80"/>
      <c r="K155" s="158"/>
      <c r="L155" s="159"/>
    </row>
    <row r="156" spans="1:12">
      <c r="A156" s="165">
        <v>9</v>
      </c>
      <c r="B156" s="154" t="s">
        <v>3116</v>
      </c>
      <c r="C156" s="185" t="s">
        <v>2979</v>
      </c>
      <c r="D156" s="80"/>
      <c r="E156" s="156"/>
      <c r="F156" s="156"/>
      <c r="G156" s="82" t="s">
        <v>79</v>
      </c>
      <c r="H156" s="83">
        <v>43326</v>
      </c>
      <c r="I156" s="84"/>
      <c r="J156" s="80"/>
      <c r="K156" s="158"/>
      <c r="L156" s="159"/>
    </row>
    <row r="157" spans="1:12">
      <c r="A157" s="165">
        <v>10</v>
      </c>
      <c r="B157" s="154" t="s">
        <v>3117</v>
      </c>
      <c r="C157" s="160" t="s">
        <v>3118</v>
      </c>
      <c r="D157" s="80"/>
      <c r="E157" s="156"/>
      <c r="F157" s="156"/>
      <c r="G157" s="82" t="s">
        <v>79</v>
      </c>
      <c r="H157" s="83">
        <v>43326</v>
      </c>
      <c r="I157" s="84"/>
      <c r="J157" s="80"/>
      <c r="K157" s="158"/>
      <c r="L157" s="159"/>
    </row>
    <row r="158" spans="1:12" ht="60">
      <c r="A158" s="186">
        <v>11</v>
      </c>
      <c r="B158" s="154" t="s">
        <v>105</v>
      </c>
      <c r="C158" s="226" t="s">
        <v>3126</v>
      </c>
      <c r="D158" s="80"/>
      <c r="E158" s="156"/>
      <c r="F158" s="156"/>
      <c r="G158" s="82" t="s">
        <v>79</v>
      </c>
      <c r="H158" s="83">
        <v>43326</v>
      </c>
      <c r="I158" s="84"/>
      <c r="J158" s="80"/>
      <c r="K158" s="158"/>
      <c r="L158" s="159"/>
    </row>
    <row r="159" spans="1:12">
      <c r="A159" s="1"/>
      <c r="B159" s="1"/>
      <c r="C159" s="1"/>
      <c r="D159" s="1"/>
      <c r="E159" s="1"/>
      <c r="F159" s="1"/>
      <c r="G159" s="1"/>
      <c r="H159" s="1"/>
      <c r="I159" s="1"/>
      <c r="J159" s="1"/>
      <c r="K159" s="1"/>
      <c r="L159" s="1"/>
    </row>
    <row r="160" spans="1:12">
      <c r="A160" s="104" t="s">
        <v>139</v>
      </c>
      <c r="B160" s="150" t="s">
        <v>3127</v>
      </c>
      <c r="C160" s="73" t="s">
        <v>85</v>
      </c>
      <c r="D160" s="401" t="str">
        <f>IF(COUNTIF(D163:D169, "Failed") &gt; 0, "Failed", IF(COUNTA(D163:D169) = 0, "Not Tested", "Success"))</f>
        <v>Not Tested</v>
      </c>
      <c r="E160" s="402"/>
      <c r="F160" s="97" t="s">
        <v>86</v>
      </c>
      <c r="G160" s="401" t="str">
        <f>IF(COUNTIF(G163:G169, "Failed") &gt; 0, "Failed", IF(COUNTIF(G163:G169, "Need Testing") &gt; 0, "Need Testing", IF(COUNTA(G163:G169) = 0, "Not Tested", "Success")))</f>
        <v>Success</v>
      </c>
      <c r="H160" s="402"/>
      <c r="I160" s="73" t="s">
        <v>87</v>
      </c>
      <c r="J160" s="401" t="str">
        <f>IF(COUNTIF(J163:J169, "Failed") &gt; 0, "Failed", IF(COUNTIF(J163:J169, "Need Testing") &gt; 0, "Need Testing", IF(COUNTA(J163:J169) = 0, "Not Tested", "Success")))</f>
        <v>Not Tested</v>
      </c>
      <c r="K160" s="402"/>
      <c r="L160" s="152"/>
    </row>
    <row r="161" spans="1:12">
      <c r="A161" s="403" t="s">
        <v>92</v>
      </c>
      <c r="B161" s="404" t="s">
        <v>93</v>
      </c>
      <c r="C161" s="404" t="s">
        <v>94</v>
      </c>
      <c r="D161" s="408" t="s">
        <v>95</v>
      </c>
      <c r="E161" s="409"/>
      <c r="F161" s="402"/>
      <c r="G161" s="408" t="s">
        <v>96</v>
      </c>
      <c r="H161" s="409"/>
      <c r="I161" s="402"/>
      <c r="J161" s="408" t="s">
        <v>97</v>
      </c>
      <c r="K161" s="409"/>
      <c r="L161" s="402"/>
    </row>
    <row r="162" spans="1:12">
      <c r="A162" s="399"/>
      <c r="B162" s="399"/>
      <c r="C162" s="399"/>
      <c r="D162" s="75" t="s">
        <v>98</v>
      </c>
      <c r="E162" s="153" t="s">
        <v>99</v>
      </c>
      <c r="F162" s="153" t="s">
        <v>100</v>
      </c>
      <c r="G162" s="75" t="s">
        <v>98</v>
      </c>
      <c r="H162" s="153" t="s">
        <v>99</v>
      </c>
      <c r="I162" s="76" t="s">
        <v>100</v>
      </c>
      <c r="J162" s="75" t="s">
        <v>98</v>
      </c>
      <c r="K162" s="153" t="s">
        <v>99</v>
      </c>
      <c r="L162" s="153" t="s">
        <v>100</v>
      </c>
    </row>
    <row r="163" spans="1:12" ht="30">
      <c r="A163" s="165">
        <v>1</v>
      </c>
      <c r="B163" s="154" t="s">
        <v>3099</v>
      </c>
      <c r="C163" s="185" t="s">
        <v>3100</v>
      </c>
      <c r="D163" s="80"/>
      <c r="E163" s="156"/>
      <c r="F163" s="156"/>
      <c r="G163" s="95" t="s">
        <v>79</v>
      </c>
      <c r="H163" s="83">
        <v>43326</v>
      </c>
      <c r="I163" s="84"/>
      <c r="J163" s="80"/>
      <c r="K163" s="158"/>
      <c r="L163" s="159"/>
    </row>
    <row r="164" spans="1:12" ht="30">
      <c r="A164" s="165">
        <v>2</v>
      </c>
      <c r="B164" s="154" t="s">
        <v>3128</v>
      </c>
      <c r="C164" s="160" t="s">
        <v>3102</v>
      </c>
      <c r="D164" s="80"/>
      <c r="E164" s="156"/>
      <c r="F164" s="156"/>
      <c r="G164" s="95" t="s">
        <v>79</v>
      </c>
      <c r="H164" s="83">
        <v>43326</v>
      </c>
      <c r="I164" s="84"/>
      <c r="J164" s="80"/>
      <c r="K164" s="158"/>
      <c r="L164" s="159"/>
    </row>
    <row r="165" spans="1:12">
      <c r="A165" s="186">
        <v>3</v>
      </c>
      <c r="B165" s="154" t="s">
        <v>3129</v>
      </c>
      <c r="C165" s="160" t="s">
        <v>383</v>
      </c>
      <c r="D165" s="80"/>
      <c r="E165" s="156"/>
      <c r="F165" s="156"/>
      <c r="G165" s="95" t="s">
        <v>79</v>
      </c>
      <c r="H165" s="83">
        <v>43326</v>
      </c>
      <c r="I165" s="84"/>
      <c r="J165" s="80"/>
      <c r="K165" s="158"/>
      <c r="L165" s="159"/>
    </row>
    <row r="166" spans="1:12">
      <c r="A166" s="165">
        <v>4</v>
      </c>
      <c r="B166" s="154" t="s">
        <v>1365</v>
      </c>
      <c r="C166" s="160" t="s">
        <v>3130</v>
      </c>
      <c r="D166" s="80"/>
      <c r="E166" s="156"/>
      <c r="F166" s="156"/>
      <c r="G166" s="95" t="s">
        <v>79</v>
      </c>
      <c r="H166" s="83">
        <v>43326</v>
      </c>
      <c r="I166" s="84"/>
      <c r="J166" s="80"/>
      <c r="K166" s="158"/>
      <c r="L166" s="159"/>
    </row>
    <row r="167" spans="1:12">
      <c r="A167" s="165">
        <v>5</v>
      </c>
      <c r="B167" s="154" t="s">
        <v>3131</v>
      </c>
      <c r="C167" s="185" t="s">
        <v>149</v>
      </c>
      <c r="D167" s="80"/>
      <c r="E167" s="156"/>
      <c r="F167" s="156"/>
      <c r="G167" s="95" t="s">
        <v>79</v>
      </c>
      <c r="H167" s="83">
        <v>43326</v>
      </c>
      <c r="I167" s="84"/>
      <c r="J167" s="80"/>
      <c r="K167" s="158"/>
      <c r="L167" s="159"/>
    </row>
    <row r="168" spans="1:12">
      <c r="A168" s="186">
        <v>6</v>
      </c>
      <c r="B168" s="154" t="s">
        <v>3106</v>
      </c>
      <c r="C168" s="160" t="s">
        <v>3107</v>
      </c>
      <c r="D168" s="80"/>
      <c r="E168" s="156"/>
      <c r="F168" s="156"/>
      <c r="G168" s="95" t="s">
        <v>79</v>
      </c>
      <c r="H168" s="83">
        <v>43326</v>
      </c>
      <c r="I168" s="84"/>
      <c r="J168" s="80"/>
      <c r="K168" s="158"/>
      <c r="L168" s="159"/>
    </row>
    <row r="169" spans="1:12" ht="60">
      <c r="A169" s="165">
        <v>7</v>
      </c>
      <c r="B169" s="154" t="s">
        <v>105</v>
      </c>
      <c r="C169" s="226" t="s">
        <v>3132</v>
      </c>
      <c r="D169" s="80"/>
      <c r="E169" s="156"/>
      <c r="F169" s="156"/>
      <c r="G169" s="95" t="s">
        <v>79</v>
      </c>
      <c r="H169" s="83">
        <v>43326</v>
      </c>
      <c r="I169" s="84"/>
      <c r="J169" s="80"/>
      <c r="K169" s="158"/>
      <c r="L169" s="159"/>
    </row>
    <row r="170" spans="1:12">
      <c r="A170" s="1"/>
      <c r="B170" s="1"/>
      <c r="C170" s="1"/>
      <c r="D170" s="1"/>
      <c r="E170" s="1"/>
      <c r="F170" s="1"/>
      <c r="G170" s="1"/>
      <c r="H170" s="1"/>
      <c r="I170" s="1"/>
      <c r="J170" s="1"/>
      <c r="K170" s="1"/>
      <c r="L170" s="1"/>
    </row>
    <row r="171" spans="1:12">
      <c r="A171" s="104" t="s">
        <v>397</v>
      </c>
      <c r="B171" s="72" t="s">
        <v>3133</v>
      </c>
      <c r="C171" s="73" t="s">
        <v>85</v>
      </c>
      <c r="D171" s="401" t="str">
        <f>IF(COUNTIF(D174:D177, "Failed") &gt; 0, "Failed", IF(COUNTA(D174:D177) = 0, "Not Tested", "Success"))</f>
        <v>Not Tested</v>
      </c>
      <c r="E171" s="402"/>
      <c r="F171" s="97" t="s">
        <v>86</v>
      </c>
      <c r="G171" s="401" t="str">
        <f>IF(COUNTIF(G174:G177, "Failed") &gt; 0, "Failed", IF(COUNTIF(G174:G177, "Need Testing") &gt; 0, "Need Testing", IF(COUNTA(G174:G177) = 0, "Not Tested", "Success")))</f>
        <v>Success</v>
      </c>
      <c r="H171" s="402"/>
      <c r="I171" s="73" t="s">
        <v>87</v>
      </c>
      <c r="J171" s="401" t="str">
        <f>IF(COUNTIF(J174:J177, "Failed") &gt; 0, "Failed", IF(COUNTIF(J174:J177, "Need Testing") &gt; 0, "Need Testing", IF(COUNTA(J174:J177) = 0, "Not Tested", "Success")))</f>
        <v>Not Tested</v>
      </c>
      <c r="K171" s="402"/>
      <c r="L171" s="74"/>
    </row>
    <row r="172" spans="1:12">
      <c r="A172" s="403" t="s">
        <v>92</v>
      </c>
      <c r="B172" s="404" t="s">
        <v>93</v>
      </c>
      <c r="C172" s="404" t="s">
        <v>94</v>
      </c>
      <c r="D172" s="408" t="s">
        <v>95</v>
      </c>
      <c r="E172" s="409"/>
      <c r="F172" s="402"/>
      <c r="G172" s="408" t="s">
        <v>96</v>
      </c>
      <c r="H172" s="409"/>
      <c r="I172" s="402"/>
      <c r="J172" s="408" t="s">
        <v>97</v>
      </c>
      <c r="K172" s="409"/>
      <c r="L172" s="402"/>
    </row>
    <row r="173" spans="1:12">
      <c r="A173" s="399"/>
      <c r="B173" s="399"/>
      <c r="C173" s="399"/>
      <c r="D173" s="75" t="s">
        <v>98</v>
      </c>
      <c r="E173" s="76" t="s">
        <v>99</v>
      </c>
      <c r="F173" s="76" t="s">
        <v>100</v>
      </c>
      <c r="G173" s="75" t="s">
        <v>98</v>
      </c>
      <c r="H173" s="76" t="s">
        <v>99</v>
      </c>
      <c r="I173" s="76" t="s">
        <v>100</v>
      </c>
      <c r="J173" s="75" t="s">
        <v>98</v>
      </c>
      <c r="K173" s="76" t="s">
        <v>99</v>
      </c>
      <c r="L173" s="76" t="s">
        <v>100</v>
      </c>
    </row>
    <row r="174" spans="1:12" ht="30">
      <c r="A174" s="77">
        <v>1</v>
      </c>
      <c r="B174" s="154" t="s">
        <v>3099</v>
      </c>
      <c r="C174" s="185" t="s">
        <v>3100</v>
      </c>
      <c r="D174" s="80"/>
      <c r="E174" s="81"/>
      <c r="F174" s="81"/>
      <c r="G174" s="95" t="s">
        <v>79</v>
      </c>
      <c r="H174" s="83">
        <v>43326</v>
      </c>
      <c r="I174" s="84"/>
      <c r="J174" s="80"/>
      <c r="K174" s="85"/>
      <c r="L174" s="86"/>
    </row>
    <row r="175" spans="1:12" ht="30">
      <c r="A175" s="77">
        <v>2</v>
      </c>
      <c r="B175" s="154" t="s">
        <v>3101</v>
      </c>
      <c r="C175" s="160" t="s">
        <v>3134</v>
      </c>
      <c r="D175" s="80"/>
      <c r="E175" s="81"/>
      <c r="F175" s="81"/>
      <c r="G175" s="95" t="s">
        <v>79</v>
      </c>
      <c r="H175" s="83">
        <v>43326</v>
      </c>
      <c r="I175" s="84"/>
      <c r="J175" s="80"/>
      <c r="K175" s="85"/>
      <c r="L175" s="86"/>
    </row>
    <row r="176" spans="1:12" ht="30">
      <c r="A176" s="77">
        <v>3</v>
      </c>
      <c r="B176" s="93" t="s">
        <v>399</v>
      </c>
      <c r="C176" s="94" t="s">
        <v>873</v>
      </c>
      <c r="D176" s="80"/>
      <c r="E176" s="81"/>
      <c r="F176" s="81"/>
      <c r="G176" s="95" t="s">
        <v>79</v>
      </c>
      <c r="H176" s="83">
        <v>43326</v>
      </c>
      <c r="I176" s="84"/>
      <c r="J176" s="80"/>
      <c r="K176" s="85"/>
      <c r="L176" s="86"/>
    </row>
    <row r="177" spans="1:12" ht="45">
      <c r="A177" s="77">
        <v>4</v>
      </c>
      <c r="B177" s="93" t="s">
        <v>399</v>
      </c>
      <c r="C177" s="161" t="s">
        <v>3135</v>
      </c>
      <c r="D177" s="80"/>
      <c r="E177" s="81"/>
      <c r="F177" s="81"/>
      <c r="G177" s="95" t="s">
        <v>79</v>
      </c>
      <c r="H177" s="83">
        <v>43326</v>
      </c>
      <c r="I177" s="84"/>
      <c r="J177" s="80"/>
      <c r="K177" s="85"/>
      <c r="L177" s="86"/>
    </row>
    <row r="178" spans="1:12">
      <c r="A178" s="1"/>
      <c r="B178" s="1"/>
      <c r="C178" s="1"/>
      <c r="D178" s="1"/>
      <c r="E178" s="1"/>
      <c r="F178" s="1"/>
      <c r="G178" s="1"/>
      <c r="H178" s="1"/>
      <c r="I178" s="1"/>
      <c r="J178" s="1"/>
      <c r="K178" s="1"/>
      <c r="L178" s="1"/>
    </row>
    <row r="179" spans="1:12">
      <c r="A179" s="104" t="s">
        <v>397</v>
      </c>
      <c r="B179" s="72" t="s">
        <v>3136</v>
      </c>
      <c r="C179" s="73" t="s">
        <v>85</v>
      </c>
      <c r="D179" s="401" t="str">
        <f>IF(COUNTIF(D182:D185, "Failed") &gt; 0, "Failed", IF(COUNTA(D182:D185) = 0, "Not Tested", "Success"))</f>
        <v>Not Tested</v>
      </c>
      <c r="E179" s="402"/>
      <c r="F179" s="97" t="s">
        <v>86</v>
      </c>
      <c r="G179" s="401" t="str">
        <f>IF(COUNTIF(G182:G185, "Failed") &gt; 0, "Failed", IF(COUNTIF(G182:G185, "Need Testing") &gt; 0, "Need Testing", IF(COUNTA(G182:G185) = 0, "Not Tested", "Success")))</f>
        <v>Success</v>
      </c>
      <c r="H179" s="402"/>
      <c r="I179" s="73" t="s">
        <v>87</v>
      </c>
      <c r="J179" s="401" t="str">
        <f>IF(COUNTIF(J182:J185, "Failed") &gt; 0, "Failed", IF(COUNTIF(J182:J185, "Need Testing") &gt; 0, "Need Testing", IF(COUNTA(J182:J185) = 0, "Not Tested", "Success")))</f>
        <v>Not Tested</v>
      </c>
      <c r="K179" s="402"/>
      <c r="L179" s="74"/>
    </row>
    <row r="180" spans="1:12">
      <c r="A180" s="403" t="s">
        <v>92</v>
      </c>
      <c r="B180" s="404" t="s">
        <v>93</v>
      </c>
      <c r="C180" s="404" t="s">
        <v>94</v>
      </c>
      <c r="D180" s="408" t="s">
        <v>95</v>
      </c>
      <c r="E180" s="409"/>
      <c r="F180" s="402"/>
      <c r="G180" s="408" t="s">
        <v>96</v>
      </c>
      <c r="H180" s="409"/>
      <c r="I180" s="402"/>
      <c r="J180" s="408" t="s">
        <v>97</v>
      </c>
      <c r="K180" s="409"/>
      <c r="L180" s="402"/>
    </row>
    <row r="181" spans="1:12">
      <c r="A181" s="399"/>
      <c r="B181" s="399"/>
      <c r="C181" s="399"/>
      <c r="D181" s="75" t="s">
        <v>98</v>
      </c>
      <c r="E181" s="76" t="s">
        <v>99</v>
      </c>
      <c r="F181" s="76" t="s">
        <v>100</v>
      </c>
      <c r="G181" s="75" t="s">
        <v>98</v>
      </c>
      <c r="H181" s="76" t="s">
        <v>99</v>
      </c>
      <c r="I181" s="76" t="s">
        <v>100</v>
      </c>
      <c r="J181" s="75" t="s">
        <v>98</v>
      </c>
      <c r="K181" s="76" t="s">
        <v>99</v>
      </c>
      <c r="L181" s="76" t="s">
        <v>100</v>
      </c>
    </row>
    <row r="182" spans="1:12" ht="30">
      <c r="A182" s="77">
        <v>1</v>
      </c>
      <c r="B182" s="154" t="s">
        <v>3099</v>
      </c>
      <c r="C182" s="185" t="s">
        <v>3100</v>
      </c>
      <c r="D182" s="80"/>
      <c r="E182" s="81"/>
      <c r="F182" s="81"/>
      <c r="G182" s="95" t="s">
        <v>79</v>
      </c>
      <c r="H182" s="83">
        <v>43326</v>
      </c>
      <c r="I182" s="84"/>
      <c r="J182" s="80"/>
      <c r="K182" s="85"/>
      <c r="L182" s="86"/>
    </row>
    <row r="183" spans="1:12" ht="30">
      <c r="A183" s="77">
        <v>2</v>
      </c>
      <c r="B183" s="154" t="s">
        <v>3110</v>
      </c>
      <c r="C183" s="160" t="s">
        <v>3111</v>
      </c>
      <c r="D183" s="80"/>
      <c r="E183" s="81"/>
      <c r="F183" s="81"/>
      <c r="G183" s="95" t="s">
        <v>79</v>
      </c>
      <c r="H183" s="83">
        <v>43326</v>
      </c>
      <c r="I183" s="84"/>
      <c r="J183" s="80"/>
      <c r="K183" s="85"/>
      <c r="L183" s="86"/>
    </row>
    <row r="184" spans="1:12" ht="30">
      <c r="A184" s="77">
        <v>3</v>
      </c>
      <c r="B184" s="93" t="s">
        <v>399</v>
      </c>
      <c r="C184" s="94" t="s">
        <v>873</v>
      </c>
      <c r="D184" s="80"/>
      <c r="E184" s="81"/>
      <c r="F184" s="81"/>
      <c r="G184" s="95" t="s">
        <v>79</v>
      </c>
      <c r="H184" s="83">
        <v>43326</v>
      </c>
      <c r="I184" s="84"/>
      <c r="J184" s="80"/>
      <c r="K184" s="85"/>
      <c r="L184" s="86"/>
    </row>
    <row r="185" spans="1:12" ht="60">
      <c r="A185" s="77">
        <v>4</v>
      </c>
      <c r="B185" s="93" t="s">
        <v>399</v>
      </c>
      <c r="C185" s="161" t="s">
        <v>3137</v>
      </c>
      <c r="D185" s="80"/>
      <c r="E185" s="81"/>
      <c r="F185" s="81"/>
      <c r="G185" s="95" t="s">
        <v>79</v>
      </c>
      <c r="H185" s="83">
        <v>43326</v>
      </c>
      <c r="I185" s="84"/>
      <c r="J185" s="80"/>
      <c r="K185" s="85"/>
      <c r="L185" s="86"/>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sheetData>
  <mergeCells count="173">
    <mergeCell ref="B180:B181"/>
    <mergeCell ref="C180:C181"/>
    <mergeCell ref="G171:H171"/>
    <mergeCell ref="J171:K171"/>
    <mergeCell ref="A172:A173"/>
    <mergeCell ref="B172:B173"/>
    <mergeCell ref="C172:C173"/>
    <mergeCell ref="G172:I172"/>
    <mergeCell ref="D180:F180"/>
    <mergeCell ref="G180:I180"/>
    <mergeCell ref="D171:E171"/>
    <mergeCell ref="D172:F172"/>
    <mergeCell ref="J172:L172"/>
    <mergeCell ref="D179:E179"/>
    <mergeCell ref="G179:H179"/>
    <mergeCell ref="J179:K179"/>
    <mergeCell ref="A180:A181"/>
    <mergeCell ref="J180:L180"/>
    <mergeCell ref="A161:A162"/>
    <mergeCell ref="J161:L161"/>
    <mergeCell ref="B161:B162"/>
    <mergeCell ref="C161:C162"/>
    <mergeCell ref="G101:H101"/>
    <mergeCell ref="J101:K101"/>
    <mergeCell ref="A102:A103"/>
    <mergeCell ref="B102:B103"/>
    <mergeCell ref="C102:C103"/>
    <mergeCell ref="D101:E101"/>
    <mergeCell ref="D102:F102"/>
    <mergeCell ref="G111:H111"/>
    <mergeCell ref="J111:K111"/>
    <mergeCell ref="D111:E111"/>
    <mergeCell ref="G102:I102"/>
    <mergeCell ref="J102:L102"/>
    <mergeCell ref="C122:C123"/>
    <mergeCell ref="G131:H131"/>
    <mergeCell ref="J131:K131"/>
    <mergeCell ref="A132:A133"/>
    <mergeCell ref="B132:B133"/>
    <mergeCell ref="C132:C133"/>
    <mergeCell ref="G132:I132"/>
    <mergeCell ref="J132:L132"/>
    <mergeCell ref="B122:B123"/>
    <mergeCell ref="D161:F161"/>
    <mergeCell ref="G161:I161"/>
    <mergeCell ref="D145:E145"/>
    <mergeCell ref="D146:F146"/>
    <mergeCell ref="J146:L146"/>
    <mergeCell ref="D160:E160"/>
    <mergeCell ref="G160:H160"/>
    <mergeCell ref="J160:K160"/>
    <mergeCell ref="A72:A73"/>
    <mergeCell ref="B72:B73"/>
    <mergeCell ref="C72:C73"/>
    <mergeCell ref="D131:E131"/>
    <mergeCell ref="D132:F132"/>
    <mergeCell ref="G145:H145"/>
    <mergeCell ref="J145:K145"/>
    <mergeCell ref="A146:A147"/>
    <mergeCell ref="B146:B147"/>
    <mergeCell ref="C146:C147"/>
    <mergeCell ref="G146:I146"/>
    <mergeCell ref="A112:A113"/>
    <mergeCell ref="B112:B113"/>
    <mergeCell ref="C112:C113"/>
    <mergeCell ref="G112:I112"/>
    <mergeCell ref="D122:F122"/>
    <mergeCell ref="G122:I122"/>
    <mergeCell ref="D112:F112"/>
    <mergeCell ref="J112:L112"/>
    <mergeCell ref="D121:E121"/>
    <mergeCell ref="G121:H121"/>
    <mergeCell ref="J121:K121"/>
    <mergeCell ref="A122:A123"/>
    <mergeCell ref="J122:L122"/>
    <mergeCell ref="D92:F92"/>
    <mergeCell ref="G92:I92"/>
    <mergeCell ref="D81:E81"/>
    <mergeCell ref="D82:F82"/>
    <mergeCell ref="J82:L82"/>
    <mergeCell ref="D91:E91"/>
    <mergeCell ref="G91:H91"/>
    <mergeCell ref="J91:K91"/>
    <mergeCell ref="A92:A93"/>
    <mergeCell ref="J92:L92"/>
    <mergeCell ref="B92:B93"/>
    <mergeCell ref="C92:C93"/>
    <mergeCell ref="G81:H81"/>
    <mergeCell ref="J81:K81"/>
    <mergeCell ref="A82:A83"/>
    <mergeCell ref="B82:B83"/>
    <mergeCell ref="C82:C83"/>
    <mergeCell ref="G82:I82"/>
    <mergeCell ref="A58:A59"/>
    <mergeCell ref="B58:B59"/>
    <mergeCell ref="C58:C59"/>
    <mergeCell ref="G58:I58"/>
    <mergeCell ref="D65:F65"/>
    <mergeCell ref="G65:I65"/>
    <mergeCell ref="D57:E57"/>
    <mergeCell ref="B41:B42"/>
    <mergeCell ref="C41:C42"/>
    <mergeCell ref="G47:H47"/>
    <mergeCell ref="A48:A49"/>
    <mergeCell ref="B48:B49"/>
    <mergeCell ref="C48:C49"/>
    <mergeCell ref="D47:E47"/>
    <mergeCell ref="D48:F48"/>
    <mergeCell ref="A65:A66"/>
    <mergeCell ref="B65:B66"/>
    <mergeCell ref="C65:C66"/>
    <mergeCell ref="D16:E16"/>
    <mergeCell ref="D17:F17"/>
    <mergeCell ref="G9:I9"/>
    <mergeCell ref="J9:L9"/>
    <mergeCell ref="C24:C25"/>
    <mergeCell ref="G48:I48"/>
    <mergeCell ref="J48:L48"/>
    <mergeCell ref="D71:E71"/>
    <mergeCell ref="D72:F72"/>
    <mergeCell ref="D58:F58"/>
    <mergeCell ref="J58:L58"/>
    <mergeCell ref="D64:E64"/>
    <mergeCell ref="G64:H64"/>
    <mergeCell ref="J64:K64"/>
    <mergeCell ref="G33:H33"/>
    <mergeCell ref="J33:K33"/>
    <mergeCell ref="G57:H57"/>
    <mergeCell ref="J57:K57"/>
    <mergeCell ref="J47:K47"/>
    <mergeCell ref="J65:L65"/>
    <mergeCell ref="G72:I72"/>
    <mergeCell ref="J72:L72"/>
    <mergeCell ref="G71:H71"/>
    <mergeCell ref="J71:K71"/>
    <mergeCell ref="G2:G4"/>
    <mergeCell ref="H2:H4"/>
    <mergeCell ref="G8:H8"/>
    <mergeCell ref="J8:K8"/>
    <mergeCell ref="A9:A10"/>
    <mergeCell ref="B9:B10"/>
    <mergeCell ref="C9:C10"/>
    <mergeCell ref="D23:E23"/>
    <mergeCell ref="D24:F24"/>
    <mergeCell ref="G24:I24"/>
    <mergeCell ref="J24:L24"/>
    <mergeCell ref="G23:H23"/>
    <mergeCell ref="J23:K23"/>
    <mergeCell ref="A24:A25"/>
    <mergeCell ref="B24:B25"/>
    <mergeCell ref="G17:I17"/>
    <mergeCell ref="J17:L17"/>
    <mergeCell ref="D8:E8"/>
    <mergeCell ref="D9:F9"/>
    <mergeCell ref="G16:H16"/>
    <mergeCell ref="J16:K16"/>
    <mergeCell ref="A17:A18"/>
    <mergeCell ref="B17:B18"/>
    <mergeCell ref="C17:C18"/>
    <mergeCell ref="A34:A35"/>
    <mergeCell ref="B34:B35"/>
    <mergeCell ref="C34:C35"/>
    <mergeCell ref="G34:I34"/>
    <mergeCell ref="D41:F41"/>
    <mergeCell ref="G41:I41"/>
    <mergeCell ref="D33:E33"/>
    <mergeCell ref="D34:F34"/>
    <mergeCell ref="J34:L34"/>
    <mergeCell ref="D40:E40"/>
    <mergeCell ref="G40:H40"/>
    <mergeCell ref="J40:K40"/>
    <mergeCell ref="A41:A42"/>
    <mergeCell ref="J41:L41"/>
  </mergeCells>
  <conditionalFormatting sqref="G1:G6 J1:J6 D8:D13 G8:G13 J8:J13 D16:D21 G16:G21 J16:J21 D23:D28 G23:G28 J23:J28 G31 J31 D33:D38 G33:G38 J33:J38 D40:D45 G40:G45 J40:J45 D47:D52 G47:G52 J47:J52 G55 J55 D57:D62 G57:G62 J57:J62 D64:D69 G64:G69 J64:J69 D71:D76 G71:G76 J71:J76 G79 J79 D81:D86 G81:G86 J81:J86 G89 J89 D91:D96 G91:G96 J91:J96 G99 J99 D101:D106 G101:G106 J101:J106 G109 J109 D111:D116 G111:G116 J111:J116 G119 J119 D121:D129 G121:G129 J121:J129 D131:D143 G131:G143 J131:J143 D145:D158 G145:G158 J145:J158 D160:D169 G160:G169 J160:J169 G174:G177 G182:G185">
    <cfRule type="cellIs" dxfId="408" priority="1" operator="equal">
      <formula>"Failed"</formula>
    </cfRule>
  </conditionalFormatting>
  <conditionalFormatting sqref="G1:G6 G8:G13 G16:G21 G23:G28 G31 G33:G38 G40:G45 G47:G52 G55 G57:G62 G64:G69 G71:G76 G79 G81:G86 G89 G91:G96 G99 G101:G106 G109 G111:G116 G119 G121:G129 G131:G143 G145:G158 G160:G169 G174:G177 G182:G185">
    <cfRule type="cellIs" dxfId="407" priority="2" operator="equal">
      <formula>"Need Testing"</formula>
    </cfRule>
  </conditionalFormatting>
  <conditionalFormatting sqref="J1:J6 J8:J13 J16:J21 J23:J28 J31 J33:J38 J40:J45 J47:J52 J55 J57:J62 J64:J69 J71:J76 J79 J81:J86 J89 J91:J96 J99 J101:J106 J109 J111:J116 J119 J121:J129 J131:J143 J145:J158 J160:J169">
    <cfRule type="cellIs" dxfId="406" priority="3" operator="equal">
      <formula>"NEED TESTING"</formula>
    </cfRule>
  </conditionalFormatting>
  <conditionalFormatting sqref="D1:D6 G1:G6 J1:J6 D8:D13 G8:G13 J8:J13 D16:D21 G16:G21 J16:J21 D23:D28 G23:G28 J23:J28 D31 G31 J31 D33:D38 G33:G38 J33:J38 D40:D45 G40:G45 J40:J45 D47:D52 G47:G52 J47:J52 D55 G55 J55 D57:D62 G57:G62 J57:J62 D64:D69 G64:G69 J64:J69 D71:D76 G71:G76 J71:J76 D79 G79 J79 D81:D86 G81:G86 J81:J86 D89 G89 J89 D91:D96 G91:G96 J91:J96 D99 G99 J99 D101:D106 G101:G106 J101:J106 D109 G109 J109 D111:D116 G111:G116 J111:J116 D119 G119 J119 D121:D129 G121:G129 J121:J129 D131:D143 G131:G143 J131:J143 D145:D158 G145:G158 J145:J158 D160:D169 G160:G169 J160:J169 G174:G177 G182:G185">
    <cfRule type="cellIs" dxfId="405" priority="4" operator="equal">
      <formula>"Success"</formula>
    </cfRule>
  </conditionalFormatting>
  <conditionalFormatting sqref="G1:G11 J1:J11 D6:D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404" priority="5" operator="equal">
      <formula>"Failed"</formula>
    </cfRule>
  </conditionalFormatting>
  <conditionalFormatting sqref="G1:G11 G14:G19 G31:G36 G40:G43 G55:G60 G63:G67 G79:G84 G89:G94 G99:G104 G109:G114 G119 G121:G124 G127 G131:G134 G137 G141 G145:G148 G151:G158 G160:G163 G167:G169">
    <cfRule type="cellIs" dxfId="403" priority="6" operator="equal">
      <formula>"Need Testing"</formula>
    </cfRule>
  </conditionalFormatting>
  <conditionalFormatting sqref="J1:J11 J14:J19 J31:J36 J40:J43 J55:J60 J63:J67 J79:J84 J89:J94 J99:J104 J109:J114 J119 J121:J124 J127 J131:J134 J137 J141 J145:J148 J151 J160:J163 J167:J169">
    <cfRule type="cellIs" dxfId="402" priority="7" operator="equal">
      <formula>"NEED TESTING"</formula>
    </cfRule>
  </conditionalFormatting>
  <conditionalFormatting sqref="D1:D11 G1:G11 J1:J11 D14:D19 G14:G19 J14:J19 D31:D36 G31:G36 J31:J36 D40:D43 G40:G43 J40:J43 D55:D60 G55:G60 J55:J60 D63:D67 G63:G67 J63:J67 D79:D84 G79:G84 J79:J84 D89:D94 G89:G94 J89:J94 D99:D104 G99:G104 J99:J104 D109:D114 G109:G114 J109:J114 D119 G119 J119 D121:D124 G121:G124 J121:J124 D127 G127 J127 D131:D134 G131:G134 J131:J134 D137 G137 J137 D141 G141 J141 D145:D148 G145:G148 J145:J148 D151 G151:G158 J151 D160:D163 G160:G163 J160:J163 D167:D169 G167:G169 J167:J169">
    <cfRule type="cellIs" dxfId="401" priority="8" operator="equal">
      <formula>"Success"</formula>
    </cfRule>
  </conditionalFormatting>
  <dataValidations count="3">
    <dataValidation type="list" allowBlank="1" sqref="G11:G13 J11:J13 G19:G21 J19:J21 G26:G28 J26:J28 G36:G38 J36:J38 G43:G45 J43:J45 G50:G52 J50:J52 G60:G62 J60:J62 G67:G69 J67:J69 G74:G76 J74:J76 G84:G86 J84:J86 G94:G96 J94:J96 G104:G106 J104:J106 G114:G116 J114:J116 G124:G129 J124:J129 G134:G143 J134:J143 G148:G158 J148:J158 G163:G169 J163:J169 G174:G177 J174:J177 G182:G185 J182:J185" xr:uid="{00000000-0002-0000-1400-000000000000}">
      <formula1>"Success,Failed,Need Testing"</formula1>
    </dataValidation>
    <dataValidation type="list" allowBlank="1" sqref="D11:D13 D19:D21 D26:D28 D36:D38 D43:D45 D50:D52 D60:D62 D67:D69 D74:D76 D84:D86 D94:D96 D104:D106 D114:D116 D124:D129 D134:D143 D148:D158 D163:D169 D174:D177 D182:D185" xr:uid="{00000000-0002-0000-1400-000001000000}">
      <formula1>"Success,Failed"</formula1>
    </dataValidation>
    <dataValidation type="custom" allowBlank="1" showDropDown="1" sqref="E11:E13 H11:H13 K11:K13 E19:E21 H19:H21 K19:K21 E26:E28 H26:H28 K26:K28 E36:E38 H36:H38 K36:K38 E43:E45 H43:H45 K43:K45 E50:E52 H50:H52 K50:K52 E60:E62 H60:H62 K60:K62 E67:E69 H67:H69 K67:K69 E74:E76 H74:H76 K74:K76 E84:E86 H84:H86 K84:K86 E94:E96 H94:H96 K94:K96 E104:E106 H104:H106 K104:K106 E114:E116 H114:H116 K114:K116 E124:E129 H124:H129 K124:K129 E134:E143 H134:H143 K134:K143 E148:E158 H148:H158 K148:K158 E163:E169 H163:H169 K163:K169 E174:E177 H174:H177 K174:K177 E182:E185 H182:H185 K182:K185" xr:uid="{00000000-0002-0000-1400-000002000000}">
      <formula1>OR(NOT(ISERROR(DATEVALUE(E11))), AND(ISNUMBER(E11), LEFT(CELL("format", E11))="D"))</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outlinePr summaryBelow="0" summaryRight="0"/>
  </sheetPr>
  <dimension ref="A1:L515"/>
  <sheetViews>
    <sheetView workbookViewId="0"/>
  </sheetViews>
  <sheetFormatPr defaultColWidth="14.42578125" defaultRowHeight="15" customHeight="1"/>
  <cols>
    <col min="1" max="1" width="9.5703125" customWidth="1"/>
    <col min="2" max="2" width="39.85546875" customWidth="1"/>
    <col min="3" max="3" width="36.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c r="A1" s="334"/>
      <c r="B1" s="335" t="s">
        <v>3138</v>
      </c>
      <c r="C1" s="128" t="s">
        <v>79</v>
      </c>
      <c r="D1" s="52" t="s">
        <v>80</v>
      </c>
      <c r="E1" s="128" t="s">
        <v>81</v>
      </c>
      <c r="F1" s="128" t="s">
        <v>82</v>
      </c>
      <c r="G1" s="129" t="s">
        <v>83</v>
      </c>
      <c r="H1" s="128" t="s">
        <v>84</v>
      </c>
      <c r="I1" s="54"/>
      <c r="J1" s="55"/>
      <c r="K1" s="130"/>
      <c r="L1" s="131"/>
    </row>
    <row r="2" spans="1:12">
      <c r="A2" s="49"/>
      <c r="B2" s="132" t="s">
        <v>85</v>
      </c>
      <c r="C2" s="133">
        <f>COUNTIFS(D$6:$D515, "Success", $A$6:$A515, "=#TC*")</f>
        <v>0</v>
      </c>
      <c r="D2" s="134">
        <f>COUNTIFS(D$6:$D515, "Failed", $A$6:$A515, "=#TC*")</f>
        <v>0</v>
      </c>
      <c r="E2" s="135">
        <f>COUNTIFS(D$6:$D515, "Need Testing", $A$6:$A515, "=#TC*")</f>
        <v>0</v>
      </c>
      <c r="F2" s="136">
        <f t="shared" ref="F2:F4" si="0">$G$2-(C2+D2)</f>
        <v>51</v>
      </c>
      <c r="G2" s="397">
        <f>COUNTIF($A:$A, "#TC*")</f>
        <v>51</v>
      </c>
      <c r="H2" s="400">
        <f>COUNTIF($A:$A, "#SC*")</f>
        <v>24</v>
      </c>
      <c r="I2" s="62"/>
      <c r="J2" s="55"/>
      <c r="K2" s="130"/>
      <c r="L2" s="131"/>
    </row>
    <row r="3" spans="1:12">
      <c r="A3" s="49"/>
      <c r="B3" s="132" t="s">
        <v>86</v>
      </c>
      <c r="C3" s="137">
        <f>COUNTIFS(G$6:$G515, "Success", $A$6:$A515, "=#TC*")</f>
        <v>46</v>
      </c>
      <c r="D3" s="138">
        <f>COUNTIFS(G$6:$G515, "Failed", $A$6:$A515, "=#TC*")</f>
        <v>5</v>
      </c>
      <c r="E3" s="139">
        <f>COUNTIFS(G$6:$G515, "Need Testing", $A$6:$A515, "=#TC*")</f>
        <v>0</v>
      </c>
      <c r="F3" s="140">
        <f t="shared" si="0"/>
        <v>0</v>
      </c>
      <c r="G3" s="398"/>
      <c r="H3" s="398"/>
      <c r="I3" s="62"/>
      <c r="J3" s="55"/>
      <c r="K3" s="130"/>
      <c r="L3" s="131"/>
    </row>
    <row r="4" spans="1:12">
      <c r="A4" s="49"/>
      <c r="B4" s="132" t="s">
        <v>87</v>
      </c>
      <c r="C4" s="137">
        <f>COUNTIFS(J$6:$J515, "Success", $A$6:$A515, "=#TC*")</f>
        <v>0</v>
      </c>
      <c r="D4" s="138">
        <f>COUNTIFS(J$6:$J515, "Failed", $A$6:$A515, "=#TC*")</f>
        <v>0</v>
      </c>
      <c r="E4" s="139">
        <f>COUNTIFS(J$6:$J515, "Need Testing", $A$6:$A515, "=#TC*")</f>
        <v>0</v>
      </c>
      <c r="F4" s="140">
        <f t="shared" si="0"/>
        <v>51</v>
      </c>
      <c r="G4" s="399"/>
      <c r="H4" s="399"/>
      <c r="I4" s="62"/>
      <c r="J4" s="55"/>
      <c r="K4" s="130"/>
      <c r="L4" s="131"/>
    </row>
    <row r="5" spans="1:12">
      <c r="A5" s="49"/>
      <c r="B5" s="149"/>
      <c r="C5" s="142"/>
      <c r="D5" s="55"/>
      <c r="E5" s="131"/>
      <c r="F5" s="131"/>
      <c r="G5" s="55"/>
      <c r="H5" s="142"/>
      <c r="I5" s="64"/>
      <c r="J5" s="55"/>
      <c r="K5" s="130"/>
      <c r="L5" s="131"/>
    </row>
    <row r="6" spans="1:12">
      <c r="A6" s="65" t="s">
        <v>88</v>
      </c>
      <c r="B6" s="143" t="s">
        <v>3139</v>
      </c>
      <c r="C6" s="144"/>
      <c r="D6" s="144"/>
      <c r="E6" s="144"/>
      <c r="F6" s="145"/>
      <c r="G6" s="68"/>
      <c r="H6" s="146"/>
      <c r="I6" s="67"/>
      <c r="J6" s="68"/>
      <c r="K6" s="147"/>
      <c r="L6" s="148"/>
    </row>
    <row r="7" spans="1:12">
      <c r="A7" s="49"/>
      <c r="B7" s="149"/>
      <c r="C7" s="142"/>
      <c r="D7" s="55"/>
      <c r="E7" s="131"/>
      <c r="F7" s="131"/>
      <c r="G7" s="55"/>
      <c r="H7" s="142"/>
      <c r="I7" s="64"/>
      <c r="J7" s="55"/>
      <c r="K7" s="130"/>
      <c r="L7" s="131"/>
    </row>
    <row r="8" spans="1:12">
      <c r="A8" s="71" t="s">
        <v>90</v>
      </c>
      <c r="B8" s="150" t="s">
        <v>91</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5" t="s">
        <v>94</v>
      </c>
      <c r="D9" s="394" t="s">
        <v>95</v>
      </c>
      <c r="E9" s="395"/>
      <c r="F9" s="396"/>
      <c r="G9" s="394" t="s">
        <v>96</v>
      </c>
      <c r="H9" s="395"/>
      <c r="I9" s="396"/>
      <c r="J9" s="394" t="s">
        <v>97</v>
      </c>
      <c r="K9" s="395"/>
      <c r="L9" s="396"/>
    </row>
    <row r="10" spans="1:12">
      <c r="A10" s="399"/>
      <c r="B10" s="399"/>
      <c r="C10" s="399"/>
      <c r="D10" s="75" t="s">
        <v>98</v>
      </c>
      <c r="E10" s="153" t="s">
        <v>99</v>
      </c>
      <c r="F10" s="153" t="s">
        <v>100</v>
      </c>
      <c r="G10" s="75" t="s">
        <v>98</v>
      </c>
      <c r="H10" s="153" t="s">
        <v>99</v>
      </c>
      <c r="I10" s="76" t="s">
        <v>100</v>
      </c>
      <c r="J10" s="75" t="s">
        <v>98</v>
      </c>
      <c r="K10" s="153" t="s">
        <v>99</v>
      </c>
      <c r="L10" s="153" t="s">
        <v>100</v>
      </c>
    </row>
    <row r="11" spans="1:12" ht="45">
      <c r="A11" s="96">
        <v>1</v>
      </c>
      <c r="B11" s="154" t="s">
        <v>3140</v>
      </c>
      <c r="C11" s="155" t="s">
        <v>3141</v>
      </c>
      <c r="D11" s="80"/>
      <c r="E11" s="156"/>
      <c r="F11" s="156"/>
      <c r="G11" s="82" t="s">
        <v>79</v>
      </c>
      <c r="H11" s="157">
        <v>43327</v>
      </c>
      <c r="I11" s="84"/>
      <c r="J11" s="80"/>
      <c r="K11" s="158"/>
      <c r="L11" s="159"/>
    </row>
    <row r="12" spans="1:12" ht="35.25" customHeight="1">
      <c r="A12" s="96">
        <v>2</v>
      </c>
      <c r="B12" s="154" t="s">
        <v>148</v>
      </c>
      <c r="C12" s="160" t="s">
        <v>149</v>
      </c>
      <c r="D12" s="80"/>
      <c r="E12" s="156"/>
      <c r="F12" s="156"/>
      <c r="G12" s="82" t="s">
        <v>79</v>
      </c>
      <c r="H12" s="157">
        <v>43327</v>
      </c>
      <c r="I12" s="84"/>
      <c r="J12" s="80"/>
      <c r="K12" s="158"/>
      <c r="L12" s="159"/>
    </row>
    <row r="13" spans="1:12" ht="79.5" customHeight="1">
      <c r="A13" s="96">
        <v>3</v>
      </c>
      <c r="B13" s="154" t="s">
        <v>150</v>
      </c>
      <c r="C13" s="161" t="s">
        <v>3142</v>
      </c>
      <c r="D13" s="80"/>
      <c r="E13" s="156"/>
      <c r="F13" s="156"/>
      <c r="G13" s="82" t="s">
        <v>79</v>
      </c>
      <c r="H13" s="157">
        <v>43327</v>
      </c>
      <c r="I13" s="84"/>
      <c r="J13" s="80"/>
      <c r="K13" s="158"/>
      <c r="L13" s="159"/>
    </row>
    <row r="14" spans="1:12">
      <c r="A14" s="49"/>
      <c r="B14" s="149"/>
      <c r="C14" s="142"/>
      <c r="D14" s="55"/>
      <c r="E14" s="131"/>
      <c r="F14" s="131"/>
      <c r="G14" s="55"/>
      <c r="H14" s="142"/>
      <c r="I14" s="64"/>
      <c r="J14" s="55"/>
      <c r="K14" s="130"/>
      <c r="L14" s="131"/>
    </row>
    <row r="15" spans="1:12">
      <c r="A15" s="104" t="s">
        <v>119</v>
      </c>
      <c r="B15" s="150" t="s">
        <v>120</v>
      </c>
      <c r="C15" s="336"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5" t="s">
        <v>94</v>
      </c>
      <c r="D16" s="394" t="s">
        <v>95</v>
      </c>
      <c r="E16" s="395"/>
      <c r="F16" s="396"/>
      <c r="G16" s="394" t="s">
        <v>96</v>
      </c>
      <c r="H16" s="395"/>
      <c r="I16" s="396"/>
      <c r="J16" s="394" t="s">
        <v>97</v>
      </c>
      <c r="K16" s="395"/>
      <c r="L16" s="396"/>
    </row>
    <row r="17" spans="1:12">
      <c r="A17" s="399"/>
      <c r="B17" s="399"/>
      <c r="C17" s="399"/>
      <c r="D17" s="75" t="s">
        <v>98</v>
      </c>
      <c r="E17" s="153" t="s">
        <v>99</v>
      </c>
      <c r="F17" s="153" t="s">
        <v>100</v>
      </c>
      <c r="G17" s="75" t="s">
        <v>98</v>
      </c>
      <c r="H17" s="153" t="s">
        <v>99</v>
      </c>
      <c r="I17" s="76" t="s">
        <v>100</v>
      </c>
      <c r="J17" s="75" t="s">
        <v>98</v>
      </c>
      <c r="K17" s="153" t="s">
        <v>99</v>
      </c>
      <c r="L17" s="153" t="s">
        <v>100</v>
      </c>
    </row>
    <row r="18" spans="1:12" ht="75">
      <c r="A18" s="96">
        <v>1</v>
      </c>
      <c r="B18" s="154" t="s">
        <v>3143</v>
      </c>
      <c r="C18" s="155" t="s">
        <v>3144</v>
      </c>
      <c r="D18" s="80"/>
      <c r="E18" s="156"/>
      <c r="F18" s="156"/>
      <c r="G18" s="82" t="s">
        <v>79</v>
      </c>
      <c r="H18" s="157">
        <v>43327</v>
      </c>
      <c r="I18" s="84"/>
      <c r="J18" s="80"/>
      <c r="K18" s="158"/>
      <c r="L18" s="159"/>
    </row>
    <row r="19" spans="1:12" ht="35.25" customHeight="1">
      <c r="A19" s="96">
        <v>2</v>
      </c>
      <c r="B19" s="154" t="s">
        <v>103</v>
      </c>
      <c r="C19" s="160" t="s">
        <v>104</v>
      </c>
      <c r="D19" s="80"/>
      <c r="E19" s="156"/>
      <c r="F19" s="156"/>
      <c r="G19" s="82" t="s">
        <v>79</v>
      </c>
      <c r="H19" s="157">
        <v>43327</v>
      </c>
      <c r="I19" s="84"/>
      <c r="J19" s="80"/>
      <c r="K19" s="158"/>
      <c r="L19" s="159"/>
    </row>
    <row r="20" spans="1:12" ht="79.5" customHeight="1">
      <c r="A20" s="96">
        <v>3</v>
      </c>
      <c r="B20" s="154" t="s">
        <v>105</v>
      </c>
      <c r="C20" s="102" t="s">
        <v>3145</v>
      </c>
      <c r="D20" s="80"/>
      <c r="E20" s="156"/>
      <c r="F20" s="156"/>
      <c r="G20" s="82" t="s">
        <v>79</v>
      </c>
      <c r="H20" s="157">
        <v>43327</v>
      </c>
      <c r="I20" s="84"/>
      <c r="J20" s="80"/>
      <c r="K20" s="158"/>
      <c r="L20" s="159"/>
    </row>
    <row r="21" spans="1:12">
      <c r="A21" s="49"/>
      <c r="B21" s="149"/>
      <c r="C21" s="142"/>
      <c r="D21" s="55"/>
      <c r="E21" s="131"/>
      <c r="F21" s="131"/>
      <c r="G21" s="55"/>
      <c r="H21" s="142"/>
      <c r="I21" s="64"/>
      <c r="J21" s="55"/>
      <c r="K21" s="130"/>
      <c r="L21" s="131"/>
    </row>
    <row r="22" spans="1:12">
      <c r="A22" s="49"/>
      <c r="B22" s="149"/>
      <c r="C22" s="142"/>
      <c r="D22" s="55"/>
      <c r="E22" s="131"/>
      <c r="F22" s="131"/>
      <c r="G22" s="55"/>
      <c r="H22" s="142"/>
      <c r="I22" s="64"/>
      <c r="J22" s="55"/>
      <c r="K22" s="130"/>
      <c r="L22" s="131"/>
    </row>
    <row r="23" spans="1:12">
      <c r="A23" s="89" t="s">
        <v>107</v>
      </c>
      <c r="B23" s="143" t="s">
        <v>3146</v>
      </c>
      <c r="C23" s="144"/>
      <c r="D23" s="144"/>
      <c r="E23" s="144"/>
      <c r="F23" s="145"/>
      <c r="G23" s="68"/>
      <c r="H23" s="146"/>
      <c r="I23" s="67"/>
      <c r="J23" s="68"/>
      <c r="K23" s="147"/>
      <c r="L23" s="148"/>
    </row>
    <row r="24" spans="1:12">
      <c r="A24" s="49"/>
      <c r="B24" s="149"/>
      <c r="C24" s="142"/>
      <c r="D24" s="55"/>
      <c r="E24" s="131"/>
      <c r="F24" s="131"/>
      <c r="G24" s="55"/>
      <c r="H24" s="142"/>
      <c r="I24" s="64"/>
      <c r="J24" s="55"/>
      <c r="K24" s="130"/>
      <c r="L24" s="131"/>
    </row>
    <row r="25" spans="1:12">
      <c r="A25" s="71" t="s">
        <v>90</v>
      </c>
      <c r="B25" s="150" t="s">
        <v>91</v>
      </c>
      <c r="C25" s="73" t="s">
        <v>85</v>
      </c>
      <c r="D25" s="401" t="str">
        <f>IF(COUNTIF(D28:D30, "Failed") &gt; 0, "Failed", IF(COUNTA(D28:D30) = 0, "Not Tested", "Success"))</f>
        <v>Not Tested</v>
      </c>
      <c r="E25" s="402"/>
      <c r="F25" s="151" t="s">
        <v>86</v>
      </c>
      <c r="G25" s="401" t="str">
        <f>IF(COUNTIF(G28:G30, "Failed") &gt; 0, "Failed", IF(COUNTIF(G28:G30, "Need Testing") &gt; 0, "Need Testing", IF(COUNTA(G28:G30) = 0, "Not Tested", "Success")))</f>
        <v>Success</v>
      </c>
      <c r="H25" s="402"/>
      <c r="I25" s="73" t="s">
        <v>87</v>
      </c>
      <c r="J25" s="401" t="str">
        <f>IF(COUNTIF(J28:J30, "Failed") &gt; 0, "Failed", IF(COUNTIF(J28:J30, "Need Testing") &gt; 0, "Need Testing", IF(COUNTA(J28:J30) = 0, "Not Tested", "Success")))</f>
        <v>Not Tested</v>
      </c>
      <c r="K25" s="402"/>
      <c r="L25" s="152"/>
    </row>
    <row r="26" spans="1:12">
      <c r="A26" s="403" t="s">
        <v>92</v>
      </c>
      <c r="B26" s="404" t="s">
        <v>93</v>
      </c>
      <c r="C26" s="405" t="s">
        <v>94</v>
      </c>
      <c r="D26" s="394" t="s">
        <v>95</v>
      </c>
      <c r="E26" s="395"/>
      <c r="F26" s="396"/>
      <c r="G26" s="394" t="s">
        <v>96</v>
      </c>
      <c r="H26" s="395"/>
      <c r="I26" s="396"/>
      <c r="J26" s="394" t="s">
        <v>97</v>
      </c>
      <c r="K26" s="395"/>
      <c r="L26" s="396"/>
    </row>
    <row r="27" spans="1:12">
      <c r="A27" s="399"/>
      <c r="B27" s="399"/>
      <c r="C27" s="399"/>
      <c r="D27" s="75" t="s">
        <v>98</v>
      </c>
      <c r="E27" s="153" t="s">
        <v>99</v>
      </c>
      <c r="F27" s="153" t="s">
        <v>100</v>
      </c>
      <c r="G27" s="75" t="s">
        <v>98</v>
      </c>
      <c r="H27" s="153" t="s">
        <v>99</v>
      </c>
      <c r="I27" s="76" t="s">
        <v>100</v>
      </c>
      <c r="J27" s="75" t="s">
        <v>98</v>
      </c>
      <c r="K27" s="153" t="s">
        <v>99</v>
      </c>
      <c r="L27" s="153" t="s">
        <v>100</v>
      </c>
    </row>
    <row r="28" spans="1:12" ht="45">
      <c r="A28" s="96">
        <v>1</v>
      </c>
      <c r="B28" s="154" t="s">
        <v>3147</v>
      </c>
      <c r="C28" s="155" t="s">
        <v>3148</v>
      </c>
      <c r="D28" s="80"/>
      <c r="E28" s="156"/>
      <c r="F28" s="156"/>
      <c r="G28" s="82" t="s">
        <v>79</v>
      </c>
      <c r="H28" s="157">
        <v>43327</v>
      </c>
      <c r="I28" s="84"/>
      <c r="J28" s="80"/>
      <c r="K28" s="158"/>
      <c r="L28" s="159"/>
    </row>
    <row r="29" spans="1:12" ht="35.25" customHeight="1">
      <c r="A29" s="96">
        <v>2</v>
      </c>
      <c r="B29" s="154" t="s">
        <v>148</v>
      </c>
      <c r="C29" s="160" t="s">
        <v>149</v>
      </c>
      <c r="D29" s="80"/>
      <c r="E29" s="156"/>
      <c r="F29" s="156"/>
      <c r="G29" s="82" t="s">
        <v>79</v>
      </c>
      <c r="H29" s="157">
        <v>43327</v>
      </c>
      <c r="I29" s="84"/>
      <c r="J29" s="80"/>
      <c r="K29" s="158"/>
      <c r="L29" s="159"/>
    </row>
    <row r="30" spans="1:12" ht="79.5" customHeight="1">
      <c r="A30" s="96">
        <v>3</v>
      </c>
      <c r="B30" s="154" t="s">
        <v>150</v>
      </c>
      <c r="C30" s="161" t="s">
        <v>3149</v>
      </c>
      <c r="D30" s="80"/>
      <c r="E30" s="156"/>
      <c r="F30" s="156"/>
      <c r="G30" s="82" t="s">
        <v>79</v>
      </c>
      <c r="H30" s="157">
        <v>43327</v>
      </c>
      <c r="I30" s="84"/>
      <c r="J30" s="80"/>
      <c r="K30" s="158"/>
      <c r="L30" s="159"/>
    </row>
    <row r="31" spans="1:12">
      <c r="A31" s="49"/>
      <c r="B31" s="149"/>
      <c r="C31" s="142"/>
      <c r="D31" s="55"/>
      <c r="E31" s="131"/>
      <c r="F31" s="131"/>
      <c r="G31" s="55"/>
      <c r="H31" s="142"/>
      <c r="I31" s="64"/>
      <c r="J31" s="55"/>
      <c r="K31" s="130"/>
      <c r="L31" s="131"/>
    </row>
    <row r="32" spans="1:12">
      <c r="A32" s="104" t="s">
        <v>119</v>
      </c>
      <c r="B32" s="337" t="s">
        <v>3150</v>
      </c>
      <c r="C32" s="200" t="s">
        <v>85</v>
      </c>
      <c r="D32" s="401" t="str">
        <f>IF(COUNTIF(D35:D37, "Failed") &gt; 0, "Failed", IF(COUNTA(D35:D37) = 0, "Not Tested", "Success"))</f>
        <v>Not Tested</v>
      </c>
      <c r="E32" s="402"/>
      <c r="F32" s="151" t="s">
        <v>86</v>
      </c>
      <c r="G32" s="401" t="str">
        <f>IF(COUNTIF(G35:G37, "Failed") &gt; 0, "Failed", IF(COUNTIF(G35:G37, "Need Testing") &gt; 0, "Need Testing", IF(COUNTA(G35:G37) = 0, "Not Tested", "Success")))</f>
        <v>Failed</v>
      </c>
      <c r="H32" s="402"/>
      <c r="I32" s="73" t="s">
        <v>87</v>
      </c>
      <c r="J32" s="401" t="str">
        <f>IF(COUNTIF(J35:J37, "Failed") &gt; 0, "Failed", IF(COUNTIF(J35:J37, "Need Testing") &gt; 0, "Need Testing", IF(COUNTA(J35:J37) = 0, "Not Tested", "Success")))</f>
        <v>Not Tested</v>
      </c>
      <c r="K32" s="402"/>
      <c r="L32" s="152"/>
    </row>
    <row r="33" spans="1:12">
      <c r="A33" s="403" t="s">
        <v>92</v>
      </c>
      <c r="B33" s="421" t="s">
        <v>93</v>
      </c>
      <c r="C33" s="417" t="s">
        <v>94</v>
      </c>
      <c r="D33" s="394" t="s">
        <v>95</v>
      </c>
      <c r="E33" s="395"/>
      <c r="F33" s="396"/>
      <c r="G33" s="394" t="s">
        <v>96</v>
      </c>
      <c r="H33" s="395"/>
      <c r="I33" s="396"/>
      <c r="J33" s="394" t="s">
        <v>97</v>
      </c>
      <c r="K33" s="395"/>
      <c r="L33" s="396"/>
    </row>
    <row r="34" spans="1:12">
      <c r="A34" s="399"/>
      <c r="B34" s="399"/>
      <c r="C34" s="412"/>
      <c r="D34" s="75" t="s">
        <v>98</v>
      </c>
      <c r="E34" s="153" t="s">
        <v>99</v>
      </c>
      <c r="F34" s="153" t="s">
        <v>100</v>
      </c>
      <c r="G34" s="75" t="s">
        <v>98</v>
      </c>
      <c r="H34" s="153" t="s">
        <v>99</v>
      </c>
      <c r="I34" s="76" t="s">
        <v>100</v>
      </c>
      <c r="J34" s="75" t="s">
        <v>98</v>
      </c>
      <c r="K34" s="153" t="s">
        <v>99</v>
      </c>
      <c r="L34" s="153" t="s">
        <v>100</v>
      </c>
    </row>
    <row r="35" spans="1:12" ht="60">
      <c r="A35" s="96">
        <v>1</v>
      </c>
      <c r="B35" s="211" t="s">
        <v>3151</v>
      </c>
      <c r="C35" s="102" t="s">
        <v>3152</v>
      </c>
      <c r="D35" s="80"/>
      <c r="E35" s="156"/>
      <c r="F35" s="156"/>
      <c r="G35" s="82" t="s">
        <v>79</v>
      </c>
      <c r="H35" s="157">
        <v>43327</v>
      </c>
      <c r="I35" s="84"/>
      <c r="J35" s="80"/>
      <c r="K35" s="158"/>
      <c r="L35" s="159"/>
    </row>
    <row r="36" spans="1:12" ht="35.25" customHeight="1">
      <c r="A36" s="96">
        <v>2</v>
      </c>
      <c r="B36" s="101" t="s">
        <v>103</v>
      </c>
      <c r="C36" s="184" t="s">
        <v>104</v>
      </c>
      <c r="D36" s="80"/>
      <c r="E36" s="156"/>
      <c r="F36" s="156"/>
      <c r="G36" s="82" t="s">
        <v>79</v>
      </c>
      <c r="H36" s="157">
        <v>43327</v>
      </c>
      <c r="I36" s="84"/>
      <c r="J36" s="80"/>
      <c r="K36" s="158"/>
      <c r="L36" s="159"/>
    </row>
    <row r="37" spans="1:12" ht="79.5" customHeight="1">
      <c r="A37" s="96">
        <v>3</v>
      </c>
      <c r="B37" s="101" t="s">
        <v>105</v>
      </c>
      <c r="C37" s="102" t="s">
        <v>3153</v>
      </c>
      <c r="D37" s="80"/>
      <c r="E37" s="156"/>
      <c r="F37" s="156"/>
      <c r="G37" s="82" t="s">
        <v>80</v>
      </c>
      <c r="H37" s="157">
        <v>43327</v>
      </c>
      <c r="I37" s="84"/>
      <c r="J37" s="80"/>
      <c r="K37" s="158"/>
      <c r="L37" s="159"/>
    </row>
    <row r="38" spans="1:12">
      <c r="A38" s="49"/>
      <c r="B38" s="149"/>
      <c r="C38" s="142"/>
      <c r="D38" s="55"/>
      <c r="E38" s="131"/>
      <c r="F38" s="131"/>
      <c r="G38" s="55"/>
      <c r="H38" s="142"/>
      <c r="I38" s="64"/>
      <c r="J38" s="55"/>
      <c r="K38" s="130"/>
      <c r="L38" s="131"/>
    </row>
    <row r="39" spans="1:12">
      <c r="A39" s="49"/>
      <c r="B39" s="149"/>
      <c r="C39" s="142"/>
      <c r="D39" s="55"/>
      <c r="E39" s="131"/>
      <c r="F39" s="131"/>
      <c r="G39" s="55"/>
      <c r="H39" s="142"/>
      <c r="I39" s="64"/>
      <c r="J39" s="55"/>
      <c r="K39" s="130"/>
      <c r="L39" s="131"/>
    </row>
    <row r="40" spans="1:12">
      <c r="A40" s="89" t="s">
        <v>110</v>
      </c>
      <c r="B40" s="143" t="s">
        <v>3154</v>
      </c>
      <c r="C40" s="144"/>
      <c r="D40" s="144"/>
      <c r="E40" s="144"/>
      <c r="F40" s="145"/>
      <c r="G40" s="68"/>
      <c r="H40" s="146"/>
      <c r="I40" s="67"/>
      <c r="J40" s="68"/>
      <c r="K40" s="147"/>
      <c r="L40" s="148"/>
    </row>
    <row r="41" spans="1:12">
      <c r="A41" s="49"/>
      <c r="B41" s="149"/>
      <c r="C41" s="142"/>
      <c r="D41" s="55"/>
      <c r="E41" s="131"/>
      <c r="F41" s="131"/>
      <c r="G41" s="55"/>
      <c r="H41" s="142"/>
      <c r="I41" s="64"/>
      <c r="J41" s="55"/>
      <c r="K41" s="130"/>
      <c r="L41" s="131"/>
    </row>
    <row r="42" spans="1:12">
      <c r="A42" s="71" t="s">
        <v>90</v>
      </c>
      <c r="B42" s="150" t="s">
        <v>91</v>
      </c>
      <c r="C42" s="73" t="s">
        <v>85</v>
      </c>
      <c r="D42" s="401" t="str">
        <f>IF(COUNTIF(D45:D47, "Failed") &gt; 0, "Failed", IF(COUNTA(D45:D47) = 0, "Not Tested", "Success"))</f>
        <v>Not Tested</v>
      </c>
      <c r="E42" s="402"/>
      <c r="F42" s="151" t="s">
        <v>86</v>
      </c>
      <c r="G42" s="401" t="str">
        <f>IF(COUNTIF(G45:G47, "Failed") &gt; 0, "Failed", IF(COUNTIF(G45:G47, "Need Testing") &gt; 0, "Need Testing", IF(COUNTA(G45:G47) = 0, "Not Tested", "Success")))</f>
        <v>Success</v>
      </c>
      <c r="H42" s="402"/>
      <c r="I42" s="73" t="s">
        <v>87</v>
      </c>
      <c r="J42" s="401" t="str">
        <f>IF(COUNTIF(J45:J47, "Failed") &gt; 0, "Failed", IF(COUNTIF(J45:J47, "Need Testing") &gt; 0, "Need Testing", IF(COUNTA(J45:J47) = 0, "Not Tested", "Success")))</f>
        <v>Not Tested</v>
      </c>
      <c r="K42" s="402"/>
      <c r="L42" s="152"/>
    </row>
    <row r="43" spans="1:12">
      <c r="A43" s="403" t="s">
        <v>92</v>
      </c>
      <c r="B43" s="404" t="s">
        <v>93</v>
      </c>
      <c r="C43" s="405" t="s">
        <v>94</v>
      </c>
      <c r="D43" s="394" t="s">
        <v>95</v>
      </c>
      <c r="E43" s="395"/>
      <c r="F43" s="396"/>
      <c r="G43" s="394" t="s">
        <v>96</v>
      </c>
      <c r="H43" s="395"/>
      <c r="I43" s="396"/>
      <c r="J43" s="394" t="s">
        <v>97</v>
      </c>
      <c r="K43" s="395"/>
      <c r="L43" s="396"/>
    </row>
    <row r="44" spans="1:12">
      <c r="A44" s="399"/>
      <c r="B44" s="399"/>
      <c r="C44" s="399"/>
      <c r="D44" s="75" t="s">
        <v>98</v>
      </c>
      <c r="E44" s="153" t="s">
        <v>99</v>
      </c>
      <c r="F44" s="153" t="s">
        <v>100</v>
      </c>
      <c r="G44" s="75" t="s">
        <v>98</v>
      </c>
      <c r="H44" s="153" t="s">
        <v>99</v>
      </c>
      <c r="I44" s="76" t="s">
        <v>100</v>
      </c>
      <c r="J44" s="75" t="s">
        <v>98</v>
      </c>
      <c r="K44" s="153" t="s">
        <v>99</v>
      </c>
      <c r="L44" s="153" t="s">
        <v>100</v>
      </c>
    </row>
    <row r="45" spans="1:12" ht="45">
      <c r="A45" s="96">
        <v>1</v>
      </c>
      <c r="B45" s="154" t="s">
        <v>3155</v>
      </c>
      <c r="C45" s="155" t="s">
        <v>3156</v>
      </c>
      <c r="D45" s="80"/>
      <c r="E45" s="156"/>
      <c r="F45" s="156"/>
      <c r="G45" s="82" t="s">
        <v>79</v>
      </c>
      <c r="H45" s="157">
        <v>43327</v>
      </c>
      <c r="I45" s="84"/>
      <c r="J45" s="80"/>
      <c r="K45" s="158"/>
      <c r="L45" s="159"/>
    </row>
    <row r="46" spans="1:12" ht="35.25" customHeight="1">
      <c r="A46" s="96">
        <v>2</v>
      </c>
      <c r="B46" s="154" t="s">
        <v>148</v>
      </c>
      <c r="C46" s="160" t="s">
        <v>149</v>
      </c>
      <c r="D46" s="80"/>
      <c r="E46" s="156"/>
      <c r="F46" s="156"/>
      <c r="G46" s="82" t="s">
        <v>79</v>
      </c>
      <c r="H46" s="157">
        <v>43327</v>
      </c>
      <c r="I46" s="84"/>
      <c r="J46" s="80"/>
      <c r="K46" s="158"/>
      <c r="L46" s="159"/>
    </row>
    <row r="47" spans="1:12" ht="79.5" customHeight="1">
      <c r="A47" s="96">
        <v>3</v>
      </c>
      <c r="B47" s="154" t="s">
        <v>150</v>
      </c>
      <c r="C47" s="161" t="s">
        <v>3157</v>
      </c>
      <c r="D47" s="80"/>
      <c r="E47" s="156"/>
      <c r="F47" s="156"/>
      <c r="G47" s="82" t="s">
        <v>79</v>
      </c>
      <c r="H47" s="157">
        <v>43327</v>
      </c>
      <c r="I47" s="84"/>
      <c r="J47" s="80"/>
      <c r="K47" s="158"/>
      <c r="L47" s="159"/>
    </row>
    <row r="48" spans="1:12">
      <c r="A48" s="49"/>
      <c r="B48" s="149"/>
      <c r="C48" s="142"/>
      <c r="D48" s="55"/>
      <c r="E48" s="131"/>
      <c r="F48" s="131"/>
      <c r="G48" s="55"/>
      <c r="H48" s="142"/>
      <c r="I48" s="64"/>
      <c r="J48" s="55"/>
      <c r="K48" s="130"/>
      <c r="L48" s="131"/>
    </row>
    <row r="49" spans="1:12">
      <c r="A49" s="104" t="s">
        <v>119</v>
      </c>
      <c r="B49" s="210" t="s">
        <v>3150</v>
      </c>
      <c r="C49" s="200" t="s">
        <v>85</v>
      </c>
      <c r="D49" s="401" t="str">
        <f>IF(COUNTIF(D52:D54, "Failed") &gt; 0, "Failed", IF(COUNTA(D52:D54) = 0, "Not Tested", "Success"))</f>
        <v>Not Tested</v>
      </c>
      <c r="E49" s="402"/>
      <c r="F49" s="151" t="s">
        <v>86</v>
      </c>
      <c r="G49" s="401" t="str">
        <f>IF(COUNTIF(G52:G54, "Failed") &gt; 0, "Failed", IF(COUNTIF(G52:G54, "Need Testing") &gt; 0, "Need Testing", IF(COUNTA(G52:G54) = 0, "Not Tested", "Success")))</f>
        <v>Failed</v>
      </c>
      <c r="H49" s="402"/>
      <c r="I49" s="73" t="s">
        <v>87</v>
      </c>
      <c r="J49" s="401" t="str">
        <f>IF(COUNTIF(J52:J54, "Failed") &gt; 0, "Failed", IF(COUNTIF(J52:J54, "Need Testing") &gt; 0, "Need Testing", IF(COUNTA(J52:J54) = 0, "Not Tested", "Success")))</f>
        <v>Not Tested</v>
      </c>
      <c r="K49" s="402"/>
      <c r="L49" s="152"/>
    </row>
    <row r="50" spans="1:12">
      <c r="A50" s="403" t="s">
        <v>92</v>
      </c>
      <c r="B50" s="421" t="s">
        <v>93</v>
      </c>
      <c r="C50" s="417" t="s">
        <v>94</v>
      </c>
      <c r="D50" s="394" t="s">
        <v>95</v>
      </c>
      <c r="E50" s="395"/>
      <c r="F50" s="396"/>
      <c r="G50" s="394" t="s">
        <v>96</v>
      </c>
      <c r="H50" s="395"/>
      <c r="I50" s="396"/>
      <c r="J50" s="394" t="s">
        <v>97</v>
      </c>
      <c r="K50" s="395"/>
      <c r="L50" s="396"/>
    </row>
    <row r="51" spans="1:12">
      <c r="A51" s="399"/>
      <c r="B51" s="399"/>
      <c r="C51" s="412"/>
      <c r="D51" s="75" t="s">
        <v>98</v>
      </c>
      <c r="E51" s="153" t="s">
        <v>99</v>
      </c>
      <c r="F51" s="153" t="s">
        <v>100</v>
      </c>
      <c r="G51" s="75" t="s">
        <v>98</v>
      </c>
      <c r="H51" s="153" t="s">
        <v>99</v>
      </c>
      <c r="I51" s="76" t="s">
        <v>100</v>
      </c>
      <c r="J51" s="75" t="s">
        <v>98</v>
      </c>
      <c r="K51" s="153" t="s">
        <v>99</v>
      </c>
      <c r="L51" s="153" t="s">
        <v>100</v>
      </c>
    </row>
    <row r="52" spans="1:12" ht="60">
      <c r="A52" s="96">
        <v>1</v>
      </c>
      <c r="B52" s="211" t="s">
        <v>3158</v>
      </c>
      <c r="C52" s="102" t="s">
        <v>3152</v>
      </c>
      <c r="D52" s="80"/>
      <c r="E52" s="156"/>
      <c r="F52" s="156"/>
      <c r="G52" s="82" t="s">
        <v>79</v>
      </c>
      <c r="H52" s="157">
        <v>43327</v>
      </c>
      <c r="I52" s="84"/>
      <c r="J52" s="80"/>
      <c r="K52" s="158"/>
      <c r="L52" s="159"/>
    </row>
    <row r="53" spans="1:12" ht="35.25" customHeight="1">
      <c r="A53" s="96">
        <v>2</v>
      </c>
      <c r="B53" s="101" t="s">
        <v>103</v>
      </c>
      <c r="C53" s="184" t="s">
        <v>104</v>
      </c>
      <c r="D53" s="80"/>
      <c r="E53" s="156"/>
      <c r="F53" s="156"/>
      <c r="G53" s="82" t="s">
        <v>79</v>
      </c>
      <c r="H53" s="157">
        <v>43327</v>
      </c>
      <c r="I53" s="84"/>
      <c r="J53" s="80"/>
      <c r="K53" s="158"/>
      <c r="L53" s="159"/>
    </row>
    <row r="54" spans="1:12" ht="79.5" customHeight="1">
      <c r="A54" s="96">
        <v>3</v>
      </c>
      <c r="B54" s="101" t="s">
        <v>105</v>
      </c>
      <c r="C54" s="102" t="s">
        <v>3159</v>
      </c>
      <c r="D54" s="80"/>
      <c r="E54" s="156"/>
      <c r="F54" s="156"/>
      <c r="G54" s="82" t="s">
        <v>80</v>
      </c>
      <c r="H54" s="157">
        <v>43327</v>
      </c>
      <c r="I54" s="84"/>
      <c r="J54" s="80"/>
      <c r="K54" s="158"/>
      <c r="L54" s="159"/>
    </row>
    <row r="55" spans="1:12">
      <c r="A55" s="49"/>
      <c r="B55" s="149"/>
      <c r="C55" s="142"/>
      <c r="D55" s="55"/>
      <c r="E55" s="131"/>
      <c r="F55" s="131"/>
      <c r="G55" s="55"/>
      <c r="H55" s="142"/>
      <c r="I55" s="64"/>
      <c r="J55" s="55"/>
      <c r="K55" s="130"/>
      <c r="L55" s="131"/>
    </row>
    <row r="56" spans="1:12">
      <c r="A56" s="49"/>
      <c r="B56" s="149"/>
      <c r="C56" s="142"/>
      <c r="D56" s="55"/>
      <c r="E56" s="131"/>
      <c r="F56" s="131"/>
      <c r="G56" s="55"/>
      <c r="H56" s="142"/>
      <c r="I56" s="64"/>
      <c r="J56" s="55"/>
      <c r="K56" s="130"/>
      <c r="L56" s="131"/>
    </row>
    <row r="57" spans="1:12">
      <c r="A57" s="89" t="s">
        <v>114</v>
      </c>
      <c r="B57" s="143" t="s">
        <v>3160</v>
      </c>
      <c r="C57" s="144"/>
      <c r="D57" s="144"/>
      <c r="E57" s="144"/>
      <c r="F57" s="145"/>
      <c r="G57" s="68"/>
      <c r="H57" s="146"/>
      <c r="I57" s="67"/>
      <c r="J57" s="68"/>
      <c r="K57" s="147"/>
      <c r="L57" s="148"/>
    </row>
    <row r="58" spans="1:12">
      <c r="A58" s="49"/>
      <c r="B58" s="149"/>
      <c r="C58" s="142"/>
      <c r="D58" s="55"/>
      <c r="E58" s="131"/>
      <c r="F58" s="131"/>
      <c r="G58" s="55"/>
      <c r="H58" s="142"/>
      <c r="I58" s="64"/>
      <c r="J58" s="55"/>
      <c r="K58" s="130"/>
      <c r="L58" s="131"/>
    </row>
    <row r="59" spans="1:12">
      <c r="A59" s="71" t="s">
        <v>90</v>
      </c>
      <c r="B59" s="150" t="s">
        <v>91</v>
      </c>
      <c r="C59" s="73" t="s">
        <v>85</v>
      </c>
      <c r="D59" s="401" t="str">
        <f>IF(COUNTIF(D62:D64, "Failed") &gt; 0, "Failed", IF(COUNTA(D62:D64) = 0, "Not Tested", "Success"))</f>
        <v>Not Tested</v>
      </c>
      <c r="E59" s="402"/>
      <c r="F59" s="151" t="s">
        <v>86</v>
      </c>
      <c r="G59" s="401" t="str">
        <f>IF(COUNTIF(G62:G64, "Failed") &gt; 0, "Failed", IF(COUNTIF(G62:G64, "Need Testing") &gt; 0, "Need Testing", IF(COUNTA(G62:G64) = 0, "Not Tested", "Success")))</f>
        <v>Success</v>
      </c>
      <c r="H59" s="402"/>
      <c r="I59" s="73" t="s">
        <v>87</v>
      </c>
      <c r="J59" s="401" t="str">
        <f>IF(COUNTIF(J62:J64, "Failed") &gt; 0, "Failed", IF(COUNTIF(J62:J64, "Need Testing") &gt; 0, "Need Testing", IF(COUNTA(J62:J64) = 0, "Not Tested", "Success")))</f>
        <v>Not Tested</v>
      </c>
      <c r="K59" s="402"/>
      <c r="L59" s="152"/>
    </row>
    <row r="60" spans="1:12">
      <c r="A60" s="403" t="s">
        <v>92</v>
      </c>
      <c r="B60" s="404" t="s">
        <v>93</v>
      </c>
      <c r="C60" s="405" t="s">
        <v>94</v>
      </c>
      <c r="D60" s="394" t="s">
        <v>95</v>
      </c>
      <c r="E60" s="395"/>
      <c r="F60" s="396"/>
      <c r="G60" s="394" t="s">
        <v>96</v>
      </c>
      <c r="H60" s="395"/>
      <c r="I60" s="396"/>
      <c r="J60" s="394" t="s">
        <v>97</v>
      </c>
      <c r="K60" s="395"/>
      <c r="L60" s="396"/>
    </row>
    <row r="61" spans="1:12">
      <c r="A61" s="399"/>
      <c r="B61" s="399"/>
      <c r="C61" s="399"/>
      <c r="D61" s="75" t="s">
        <v>98</v>
      </c>
      <c r="E61" s="153" t="s">
        <v>99</v>
      </c>
      <c r="F61" s="153" t="s">
        <v>100</v>
      </c>
      <c r="G61" s="75" t="s">
        <v>98</v>
      </c>
      <c r="H61" s="153" t="s">
        <v>99</v>
      </c>
      <c r="I61" s="76" t="s">
        <v>100</v>
      </c>
      <c r="J61" s="75" t="s">
        <v>98</v>
      </c>
      <c r="K61" s="153" t="s">
        <v>99</v>
      </c>
      <c r="L61" s="153" t="s">
        <v>100</v>
      </c>
    </row>
    <row r="62" spans="1:12" ht="45">
      <c r="A62" s="96">
        <v>1</v>
      </c>
      <c r="B62" s="154" t="s">
        <v>3161</v>
      </c>
      <c r="C62" s="155" t="s">
        <v>3162</v>
      </c>
      <c r="D62" s="80"/>
      <c r="E62" s="156"/>
      <c r="F62" s="156"/>
      <c r="G62" s="82" t="s">
        <v>79</v>
      </c>
      <c r="H62" s="157">
        <v>43327</v>
      </c>
      <c r="I62" s="84"/>
      <c r="J62" s="80"/>
      <c r="K62" s="158"/>
      <c r="L62" s="159"/>
    </row>
    <row r="63" spans="1:12" ht="35.25" customHeight="1">
      <c r="A63" s="96">
        <v>2</v>
      </c>
      <c r="B63" s="154" t="s">
        <v>148</v>
      </c>
      <c r="C63" s="160" t="s">
        <v>149</v>
      </c>
      <c r="D63" s="80"/>
      <c r="E63" s="156"/>
      <c r="F63" s="156"/>
      <c r="G63" s="82" t="s">
        <v>79</v>
      </c>
      <c r="H63" s="157">
        <v>43327</v>
      </c>
      <c r="I63" s="84"/>
      <c r="J63" s="80"/>
      <c r="K63" s="158"/>
      <c r="L63" s="159"/>
    </row>
    <row r="64" spans="1:12" ht="79.5" customHeight="1">
      <c r="A64" s="96">
        <v>3</v>
      </c>
      <c r="B64" s="154" t="s">
        <v>150</v>
      </c>
      <c r="C64" s="161" t="s">
        <v>3163</v>
      </c>
      <c r="D64" s="80"/>
      <c r="E64" s="156"/>
      <c r="F64" s="156"/>
      <c r="G64" s="82" t="s">
        <v>79</v>
      </c>
      <c r="H64" s="157">
        <v>43327</v>
      </c>
      <c r="I64" s="84"/>
      <c r="J64" s="80"/>
      <c r="K64" s="158"/>
      <c r="L64" s="159"/>
    </row>
    <row r="65" spans="1:12">
      <c r="A65" s="103"/>
      <c r="B65" s="149"/>
      <c r="C65" s="142"/>
      <c r="D65" s="1"/>
      <c r="E65" s="1"/>
      <c r="F65" s="1"/>
      <c r="G65" s="1"/>
      <c r="H65" s="1"/>
      <c r="I65" s="1"/>
      <c r="J65" s="1"/>
      <c r="K65" s="1"/>
      <c r="L65" s="1"/>
    </row>
    <row r="66" spans="1:12">
      <c r="A66" s="104" t="s">
        <v>119</v>
      </c>
      <c r="B66" s="150" t="s">
        <v>120</v>
      </c>
      <c r="C66" s="336" t="s">
        <v>85</v>
      </c>
      <c r="D66" s="401" t="str">
        <f>IF(COUNTIF(D69:D71, "Failed") &gt; 0, "Failed", IF(COUNTA(D69:D71) = 0, "Not Tested", "Success"))</f>
        <v>Not Tested</v>
      </c>
      <c r="E66" s="402"/>
      <c r="F66" s="151" t="s">
        <v>86</v>
      </c>
      <c r="G66" s="401" t="str">
        <f>IF(COUNTIF(G69:G71, "Failed") &gt; 0, "Failed", IF(COUNTIF(G69:G71, "Need Testing") &gt; 0, "Need Testing", IF(COUNTA(G69:G71) = 0, "Not Tested", "Success")))</f>
        <v>Success</v>
      </c>
      <c r="H66" s="402"/>
      <c r="I66" s="73" t="s">
        <v>87</v>
      </c>
      <c r="J66" s="401" t="str">
        <f>IF(COUNTIF(J69:J71, "Failed") &gt; 0, "Failed", IF(COUNTIF(J69:J71, "Need Testing") &gt; 0, "Need Testing", IF(COUNTA(J69:J71) = 0, "Not Tested", "Success")))</f>
        <v>Not Tested</v>
      </c>
      <c r="K66" s="402"/>
      <c r="L66" s="152"/>
    </row>
    <row r="67" spans="1:12">
      <c r="A67" s="403" t="s">
        <v>92</v>
      </c>
      <c r="B67" s="404" t="s">
        <v>93</v>
      </c>
      <c r="C67" s="405" t="s">
        <v>94</v>
      </c>
      <c r="D67" s="394" t="s">
        <v>95</v>
      </c>
      <c r="E67" s="395"/>
      <c r="F67" s="396"/>
      <c r="G67" s="394" t="s">
        <v>96</v>
      </c>
      <c r="H67" s="395"/>
      <c r="I67" s="396"/>
      <c r="J67" s="394" t="s">
        <v>97</v>
      </c>
      <c r="K67" s="395"/>
      <c r="L67" s="396"/>
    </row>
    <row r="68" spans="1:12">
      <c r="A68" s="399"/>
      <c r="B68" s="399"/>
      <c r="C68" s="399"/>
      <c r="D68" s="75" t="s">
        <v>98</v>
      </c>
      <c r="E68" s="153" t="s">
        <v>99</v>
      </c>
      <c r="F68" s="153" t="s">
        <v>100</v>
      </c>
      <c r="G68" s="75" t="s">
        <v>98</v>
      </c>
      <c r="H68" s="153" t="s">
        <v>99</v>
      </c>
      <c r="I68" s="76" t="s">
        <v>100</v>
      </c>
      <c r="J68" s="75" t="s">
        <v>98</v>
      </c>
      <c r="K68" s="153" t="s">
        <v>99</v>
      </c>
      <c r="L68" s="153" t="s">
        <v>100</v>
      </c>
    </row>
    <row r="69" spans="1:12" ht="75">
      <c r="A69" s="96">
        <v>1</v>
      </c>
      <c r="B69" s="154" t="s">
        <v>3164</v>
      </c>
      <c r="C69" s="155" t="s">
        <v>3144</v>
      </c>
      <c r="D69" s="80"/>
      <c r="E69" s="156"/>
      <c r="F69" s="156"/>
      <c r="G69" s="82" t="s">
        <v>79</v>
      </c>
      <c r="H69" s="157">
        <v>43327</v>
      </c>
      <c r="I69" s="84"/>
      <c r="J69" s="80"/>
      <c r="K69" s="158"/>
      <c r="L69" s="159"/>
    </row>
    <row r="70" spans="1:12" ht="35.25" customHeight="1">
      <c r="A70" s="96">
        <v>2</v>
      </c>
      <c r="B70" s="154" t="s">
        <v>103</v>
      </c>
      <c r="C70" s="160" t="s">
        <v>104</v>
      </c>
      <c r="D70" s="80"/>
      <c r="E70" s="156"/>
      <c r="F70" s="156"/>
      <c r="G70" s="82" t="s">
        <v>79</v>
      </c>
      <c r="H70" s="157">
        <v>43327</v>
      </c>
      <c r="I70" s="84"/>
      <c r="J70" s="80"/>
      <c r="K70" s="158"/>
      <c r="L70" s="159"/>
    </row>
    <row r="71" spans="1:12" ht="79.5" customHeight="1">
      <c r="A71" s="96">
        <v>3</v>
      </c>
      <c r="B71" s="154" t="s">
        <v>105</v>
      </c>
      <c r="C71" s="102" t="s">
        <v>3165</v>
      </c>
      <c r="D71" s="80"/>
      <c r="E71" s="156"/>
      <c r="F71" s="156"/>
      <c r="G71" s="82" t="s">
        <v>79</v>
      </c>
      <c r="H71" s="157">
        <v>43327</v>
      </c>
      <c r="I71" s="84"/>
      <c r="J71" s="80"/>
      <c r="K71" s="158"/>
      <c r="L71" s="159"/>
    </row>
    <row r="72" spans="1:12">
      <c r="A72" s="103"/>
      <c r="B72" s="1"/>
      <c r="C72" s="1"/>
      <c r="D72" s="1"/>
      <c r="E72" s="1"/>
      <c r="F72" s="1"/>
      <c r="G72" s="1"/>
      <c r="H72" s="1"/>
      <c r="I72" s="1"/>
      <c r="J72" s="1"/>
      <c r="K72" s="1"/>
      <c r="L72" s="1"/>
    </row>
    <row r="73" spans="1:12">
      <c r="A73" s="103"/>
      <c r="B73" s="1"/>
      <c r="C73" s="1"/>
      <c r="D73" s="1"/>
      <c r="E73" s="1"/>
      <c r="F73" s="1"/>
      <c r="G73" s="1"/>
      <c r="H73" s="1"/>
      <c r="I73" s="1"/>
      <c r="J73" s="1"/>
      <c r="K73" s="1"/>
      <c r="L73" s="1"/>
    </row>
    <row r="74" spans="1:12">
      <c r="A74" s="89" t="s">
        <v>123</v>
      </c>
      <c r="B74" s="143" t="s">
        <v>3166</v>
      </c>
      <c r="C74" s="144"/>
      <c r="D74" s="235"/>
      <c r="E74" s="235"/>
      <c r="F74" s="235"/>
      <c r="G74" s="279"/>
      <c r="H74" s="257"/>
      <c r="I74" s="236"/>
      <c r="J74" s="236"/>
      <c r="K74" s="235"/>
      <c r="L74" s="235"/>
    </row>
    <row r="75" spans="1:12">
      <c r="A75" s="118"/>
      <c r="B75" s="149"/>
      <c r="C75" s="142"/>
      <c r="D75" s="338"/>
      <c r="E75" s="339"/>
      <c r="F75" s="339"/>
      <c r="G75" s="118"/>
      <c r="H75" s="340"/>
      <c r="I75" s="338"/>
      <c r="J75" s="338"/>
      <c r="K75" s="339"/>
      <c r="L75" s="339"/>
    </row>
    <row r="76" spans="1:12">
      <c r="A76" s="71" t="s">
        <v>90</v>
      </c>
      <c r="B76" s="150" t="s">
        <v>91</v>
      </c>
      <c r="C76" s="73" t="s">
        <v>85</v>
      </c>
      <c r="D76" s="401" t="str">
        <f>IF(COUNTIF(D79:D81, "Failed") &gt; 0, "Failed", IF(COUNTA(D79:D81) = 0, "Not Tested", "Success"))</f>
        <v>Not Tested</v>
      </c>
      <c r="E76" s="402"/>
      <c r="F76" s="151" t="s">
        <v>86</v>
      </c>
      <c r="G76" s="401" t="str">
        <f>IF(COUNTIF(G79:G81, "Failed") &gt; 0, "Failed", IF(COUNTIF(G79:G81, "Need Testing") &gt; 0, "Need Testing", IF(COUNTA(G79:G81) = 0, "Not Tested", "Success")))</f>
        <v>Success</v>
      </c>
      <c r="H76" s="402"/>
      <c r="I76" s="73" t="s">
        <v>87</v>
      </c>
      <c r="J76" s="401" t="str">
        <f>IF(COUNTIF(J79:J81, "Failed") &gt; 0, "Failed", IF(COUNTIF(J79:J81, "Need Testing") &gt; 0, "Need Testing", IF(COUNTA(J79:J81) = 0, "Not Tested", "Success")))</f>
        <v>Not Tested</v>
      </c>
      <c r="K76" s="402"/>
      <c r="L76" s="152"/>
    </row>
    <row r="77" spans="1:12">
      <c r="A77" s="403" t="s">
        <v>92</v>
      </c>
      <c r="B77" s="404" t="s">
        <v>93</v>
      </c>
      <c r="C77" s="405" t="s">
        <v>94</v>
      </c>
      <c r="D77" s="394" t="s">
        <v>95</v>
      </c>
      <c r="E77" s="395"/>
      <c r="F77" s="396"/>
      <c r="G77" s="394" t="s">
        <v>96</v>
      </c>
      <c r="H77" s="395"/>
      <c r="I77" s="396"/>
      <c r="J77" s="394" t="s">
        <v>97</v>
      </c>
      <c r="K77" s="395"/>
      <c r="L77" s="396"/>
    </row>
    <row r="78" spans="1:12">
      <c r="A78" s="399"/>
      <c r="B78" s="399"/>
      <c r="C78" s="399"/>
      <c r="D78" s="75" t="s">
        <v>98</v>
      </c>
      <c r="E78" s="153" t="s">
        <v>99</v>
      </c>
      <c r="F78" s="153" t="s">
        <v>100</v>
      </c>
      <c r="G78" s="75" t="s">
        <v>98</v>
      </c>
      <c r="H78" s="76" t="s">
        <v>99</v>
      </c>
      <c r="I78" s="76" t="s">
        <v>100</v>
      </c>
      <c r="J78" s="75" t="s">
        <v>98</v>
      </c>
      <c r="K78" s="153" t="s">
        <v>99</v>
      </c>
      <c r="L78" s="153" t="s">
        <v>100</v>
      </c>
    </row>
    <row r="79" spans="1:12" ht="30">
      <c r="A79" s="96">
        <v>1</v>
      </c>
      <c r="B79" s="154" t="s">
        <v>3167</v>
      </c>
      <c r="C79" s="155" t="s">
        <v>3168</v>
      </c>
      <c r="D79" s="80"/>
      <c r="E79" s="156"/>
      <c r="F79" s="156"/>
      <c r="G79" s="181" t="s">
        <v>79</v>
      </c>
      <c r="H79" s="341">
        <v>43327</v>
      </c>
      <c r="I79" s="84"/>
      <c r="J79" s="80"/>
      <c r="K79" s="158"/>
      <c r="L79" s="159"/>
    </row>
    <row r="80" spans="1:12">
      <c r="A80" s="96">
        <v>2</v>
      </c>
      <c r="B80" s="154" t="s">
        <v>148</v>
      </c>
      <c r="C80" s="160" t="s">
        <v>149</v>
      </c>
      <c r="D80" s="80"/>
      <c r="E80" s="156"/>
      <c r="F80" s="156"/>
      <c r="G80" s="181" t="s">
        <v>79</v>
      </c>
      <c r="H80" s="341">
        <v>43327</v>
      </c>
      <c r="I80" s="84"/>
      <c r="J80" s="80"/>
      <c r="K80" s="158"/>
      <c r="L80" s="159"/>
    </row>
    <row r="81" spans="1:12" ht="90">
      <c r="A81" s="96">
        <v>3</v>
      </c>
      <c r="B81" s="154" t="s">
        <v>150</v>
      </c>
      <c r="C81" s="161" t="s">
        <v>3169</v>
      </c>
      <c r="D81" s="80"/>
      <c r="E81" s="156"/>
      <c r="F81" s="156"/>
      <c r="G81" s="181" t="s">
        <v>79</v>
      </c>
      <c r="H81" s="341">
        <v>43327</v>
      </c>
      <c r="I81" s="84"/>
      <c r="J81" s="80"/>
      <c r="K81" s="158"/>
      <c r="L81" s="159"/>
    </row>
    <row r="82" spans="1:12">
      <c r="A82" s="103"/>
      <c r="B82" s="1"/>
      <c r="C82" s="1"/>
      <c r="D82" s="1"/>
      <c r="E82" s="1"/>
      <c r="F82" s="1"/>
      <c r="G82" s="1"/>
      <c r="H82" s="1"/>
      <c r="I82" s="1"/>
      <c r="J82" s="1"/>
      <c r="K82" s="1"/>
      <c r="L82" s="1"/>
    </row>
    <row r="83" spans="1:12">
      <c r="A83" s="89" t="s">
        <v>123</v>
      </c>
      <c r="B83" s="143" t="s">
        <v>3166</v>
      </c>
      <c r="C83" s="144"/>
      <c r="D83" s="235"/>
      <c r="E83" s="235"/>
      <c r="F83" s="235"/>
      <c r="G83" s="279"/>
      <c r="H83" s="257"/>
      <c r="I83" s="236"/>
      <c r="J83" s="236"/>
      <c r="K83" s="235"/>
      <c r="L83" s="235"/>
    </row>
    <row r="84" spans="1:12">
      <c r="A84" s="118"/>
      <c r="B84" s="149"/>
      <c r="C84" s="142"/>
      <c r="D84" s="338"/>
      <c r="E84" s="339"/>
      <c r="F84" s="339"/>
      <c r="G84" s="118"/>
      <c r="H84" s="340"/>
      <c r="I84" s="338"/>
      <c r="J84" s="338"/>
      <c r="K84" s="339"/>
      <c r="L84" s="339"/>
    </row>
    <row r="85" spans="1:12">
      <c r="A85" s="71" t="s">
        <v>90</v>
      </c>
      <c r="B85" s="150" t="s">
        <v>91</v>
      </c>
      <c r="C85" s="73" t="s">
        <v>85</v>
      </c>
      <c r="D85" s="401" t="str">
        <f>IF(COUNTIF(D88:D90, "Failed") &gt; 0, "Failed", IF(COUNTA(D88:D90) = 0, "Not Tested", "Success"))</f>
        <v>Not Tested</v>
      </c>
      <c r="E85" s="402"/>
      <c r="F85" s="151" t="s">
        <v>86</v>
      </c>
      <c r="G85" s="401" t="str">
        <f>IF(COUNTIF(G88:G90, "Failed") &gt; 0, "Failed", IF(COUNTIF(G88:G90, "Need Testing") &gt; 0, "Need Testing", IF(COUNTA(G88:G90) = 0, "Not Tested", "Success")))</f>
        <v>Success</v>
      </c>
      <c r="H85" s="402"/>
      <c r="I85" s="73" t="s">
        <v>87</v>
      </c>
      <c r="J85" s="401" t="str">
        <f>IF(COUNTIF(J88:J90, "Failed") &gt; 0, "Failed", IF(COUNTIF(J88:J90, "Need Testing") &gt; 0, "Need Testing", IF(COUNTA(J88:J90) = 0, "Not Tested", "Success")))</f>
        <v>Not Tested</v>
      </c>
      <c r="K85" s="402"/>
      <c r="L85" s="152"/>
    </row>
    <row r="86" spans="1:12">
      <c r="A86" s="403" t="s">
        <v>92</v>
      </c>
      <c r="B86" s="404" t="s">
        <v>93</v>
      </c>
      <c r="C86" s="405" t="s">
        <v>94</v>
      </c>
      <c r="D86" s="394" t="s">
        <v>95</v>
      </c>
      <c r="E86" s="395"/>
      <c r="F86" s="396"/>
      <c r="G86" s="394" t="s">
        <v>96</v>
      </c>
      <c r="H86" s="395"/>
      <c r="I86" s="396"/>
      <c r="J86" s="394" t="s">
        <v>97</v>
      </c>
      <c r="K86" s="395"/>
      <c r="L86" s="396"/>
    </row>
    <row r="87" spans="1:12">
      <c r="A87" s="399"/>
      <c r="B87" s="399"/>
      <c r="C87" s="399"/>
      <c r="D87" s="75" t="s">
        <v>98</v>
      </c>
      <c r="E87" s="153" t="s">
        <v>99</v>
      </c>
      <c r="F87" s="153" t="s">
        <v>100</v>
      </c>
      <c r="G87" s="75" t="s">
        <v>98</v>
      </c>
      <c r="H87" s="76" t="s">
        <v>99</v>
      </c>
      <c r="I87" s="76" t="s">
        <v>100</v>
      </c>
      <c r="J87" s="75" t="s">
        <v>98</v>
      </c>
      <c r="K87" s="153" t="s">
        <v>99</v>
      </c>
      <c r="L87" s="153" t="s">
        <v>100</v>
      </c>
    </row>
    <row r="88" spans="1:12" ht="30">
      <c r="A88" s="96">
        <v>1</v>
      </c>
      <c r="B88" s="154" t="s">
        <v>3167</v>
      </c>
      <c r="C88" s="155" t="s">
        <v>3168</v>
      </c>
      <c r="D88" s="80"/>
      <c r="E88" s="156"/>
      <c r="F88" s="156"/>
      <c r="G88" s="181" t="s">
        <v>79</v>
      </c>
      <c r="H88" s="341">
        <v>43327</v>
      </c>
      <c r="I88" s="84"/>
      <c r="J88" s="80"/>
      <c r="K88" s="158"/>
      <c r="L88" s="159"/>
    </row>
    <row r="89" spans="1:12">
      <c r="A89" s="96">
        <v>2</v>
      </c>
      <c r="B89" s="154" t="s">
        <v>148</v>
      </c>
      <c r="C89" s="160" t="s">
        <v>149</v>
      </c>
      <c r="D89" s="80"/>
      <c r="E89" s="156"/>
      <c r="F89" s="156"/>
      <c r="G89" s="181" t="s">
        <v>79</v>
      </c>
      <c r="H89" s="341">
        <v>43327</v>
      </c>
      <c r="I89" s="84"/>
      <c r="J89" s="80"/>
      <c r="K89" s="158"/>
      <c r="L89" s="159"/>
    </row>
    <row r="90" spans="1:12" ht="90">
      <c r="A90" s="96">
        <v>3</v>
      </c>
      <c r="B90" s="154" t="s">
        <v>150</v>
      </c>
      <c r="C90" s="161" t="s">
        <v>3169</v>
      </c>
      <c r="D90" s="80"/>
      <c r="E90" s="156"/>
      <c r="F90" s="156"/>
      <c r="G90" s="181" t="s">
        <v>79</v>
      </c>
      <c r="H90" s="341">
        <v>43327</v>
      </c>
      <c r="I90" s="84"/>
      <c r="J90" s="80"/>
      <c r="K90" s="158"/>
      <c r="L90" s="159"/>
    </row>
    <row r="91" spans="1:12">
      <c r="A91" s="103"/>
      <c r="B91" s="1"/>
      <c r="C91" s="1"/>
      <c r="D91" s="1"/>
      <c r="E91" s="1"/>
      <c r="F91" s="1"/>
      <c r="G91" s="1"/>
      <c r="H91" s="1"/>
      <c r="I91" s="1"/>
      <c r="J91" s="1"/>
      <c r="K91" s="1"/>
      <c r="L91" s="1"/>
    </row>
    <row r="92" spans="1:12">
      <c r="A92" s="103"/>
      <c r="B92" s="1"/>
      <c r="C92" s="1"/>
      <c r="D92" s="1"/>
      <c r="E92" s="1"/>
      <c r="F92" s="1"/>
      <c r="G92" s="1"/>
      <c r="H92" s="1"/>
      <c r="I92" s="1"/>
      <c r="J92" s="1"/>
      <c r="K92" s="1"/>
      <c r="L92" s="1"/>
    </row>
    <row r="93" spans="1:12">
      <c r="A93" s="89" t="s">
        <v>128</v>
      </c>
      <c r="B93" s="143" t="s">
        <v>3170</v>
      </c>
      <c r="C93" s="144"/>
      <c r="D93" s="235"/>
      <c r="E93" s="235"/>
      <c r="F93" s="235"/>
      <c r="G93" s="279"/>
      <c r="H93" s="257"/>
      <c r="I93" s="236"/>
      <c r="J93" s="236"/>
      <c r="K93" s="235"/>
      <c r="L93" s="235"/>
    </row>
    <row r="94" spans="1:12">
      <c r="A94" s="118"/>
      <c r="B94" s="149"/>
      <c r="C94" s="142"/>
      <c r="D94" s="338"/>
      <c r="E94" s="339"/>
      <c r="F94" s="339"/>
      <c r="G94" s="118"/>
      <c r="H94" s="340"/>
      <c r="I94" s="338"/>
      <c r="J94" s="338"/>
      <c r="K94" s="339"/>
      <c r="L94" s="339"/>
    </row>
    <row r="95" spans="1:12">
      <c r="A95" s="71" t="s">
        <v>90</v>
      </c>
      <c r="B95" s="150" t="s">
        <v>91</v>
      </c>
      <c r="C95" s="73" t="s">
        <v>85</v>
      </c>
      <c r="D95" s="401" t="str">
        <f>IF(COUNTIF(D98:D100, "Failed") &gt; 0, "Failed", IF(COUNTA(D98:D100) = 0, "Not Tested", "Success"))</f>
        <v>Not Tested</v>
      </c>
      <c r="E95" s="402"/>
      <c r="F95" s="151" t="s">
        <v>86</v>
      </c>
      <c r="G95" s="401" t="str">
        <f>IF(COUNTIF(G98:G100, "Failed") &gt; 0, "Failed", IF(COUNTIF(G98:G100, "Need Testing") &gt; 0, "Need Testing", IF(COUNTA(G98:G100) = 0, "Not Tested", "Success")))</f>
        <v>Success</v>
      </c>
      <c r="H95" s="402"/>
      <c r="I95" s="73" t="s">
        <v>87</v>
      </c>
      <c r="J95" s="401" t="str">
        <f>IF(COUNTIF(J98:J100, "Failed") &gt; 0, "Failed", IF(COUNTIF(J98:J100, "Need Testing") &gt; 0, "Need Testing", IF(COUNTA(J98:J100) = 0, "Not Tested", "Success")))</f>
        <v>Not Tested</v>
      </c>
      <c r="K95" s="402"/>
      <c r="L95" s="152"/>
    </row>
    <row r="96" spans="1:12">
      <c r="A96" s="403" t="s">
        <v>92</v>
      </c>
      <c r="B96" s="404" t="s">
        <v>93</v>
      </c>
      <c r="C96" s="405" t="s">
        <v>94</v>
      </c>
      <c r="D96" s="394" t="s">
        <v>95</v>
      </c>
      <c r="E96" s="395"/>
      <c r="F96" s="396"/>
      <c r="G96" s="394" t="s">
        <v>96</v>
      </c>
      <c r="H96" s="395"/>
      <c r="I96" s="396"/>
      <c r="J96" s="394" t="s">
        <v>97</v>
      </c>
      <c r="K96" s="395"/>
      <c r="L96" s="396"/>
    </row>
    <row r="97" spans="1:12">
      <c r="A97" s="399"/>
      <c r="B97" s="399"/>
      <c r="C97" s="399"/>
      <c r="D97" s="75" t="s">
        <v>98</v>
      </c>
      <c r="E97" s="153" t="s">
        <v>99</v>
      </c>
      <c r="F97" s="153" t="s">
        <v>100</v>
      </c>
      <c r="G97" s="75" t="s">
        <v>98</v>
      </c>
      <c r="H97" s="76" t="s">
        <v>99</v>
      </c>
      <c r="I97" s="76" t="s">
        <v>100</v>
      </c>
      <c r="J97" s="75" t="s">
        <v>98</v>
      </c>
      <c r="K97" s="153" t="s">
        <v>99</v>
      </c>
      <c r="L97" s="153" t="s">
        <v>100</v>
      </c>
    </row>
    <row r="98" spans="1:12" ht="30">
      <c r="A98" s="96">
        <v>1</v>
      </c>
      <c r="B98" s="154" t="s">
        <v>3171</v>
      </c>
      <c r="C98" s="155" t="s">
        <v>3172</v>
      </c>
      <c r="D98" s="80"/>
      <c r="E98" s="156"/>
      <c r="F98" s="156"/>
      <c r="G98" s="181" t="s">
        <v>79</v>
      </c>
      <c r="H98" s="341">
        <v>43327</v>
      </c>
      <c r="I98" s="84"/>
      <c r="J98" s="80"/>
      <c r="K98" s="158"/>
      <c r="L98" s="159"/>
    </row>
    <row r="99" spans="1:12">
      <c r="A99" s="96">
        <v>2</v>
      </c>
      <c r="B99" s="154" t="s">
        <v>148</v>
      </c>
      <c r="C99" s="160" t="s">
        <v>149</v>
      </c>
      <c r="D99" s="80"/>
      <c r="E99" s="156"/>
      <c r="F99" s="156"/>
      <c r="G99" s="181" t="s">
        <v>79</v>
      </c>
      <c r="H99" s="341">
        <v>43327</v>
      </c>
      <c r="I99" s="84"/>
      <c r="J99" s="80"/>
      <c r="K99" s="158"/>
      <c r="L99" s="159"/>
    </row>
    <row r="100" spans="1:12" ht="90">
      <c r="A100" s="96">
        <v>3</v>
      </c>
      <c r="B100" s="154" t="s">
        <v>150</v>
      </c>
      <c r="C100" s="161" t="s">
        <v>3173</v>
      </c>
      <c r="D100" s="80"/>
      <c r="E100" s="156"/>
      <c r="F100" s="156"/>
      <c r="G100" s="181" t="s">
        <v>79</v>
      </c>
      <c r="H100" s="341">
        <v>43327</v>
      </c>
      <c r="I100" s="84"/>
      <c r="J100" s="80"/>
      <c r="K100" s="158"/>
      <c r="L100" s="159"/>
    </row>
    <row r="101" spans="1:12">
      <c r="A101" s="103"/>
      <c r="B101" s="1"/>
      <c r="C101" s="1"/>
      <c r="D101" s="1"/>
      <c r="E101" s="1"/>
      <c r="F101" s="1"/>
      <c r="G101" s="1"/>
      <c r="H101" s="1"/>
      <c r="I101" s="1"/>
      <c r="J101" s="1"/>
      <c r="K101" s="1"/>
      <c r="L101" s="1"/>
    </row>
    <row r="102" spans="1:12">
      <c r="A102" s="103"/>
      <c r="B102" s="1"/>
      <c r="C102" s="1"/>
      <c r="D102" s="1"/>
      <c r="E102" s="1"/>
      <c r="F102" s="1"/>
      <c r="G102" s="1"/>
      <c r="H102" s="1"/>
      <c r="I102" s="1"/>
      <c r="J102" s="1"/>
      <c r="K102" s="1"/>
      <c r="L102" s="1"/>
    </row>
    <row r="103" spans="1:12">
      <c r="A103" s="89" t="s">
        <v>206</v>
      </c>
      <c r="B103" s="143" t="s">
        <v>1353</v>
      </c>
      <c r="C103" s="144"/>
      <c r="D103" s="235"/>
      <c r="E103" s="235"/>
      <c r="F103" s="235"/>
      <c r="G103" s="279"/>
      <c r="H103" s="257"/>
      <c r="I103" s="236"/>
      <c r="J103" s="236"/>
      <c r="K103" s="235"/>
      <c r="L103" s="235"/>
    </row>
    <row r="104" spans="1:12">
      <c r="A104" s="118"/>
      <c r="B104" s="149"/>
      <c r="C104" s="142"/>
      <c r="D104" s="338"/>
      <c r="E104" s="339"/>
      <c r="F104" s="339"/>
      <c r="G104" s="118"/>
      <c r="H104" s="340"/>
      <c r="I104" s="338"/>
      <c r="J104" s="338"/>
      <c r="K104" s="339"/>
      <c r="L104" s="339"/>
    </row>
    <row r="105" spans="1:12">
      <c r="A105" s="71" t="s">
        <v>90</v>
      </c>
      <c r="B105" s="150" t="s">
        <v>91</v>
      </c>
      <c r="C105" s="73" t="s">
        <v>85</v>
      </c>
      <c r="D105" s="401" t="str">
        <f>IF(COUNTIF(D108:D110, "Failed") &gt; 0, "Failed", IF(COUNTA(D108:D110) = 0, "Not Tested", "Success"))</f>
        <v>Not Tested</v>
      </c>
      <c r="E105" s="402"/>
      <c r="F105" s="151" t="s">
        <v>86</v>
      </c>
      <c r="G105" s="401" t="str">
        <f>IF(COUNTIF(G108:G110, "Failed") &gt; 0, "Failed", IF(COUNTIF(G108:G110, "Need Testing") &gt; 0, "Need Testing", IF(COUNTA(G108:G110) = 0, "Not Tested", "Success")))</f>
        <v>Success</v>
      </c>
      <c r="H105" s="402"/>
      <c r="I105" s="73" t="s">
        <v>87</v>
      </c>
      <c r="J105" s="401" t="str">
        <f>IF(COUNTIF(J108:J110, "Failed") &gt; 0, "Failed", IF(COUNTIF(J108:J110, "Need Testing") &gt; 0, "Need Testing", IF(COUNTA(J108:J110) = 0, "Not Tested", "Success")))</f>
        <v>Not Tested</v>
      </c>
      <c r="K105" s="402"/>
      <c r="L105" s="152"/>
    </row>
    <row r="106" spans="1:12">
      <c r="A106" s="403" t="s">
        <v>92</v>
      </c>
      <c r="B106" s="404" t="s">
        <v>93</v>
      </c>
      <c r="C106" s="405" t="s">
        <v>94</v>
      </c>
      <c r="D106" s="394" t="s">
        <v>95</v>
      </c>
      <c r="E106" s="395"/>
      <c r="F106" s="396"/>
      <c r="G106" s="394" t="s">
        <v>96</v>
      </c>
      <c r="H106" s="395"/>
      <c r="I106" s="396"/>
      <c r="J106" s="394" t="s">
        <v>97</v>
      </c>
      <c r="K106" s="395"/>
      <c r="L106" s="396"/>
    </row>
    <row r="107" spans="1:12">
      <c r="A107" s="399"/>
      <c r="B107" s="399"/>
      <c r="C107" s="399"/>
      <c r="D107" s="75" t="s">
        <v>98</v>
      </c>
      <c r="E107" s="153" t="s">
        <v>99</v>
      </c>
      <c r="F107" s="153" t="s">
        <v>100</v>
      </c>
      <c r="G107" s="75" t="s">
        <v>98</v>
      </c>
      <c r="H107" s="76" t="s">
        <v>99</v>
      </c>
      <c r="I107" s="76" t="s">
        <v>100</v>
      </c>
      <c r="J107" s="75" t="s">
        <v>98</v>
      </c>
      <c r="K107" s="153" t="s">
        <v>99</v>
      </c>
      <c r="L107" s="153" t="s">
        <v>100</v>
      </c>
    </row>
    <row r="108" spans="1:12" ht="30">
      <c r="A108" s="96">
        <v>1</v>
      </c>
      <c r="B108" s="154" t="s">
        <v>1354</v>
      </c>
      <c r="C108" s="155" t="s">
        <v>1355</v>
      </c>
      <c r="D108" s="80"/>
      <c r="E108" s="156"/>
      <c r="F108" s="156"/>
      <c r="G108" s="181" t="s">
        <v>79</v>
      </c>
      <c r="H108" s="341">
        <v>43327</v>
      </c>
      <c r="I108" s="84"/>
      <c r="J108" s="80"/>
      <c r="K108" s="158"/>
      <c r="L108" s="159"/>
    </row>
    <row r="109" spans="1:12">
      <c r="A109" s="96">
        <v>2</v>
      </c>
      <c r="B109" s="154" t="s">
        <v>148</v>
      </c>
      <c r="C109" s="160" t="s">
        <v>149</v>
      </c>
      <c r="D109" s="80"/>
      <c r="E109" s="156"/>
      <c r="F109" s="156"/>
      <c r="G109" s="181" t="s">
        <v>79</v>
      </c>
      <c r="H109" s="341">
        <v>43327</v>
      </c>
      <c r="I109" s="84"/>
      <c r="J109" s="80"/>
      <c r="K109" s="158"/>
      <c r="L109" s="159"/>
    </row>
    <row r="110" spans="1:12" ht="90">
      <c r="A110" s="96">
        <v>3</v>
      </c>
      <c r="B110" s="154" t="s">
        <v>150</v>
      </c>
      <c r="C110" s="161" t="s">
        <v>3174</v>
      </c>
      <c r="D110" s="80"/>
      <c r="E110" s="156"/>
      <c r="F110" s="156"/>
      <c r="G110" s="181" t="s">
        <v>79</v>
      </c>
      <c r="H110" s="341">
        <v>43327</v>
      </c>
      <c r="I110" s="84"/>
      <c r="J110" s="80"/>
      <c r="K110" s="158"/>
      <c r="L110" s="159"/>
    </row>
    <row r="111" spans="1:12">
      <c r="A111" s="103"/>
      <c r="B111" s="1"/>
      <c r="C111" s="1"/>
      <c r="D111" s="1"/>
      <c r="E111" s="1"/>
      <c r="F111" s="1"/>
      <c r="G111" s="1"/>
      <c r="H111" s="1"/>
      <c r="I111" s="1"/>
      <c r="J111" s="1"/>
      <c r="K111" s="1"/>
      <c r="L111" s="1"/>
    </row>
    <row r="112" spans="1:12">
      <c r="A112" s="103"/>
      <c r="B112" s="1"/>
      <c r="C112" s="1"/>
      <c r="D112" s="1"/>
      <c r="E112" s="1"/>
      <c r="F112" s="1"/>
      <c r="G112" s="1"/>
      <c r="H112" s="1"/>
      <c r="I112" s="1"/>
      <c r="J112" s="1"/>
      <c r="K112" s="1"/>
      <c r="L112" s="1"/>
    </row>
    <row r="113" spans="1:12">
      <c r="A113" s="89" t="s">
        <v>210</v>
      </c>
      <c r="B113" s="143" t="s">
        <v>3175</v>
      </c>
      <c r="C113" s="144"/>
      <c r="D113" s="235"/>
      <c r="E113" s="235"/>
      <c r="F113" s="235"/>
      <c r="G113" s="279"/>
      <c r="H113" s="257"/>
      <c r="I113" s="236"/>
      <c r="J113" s="236"/>
      <c r="K113" s="235"/>
      <c r="L113" s="235"/>
    </row>
    <row r="114" spans="1:12">
      <c r="A114" s="118"/>
      <c r="B114" s="149"/>
      <c r="C114" s="142"/>
      <c r="D114" s="338"/>
      <c r="E114" s="339"/>
      <c r="F114" s="339"/>
      <c r="G114" s="118"/>
      <c r="H114" s="340"/>
      <c r="I114" s="338"/>
      <c r="J114" s="338"/>
      <c r="K114" s="339"/>
      <c r="L114" s="339"/>
    </row>
    <row r="115" spans="1:12">
      <c r="A115" s="71" t="s">
        <v>90</v>
      </c>
      <c r="B115" s="150" t="s">
        <v>91</v>
      </c>
      <c r="C115" s="73" t="s">
        <v>85</v>
      </c>
      <c r="D115" s="401" t="str">
        <f>IF(COUNTIF(D118:D120, "Failed") &gt; 0, "Failed", IF(COUNTA(D118:D120) = 0, "Not Tested", "Success"))</f>
        <v>Not Tested</v>
      </c>
      <c r="E115" s="402"/>
      <c r="F115" s="151" t="s">
        <v>86</v>
      </c>
      <c r="G115" s="401" t="str">
        <f>IF(COUNTIF(G118:G120, "Failed") &gt; 0, "Failed", IF(COUNTIF(G118:G120, "Need Testing") &gt; 0, "Need Testing", IF(COUNTA(G118:G120) = 0, "Not Tested", "Success")))</f>
        <v>Success</v>
      </c>
      <c r="H115" s="402"/>
      <c r="I115" s="73" t="s">
        <v>87</v>
      </c>
      <c r="J115" s="401" t="str">
        <f>IF(COUNTIF(J118:J120, "Failed") &gt; 0, "Failed", IF(COUNTIF(J118:J120, "Need Testing") &gt; 0, "Need Testing", IF(COUNTA(J118:J120) = 0, "Not Tested", "Success")))</f>
        <v>Not Tested</v>
      </c>
      <c r="K115" s="402"/>
      <c r="L115" s="152"/>
    </row>
    <row r="116" spans="1:12">
      <c r="A116" s="403" t="s">
        <v>92</v>
      </c>
      <c r="B116" s="404" t="s">
        <v>93</v>
      </c>
      <c r="C116" s="405" t="s">
        <v>94</v>
      </c>
      <c r="D116" s="394" t="s">
        <v>95</v>
      </c>
      <c r="E116" s="395"/>
      <c r="F116" s="396"/>
      <c r="G116" s="394" t="s">
        <v>96</v>
      </c>
      <c r="H116" s="395"/>
      <c r="I116" s="396"/>
      <c r="J116" s="394" t="s">
        <v>97</v>
      </c>
      <c r="K116" s="395"/>
      <c r="L116" s="396"/>
    </row>
    <row r="117" spans="1:12">
      <c r="A117" s="399"/>
      <c r="B117" s="399"/>
      <c r="C117" s="399"/>
      <c r="D117" s="75" t="s">
        <v>98</v>
      </c>
      <c r="E117" s="153" t="s">
        <v>99</v>
      </c>
      <c r="F117" s="153" t="s">
        <v>100</v>
      </c>
      <c r="G117" s="75" t="s">
        <v>98</v>
      </c>
      <c r="H117" s="76" t="s">
        <v>99</v>
      </c>
      <c r="I117" s="76" t="s">
        <v>100</v>
      </c>
      <c r="J117" s="75" t="s">
        <v>98</v>
      </c>
      <c r="K117" s="153" t="s">
        <v>99</v>
      </c>
      <c r="L117" s="153" t="s">
        <v>100</v>
      </c>
    </row>
    <row r="118" spans="1:12" ht="45">
      <c r="A118" s="96">
        <v>1</v>
      </c>
      <c r="B118" s="154" t="s">
        <v>3176</v>
      </c>
      <c r="C118" s="155" t="s">
        <v>3177</v>
      </c>
      <c r="D118" s="80"/>
      <c r="E118" s="156"/>
      <c r="F118" s="156"/>
      <c r="G118" s="181" t="s">
        <v>79</v>
      </c>
      <c r="H118" s="341">
        <v>43327</v>
      </c>
      <c r="I118" s="84"/>
      <c r="J118" s="80"/>
      <c r="K118" s="158"/>
      <c r="L118" s="159"/>
    </row>
    <row r="119" spans="1:12">
      <c r="A119" s="96">
        <v>2</v>
      </c>
      <c r="B119" s="154" t="s">
        <v>148</v>
      </c>
      <c r="C119" s="160" t="s">
        <v>149</v>
      </c>
      <c r="D119" s="80"/>
      <c r="E119" s="156"/>
      <c r="F119" s="156"/>
      <c r="G119" s="181" t="s">
        <v>79</v>
      </c>
      <c r="H119" s="341">
        <v>43327</v>
      </c>
      <c r="I119" s="84"/>
      <c r="J119" s="80"/>
      <c r="K119" s="158"/>
      <c r="L119" s="159"/>
    </row>
    <row r="120" spans="1:12" ht="90">
      <c r="A120" s="96">
        <v>3</v>
      </c>
      <c r="B120" s="154" t="s">
        <v>150</v>
      </c>
      <c r="C120" s="161" t="s">
        <v>3178</v>
      </c>
      <c r="D120" s="80"/>
      <c r="E120" s="156"/>
      <c r="F120" s="156"/>
      <c r="G120" s="181" t="s">
        <v>79</v>
      </c>
      <c r="H120" s="341">
        <v>43327</v>
      </c>
      <c r="I120" s="84"/>
      <c r="J120" s="80"/>
      <c r="K120" s="158"/>
      <c r="L120" s="159"/>
    </row>
    <row r="121" spans="1:12">
      <c r="A121" s="103"/>
      <c r="B121" s="1"/>
      <c r="C121" s="1"/>
      <c r="D121" s="1"/>
      <c r="E121" s="1"/>
      <c r="F121" s="1"/>
      <c r="G121" s="1"/>
      <c r="H121" s="1"/>
      <c r="I121" s="1"/>
      <c r="J121" s="1"/>
      <c r="K121" s="1"/>
      <c r="L121" s="1"/>
    </row>
    <row r="122" spans="1:12">
      <c r="A122" s="103"/>
      <c r="B122" s="1"/>
      <c r="C122" s="1"/>
      <c r="D122" s="1"/>
      <c r="E122" s="1"/>
      <c r="F122" s="1"/>
      <c r="G122" s="1"/>
      <c r="H122" s="1"/>
      <c r="I122" s="1"/>
      <c r="J122" s="1"/>
      <c r="K122" s="1"/>
      <c r="L122" s="1"/>
    </row>
    <row r="123" spans="1:12">
      <c r="A123" s="89" t="s">
        <v>215</v>
      </c>
      <c r="B123" s="143" t="s">
        <v>3179</v>
      </c>
      <c r="C123" s="144"/>
      <c r="D123" s="235"/>
      <c r="E123" s="235"/>
      <c r="F123" s="235"/>
      <c r="G123" s="279"/>
      <c r="H123" s="257"/>
      <c r="I123" s="236"/>
      <c r="J123" s="236"/>
      <c r="K123" s="235"/>
      <c r="L123" s="235"/>
    </row>
    <row r="124" spans="1:12">
      <c r="A124" s="118"/>
      <c r="B124" s="149"/>
      <c r="C124" s="142"/>
      <c r="D124" s="338"/>
      <c r="E124" s="339"/>
      <c r="F124" s="339"/>
      <c r="G124" s="118"/>
      <c r="H124" s="340"/>
      <c r="I124" s="338"/>
      <c r="J124" s="338"/>
      <c r="K124" s="339"/>
      <c r="L124" s="339"/>
    </row>
    <row r="125" spans="1:12">
      <c r="A125" s="71" t="s">
        <v>90</v>
      </c>
      <c r="B125" s="150" t="s">
        <v>91</v>
      </c>
      <c r="C125" s="73" t="s">
        <v>85</v>
      </c>
      <c r="D125" s="401" t="str">
        <f>IF(COUNTIF(D128:D130, "Failed") &gt; 0, "Failed", IF(COUNTA(D128:D130) = 0, "Not Tested", "Success"))</f>
        <v>Not Tested</v>
      </c>
      <c r="E125" s="402"/>
      <c r="F125" s="151" t="s">
        <v>86</v>
      </c>
      <c r="G125" s="401" t="str">
        <f>IF(COUNTIF(G128:G130, "Failed") &gt; 0, "Failed", IF(COUNTIF(G128:G130, "Need Testing") &gt; 0, "Need Testing", IF(COUNTA(G128:G130) = 0, "Not Tested", "Success")))</f>
        <v>Success</v>
      </c>
      <c r="H125" s="402"/>
      <c r="I125" s="73" t="s">
        <v>87</v>
      </c>
      <c r="J125" s="401" t="str">
        <f>IF(COUNTIF(J128:J130, "Failed") &gt; 0, "Failed", IF(COUNTIF(J128:J130, "Need Testing") &gt; 0, "Need Testing", IF(COUNTA(J128:J130) = 0, "Not Tested", "Success")))</f>
        <v>Not Tested</v>
      </c>
      <c r="K125" s="402"/>
      <c r="L125" s="152"/>
    </row>
    <row r="126" spans="1:12">
      <c r="A126" s="403" t="s">
        <v>92</v>
      </c>
      <c r="B126" s="404" t="s">
        <v>93</v>
      </c>
      <c r="C126" s="405" t="s">
        <v>94</v>
      </c>
      <c r="D126" s="394" t="s">
        <v>95</v>
      </c>
      <c r="E126" s="395"/>
      <c r="F126" s="396"/>
      <c r="G126" s="394" t="s">
        <v>96</v>
      </c>
      <c r="H126" s="395"/>
      <c r="I126" s="396"/>
      <c r="J126" s="394" t="s">
        <v>97</v>
      </c>
      <c r="K126" s="395"/>
      <c r="L126" s="396"/>
    </row>
    <row r="127" spans="1:12">
      <c r="A127" s="399"/>
      <c r="B127" s="399"/>
      <c r="C127" s="399"/>
      <c r="D127" s="75" t="s">
        <v>98</v>
      </c>
      <c r="E127" s="153" t="s">
        <v>99</v>
      </c>
      <c r="F127" s="153" t="s">
        <v>100</v>
      </c>
      <c r="G127" s="75" t="s">
        <v>98</v>
      </c>
      <c r="H127" s="76" t="s">
        <v>99</v>
      </c>
      <c r="I127" s="76" t="s">
        <v>100</v>
      </c>
      <c r="J127" s="75" t="s">
        <v>98</v>
      </c>
      <c r="K127" s="153" t="s">
        <v>99</v>
      </c>
      <c r="L127" s="153" t="s">
        <v>100</v>
      </c>
    </row>
    <row r="128" spans="1:12" ht="45">
      <c r="A128" s="96">
        <v>1</v>
      </c>
      <c r="B128" s="154" t="s">
        <v>3180</v>
      </c>
      <c r="C128" s="155" t="s">
        <v>3181</v>
      </c>
      <c r="D128" s="80"/>
      <c r="E128" s="156"/>
      <c r="F128" s="156"/>
      <c r="G128" s="181" t="s">
        <v>79</v>
      </c>
      <c r="H128" s="341">
        <v>43327</v>
      </c>
      <c r="I128" s="84"/>
      <c r="J128" s="80"/>
      <c r="K128" s="158"/>
      <c r="L128" s="159"/>
    </row>
    <row r="129" spans="1:12">
      <c r="A129" s="96">
        <v>2</v>
      </c>
      <c r="B129" s="154" t="s">
        <v>148</v>
      </c>
      <c r="C129" s="160" t="s">
        <v>149</v>
      </c>
      <c r="D129" s="80"/>
      <c r="E129" s="156"/>
      <c r="F129" s="156"/>
      <c r="G129" s="181" t="s">
        <v>79</v>
      </c>
      <c r="H129" s="341">
        <v>43327</v>
      </c>
      <c r="I129" s="84"/>
      <c r="J129" s="80"/>
      <c r="K129" s="158"/>
      <c r="L129" s="159"/>
    </row>
    <row r="130" spans="1:12" ht="90">
      <c r="A130" s="96">
        <v>3</v>
      </c>
      <c r="B130" s="154" t="s">
        <v>150</v>
      </c>
      <c r="C130" s="161" t="s">
        <v>3182</v>
      </c>
      <c r="D130" s="80"/>
      <c r="E130" s="156"/>
      <c r="F130" s="156"/>
      <c r="G130" s="181" t="s">
        <v>79</v>
      </c>
      <c r="H130" s="341">
        <v>43327</v>
      </c>
      <c r="I130" s="84"/>
      <c r="J130" s="80"/>
      <c r="K130" s="158"/>
      <c r="L130" s="159"/>
    </row>
    <row r="131" spans="1:12">
      <c r="A131" s="103"/>
      <c r="B131" s="1"/>
      <c r="C131" s="1"/>
      <c r="D131" s="1"/>
      <c r="E131" s="1"/>
      <c r="F131" s="1"/>
      <c r="G131" s="1"/>
      <c r="H131" s="1"/>
      <c r="I131" s="1"/>
      <c r="J131" s="1"/>
      <c r="K131" s="1"/>
      <c r="L131" s="1"/>
    </row>
    <row r="132" spans="1:12">
      <c r="A132" s="103"/>
      <c r="B132" s="1"/>
      <c r="C132" s="1"/>
      <c r="D132" s="1"/>
      <c r="E132" s="1"/>
      <c r="F132" s="1"/>
      <c r="G132" s="1"/>
      <c r="H132" s="1"/>
      <c r="I132" s="1"/>
      <c r="J132" s="1"/>
      <c r="K132" s="1"/>
      <c r="L132" s="1"/>
    </row>
    <row r="133" spans="1:12">
      <c r="A133" s="89" t="s">
        <v>220</v>
      </c>
      <c r="B133" s="342" t="s">
        <v>3183</v>
      </c>
      <c r="C133" s="235"/>
      <c r="D133" s="235"/>
      <c r="E133" s="235"/>
      <c r="F133" s="235"/>
      <c r="G133" s="236"/>
      <c r="H133" s="235"/>
      <c r="I133" s="236"/>
      <c r="J133" s="236"/>
      <c r="K133" s="235"/>
      <c r="L133" s="235"/>
    </row>
    <row r="134" spans="1:12">
      <c r="A134" s="280"/>
      <c r="B134" s="343"/>
      <c r="C134" s="343"/>
      <c r="D134" s="344"/>
      <c r="E134" s="343"/>
      <c r="F134" s="343"/>
      <c r="G134" s="344"/>
      <c r="H134" s="343"/>
      <c r="I134" s="344"/>
      <c r="J134" s="344"/>
      <c r="K134" s="343"/>
      <c r="L134" s="343"/>
    </row>
    <row r="135" spans="1:12">
      <c r="A135" s="178" t="s">
        <v>90</v>
      </c>
      <c r="B135" s="150" t="s">
        <v>91</v>
      </c>
      <c r="C135" s="73" t="s">
        <v>85</v>
      </c>
      <c r="D135" s="401" t="str">
        <f>IF(COUNTIF(D138:D140, "Failed") &gt; 0, "Failed", IF(COUNTA(D138:D140) = 0, "Not Tested", "Success"))</f>
        <v>Not Tested</v>
      </c>
      <c r="E135" s="402"/>
      <c r="F135" s="151" t="s">
        <v>86</v>
      </c>
      <c r="G135" s="401" t="str">
        <f>IF(COUNTIF(G138:G140, "Failed") &gt; 0, "Failed", IF(COUNTIF(G138:G140, "Need Testing") &gt; 0, "Need Testing", IF(COUNTA(G138:G140) = 0, "Not Tested", "Success")))</f>
        <v>Success</v>
      </c>
      <c r="H135" s="402"/>
      <c r="I135" s="73" t="s">
        <v>87</v>
      </c>
      <c r="J135" s="401" t="str">
        <f>IF(COUNTIF(J138:J140, "Failed") &gt; 0, "Failed", IF(COUNTIF(J138:J140, "Need Testing") &gt; 0, "Need Testing", IF(COUNTA(J138:J140) = 0, "Not Tested", "Success")))</f>
        <v>Not Tested</v>
      </c>
      <c r="K135" s="402"/>
      <c r="L135" s="152"/>
    </row>
    <row r="136" spans="1:12">
      <c r="A136" s="413" t="s">
        <v>92</v>
      </c>
      <c r="B136" s="404" t="s">
        <v>93</v>
      </c>
      <c r="C136" s="405" t="s">
        <v>94</v>
      </c>
      <c r="D136" s="394" t="s">
        <v>95</v>
      </c>
      <c r="E136" s="395"/>
      <c r="F136" s="396"/>
      <c r="G136" s="394" t="s">
        <v>96</v>
      </c>
      <c r="H136" s="395"/>
      <c r="I136" s="396"/>
      <c r="J136" s="394" t="s">
        <v>97</v>
      </c>
      <c r="K136" s="395"/>
      <c r="L136" s="396"/>
    </row>
    <row r="137" spans="1:12">
      <c r="A137" s="399"/>
      <c r="B137" s="399"/>
      <c r="C137" s="399"/>
      <c r="D137" s="75" t="s">
        <v>98</v>
      </c>
      <c r="E137" s="153" t="s">
        <v>99</v>
      </c>
      <c r="F137" s="153" t="s">
        <v>100</v>
      </c>
      <c r="G137" s="75" t="s">
        <v>98</v>
      </c>
      <c r="H137" s="76" t="s">
        <v>99</v>
      </c>
      <c r="I137" s="76" t="s">
        <v>100</v>
      </c>
      <c r="J137" s="75" t="s">
        <v>98</v>
      </c>
      <c r="K137" s="153" t="s">
        <v>99</v>
      </c>
      <c r="L137" s="153" t="s">
        <v>100</v>
      </c>
    </row>
    <row r="138" spans="1:12" ht="30">
      <c r="A138" s="180">
        <v>1</v>
      </c>
      <c r="B138" s="154" t="s">
        <v>3171</v>
      </c>
      <c r="C138" s="155" t="s">
        <v>3172</v>
      </c>
      <c r="D138" s="80"/>
      <c r="E138" s="156"/>
      <c r="F138" s="156"/>
      <c r="G138" s="181" t="s">
        <v>79</v>
      </c>
      <c r="H138" s="341">
        <v>43327</v>
      </c>
      <c r="I138" s="84"/>
      <c r="J138" s="80"/>
      <c r="K138" s="158"/>
      <c r="L138" s="159"/>
    </row>
    <row r="139" spans="1:12">
      <c r="A139" s="180">
        <v>2</v>
      </c>
      <c r="B139" s="154" t="s">
        <v>148</v>
      </c>
      <c r="C139" s="160" t="s">
        <v>149</v>
      </c>
      <c r="D139" s="80"/>
      <c r="E139" s="156"/>
      <c r="F139" s="156"/>
      <c r="G139" s="181" t="s">
        <v>79</v>
      </c>
      <c r="H139" s="341">
        <v>43327</v>
      </c>
      <c r="I139" s="84"/>
      <c r="J139" s="80"/>
      <c r="K139" s="158"/>
      <c r="L139" s="159"/>
    </row>
    <row r="140" spans="1:12" ht="90">
      <c r="A140" s="180">
        <v>3</v>
      </c>
      <c r="B140" s="154" t="s">
        <v>150</v>
      </c>
      <c r="C140" s="161" t="s">
        <v>3173</v>
      </c>
      <c r="D140" s="80"/>
      <c r="E140" s="156"/>
      <c r="F140" s="156"/>
      <c r="G140" s="181" t="s">
        <v>79</v>
      </c>
      <c r="H140" s="341">
        <v>43327</v>
      </c>
      <c r="I140" s="84"/>
      <c r="J140" s="80"/>
      <c r="K140" s="158"/>
      <c r="L140" s="159"/>
    </row>
    <row r="141" spans="1:12">
      <c r="A141" s="280"/>
      <c r="B141" s="343"/>
      <c r="C141" s="343"/>
      <c r="D141" s="344"/>
      <c r="E141" s="343"/>
      <c r="F141" s="343"/>
      <c r="G141" s="344"/>
      <c r="H141" s="343"/>
      <c r="I141" s="344"/>
      <c r="J141" s="344"/>
      <c r="K141" s="343"/>
      <c r="L141" s="343"/>
    </row>
    <row r="142" spans="1:12">
      <c r="A142" s="178" t="s">
        <v>119</v>
      </c>
      <c r="B142" s="171" t="s">
        <v>349</v>
      </c>
      <c r="C142" s="179" t="s">
        <v>85</v>
      </c>
      <c r="D142" s="401" t="str">
        <f>IF(COUNTIF(D145:D147, "Failed") &gt; 0, "Failed", IF(COUNTA(D145:D147) = 0, "Not Tested", "Success"))</f>
        <v>Not Tested</v>
      </c>
      <c r="E142" s="402"/>
      <c r="F142" s="151" t="s">
        <v>86</v>
      </c>
      <c r="G142" s="401" t="str">
        <f>IF(COUNTIF(G145:G147, "Failed") &gt; 0, "Failed", IF(COUNTIF(G145:G147, "Need Testing") &gt; 0, "Need Testing", IF(COUNTA(G145:G147) = 0, "Not Tested", "Success")))</f>
        <v>Success</v>
      </c>
      <c r="H142" s="402"/>
      <c r="I142" s="73" t="s">
        <v>87</v>
      </c>
      <c r="J142" s="401" t="str">
        <f>IF(COUNTIF(J145:J147, "Failed") &gt; 0, "Failed", IF(COUNTIF(J145:J147, "Need Testing") &gt; 0, "Need Testing", IF(COUNTA(J145:J147) = 0, "Not Tested", "Success")))</f>
        <v>Not Tested</v>
      </c>
      <c r="K142" s="402"/>
      <c r="L142" s="152"/>
    </row>
    <row r="143" spans="1:12">
      <c r="A143" s="413" t="s">
        <v>92</v>
      </c>
      <c r="B143" s="404" t="s">
        <v>93</v>
      </c>
      <c r="C143" s="405" t="s">
        <v>94</v>
      </c>
      <c r="D143" s="394" t="s">
        <v>95</v>
      </c>
      <c r="E143" s="395"/>
      <c r="F143" s="396"/>
      <c r="G143" s="394" t="s">
        <v>96</v>
      </c>
      <c r="H143" s="395"/>
      <c r="I143" s="396"/>
      <c r="J143" s="394" t="s">
        <v>97</v>
      </c>
      <c r="K143" s="395"/>
      <c r="L143" s="396"/>
    </row>
    <row r="144" spans="1:12">
      <c r="A144" s="399"/>
      <c r="B144" s="399"/>
      <c r="C144" s="399"/>
      <c r="D144" s="75" t="s">
        <v>98</v>
      </c>
      <c r="E144" s="153" t="s">
        <v>99</v>
      </c>
      <c r="F144" s="153" t="s">
        <v>100</v>
      </c>
      <c r="G144" s="75" t="s">
        <v>98</v>
      </c>
      <c r="H144" s="76" t="s">
        <v>99</v>
      </c>
      <c r="I144" s="76" t="s">
        <v>100</v>
      </c>
      <c r="J144" s="75" t="s">
        <v>98</v>
      </c>
      <c r="K144" s="153" t="s">
        <v>99</v>
      </c>
      <c r="L144" s="153" t="s">
        <v>100</v>
      </c>
    </row>
    <row r="145" spans="1:12" ht="75">
      <c r="A145" s="180">
        <v>1</v>
      </c>
      <c r="B145" s="174" t="s">
        <v>3184</v>
      </c>
      <c r="C145" s="175" t="s">
        <v>351</v>
      </c>
      <c r="D145" s="80"/>
      <c r="E145" s="156"/>
      <c r="F145" s="156"/>
      <c r="G145" s="181" t="s">
        <v>79</v>
      </c>
      <c r="H145" s="341">
        <v>43327</v>
      </c>
      <c r="I145" s="84"/>
      <c r="J145" s="80"/>
      <c r="K145" s="158"/>
      <c r="L145" s="159"/>
    </row>
    <row r="146" spans="1:12">
      <c r="A146" s="180">
        <v>2</v>
      </c>
      <c r="B146" s="174" t="s">
        <v>103</v>
      </c>
      <c r="C146" s="176" t="s">
        <v>104</v>
      </c>
      <c r="D146" s="80"/>
      <c r="E146" s="156"/>
      <c r="F146" s="156"/>
      <c r="G146" s="181" t="s">
        <v>79</v>
      </c>
      <c r="H146" s="341">
        <v>43327</v>
      </c>
      <c r="I146" s="84"/>
      <c r="J146" s="80"/>
      <c r="K146" s="158"/>
      <c r="L146" s="159"/>
    </row>
    <row r="147" spans="1:12" ht="90">
      <c r="A147" s="180">
        <v>3</v>
      </c>
      <c r="B147" s="174" t="s">
        <v>105</v>
      </c>
      <c r="C147" s="176" t="s">
        <v>3185</v>
      </c>
      <c r="D147" s="80"/>
      <c r="E147" s="156"/>
      <c r="F147" s="156"/>
      <c r="G147" s="181" t="s">
        <v>79</v>
      </c>
      <c r="H147" s="341">
        <v>43327</v>
      </c>
      <c r="I147" s="84"/>
      <c r="J147" s="80"/>
      <c r="K147" s="158"/>
      <c r="L147" s="159"/>
    </row>
    <row r="148" spans="1:12">
      <c r="A148" s="118"/>
      <c r="B148" s="339"/>
      <c r="C148" s="339"/>
      <c r="D148" s="338"/>
      <c r="E148" s="339"/>
      <c r="F148" s="339"/>
      <c r="G148" s="338"/>
      <c r="H148" s="339"/>
      <c r="I148" s="338"/>
      <c r="J148" s="338"/>
      <c r="K148" s="339"/>
      <c r="L148" s="339"/>
    </row>
    <row r="149" spans="1:12">
      <c r="A149" s="178" t="s">
        <v>134</v>
      </c>
      <c r="B149" s="345" t="s">
        <v>790</v>
      </c>
      <c r="C149" s="179" t="s">
        <v>85</v>
      </c>
      <c r="D149" s="401" t="str">
        <f>IF(COUNTIF(D152:D154, "Failed") &gt; 0, "Failed", IF(COUNTA(D152:D154) = 0, "Not Tested", "Success"))</f>
        <v>Not Tested</v>
      </c>
      <c r="E149" s="402"/>
      <c r="F149" s="151" t="s">
        <v>86</v>
      </c>
      <c r="G149" s="401" t="str">
        <f>IF(COUNTIF(G152:G154, "Failed") &gt; 0, "Failed", IF(COUNTIF(G152:G154, "Need Testing") &gt; 0, "Need Testing", IF(COUNTA(G152:G154) = 0, "Not Tested", "Success")))</f>
        <v>Failed</v>
      </c>
      <c r="H149" s="402"/>
      <c r="I149" s="73" t="s">
        <v>87</v>
      </c>
      <c r="J149" s="401" t="str">
        <f>IF(COUNTIF(J152:J154, "Failed") &gt; 0, "Failed", IF(COUNTIF(J152:J154, "Need Testing") &gt; 0, "Need Testing", IF(COUNTA(J152:J154) = 0, "Not Tested", "Success")))</f>
        <v>Not Tested</v>
      </c>
      <c r="K149" s="402"/>
      <c r="L149" s="152"/>
    </row>
    <row r="150" spans="1:12">
      <c r="A150" s="413" t="s">
        <v>92</v>
      </c>
      <c r="B150" s="404" t="s">
        <v>93</v>
      </c>
      <c r="C150" s="405" t="s">
        <v>94</v>
      </c>
      <c r="D150" s="394" t="s">
        <v>95</v>
      </c>
      <c r="E150" s="395"/>
      <c r="F150" s="396"/>
      <c r="G150" s="394" t="s">
        <v>96</v>
      </c>
      <c r="H150" s="395"/>
      <c r="I150" s="396"/>
      <c r="J150" s="394" t="s">
        <v>97</v>
      </c>
      <c r="K150" s="395"/>
      <c r="L150" s="396"/>
    </row>
    <row r="151" spans="1:12">
      <c r="A151" s="399"/>
      <c r="B151" s="399"/>
      <c r="C151" s="399"/>
      <c r="D151" s="75" t="s">
        <v>98</v>
      </c>
      <c r="E151" s="153" t="s">
        <v>99</v>
      </c>
      <c r="F151" s="153" t="s">
        <v>100</v>
      </c>
      <c r="G151" s="75" t="s">
        <v>98</v>
      </c>
      <c r="H151" s="76" t="s">
        <v>99</v>
      </c>
      <c r="I151" s="76" t="s">
        <v>100</v>
      </c>
      <c r="J151" s="75" t="s">
        <v>98</v>
      </c>
      <c r="K151" s="153" t="s">
        <v>99</v>
      </c>
      <c r="L151" s="153" t="s">
        <v>100</v>
      </c>
    </row>
    <row r="152" spans="1:12" ht="75">
      <c r="A152" s="180">
        <v>1</v>
      </c>
      <c r="B152" s="174" t="s">
        <v>3186</v>
      </c>
      <c r="C152" s="175" t="s">
        <v>3187</v>
      </c>
      <c r="D152" s="80"/>
      <c r="E152" s="156"/>
      <c r="F152" s="156"/>
      <c r="G152" s="181" t="s">
        <v>79</v>
      </c>
      <c r="H152" s="341">
        <v>43327</v>
      </c>
      <c r="I152" s="84"/>
      <c r="J152" s="80"/>
      <c r="K152" s="158"/>
      <c r="L152" s="159"/>
    </row>
    <row r="153" spans="1:12">
      <c r="A153" s="180">
        <v>2</v>
      </c>
      <c r="B153" s="174" t="s">
        <v>103</v>
      </c>
      <c r="C153" s="176" t="s">
        <v>104</v>
      </c>
      <c r="D153" s="80"/>
      <c r="E153" s="156"/>
      <c r="F153" s="156"/>
      <c r="G153" s="181" t="s">
        <v>79</v>
      </c>
      <c r="H153" s="341">
        <v>43327</v>
      </c>
      <c r="I153" s="84"/>
      <c r="J153" s="80"/>
      <c r="K153" s="158"/>
      <c r="L153" s="159"/>
    </row>
    <row r="154" spans="1:12" ht="90">
      <c r="A154" s="180">
        <v>3</v>
      </c>
      <c r="B154" s="174" t="s">
        <v>105</v>
      </c>
      <c r="C154" s="176" t="s">
        <v>3188</v>
      </c>
      <c r="D154" s="80"/>
      <c r="E154" s="156"/>
      <c r="F154" s="156"/>
      <c r="G154" s="166" t="s">
        <v>80</v>
      </c>
      <c r="H154" s="341">
        <v>43327</v>
      </c>
      <c r="I154" s="84"/>
      <c r="J154" s="80"/>
      <c r="K154" s="158"/>
      <c r="L154" s="159"/>
    </row>
    <row r="155" spans="1:12">
      <c r="A155" s="118"/>
      <c r="B155" s="339"/>
      <c r="C155" s="339"/>
      <c r="D155" s="338"/>
      <c r="E155" s="339"/>
      <c r="F155" s="339"/>
      <c r="G155" s="338"/>
      <c r="H155" s="339"/>
      <c r="I155" s="338"/>
      <c r="J155" s="338"/>
      <c r="K155" s="339"/>
      <c r="L155" s="339"/>
    </row>
    <row r="156" spans="1:12">
      <c r="A156" s="118"/>
      <c r="B156" s="339"/>
      <c r="C156" s="339"/>
      <c r="D156" s="338"/>
      <c r="E156" s="339"/>
      <c r="F156" s="339"/>
      <c r="G156" s="338"/>
      <c r="H156" s="339"/>
      <c r="I156" s="338"/>
      <c r="J156" s="338"/>
      <c r="K156" s="339"/>
      <c r="L156" s="339"/>
    </row>
    <row r="157" spans="1:12">
      <c r="A157" s="89" t="s">
        <v>128</v>
      </c>
      <c r="B157" s="342" t="s">
        <v>2321</v>
      </c>
      <c r="C157" s="235"/>
      <c r="D157" s="235"/>
      <c r="E157" s="235"/>
      <c r="F157" s="235"/>
      <c r="G157" s="236"/>
      <c r="H157" s="235"/>
      <c r="I157" s="236"/>
      <c r="J157" s="236"/>
      <c r="K157" s="235"/>
      <c r="L157" s="235"/>
    </row>
    <row r="158" spans="1:12">
      <c r="A158" s="118"/>
      <c r="B158" s="343"/>
      <c r="C158" s="343"/>
      <c r="D158" s="338"/>
      <c r="E158" s="339"/>
      <c r="F158" s="339"/>
      <c r="G158" s="338"/>
      <c r="H158" s="339"/>
      <c r="I158" s="338"/>
      <c r="J158" s="338"/>
      <c r="K158" s="339"/>
      <c r="L158" s="339"/>
    </row>
    <row r="159" spans="1:12">
      <c r="A159" s="178" t="s">
        <v>90</v>
      </c>
      <c r="B159" s="150" t="s">
        <v>91</v>
      </c>
      <c r="C159" s="73" t="s">
        <v>85</v>
      </c>
      <c r="D159" s="401" t="str">
        <f>IF(COUNTIF(D162:D164, "Failed") &gt; 0, "Failed", IF(COUNTA(D162:D164) = 0, "Not Tested", "Success"))</f>
        <v>Not Tested</v>
      </c>
      <c r="E159" s="402"/>
      <c r="F159" s="151" t="s">
        <v>86</v>
      </c>
      <c r="G159" s="401" t="str">
        <f>IF(COUNTIF(G162:G164, "Failed") &gt; 0, "Failed", IF(COUNTIF(G162:G164, "Need Testing") &gt; 0, "Need Testing", IF(COUNTA(G162:G164) = 0, "Not Tested", "Success")))</f>
        <v>Success</v>
      </c>
      <c r="H159" s="402"/>
      <c r="I159" s="73" t="s">
        <v>87</v>
      </c>
      <c r="J159" s="401" t="str">
        <f>IF(COUNTIF(J162:J164, "Failed") &gt; 0, "Failed", IF(COUNTIF(J162:J164, "Need Testing") &gt; 0, "Need Testing", IF(COUNTA(J162:J164) = 0, "Not Tested", "Success")))</f>
        <v>Not Tested</v>
      </c>
      <c r="K159" s="402"/>
      <c r="L159" s="152"/>
    </row>
    <row r="160" spans="1:12">
      <c r="A160" s="413" t="s">
        <v>92</v>
      </c>
      <c r="B160" s="404" t="s">
        <v>93</v>
      </c>
      <c r="C160" s="405" t="s">
        <v>94</v>
      </c>
      <c r="D160" s="394" t="s">
        <v>95</v>
      </c>
      <c r="E160" s="395"/>
      <c r="F160" s="396"/>
      <c r="G160" s="394" t="s">
        <v>96</v>
      </c>
      <c r="H160" s="395"/>
      <c r="I160" s="396"/>
      <c r="J160" s="394" t="s">
        <v>97</v>
      </c>
      <c r="K160" s="395"/>
      <c r="L160" s="396"/>
    </row>
    <row r="161" spans="1:12">
      <c r="A161" s="399"/>
      <c r="B161" s="399"/>
      <c r="C161" s="399"/>
      <c r="D161" s="75" t="s">
        <v>98</v>
      </c>
      <c r="E161" s="153" t="s">
        <v>99</v>
      </c>
      <c r="F161" s="153" t="s">
        <v>100</v>
      </c>
      <c r="G161" s="75" t="s">
        <v>98</v>
      </c>
      <c r="H161" s="76" t="s">
        <v>99</v>
      </c>
      <c r="I161" s="76" t="s">
        <v>100</v>
      </c>
      <c r="J161" s="75" t="s">
        <v>98</v>
      </c>
      <c r="K161" s="153" t="s">
        <v>99</v>
      </c>
      <c r="L161" s="153" t="s">
        <v>100</v>
      </c>
    </row>
    <row r="162" spans="1:12" ht="30">
      <c r="A162" s="180">
        <v>1</v>
      </c>
      <c r="B162" s="154" t="s">
        <v>1724</v>
      </c>
      <c r="C162" s="155" t="s">
        <v>2322</v>
      </c>
      <c r="D162" s="80"/>
      <c r="E162" s="156"/>
      <c r="F162" s="156"/>
      <c r="G162" s="181" t="s">
        <v>79</v>
      </c>
      <c r="H162" s="341">
        <v>43327</v>
      </c>
      <c r="I162" s="84"/>
      <c r="J162" s="80"/>
      <c r="K162" s="158"/>
      <c r="L162" s="159"/>
    </row>
    <row r="163" spans="1:12">
      <c r="A163" s="180">
        <v>2</v>
      </c>
      <c r="B163" s="154" t="s">
        <v>148</v>
      </c>
      <c r="C163" s="160" t="s">
        <v>149</v>
      </c>
      <c r="D163" s="80"/>
      <c r="E163" s="156"/>
      <c r="F163" s="156"/>
      <c r="G163" s="181" t="s">
        <v>79</v>
      </c>
      <c r="H163" s="341">
        <v>43327</v>
      </c>
      <c r="I163" s="84"/>
      <c r="J163" s="80"/>
      <c r="K163" s="158"/>
      <c r="L163" s="159"/>
    </row>
    <row r="164" spans="1:12" ht="90">
      <c r="A164" s="180">
        <v>3</v>
      </c>
      <c r="B164" s="154" t="s">
        <v>150</v>
      </c>
      <c r="C164" s="161" t="s">
        <v>3189</v>
      </c>
      <c r="D164" s="80"/>
      <c r="E164" s="156"/>
      <c r="F164" s="156"/>
      <c r="G164" s="181" t="s">
        <v>79</v>
      </c>
      <c r="H164" s="341">
        <v>43327</v>
      </c>
      <c r="I164" s="84"/>
      <c r="J164" s="80"/>
      <c r="K164" s="158"/>
      <c r="L164" s="159"/>
    </row>
    <row r="165" spans="1:12">
      <c r="A165" s="118"/>
      <c r="B165" s="339"/>
      <c r="C165" s="339"/>
      <c r="D165" s="338"/>
      <c r="E165" s="339"/>
      <c r="F165" s="339"/>
      <c r="G165" s="338"/>
      <c r="H165" s="339"/>
      <c r="I165" s="338"/>
      <c r="J165" s="338"/>
      <c r="K165" s="339"/>
      <c r="L165" s="339"/>
    </row>
    <row r="166" spans="1:12">
      <c r="A166" s="118"/>
      <c r="B166" s="339"/>
      <c r="C166" s="339"/>
      <c r="D166" s="338"/>
      <c r="E166" s="339"/>
      <c r="F166" s="339"/>
      <c r="G166" s="338"/>
      <c r="H166" s="339"/>
      <c r="I166" s="338"/>
      <c r="J166" s="338"/>
      <c r="K166" s="339"/>
      <c r="L166" s="339"/>
    </row>
    <row r="167" spans="1:12">
      <c r="A167" s="89" t="s">
        <v>206</v>
      </c>
      <c r="B167" s="342" t="s">
        <v>3190</v>
      </c>
      <c r="C167" s="235"/>
      <c r="D167" s="235"/>
      <c r="E167" s="235"/>
      <c r="F167" s="235"/>
      <c r="G167" s="236"/>
      <c r="H167" s="235"/>
      <c r="I167" s="236"/>
      <c r="J167" s="236"/>
      <c r="K167" s="235"/>
      <c r="L167" s="235"/>
    </row>
    <row r="168" spans="1:12">
      <c r="A168" s="118"/>
      <c r="B168" s="343"/>
      <c r="C168" s="343"/>
      <c r="D168" s="338"/>
      <c r="E168" s="339"/>
      <c r="F168" s="339"/>
      <c r="G168" s="338"/>
      <c r="H168" s="339"/>
      <c r="I168" s="338"/>
      <c r="J168" s="338"/>
      <c r="K168" s="339"/>
      <c r="L168" s="339"/>
    </row>
    <row r="169" spans="1:12">
      <c r="A169" s="178" t="s">
        <v>90</v>
      </c>
      <c r="B169" s="150" t="s">
        <v>91</v>
      </c>
      <c r="C169" s="73" t="s">
        <v>85</v>
      </c>
      <c r="D169" s="401" t="str">
        <f>IF(COUNTIF(D172:D174, "Failed") &gt; 0, "Failed", IF(COUNTA(D172:D174) = 0, "Not Tested", "Success"))</f>
        <v>Not Tested</v>
      </c>
      <c r="E169" s="402"/>
      <c r="F169" s="151" t="s">
        <v>86</v>
      </c>
      <c r="G169" s="401" t="str">
        <f>IF(COUNTIF(G172:G174, "Failed") &gt; 0, "Failed", IF(COUNTIF(G172:G174, "Need Testing") &gt; 0, "Need Testing", IF(COUNTA(G172:G174) = 0, "Not Tested", "Success")))</f>
        <v>Success</v>
      </c>
      <c r="H169" s="402"/>
      <c r="I169" s="73" t="s">
        <v>87</v>
      </c>
      <c r="J169" s="401" t="str">
        <f>IF(COUNTIF(J172:J174, "Failed") &gt; 0, "Failed", IF(COUNTIF(J172:J174, "Need Testing") &gt; 0, "Need Testing", IF(COUNTA(J172:J174) = 0, "Not Tested", "Success")))</f>
        <v>Not Tested</v>
      </c>
      <c r="K169" s="402"/>
      <c r="L169" s="152"/>
    </row>
    <row r="170" spans="1:12">
      <c r="A170" s="413" t="s">
        <v>92</v>
      </c>
      <c r="B170" s="404" t="s">
        <v>93</v>
      </c>
      <c r="C170" s="405" t="s">
        <v>94</v>
      </c>
      <c r="D170" s="394" t="s">
        <v>95</v>
      </c>
      <c r="E170" s="395"/>
      <c r="F170" s="396"/>
      <c r="G170" s="394" t="s">
        <v>96</v>
      </c>
      <c r="H170" s="395"/>
      <c r="I170" s="396"/>
      <c r="J170" s="394" t="s">
        <v>97</v>
      </c>
      <c r="K170" s="395"/>
      <c r="L170" s="396"/>
    </row>
    <row r="171" spans="1:12">
      <c r="A171" s="399"/>
      <c r="B171" s="399"/>
      <c r="C171" s="399"/>
      <c r="D171" s="75" t="s">
        <v>98</v>
      </c>
      <c r="E171" s="153" t="s">
        <v>99</v>
      </c>
      <c r="F171" s="153" t="s">
        <v>100</v>
      </c>
      <c r="G171" s="75" t="s">
        <v>98</v>
      </c>
      <c r="H171" s="76" t="s">
        <v>99</v>
      </c>
      <c r="I171" s="76" t="s">
        <v>100</v>
      </c>
      <c r="J171" s="75" t="s">
        <v>98</v>
      </c>
      <c r="K171" s="153" t="s">
        <v>99</v>
      </c>
      <c r="L171" s="153" t="s">
        <v>100</v>
      </c>
    </row>
    <row r="172" spans="1:12" ht="30">
      <c r="A172" s="180">
        <v>1</v>
      </c>
      <c r="B172" s="154" t="s">
        <v>1849</v>
      </c>
      <c r="C172" s="155" t="s">
        <v>1850</v>
      </c>
      <c r="D172" s="80"/>
      <c r="E172" s="156"/>
      <c r="F172" s="156"/>
      <c r="G172" s="181" t="s">
        <v>79</v>
      </c>
      <c r="H172" s="341">
        <v>43327</v>
      </c>
      <c r="I172" s="84"/>
      <c r="J172" s="80"/>
      <c r="K172" s="158"/>
      <c r="L172" s="159"/>
    </row>
    <row r="173" spans="1:12">
      <c r="A173" s="180">
        <v>2</v>
      </c>
      <c r="B173" s="154" t="s">
        <v>148</v>
      </c>
      <c r="C173" s="160" t="s">
        <v>149</v>
      </c>
      <c r="D173" s="80"/>
      <c r="E173" s="156"/>
      <c r="F173" s="156"/>
      <c r="G173" s="181" t="s">
        <v>79</v>
      </c>
      <c r="H173" s="341">
        <v>43327</v>
      </c>
      <c r="I173" s="84"/>
      <c r="J173" s="80"/>
      <c r="K173" s="158"/>
      <c r="L173" s="159"/>
    </row>
    <row r="174" spans="1:12" ht="90">
      <c r="A174" s="180">
        <v>3</v>
      </c>
      <c r="B174" s="154" t="s">
        <v>150</v>
      </c>
      <c r="C174" s="161" t="s">
        <v>3191</v>
      </c>
      <c r="D174" s="80"/>
      <c r="E174" s="156"/>
      <c r="F174" s="156"/>
      <c r="G174" s="181" t="s">
        <v>79</v>
      </c>
      <c r="H174" s="341">
        <v>43327</v>
      </c>
      <c r="I174" s="84"/>
      <c r="J174" s="80"/>
      <c r="K174" s="158"/>
      <c r="L174" s="159"/>
    </row>
    <row r="175" spans="1:12">
      <c r="A175" s="118"/>
      <c r="B175" s="339"/>
      <c r="C175" s="339"/>
      <c r="D175" s="338"/>
      <c r="E175" s="339"/>
      <c r="F175" s="339"/>
      <c r="G175" s="338"/>
      <c r="H175" s="339"/>
      <c r="I175" s="338"/>
      <c r="J175" s="338"/>
      <c r="K175" s="339"/>
      <c r="L175" s="339"/>
    </row>
    <row r="176" spans="1:12">
      <c r="A176" s="118"/>
      <c r="B176" s="339"/>
      <c r="C176" s="339"/>
      <c r="D176" s="338"/>
      <c r="E176" s="339"/>
      <c r="F176" s="339"/>
      <c r="G176" s="338"/>
      <c r="H176" s="339"/>
      <c r="I176" s="338"/>
      <c r="J176" s="338"/>
      <c r="K176" s="339"/>
      <c r="L176" s="339"/>
    </row>
    <row r="177" spans="1:12">
      <c r="A177" s="89" t="s">
        <v>210</v>
      </c>
      <c r="B177" s="342" t="s">
        <v>302</v>
      </c>
      <c r="C177" s="235"/>
      <c r="D177" s="235"/>
      <c r="E177" s="235"/>
      <c r="F177" s="235"/>
      <c r="G177" s="236"/>
      <c r="H177" s="235"/>
      <c r="I177" s="236"/>
      <c r="J177" s="236"/>
      <c r="K177" s="235"/>
      <c r="L177" s="235"/>
    </row>
    <row r="178" spans="1:12">
      <c r="A178" s="118"/>
      <c r="B178" s="343"/>
      <c r="C178" s="343"/>
      <c r="D178" s="338"/>
      <c r="E178" s="339"/>
      <c r="F178" s="339"/>
      <c r="G178" s="338"/>
      <c r="H178" s="339"/>
      <c r="I178" s="338"/>
      <c r="J178" s="338"/>
      <c r="K178" s="339"/>
      <c r="L178" s="339"/>
    </row>
    <row r="179" spans="1:12">
      <c r="A179" s="178" t="s">
        <v>90</v>
      </c>
      <c r="B179" s="150" t="s">
        <v>91</v>
      </c>
      <c r="C179" s="73" t="s">
        <v>85</v>
      </c>
      <c r="D179" s="401" t="str">
        <f>IF(COUNTIF(D182:D184, "Failed") &gt; 0, "Failed", IF(COUNTA(D182:D184) = 0, "Not Tested", "Success"))</f>
        <v>Not Tested</v>
      </c>
      <c r="E179" s="402"/>
      <c r="F179" s="151" t="s">
        <v>86</v>
      </c>
      <c r="G179" s="401" t="str">
        <f>IF(COUNTIF(G182:G184, "Failed") &gt; 0, "Failed", IF(COUNTIF(G182:G184, "Need Testing") &gt; 0, "Need Testing", IF(COUNTA(G182:G184) = 0, "Not Tested", "Success")))</f>
        <v>Success</v>
      </c>
      <c r="H179" s="402"/>
      <c r="I179" s="73" t="s">
        <v>87</v>
      </c>
      <c r="J179" s="401" t="str">
        <f>IF(COUNTIF(J182:J184, "Failed") &gt; 0, "Failed", IF(COUNTIF(J182:J184, "Need Testing") &gt; 0, "Need Testing", IF(COUNTA(J182:J184) = 0, "Not Tested", "Success")))</f>
        <v>Not Tested</v>
      </c>
      <c r="K179" s="402"/>
      <c r="L179" s="152"/>
    </row>
    <row r="180" spans="1:12">
      <c r="A180" s="413" t="s">
        <v>92</v>
      </c>
      <c r="B180" s="404" t="s">
        <v>93</v>
      </c>
      <c r="C180" s="405" t="s">
        <v>94</v>
      </c>
      <c r="D180" s="394" t="s">
        <v>95</v>
      </c>
      <c r="E180" s="395"/>
      <c r="F180" s="396"/>
      <c r="G180" s="394" t="s">
        <v>96</v>
      </c>
      <c r="H180" s="395"/>
      <c r="I180" s="396"/>
      <c r="J180" s="394" t="s">
        <v>97</v>
      </c>
      <c r="K180" s="395"/>
      <c r="L180" s="396"/>
    </row>
    <row r="181" spans="1:12">
      <c r="A181" s="399"/>
      <c r="B181" s="399"/>
      <c r="C181" s="399"/>
      <c r="D181" s="75" t="s">
        <v>98</v>
      </c>
      <c r="E181" s="153" t="s">
        <v>99</v>
      </c>
      <c r="F181" s="153" t="s">
        <v>100</v>
      </c>
      <c r="G181" s="75" t="s">
        <v>98</v>
      </c>
      <c r="H181" s="76" t="s">
        <v>99</v>
      </c>
      <c r="I181" s="76" t="s">
        <v>100</v>
      </c>
      <c r="J181" s="75" t="s">
        <v>98</v>
      </c>
      <c r="K181" s="153" t="s">
        <v>99</v>
      </c>
      <c r="L181" s="153" t="s">
        <v>100</v>
      </c>
    </row>
    <row r="182" spans="1:12" ht="30">
      <c r="A182" s="180">
        <v>1</v>
      </c>
      <c r="B182" s="154" t="s">
        <v>304</v>
      </c>
      <c r="C182" s="155" t="s">
        <v>305</v>
      </c>
      <c r="D182" s="80"/>
      <c r="E182" s="156"/>
      <c r="F182" s="156"/>
      <c r="G182" s="181" t="s">
        <v>79</v>
      </c>
      <c r="H182" s="341">
        <v>43327</v>
      </c>
      <c r="I182" s="84"/>
      <c r="J182" s="80"/>
      <c r="K182" s="158"/>
      <c r="L182" s="159"/>
    </row>
    <row r="183" spans="1:12">
      <c r="A183" s="180">
        <v>2</v>
      </c>
      <c r="B183" s="154" t="s">
        <v>148</v>
      </c>
      <c r="C183" s="160" t="s">
        <v>149</v>
      </c>
      <c r="D183" s="80"/>
      <c r="E183" s="156"/>
      <c r="F183" s="156"/>
      <c r="G183" s="181" t="s">
        <v>79</v>
      </c>
      <c r="H183" s="341">
        <v>43327</v>
      </c>
      <c r="I183" s="84"/>
      <c r="J183" s="80"/>
      <c r="K183" s="158"/>
      <c r="L183" s="159"/>
    </row>
    <row r="184" spans="1:12" ht="90">
      <c r="A184" s="180">
        <v>3</v>
      </c>
      <c r="B184" s="154" t="s">
        <v>150</v>
      </c>
      <c r="C184" s="161" t="s">
        <v>3192</v>
      </c>
      <c r="D184" s="80"/>
      <c r="E184" s="156"/>
      <c r="F184" s="156"/>
      <c r="G184" s="181" t="s">
        <v>79</v>
      </c>
      <c r="H184" s="341">
        <v>43327</v>
      </c>
      <c r="I184" s="84"/>
      <c r="J184" s="80"/>
      <c r="K184" s="158"/>
      <c r="L184" s="159"/>
    </row>
    <row r="185" spans="1:12">
      <c r="A185" s="118"/>
      <c r="B185" s="339"/>
      <c r="C185" s="339"/>
      <c r="D185" s="338"/>
      <c r="E185" s="339"/>
      <c r="F185" s="339"/>
      <c r="G185" s="338"/>
      <c r="H185" s="339"/>
      <c r="I185" s="338"/>
      <c r="J185" s="338"/>
      <c r="K185" s="339"/>
      <c r="L185" s="339"/>
    </row>
    <row r="186" spans="1:12">
      <c r="A186" s="118"/>
      <c r="B186" s="339"/>
      <c r="C186" s="339"/>
      <c r="D186" s="338"/>
      <c r="E186" s="339"/>
      <c r="F186" s="339"/>
      <c r="G186" s="338"/>
      <c r="H186" s="339"/>
      <c r="I186" s="338"/>
      <c r="J186" s="338"/>
      <c r="K186" s="339"/>
      <c r="L186" s="339"/>
    </row>
    <row r="187" spans="1:12">
      <c r="A187" s="89" t="s">
        <v>215</v>
      </c>
      <c r="B187" s="342" t="s">
        <v>3193</v>
      </c>
      <c r="C187" s="235"/>
      <c r="D187" s="235"/>
      <c r="E187" s="235"/>
      <c r="F187" s="235"/>
      <c r="G187" s="236"/>
      <c r="H187" s="235"/>
      <c r="I187" s="236"/>
      <c r="J187" s="236"/>
      <c r="K187" s="235"/>
      <c r="L187" s="235"/>
    </row>
    <row r="188" spans="1:12">
      <c r="A188" s="118"/>
      <c r="B188" s="343"/>
      <c r="C188" s="343"/>
      <c r="D188" s="338"/>
      <c r="E188" s="339"/>
      <c r="F188" s="339"/>
      <c r="G188" s="338"/>
      <c r="H188" s="339"/>
      <c r="I188" s="338"/>
      <c r="J188" s="338"/>
      <c r="K188" s="339"/>
      <c r="L188" s="339"/>
    </row>
    <row r="189" spans="1:12">
      <c r="A189" s="178" t="s">
        <v>90</v>
      </c>
      <c r="B189" s="150" t="s">
        <v>91</v>
      </c>
      <c r="C189" s="73" t="s">
        <v>85</v>
      </c>
      <c r="D189" s="401" t="str">
        <f>IF(COUNTIF(D192:D194, "Failed") &gt; 0, "Failed", IF(COUNTA(D192:D194) = 0, "Not Tested", "Success"))</f>
        <v>Not Tested</v>
      </c>
      <c r="E189" s="402"/>
      <c r="F189" s="151" t="s">
        <v>86</v>
      </c>
      <c r="G189" s="401" t="str">
        <f>IF(COUNTIF(G192:G194, "Failed") &gt; 0, "Failed", IF(COUNTIF(G192:G194, "Need Testing") &gt; 0, "Need Testing", IF(COUNTA(G192:G194) = 0, "Not Tested", "Success")))</f>
        <v>Success</v>
      </c>
      <c r="H189" s="402"/>
      <c r="I189" s="73" t="s">
        <v>87</v>
      </c>
      <c r="J189" s="401" t="str">
        <f>IF(COUNTIF(J192:J194, "Failed") &gt; 0, "Failed", IF(COUNTIF(J192:J194, "Need Testing") &gt; 0, "Need Testing", IF(COUNTA(J192:J194) = 0, "Not Tested", "Success")))</f>
        <v>Not Tested</v>
      </c>
      <c r="K189" s="402"/>
      <c r="L189" s="152"/>
    </row>
    <row r="190" spans="1:12">
      <c r="A190" s="413" t="s">
        <v>92</v>
      </c>
      <c r="B190" s="404" t="s">
        <v>93</v>
      </c>
      <c r="C190" s="405" t="s">
        <v>94</v>
      </c>
      <c r="D190" s="394" t="s">
        <v>95</v>
      </c>
      <c r="E190" s="395"/>
      <c r="F190" s="396"/>
      <c r="G190" s="394" t="s">
        <v>96</v>
      </c>
      <c r="H190" s="395"/>
      <c r="I190" s="396"/>
      <c r="J190" s="394" t="s">
        <v>97</v>
      </c>
      <c r="K190" s="395"/>
      <c r="L190" s="396"/>
    </row>
    <row r="191" spans="1:12">
      <c r="A191" s="399"/>
      <c r="B191" s="399"/>
      <c r="C191" s="399"/>
      <c r="D191" s="75" t="s">
        <v>98</v>
      </c>
      <c r="E191" s="153" t="s">
        <v>99</v>
      </c>
      <c r="F191" s="153" t="s">
        <v>100</v>
      </c>
      <c r="G191" s="75" t="s">
        <v>98</v>
      </c>
      <c r="H191" s="76" t="s">
        <v>99</v>
      </c>
      <c r="I191" s="76" t="s">
        <v>100</v>
      </c>
      <c r="J191" s="75" t="s">
        <v>98</v>
      </c>
      <c r="K191" s="153" t="s">
        <v>99</v>
      </c>
      <c r="L191" s="153" t="s">
        <v>100</v>
      </c>
    </row>
    <row r="192" spans="1:12" ht="30">
      <c r="A192" s="180">
        <v>1</v>
      </c>
      <c r="B192" s="154" t="s">
        <v>3194</v>
      </c>
      <c r="C192" s="155" t="s">
        <v>3195</v>
      </c>
      <c r="D192" s="80"/>
      <c r="E192" s="156"/>
      <c r="F192" s="156"/>
      <c r="G192" s="181" t="s">
        <v>79</v>
      </c>
      <c r="H192" s="341">
        <v>43327</v>
      </c>
      <c r="I192" s="84"/>
      <c r="J192" s="80"/>
      <c r="K192" s="158"/>
      <c r="L192" s="159"/>
    </row>
    <row r="193" spans="1:12">
      <c r="A193" s="180">
        <v>2</v>
      </c>
      <c r="B193" s="154" t="s">
        <v>148</v>
      </c>
      <c r="C193" s="160" t="s">
        <v>149</v>
      </c>
      <c r="D193" s="80"/>
      <c r="E193" s="156"/>
      <c r="F193" s="156"/>
      <c r="G193" s="181" t="s">
        <v>79</v>
      </c>
      <c r="H193" s="341">
        <v>43327</v>
      </c>
      <c r="I193" s="84"/>
      <c r="J193" s="80"/>
      <c r="K193" s="158"/>
      <c r="L193" s="159"/>
    </row>
    <row r="194" spans="1:12" ht="90">
      <c r="A194" s="180">
        <v>3</v>
      </c>
      <c r="B194" s="154" t="s">
        <v>150</v>
      </c>
      <c r="C194" s="161" t="s">
        <v>3196</v>
      </c>
      <c r="D194" s="80"/>
      <c r="E194" s="156"/>
      <c r="F194" s="156"/>
      <c r="G194" s="181" t="s">
        <v>79</v>
      </c>
      <c r="H194" s="341">
        <v>43327</v>
      </c>
      <c r="I194" s="84"/>
      <c r="J194" s="80"/>
      <c r="K194" s="158"/>
      <c r="L194" s="159"/>
    </row>
    <row r="195" spans="1:12">
      <c r="A195" s="118"/>
      <c r="B195" s="339"/>
      <c r="C195" s="339"/>
      <c r="D195" s="338"/>
      <c r="E195" s="339"/>
      <c r="F195" s="339"/>
      <c r="G195" s="338"/>
      <c r="H195" s="339"/>
      <c r="I195" s="338"/>
      <c r="J195" s="338"/>
      <c r="K195" s="339"/>
      <c r="L195" s="339"/>
    </row>
    <row r="196" spans="1:12">
      <c r="A196" s="118"/>
      <c r="B196" s="339"/>
      <c r="C196" s="339"/>
      <c r="D196" s="338"/>
      <c r="E196" s="339"/>
      <c r="F196" s="339"/>
      <c r="G196" s="338"/>
      <c r="H196" s="339"/>
      <c r="I196" s="338"/>
      <c r="J196" s="338"/>
      <c r="K196" s="339"/>
      <c r="L196" s="339"/>
    </row>
    <row r="197" spans="1:12">
      <c r="A197" s="89" t="s">
        <v>220</v>
      </c>
      <c r="B197" s="342" t="s">
        <v>3197</v>
      </c>
      <c r="C197" s="235"/>
      <c r="D197" s="235"/>
      <c r="E197" s="235"/>
      <c r="F197" s="235"/>
      <c r="G197" s="236"/>
      <c r="H197" s="235"/>
      <c r="I197" s="236"/>
      <c r="J197" s="236"/>
      <c r="K197" s="235"/>
      <c r="L197" s="235"/>
    </row>
    <row r="198" spans="1:12">
      <c r="A198" s="118"/>
      <c r="B198" s="343"/>
      <c r="C198" s="343"/>
      <c r="D198" s="338"/>
      <c r="E198" s="339"/>
      <c r="F198" s="339"/>
      <c r="G198" s="338"/>
      <c r="H198" s="339"/>
      <c r="I198" s="338"/>
      <c r="J198" s="338"/>
      <c r="K198" s="339"/>
      <c r="L198" s="339"/>
    </row>
    <row r="199" spans="1:12">
      <c r="A199" s="178" t="s">
        <v>90</v>
      </c>
      <c r="B199" s="150" t="s">
        <v>91</v>
      </c>
      <c r="C199" s="73" t="s">
        <v>85</v>
      </c>
      <c r="D199" s="401" t="str">
        <f>IF(COUNTIF(D202:D204, "Failed") &gt; 0, "Failed", IF(COUNTA(D202:D204) = 0, "Not Tested", "Success"))</f>
        <v>Not Tested</v>
      </c>
      <c r="E199" s="402"/>
      <c r="F199" s="151" t="s">
        <v>86</v>
      </c>
      <c r="G199" s="401" t="str">
        <f>IF(COUNTIF(G202:G204, "Failed") &gt; 0, "Failed", IF(COUNTIF(G202:G204, "Need Testing") &gt; 0, "Need Testing", IF(COUNTA(G202:G204) = 0, "Not Tested", "Success")))</f>
        <v>Success</v>
      </c>
      <c r="H199" s="402"/>
      <c r="I199" s="73" t="s">
        <v>87</v>
      </c>
      <c r="J199" s="401" t="str">
        <f>IF(COUNTIF(J202:J204, "Failed") &gt; 0, "Failed", IF(COUNTIF(J202:J204, "Need Testing") &gt; 0, "Need Testing", IF(COUNTA(J202:J204) = 0, "Not Tested", "Success")))</f>
        <v>Not Tested</v>
      </c>
      <c r="K199" s="402"/>
      <c r="L199" s="152"/>
    </row>
    <row r="200" spans="1:12">
      <c r="A200" s="413" t="s">
        <v>92</v>
      </c>
      <c r="B200" s="404" t="s">
        <v>93</v>
      </c>
      <c r="C200" s="405" t="s">
        <v>94</v>
      </c>
      <c r="D200" s="394" t="s">
        <v>95</v>
      </c>
      <c r="E200" s="395"/>
      <c r="F200" s="396"/>
      <c r="G200" s="394" t="s">
        <v>96</v>
      </c>
      <c r="H200" s="395"/>
      <c r="I200" s="396"/>
      <c r="J200" s="394" t="s">
        <v>97</v>
      </c>
      <c r="K200" s="395"/>
      <c r="L200" s="396"/>
    </row>
    <row r="201" spans="1:12">
      <c r="A201" s="399"/>
      <c r="B201" s="399"/>
      <c r="C201" s="399"/>
      <c r="D201" s="75" t="s">
        <v>98</v>
      </c>
      <c r="E201" s="153" t="s">
        <v>99</v>
      </c>
      <c r="F201" s="153" t="s">
        <v>100</v>
      </c>
      <c r="G201" s="75" t="s">
        <v>98</v>
      </c>
      <c r="H201" s="76" t="s">
        <v>99</v>
      </c>
      <c r="I201" s="76" t="s">
        <v>100</v>
      </c>
      <c r="J201" s="75" t="s">
        <v>98</v>
      </c>
      <c r="K201" s="153" t="s">
        <v>99</v>
      </c>
      <c r="L201" s="153" t="s">
        <v>100</v>
      </c>
    </row>
    <row r="202" spans="1:12" ht="30">
      <c r="A202" s="180">
        <v>1</v>
      </c>
      <c r="B202" s="154" t="s">
        <v>3198</v>
      </c>
      <c r="C202" s="155" t="s">
        <v>3199</v>
      </c>
      <c r="D202" s="80"/>
      <c r="E202" s="156"/>
      <c r="F202" s="156"/>
      <c r="G202" s="181" t="s">
        <v>79</v>
      </c>
      <c r="H202" s="341">
        <v>43327</v>
      </c>
      <c r="I202" s="84"/>
      <c r="J202" s="80"/>
      <c r="K202" s="158"/>
      <c r="L202" s="159"/>
    </row>
    <row r="203" spans="1:12">
      <c r="A203" s="180">
        <v>2</v>
      </c>
      <c r="B203" s="154" t="s">
        <v>148</v>
      </c>
      <c r="C203" s="160" t="s">
        <v>149</v>
      </c>
      <c r="D203" s="80"/>
      <c r="E203" s="156"/>
      <c r="F203" s="156"/>
      <c r="G203" s="181" t="s">
        <v>79</v>
      </c>
      <c r="H203" s="341">
        <v>43327</v>
      </c>
      <c r="I203" s="84"/>
      <c r="J203" s="80"/>
      <c r="K203" s="158"/>
      <c r="L203" s="159"/>
    </row>
    <row r="204" spans="1:12" ht="90">
      <c r="A204" s="180">
        <v>3</v>
      </c>
      <c r="B204" s="154" t="s">
        <v>150</v>
      </c>
      <c r="C204" s="161" t="s">
        <v>3200</v>
      </c>
      <c r="D204" s="80"/>
      <c r="E204" s="156"/>
      <c r="F204" s="156"/>
      <c r="G204" s="181" t="s">
        <v>79</v>
      </c>
      <c r="H204" s="341">
        <v>43327</v>
      </c>
      <c r="I204" s="84"/>
      <c r="J204" s="80"/>
      <c r="K204" s="158"/>
      <c r="L204" s="159"/>
    </row>
    <row r="205" spans="1:12">
      <c r="A205" s="118"/>
      <c r="B205" s="339"/>
      <c r="C205" s="339"/>
      <c r="D205" s="338"/>
      <c r="E205" s="339"/>
      <c r="F205" s="339"/>
      <c r="G205" s="338"/>
      <c r="H205" s="339"/>
      <c r="I205" s="338"/>
      <c r="J205" s="338"/>
      <c r="K205" s="339"/>
      <c r="L205" s="339"/>
    </row>
    <row r="206" spans="1:12">
      <c r="A206" s="118"/>
      <c r="B206" s="339"/>
      <c r="C206" s="339"/>
      <c r="D206" s="338"/>
      <c r="E206" s="339"/>
      <c r="F206" s="339"/>
      <c r="G206" s="339"/>
      <c r="H206" s="338"/>
      <c r="I206" s="338"/>
      <c r="J206" s="339"/>
      <c r="K206" s="339"/>
      <c r="L206" s="258"/>
    </row>
    <row r="207" spans="1:12">
      <c r="A207" s="89" t="s">
        <v>225</v>
      </c>
      <c r="B207" s="342" t="s">
        <v>3201</v>
      </c>
      <c r="C207" s="235"/>
      <c r="D207" s="235"/>
      <c r="E207" s="235"/>
      <c r="F207" s="235"/>
      <c r="G207" s="236"/>
      <c r="H207" s="235"/>
      <c r="I207" s="236"/>
      <c r="J207" s="236"/>
      <c r="K207" s="235"/>
      <c r="L207" s="235"/>
    </row>
    <row r="208" spans="1:12">
      <c r="A208" s="118"/>
      <c r="B208" s="343"/>
      <c r="C208" s="343"/>
      <c r="D208" s="344"/>
      <c r="E208" s="343"/>
      <c r="F208" s="343"/>
      <c r="G208" s="344"/>
      <c r="H208" s="343"/>
      <c r="I208" s="344"/>
      <c r="J208" s="344"/>
      <c r="K208" s="343"/>
      <c r="L208" s="343"/>
    </row>
    <row r="209" spans="1:12">
      <c r="A209" s="178" t="s">
        <v>90</v>
      </c>
      <c r="B209" s="150" t="s">
        <v>91</v>
      </c>
      <c r="C209" s="73" t="s">
        <v>85</v>
      </c>
      <c r="D209" s="401" t="str">
        <f>IF(COUNTIF(D212:D214, "Failed") &gt; 0, "Failed", IF(COUNTA(D212:D214) = 0, "Not Tested", "Success"))</f>
        <v>Not Tested</v>
      </c>
      <c r="E209" s="402"/>
      <c r="F209" s="151" t="s">
        <v>86</v>
      </c>
      <c r="G209" s="401" t="str">
        <f>IF(COUNTIF(G212:G214, "Failed") &gt; 0, "Failed", IF(COUNTIF(G212:G214, "Need Testing") &gt; 0, "Need Testing", IF(COUNTA(G212:G214) = 0, "Not Tested", "Success")))</f>
        <v>Success</v>
      </c>
      <c r="H209" s="402"/>
      <c r="I209" s="73" t="s">
        <v>87</v>
      </c>
      <c r="J209" s="401" t="str">
        <f>IF(COUNTIF(J212:J214, "Failed") &gt; 0, "Failed", IF(COUNTIF(J212:J214, "Need Testing") &gt; 0, "Need Testing", IF(COUNTA(J212:J214) = 0, "Not Tested", "Success")))</f>
        <v>Not Tested</v>
      </c>
      <c r="K209" s="402"/>
      <c r="L209" s="152"/>
    </row>
    <row r="210" spans="1:12">
      <c r="A210" s="413" t="s">
        <v>92</v>
      </c>
      <c r="B210" s="404" t="s">
        <v>93</v>
      </c>
      <c r="C210" s="405" t="s">
        <v>94</v>
      </c>
      <c r="D210" s="394" t="s">
        <v>95</v>
      </c>
      <c r="E210" s="395"/>
      <c r="F210" s="396"/>
      <c r="G210" s="394" t="s">
        <v>96</v>
      </c>
      <c r="H210" s="395"/>
      <c r="I210" s="396"/>
      <c r="J210" s="394" t="s">
        <v>97</v>
      </c>
      <c r="K210" s="395"/>
      <c r="L210" s="396"/>
    </row>
    <row r="211" spans="1:12">
      <c r="A211" s="399"/>
      <c r="B211" s="399"/>
      <c r="C211" s="399"/>
      <c r="D211" s="75" t="s">
        <v>98</v>
      </c>
      <c r="E211" s="153" t="s">
        <v>99</v>
      </c>
      <c r="F211" s="153" t="s">
        <v>100</v>
      </c>
      <c r="G211" s="75" t="s">
        <v>98</v>
      </c>
      <c r="H211" s="76" t="s">
        <v>99</v>
      </c>
      <c r="I211" s="76" t="s">
        <v>100</v>
      </c>
      <c r="J211" s="75" t="s">
        <v>98</v>
      </c>
      <c r="K211" s="153" t="s">
        <v>99</v>
      </c>
      <c r="L211" s="153" t="s">
        <v>100</v>
      </c>
    </row>
    <row r="212" spans="1:12" ht="45">
      <c r="A212" s="180">
        <v>1</v>
      </c>
      <c r="B212" s="154" t="s">
        <v>3202</v>
      </c>
      <c r="C212" s="155" t="s">
        <v>3203</v>
      </c>
      <c r="D212" s="80"/>
      <c r="E212" s="156"/>
      <c r="F212" s="156"/>
      <c r="G212" s="181" t="s">
        <v>79</v>
      </c>
      <c r="H212" s="341">
        <v>43327</v>
      </c>
      <c r="I212" s="84"/>
      <c r="J212" s="80"/>
      <c r="K212" s="158"/>
      <c r="L212" s="159"/>
    </row>
    <row r="213" spans="1:12">
      <c r="A213" s="180">
        <v>2</v>
      </c>
      <c r="B213" s="154" t="s">
        <v>148</v>
      </c>
      <c r="C213" s="160" t="s">
        <v>149</v>
      </c>
      <c r="D213" s="80"/>
      <c r="E213" s="156"/>
      <c r="F213" s="156"/>
      <c r="G213" s="181" t="s">
        <v>79</v>
      </c>
      <c r="H213" s="341">
        <v>43327</v>
      </c>
      <c r="I213" s="84"/>
      <c r="J213" s="80"/>
      <c r="K213" s="158"/>
      <c r="L213" s="159"/>
    </row>
    <row r="214" spans="1:12" ht="90">
      <c r="A214" s="180">
        <v>3</v>
      </c>
      <c r="B214" s="154" t="s">
        <v>150</v>
      </c>
      <c r="C214" s="161" t="s">
        <v>3204</v>
      </c>
      <c r="D214" s="80"/>
      <c r="E214" s="156"/>
      <c r="F214" s="156"/>
      <c r="G214" s="181" t="s">
        <v>79</v>
      </c>
      <c r="H214" s="341">
        <v>43327</v>
      </c>
      <c r="I214" s="84"/>
      <c r="J214" s="80"/>
      <c r="K214" s="158"/>
      <c r="L214" s="159"/>
    </row>
    <row r="215" spans="1:12">
      <c r="A215" s="103"/>
      <c r="B215" s="1"/>
      <c r="C215" s="1"/>
      <c r="D215" s="1"/>
      <c r="E215" s="1"/>
      <c r="F215" s="1"/>
      <c r="G215" s="1"/>
      <c r="H215" s="1"/>
      <c r="I215" s="1"/>
      <c r="J215" s="1"/>
      <c r="K215" s="1"/>
      <c r="L215" s="1"/>
    </row>
    <row r="216" spans="1:12">
      <c r="A216" s="103"/>
      <c r="B216" s="1"/>
      <c r="C216" s="1"/>
      <c r="D216" s="1"/>
      <c r="E216" s="1"/>
      <c r="F216" s="1"/>
      <c r="G216" s="1"/>
      <c r="H216" s="1"/>
      <c r="I216" s="1"/>
      <c r="J216" s="1"/>
      <c r="K216" s="1"/>
      <c r="L216" s="1"/>
    </row>
    <row r="217" spans="1:12">
      <c r="A217" s="89" t="s">
        <v>230</v>
      </c>
      <c r="B217" s="342" t="s">
        <v>3205</v>
      </c>
      <c r="C217" s="235"/>
      <c r="D217" s="235"/>
      <c r="E217" s="235"/>
      <c r="F217" s="235"/>
      <c r="G217" s="236"/>
      <c r="H217" s="235"/>
      <c r="I217" s="236"/>
      <c r="J217" s="236"/>
      <c r="K217" s="235"/>
      <c r="L217" s="235"/>
    </row>
    <row r="218" spans="1:12">
      <c r="A218" s="280"/>
      <c r="B218" s="343"/>
      <c r="C218" s="343"/>
      <c r="D218" s="344"/>
      <c r="E218" s="343"/>
      <c r="F218" s="343"/>
      <c r="G218" s="344"/>
      <c r="H218" s="343"/>
      <c r="I218" s="344"/>
      <c r="J218" s="344"/>
      <c r="K218" s="343"/>
      <c r="L218" s="343"/>
    </row>
    <row r="219" spans="1:12">
      <c r="A219" s="178" t="s">
        <v>90</v>
      </c>
      <c r="B219" s="150" t="s">
        <v>91</v>
      </c>
      <c r="C219" s="73" t="s">
        <v>85</v>
      </c>
      <c r="D219" s="401" t="str">
        <f>IF(COUNTIF(D222:D224, "Failed") &gt; 0, "Failed", IF(COUNTA(D222:D224) = 0, "Not Tested", "Success"))</f>
        <v>Not Tested</v>
      </c>
      <c r="E219" s="402"/>
      <c r="F219" s="151" t="s">
        <v>86</v>
      </c>
      <c r="G219" s="401" t="str">
        <f>IF(COUNTIF(G222:G224, "Failed") &gt; 0, "Failed", IF(COUNTIF(G222:G224, "Need Testing") &gt; 0, "Need Testing", IF(COUNTA(G222:G224) = 0, "Not Tested", "Success")))</f>
        <v>Success</v>
      </c>
      <c r="H219" s="402"/>
      <c r="I219" s="73" t="s">
        <v>87</v>
      </c>
      <c r="J219" s="401" t="str">
        <f>IF(COUNTIF(J222:J224, "Failed") &gt; 0, "Failed", IF(COUNTIF(J222:J224, "Need Testing") &gt; 0, "Need Testing", IF(COUNTA(J222:J224) = 0, "Not Tested", "Success")))</f>
        <v>Not Tested</v>
      </c>
      <c r="K219" s="402"/>
      <c r="L219" s="152"/>
    </row>
    <row r="220" spans="1:12">
      <c r="A220" s="413" t="s">
        <v>92</v>
      </c>
      <c r="B220" s="404" t="s">
        <v>93</v>
      </c>
      <c r="C220" s="405" t="s">
        <v>94</v>
      </c>
      <c r="D220" s="394" t="s">
        <v>95</v>
      </c>
      <c r="E220" s="395"/>
      <c r="F220" s="396"/>
      <c r="G220" s="394" t="s">
        <v>96</v>
      </c>
      <c r="H220" s="395"/>
      <c r="I220" s="396"/>
      <c r="J220" s="394" t="s">
        <v>97</v>
      </c>
      <c r="K220" s="395"/>
      <c r="L220" s="396"/>
    </row>
    <row r="221" spans="1:12">
      <c r="A221" s="399"/>
      <c r="B221" s="399"/>
      <c r="C221" s="399"/>
      <c r="D221" s="75" t="s">
        <v>98</v>
      </c>
      <c r="E221" s="153" t="s">
        <v>99</v>
      </c>
      <c r="F221" s="153" t="s">
        <v>100</v>
      </c>
      <c r="G221" s="75" t="s">
        <v>98</v>
      </c>
      <c r="H221" s="76" t="s">
        <v>99</v>
      </c>
      <c r="I221" s="76" t="s">
        <v>100</v>
      </c>
      <c r="J221" s="75" t="s">
        <v>98</v>
      </c>
      <c r="K221" s="153" t="s">
        <v>99</v>
      </c>
      <c r="L221" s="153" t="s">
        <v>100</v>
      </c>
    </row>
    <row r="222" spans="1:12" ht="45">
      <c r="A222" s="180">
        <v>1</v>
      </c>
      <c r="B222" s="154" t="s">
        <v>3206</v>
      </c>
      <c r="C222" s="155" t="s">
        <v>3207</v>
      </c>
      <c r="D222" s="80"/>
      <c r="E222" s="156"/>
      <c r="F222" s="156"/>
      <c r="G222" s="181" t="s">
        <v>79</v>
      </c>
      <c r="H222" s="341">
        <v>43327</v>
      </c>
      <c r="I222" s="84"/>
      <c r="J222" s="80"/>
      <c r="K222" s="158"/>
      <c r="L222" s="159"/>
    </row>
    <row r="223" spans="1:12">
      <c r="A223" s="180">
        <v>2</v>
      </c>
      <c r="B223" s="154" t="s">
        <v>148</v>
      </c>
      <c r="C223" s="160" t="s">
        <v>149</v>
      </c>
      <c r="D223" s="80"/>
      <c r="E223" s="156"/>
      <c r="F223" s="156"/>
      <c r="G223" s="181" t="s">
        <v>79</v>
      </c>
      <c r="H223" s="341">
        <v>43327</v>
      </c>
      <c r="I223" s="84"/>
      <c r="J223" s="80"/>
      <c r="K223" s="158"/>
      <c r="L223" s="159"/>
    </row>
    <row r="224" spans="1:12" ht="90">
      <c r="A224" s="180">
        <v>3</v>
      </c>
      <c r="B224" s="154" t="s">
        <v>150</v>
      </c>
      <c r="C224" s="161" t="s">
        <v>3208</v>
      </c>
      <c r="D224" s="80"/>
      <c r="E224" s="156"/>
      <c r="F224" s="156"/>
      <c r="G224" s="181" t="s">
        <v>79</v>
      </c>
      <c r="H224" s="341">
        <v>43327</v>
      </c>
      <c r="I224" s="84"/>
      <c r="J224" s="80"/>
      <c r="K224" s="158"/>
      <c r="L224" s="159"/>
    </row>
    <row r="225" spans="1:12">
      <c r="A225" s="280"/>
      <c r="B225" s="343"/>
      <c r="C225" s="343"/>
      <c r="D225" s="344"/>
      <c r="E225" s="343"/>
      <c r="F225" s="343"/>
      <c r="G225" s="344"/>
      <c r="H225" s="343"/>
      <c r="I225" s="344"/>
      <c r="J225" s="344"/>
      <c r="K225" s="343"/>
      <c r="L225" s="343"/>
    </row>
    <row r="226" spans="1:12">
      <c r="A226" s="178" t="s">
        <v>119</v>
      </c>
      <c r="B226" s="171" t="s">
        <v>349</v>
      </c>
      <c r="C226" s="179" t="s">
        <v>85</v>
      </c>
      <c r="D226" s="401" t="str">
        <f>IF(COUNTIF(D229:D231, "Failed") &gt; 0, "Failed", IF(COUNTA(D229:D231) = 0, "Not Tested", "Success"))</f>
        <v>Not Tested</v>
      </c>
      <c r="E226" s="402"/>
      <c r="F226" s="151" t="s">
        <v>86</v>
      </c>
      <c r="G226" s="401" t="str">
        <f>IF(COUNTIF(G229:G231, "Failed") &gt; 0, "Failed", IF(COUNTIF(G229:G231, "Need Testing") &gt; 0, "Need Testing", IF(COUNTA(G229:G231) = 0, "Not Tested", "Success")))</f>
        <v>Failed</v>
      </c>
      <c r="H226" s="402"/>
      <c r="I226" s="73" t="s">
        <v>87</v>
      </c>
      <c r="J226" s="401" t="str">
        <f>IF(COUNTIF(J229:J231, "Failed") &gt; 0, "Failed", IF(COUNTIF(J229:J231, "Need Testing") &gt; 0, "Need Testing", IF(COUNTA(J229:J231) = 0, "Not Tested", "Success")))</f>
        <v>Not Tested</v>
      </c>
      <c r="K226" s="402"/>
      <c r="L226" s="152"/>
    </row>
    <row r="227" spans="1:12">
      <c r="A227" s="413" t="s">
        <v>92</v>
      </c>
      <c r="B227" s="404" t="s">
        <v>93</v>
      </c>
      <c r="C227" s="405" t="s">
        <v>94</v>
      </c>
      <c r="D227" s="394" t="s">
        <v>95</v>
      </c>
      <c r="E227" s="395"/>
      <c r="F227" s="396"/>
      <c r="G227" s="394" t="s">
        <v>96</v>
      </c>
      <c r="H227" s="395"/>
      <c r="I227" s="396"/>
      <c r="J227" s="394" t="s">
        <v>97</v>
      </c>
      <c r="K227" s="395"/>
      <c r="L227" s="396"/>
    </row>
    <row r="228" spans="1:12">
      <c r="A228" s="399"/>
      <c r="B228" s="399"/>
      <c r="C228" s="399"/>
      <c r="D228" s="75" t="s">
        <v>98</v>
      </c>
      <c r="E228" s="153" t="s">
        <v>99</v>
      </c>
      <c r="F228" s="153" t="s">
        <v>100</v>
      </c>
      <c r="G228" s="75" t="s">
        <v>98</v>
      </c>
      <c r="H228" s="76" t="s">
        <v>99</v>
      </c>
      <c r="I228" s="76" t="s">
        <v>100</v>
      </c>
      <c r="J228" s="75" t="s">
        <v>98</v>
      </c>
      <c r="K228" s="153" t="s">
        <v>99</v>
      </c>
      <c r="L228" s="153" t="s">
        <v>100</v>
      </c>
    </row>
    <row r="229" spans="1:12" ht="75">
      <c r="A229" s="180">
        <v>1</v>
      </c>
      <c r="B229" s="174" t="s">
        <v>3209</v>
      </c>
      <c r="C229" s="175" t="s">
        <v>351</v>
      </c>
      <c r="D229" s="80"/>
      <c r="E229" s="156"/>
      <c r="F229" s="156"/>
      <c r="G229" s="181" t="s">
        <v>79</v>
      </c>
      <c r="H229" s="341">
        <v>43327</v>
      </c>
      <c r="I229" s="84"/>
      <c r="J229" s="80"/>
      <c r="K229" s="158"/>
      <c r="L229" s="159"/>
    </row>
    <row r="230" spans="1:12">
      <c r="A230" s="180">
        <v>2</v>
      </c>
      <c r="B230" s="174" t="s">
        <v>103</v>
      </c>
      <c r="C230" s="176" t="s">
        <v>104</v>
      </c>
      <c r="D230" s="80"/>
      <c r="E230" s="156"/>
      <c r="F230" s="156"/>
      <c r="G230" s="181" t="s">
        <v>79</v>
      </c>
      <c r="H230" s="341">
        <v>43327</v>
      </c>
      <c r="I230" s="84"/>
      <c r="J230" s="80"/>
      <c r="K230" s="158"/>
      <c r="L230" s="159"/>
    </row>
    <row r="231" spans="1:12" ht="90">
      <c r="A231" s="180">
        <v>3</v>
      </c>
      <c r="B231" s="174" t="s">
        <v>105</v>
      </c>
      <c r="C231" s="176" t="s">
        <v>3210</v>
      </c>
      <c r="D231" s="80"/>
      <c r="E231" s="156"/>
      <c r="F231" s="156"/>
      <c r="G231" s="166" t="s">
        <v>80</v>
      </c>
      <c r="H231" s="341">
        <v>43327</v>
      </c>
      <c r="I231" s="84"/>
      <c r="J231" s="80"/>
      <c r="K231" s="158"/>
      <c r="L231" s="159"/>
    </row>
    <row r="232" spans="1:12">
      <c r="A232" s="103"/>
      <c r="B232" s="1"/>
      <c r="C232" s="1"/>
      <c r="D232" s="1"/>
      <c r="E232" s="1"/>
      <c r="F232" s="1"/>
      <c r="G232" s="1"/>
      <c r="H232" s="1"/>
      <c r="I232" s="1"/>
      <c r="J232" s="1"/>
      <c r="K232" s="1"/>
      <c r="L232" s="1"/>
    </row>
    <row r="233" spans="1:12">
      <c r="A233" s="103"/>
      <c r="B233" s="1"/>
      <c r="C233" s="1"/>
      <c r="D233" s="1"/>
      <c r="E233" s="1"/>
      <c r="F233" s="1"/>
      <c r="G233" s="1"/>
      <c r="H233" s="1"/>
      <c r="I233" s="1"/>
      <c r="J233" s="1"/>
      <c r="K233" s="1"/>
      <c r="L233" s="1"/>
    </row>
    <row r="234" spans="1:12">
      <c r="A234" s="89" t="s">
        <v>230</v>
      </c>
      <c r="B234" s="342" t="s">
        <v>3211</v>
      </c>
      <c r="C234" s="235"/>
      <c r="D234" s="235"/>
      <c r="E234" s="235"/>
      <c r="F234" s="235"/>
      <c r="G234" s="236"/>
      <c r="H234" s="235"/>
      <c r="I234" s="236"/>
      <c r="J234" s="236"/>
      <c r="K234" s="235"/>
      <c r="L234" s="235"/>
    </row>
    <row r="235" spans="1:12">
      <c r="A235" s="280"/>
      <c r="B235" s="343"/>
      <c r="C235" s="343"/>
      <c r="D235" s="1"/>
      <c r="E235" s="1"/>
      <c r="F235" s="1"/>
      <c r="G235" s="1"/>
      <c r="H235" s="1"/>
      <c r="I235" s="1"/>
      <c r="J235" s="1"/>
      <c r="K235" s="1"/>
      <c r="L235" s="1"/>
    </row>
    <row r="236" spans="1:12">
      <c r="A236" s="178" t="s">
        <v>90</v>
      </c>
      <c r="B236" s="150" t="s">
        <v>91</v>
      </c>
      <c r="C236" s="73" t="s">
        <v>85</v>
      </c>
      <c r="D236" s="401" t="str">
        <f>IF(COUNTIF(D239:D241, "Failed") &gt; 0, "Failed", IF(COUNTA(D239:D241) = 0, "Not Tested", "Success"))</f>
        <v>Not Tested</v>
      </c>
      <c r="E236" s="402"/>
      <c r="F236" s="151" t="s">
        <v>86</v>
      </c>
      <c r="G236" s="401" t="str">
        <f>IF(COUNTIF(G239:G241, "Failed") &gt; 0, "Failed", IF(COUNTIF(G239:G241, "Need Testing") &gt; 0, "Need Testing", IF(COUNTA(G239:G241) = 0, "Not Tested", "Success")))</f>
        <v>Success</v>
      </c>
      <c r="H236" s="402"/>
      <c r="I236" s="73" t="s">
        <v>87</v>
      </c>
      <c r="J236" s="401" t="str">
        <f>IF(COUNTIF(J239:J241, "Failed") &gt; 0, "Failed", IF(COUNTIF(J239:J241, "Need Testing") &gt; 0, "Need Testing", IF(COUNTA(J239:J241) = 0, "Not Tested", "Success")))</f>
        <v>Not Tested</v>
      </c>
      <c r="K236" s="402"/>
      <c r="L236" s="152"/>
    </row>
    <row r="237" spans="1:12">
      <c r="A237" s="413" t="s">
        <v>92</v>
      </c>
      <c r="B237" s="404" t="s">
        <v>93</v>
      </c>
      <c r="C237" s="405" t="s">
        <v>94</v>
      </c>
      <c r="D237" s="394" t="s">
        <v>95</v>
      </c>
      <c r="E237" s="395"/>
      <c r="F237" s="396"/>
      <c r="G237" s="394" t="s">
        <v>96</v>
      </c>
      <c r="H237" s="395"/>
      <c r="I237" s="396"/>
      <c r="J237" s="394" t="s">
        <v>97</v>
      </c>
      <c r="K237" s="395"/>
      <c r="L237" s="396"/>
    </row>
    <row r="238" spans="1:12">
      <c r="A238" s="399"/>
      <c r="B238" s="399"/>
      <c r="C238" s="399"/>
      <c r="D238" s="75" t="s">
        <v>98</v>
      </c>
      <c r="E238" s="153" t="s">
        <v>99</v>
      </c>
      <c r="F238" s="153" t="s">
        <v>100</v>
      </c>
      <c r="G238" s="75" t="s">
        <v>98</v>
      </c>
      <c r="H238" s="76" t="s">
        <v>99</v>
      </c>
      <c r="I238" s="76" t="s">
        <v>100</v>
      </c>
      <c r="J238" s="75" t="s">
        <v>98</v>
      </c>
      <c r="K238" s="153" t="s">
        <v>99</v>
      </c>
      <c r="L238" s="153" t="s">
        <v>100</v>
      </c>
    </row>
    <row r="239" spans="1:12" ht="45">
      <c r="A239" s="180">
        <v>1</v>
      </c>
      <c r="B239" s="154" t="s">
        <v>3212</v>
      </c>
      <c r="C239" s="155" t="s">
        <v>3213</v>
      </c>
      <c r="D239" s="80"/>
      <c r="E239" s="156"/>
      <c r="F239" s="156"/>
      <c r="G239" s="181" t="s">
        <v>79</v>
      </c>
      <c r="H239" s="341">
        <v>43327</v>
      </c>
      <c r="I239" s="84"/>
      <c r="J239" s="80"/>
      <c r="K239" s="158"/>
      <c r="L239" s="159"/>
    </row>
    <row r="240" spans="1:12">
      <c r="A240" s="180">
        <v>2</v>
      </c>
      <c r="B240" s="154" t="s">
        <v>148</v>
      </c>
      <c r="C240" s="160" t="s">
        <v>149</v>
      </c>
      <c r="D240" s="80"/>
      <c r="E240" s="156"/>
      <c r="F240" s="156"/>
      <c r="G240" s="181" t="s">
        <v>79</v>
      </c>
      <c r="H240" s="341">
        <v>43327</v>
      </c>
      <c r="I240" s="84"/>
      <c r="J240" s="80"/>
      <c r="K240" s="158"/>
      <c r="L240" s="159"/>
    </row>
    <row r="241" spans="1:12" ht="90">
      <c r="A241" s="180">
        <v>3</v>
      </c>
      <c r="B241" s="154" t="s">
        <v>150</v>
      </c>
      <c r="C241" s="161" t="s">
        <v>3214</v>
      </c>
      <c r="D241" s="80"/>
      <c r="E241" s="156"/>
      <c r="F241" s="156"/>
      <c r="G241" s="181" t="s">
        <v>79</v>
      </c>
      <c r="H241" s="341">
        <v>43327</v>
      </c>
      <c r="I241" s="84"/>
      <c r="J241" s="80"/>
      <c r="K241" s="158"/>
      <c r="L241" s="159"/>
    </row>
    <row r="242" spans="1:12">
      <c r="A242" s="103"/>
      <c r="B242" s="1"/>
      <c r="C242" s="1"/>
      <c r="D242" s="1"/>
      <c r="E242" s="1"/>
      <c r="F242" s="1"/>
      <c r="G242" s="1"/>
      <c r="H242" s="1"/>
      <c r="I242" s="1"/>
      <c r="J242" s="1"/>
      <c r="K242" s="1"/>
      <c r="L242" s="1"/>
    </row>
    <row r="243" spans="1:12">
      <c r="A243" s="103"/>
      <c r="B243" s="1"/>
      <c r="C243" s="1"/>
      <c r="D243" s="1"/>
      <c r="E243" s="1"/>
      <c r="F243" s="1"/>
      <c r="G243" s="1"/>
      <c r="H243" s="1"/>
      <c r="I243" s="1"/>
      <c r="J243" s="1"/>
      <c r="K243" s="1"/>
      <c r="L243" s="1"/>
    </row>
    <row r="244" spans="1:12">
      <c r="A244" s="89" t="s">
        <v>235</v>
      </c>
      <c r="B244" s="342" t="s">
        <v>3215</v>
      </c>
      <c r="C244" s="235"/>
      <c r="D244" s="235"/>
      <c r="E244" s="235"/>
      <c r="F244" s="235"/>
      <c r="G244" s="236"/>
      <c r="H244" s="235"/>
      <c r="I244" s="236"/>
      <c r="J244" s="236"/>
      <c r="K244" s="235"/>
      <c r="L244" s="235"/>
    </row>
    <row r="245" spans="1:12">
      <c r="A245" s="280"/>
      <c r="B245" s="343"/>
      <c r="C245" s="343"/>
      <c r="D245" s="344"/>
      <c r="E245" s="343"/>
      <c r="F245" s="343"/>
      <c r="G245" s="344"/>
      <c r="H245" s="343"/>
      <c r="I245" s="344"/>
      <c r="J245" s="344"/>
      <c r="K245" s="343"/>
      <c r="L245" s="343"/>
    </row>
    <row r="246" spans="1:12">
      <c r="A246" s="178" t="s">
        <v>90</v>
      </c>
      <c r="B246" s="150" t="s">
        <v>91</v>
      </c>
      <c r="C246" s="73" t="s">
        <v>85</v>
      </c>
      <c r="D246" s="401" t="str">
        <f>IF(COUNTIF(D249:D251, "Failed") &gt; 0, "Failed", IF(COUNTA(D249:D251) = 0, "Not Tested", "Success"))</f>
        <v>Not Tested</v>
      </c>
      <c r="E246" s="402"/>
      <c r="F246" s="151" t="s">
        <v>86</v>
      </c>
      <c r="G246" s="401" t="str">
        <f>IF(COUNTIF(G249:G251, "Failed") &gt; 0, "Failed", IF(COUNTIF(G249:G251, "Need Testing") &gt; 0, "Need Testing", IF(COUNTA(G249:G251) = 0, "Not Tested", "Success")))</f>
        <v>Success</v>
      </c>
      <c r="H246" s="402"/>
      <c r="I246" s="73" t="s">
        <v>87</v>
      </c>
      <c r="J246" s="401" t="str">
        <f>IF(COUNTIF(J249:J251, "Failed") &gt; 0, "Failed", IF(COUNTIF(J249:J251, "Need Testing") &gt; 0, "Need Testing", IF(COUNTA(J249:J251) = 0, "Not Tested", "Success")))</f>
        <v>Not Tested</v>
      </c>
      <c r="K246" s="402"/>
      <c r="L246" s="152"/>
    </row>
    <row r="247" spans="1:12">
      <c r="A247" s="413" t="s">
        <v>92</v>
      </c>
      <c r="B247" s="404" t="s">
        <v>93</v>
      </c>
      <c r="C247" s="405" t="s">
        <v>94</v>
      </c>
      <c r="D247" s="394" t="s">
        <v>95</v>
      </c>
      <c r="E247" s="395"/>
      <c r="F247" s="396"/>
      <c r="G247" s="394" t="s">
        <v>96</v>
      </c>
      <c r="H247" s="395"/>
      <c r="I247" s="396"/>
      <c r="J247" s="394" t="s">
        <v>97</v>
      </c>
      <c r="K247" s="395"/>
      <c r="L247" s="396"/>
    </row>
    <row r="248" spans="1:12">
      <c r="A248" s="399"/>
      <c r="B248" s="399"/>
      <c r="C248" s="399"/>
      <c r="D248" s="75" t="s">
        <v>98</v>
      </c>
      <c r="E248" s="153" t="s">
        <v>99</v>
      </c>
      <c r="F248" s="153" t="s">
        <v>100</v>
      </c>
      <c r="G248" s="75" t="s">
        <v>98</v>
      </c>
      <c r="H248" s="76" t="s">
        <v>99</v>
      </c>
      <c r="I248" s="76" t="s">
        <v>100</v>
      </c>
      <c r="J248" s="75" t="s">
        <v>98</v>
      </c>
      <c r="K248" s="153" t="s">
        <v>99</v>
      </c>
      <c r="L248" s="153" t="s">
        <v>100</v>
      </c>
    </row>
    <row r="249" spans="1:12" ht="30">
      <c r="A249" s="180">
        <v>1</v>
      </c>
      <c r="B249" s="154" t="s">
        <v>3216</v>
      </c>
      <c r="C249" s="155" t="s">
        <v>3217</v>
      </c>
      <c r="D249" s="80"/>
      <c r="E249" s="156"/>
      <c r="F249" s="156"/>
      <c r="G249" s="181" t="s">
        <v>79</v>
      </c>
      <c r="H249" s="341">
        <v>43327</v>
      </c>
      <c r="I249" s="84"/>
      <c r="J249" s="80"/>
      <c r="K249" s="158"/>
      <c r="L249" s="159"/>
    </row>
    <row r="250" spans="1:12">
      <c r="A250" s="180">
        <v>2</v>
      </c>
      <c r="B250" s="154" t="s">
        <v>148</v>
      </c>
      <c r="C250" s="160" t="s">
        <v>149</v>
      </c>
      <c r="D250" s="80"/>
      <c r="E250" s="156"/>
      <c r="F250" s="156"/>
      <c r="G250" s="181" t="s">
        <v>79</v>
      </c>
      <c r="H250" s="341">
        <v>43327</v>
      </c>
      <c r="I250" s="84"/>
      <c r="J250" s="80"/>
      <c r="K250" s="158"/>
      <c r="L250" s="159"/>
    </row>
    <row r="251" spans="1:12" ht="90">
      <c r="A251" s="180">
        <v>3</v>
      </c>
      <c r="B251" s="154" t="s">
        <v>150</v>
      </c>
      <c r="C251" s="161" t="s">
        <v>3218</v>
      </c>
      <c r="D251" s="80"/>
      <c r="E251" s="156"/>
      <c r="F251" s="156"/>
      <c r="G251" s="181" t="s">
        <v>79</v>
      </c>
      <c r="H251" s="341">
        <v>43327</v>
      </c>
      <c r="I251" s="84"/>
      <c r="J251" s="80"/>
      <c r="K251" s="158"/>
      <c r="L251" s="159"/>
    </row>
    <row r="252" spans="1:12">
      <c r="A252" s="280"/>
      <c r="B252" s="343"/>
      <c r="C252" s="343"/>
      <c r="D252" s="344"/>
      <c r="E252" s="343"/>
      <c r="F252" s="343"/>
      <c r="G252" s="344"/>
      <c r="H252" s="343"/>
      <c r="I252" s="344"/>
      <c r="J252" s="344"/>
      <c r="K252" s="343"/>
      <c r="L252" s="343"/>
    </row>
    <row r="253" spans="1:12">
      <c r="A253" s="104" t="s">
        <v>119</v>
      </c>
      <c r="B253" s="150" t="s">
        <v>120</v>
      </c>
      <c r="C253" s="336" t="s">
        <v>85</v>
      </c>
      <c r="D253" s="401" t="str">
        <f>IF(COUNTIF(D256:D258, "Failed") &gt; 0, "Failed", IF(COUNTA(D256:D258) = 0, "Not Tested", "Success"))</f>
        <v>Not Tested</v>
      </c>
      <c r="E253" s="402"/>
      <c r="F253" s="151" t="s">
        <v>86</v>
      </c>
      <c r="G253" s="401" t="str">
        <f>IF(COUNTIF(G256:G258, "Failed") &gt; 0, "Failed", IF(COUNTIF(G256:G258, "Need Testing") &gt; 0, "Need Testing", IF(COUNTA(G256:G258) = 0, "Not Tested", "Success")))</f>
        <v>Success</v>
      </c>
      <c r="H253" s="402"/>
      <c r="I253" s="73" t="s">
        <v>87</v>
      </c>
      <c r="J253" s="401" t="str">
        <f>IF(COUNTIF(J256:J258, "Failed") &gt; 0, "Failed", IF(COUNTIF(J256:J258, "Need Testing") &gt; 0, "Need Testing", IF(COUNTA(J256:J258) = 0, "Not Tested", "Success")))</f>
        <v>Not Tested</v>
      </c>
      <c r="K253" s="402"/>
      <c r="L253" s="152"/>
    </row>
    <row r="254" spans="1:12">
      <c r="A254" s="403" t="s">
        <v>92</v>
      </c>
      <c r="B254" s="404" t="s">
        <v>93</v>
      </c>
      <c r="C254" s="405" t="s">
        <v>94</v>
      </c>
      <c r="D254" s="394" t="s">
        <v>95</v>
      </c>
      <c r="E254" s="395"/>
      <c r="F254" s="396"/>
      <c r="G254" s="394" t="s">
        <v>96</v>
      </c>
      <c r="H254" s="395"/>
      <c r="I254" s="396"/>
      <c r="J254" s="394" t="s">
        <v>97</v>
      </c>
      <c r="K254" s="395"/>
      <c r="L254" s="396"/>
    </row>
    <row r="255" spans="1:12">
      <c r="A255" s="399"/>
      <c r="B255" s="399"/>
      <c r="C255" s="399"/>
      <c r="D255" s="75" t="s">
        <v>98</v>
      </c>
      <c r="E255" s="153" t="s">
        <v>99</v>
      </c>
      <c r="F255" s="153" t="s">
        <v>100</v>
      </c>
      <c r="G255" s="75" t="s">
        <v>98</v>
      </c>
      <c r="H255" s="153" t="s">
        <v>99</v>
      </c>
      <c r="I255" s="76" t="s">
        <v>100</v>
      </c>
      <c r="J255" s="75" t="s">
        <v>98</v>
      </c>
      <c r="K255" s="153" t="s">
        <v>99</v>
      </c>
      <c r="L255" s="153" t="s">
        <v>100</v>
      </c>
    </row>
    <row r="256" spans="1:12" ht="75">
      <c r="A256" s="96">
        <v>1</v>
      </c>
      <c r="B256" s="154" t="s">
        <v>3219</v>
      </c>
      <c r="C256" s="155" t="s">
        <v>3144</v>
      </c>
      <c r="D256" s="80"/>
      <c r="E256" s="156"/>
      <c r="F256" s="156"/>
      <c r="G256" s="82" t="s">
        <v>79</v>
      </c>
      <c r="H256" s="157">
        <v>43327</v>
      </c>
      <c r="I256" s="84"/>
      <c r="J256" s="80"/>
      <c r="K256" s="158"/>
      <c r="L256" s="159"/>
    </row>
    <row r="257" spans="1:12">
      <c r="A257" s="96">
        <v>2</v>
      </c>
      <c r="B257" s="154" t="s">
        <v>103</v>
      </c>
      <c r="C257" s="160" t="s">
        <v>104</v>
      </c>
      <c r="D257" s="80"/>
      <c r="E257" s="156"/>
      <c r="F257" s="156"/>
      <c r="G257" s="82" t="s">
        <v>79</v>
      </c>
      <c r="H257" s="157">
        <v>43327</v>
      </c>
      <c r="I257" s="84"/>
      <c r="J257" s="80"/>
      <c r="K257" s="158"/>
      <c r="L257" s="159"/>
    </row>
    <row r="258" spans="1:12" ht="90">
      <c r="A258" s="96">
        <v>3</v>
      </c>
      <c r="B258" s="154" t="s">
        <v>105</v>
      </c>
      <c r="C258" s="102" t="s">
        <v>3220</v>
      </c>
      <c r="D258" s="80"/>
      <c r="E258" s="156"/>
      <c r="F258" s="156"/>
      <c r="G258" s="82" t="s">
        <v>79</v>
      </c>
      <c r="H258" s="157">
        <v>43327</v>
      </c>
      <c r="I258" s="84"/>
      <c r="J258" s="80"/>
      <c r="K258" s="158"/>
      <c r="L258" s="159"/>
    </row>
    <row r="259" spans="1:12">
      <c r="A259" s="103"/>
      <c r="B259" s="1"/>
      <c r="C259" s="1"/>
      <c r="D259" s="1"/>
      <c r="E259" s="1"/>
      <c r="F259" s="1"/>
      <c r="G259" s="1"/>
      <c r="H259" s="1"/>
      <c r="I259" s="1"/>
      <c r="J259" s="1"/>
      <c r="K259" s="1"/>
      <c r="L259" s="1"/>
    </row>
    <row r="260" spans="1:12">
      <c r="A260" s="89" t="s">
        <v>242</v>
      </c>
      <c r="B260" s="342" t="s">
        <v>3221</v>
      </c>
      <c r="C260" s="235"/>
      <c r="D260" s="235"/>
      <c r="E260" s="235"/>
      <c r="F260" s="235"/>
      <c r="G260" s="236"/>
      <c r="H260" s="235"/>
      <c r="I260" s="236"/>
      <c r="J260" s="236"/>
      <c r="K260" s="235"/>
      <c r="L260" s="235"/>
    </row>
    <row r="261" spans="1:12">
      <c r="A261" s="280"/>
      <c r="B261" s="343"/>
      <c r="C261" s="343"/>
      <c r="D261" s="344"/>
      <c r="E261" s="343"/>
      <c r="F261" s="343"/>
      <c r="G261" s="344"/>
      <c r="H261" s="343"/>
      <c r="I261" s="344"/>
      <c r="J261" s="344"/>
      <c r="K261" s="343"/>
      <c r="L261" s="343"/>
    </row>
    <row r="262" spans="1:12">
      <c r="A262" s="178" t="s">
        <v>90</v>
      </c>
      <c r="B262" s="150" t="s">
        <v>91</v>
      </c>
      <c r="C262" s="73" t="s">
        <v>85</v>
      </c>
      <c r="D262" s="401" t="str">
        <f>IF(COUNTIF(D265:D267, "Failed") &gt; 0, "Failed", IF(COUNTA(D265:D267) = 0, "Not Tested", "Success"))</f>
        <v>Not Tested</v>
      </c>
      <c r="E262" s="402"/>
      <c r="F262" s="151" t="s">
        <v>86</v>
      </c>
      <c r="G262" s="401" t="str">
        <f>IF(COUNTIF(G265:G267, "Failed") &gt; 0, "Failed", IF(COUNTIF(G265:G267, "Need Testing") &gt; 0, "Need Testing", IF(COUNTA(G265:G267) = 0, "Not Tested", "Success")))</f>
        <v>Success</v>
      </c>
      <c r="H262" s="402"/>
      <c r="I262" s="73" t="s">
        <v>87</v>
      </c>
      <c r="J262" s="401" t="str">
        <f>IF(COUNTIF(J265:J267, "Failed") &gt; 0, "Failed", IF(COUNTIF(J265:J267, "Need Testing") &gt; 0, "Need Testing", IF(COUNTA(J265:J267) = 0, "Not Tested", "Success")))</f>
        <v>Not Tested</v>
      </c>
      <c r="K262" s="402"/>
      <c r="L262" s="152"/>
    </row>
    <row r="263" spans="1:12">
      <c r="A263" s="413" t="s">
        <v>92</v>
      </c>
      <c r="B263" s="404" t="s">
        <v>93</v>
      </c>
      <c r="C263" s="405" t="s">
        <v>94</v>
      </c>
      <c r="D263" s="394" t="s">
        <v>95</v>
      </c>
      <c r="E263" s="395"/>
      <c r="F263" s="396"/>
      <c r="G263" s="394" t="s">
        <v>96</v>
      </c>
      <c r="H263" s="395"/>
      <c r="I263" s="396"/>
      <c r="J263" s="394" t="s">
        <v>97</v>
      </c>
      <c r="K263" s="395"/>
      <c r="L263" s="396"/>
    </row>
    <row r="264" spans="1:12">
      <c r="A264" s="399"/>
      <c r="B264" s="399"/>
      <c r="C264" s="399"/>
      <c r="D264" s="75" t="s">
        <v>98</v>
      </c>
      <c r="E264" s="153" t="s">
        <v>99</v>
      </c>
      <c r="F264" s="153" t="s">
        <v>100</v>
      </c>
      <c r="G264" s="75" t="s">
        <v>98</v>
      </c>
      <c r="H264" s="76" t="s">
        <v>99</v>
      </c>
      <c r="I264" s="76" t="s">
        <v>100</v>
      </c>
      <c r="J264" s="75" t="s">
        <v>98</v>
      </c>
      <c r="K264" s="153" t="s">
        <v>99</v>
      </c>
      <c r="L264" s="153" t="s">
        <v>100</v>
      </c>
    </row>
    <row r="265" spans="1:12" ht="30">
      <c r="A265" s="180">
        <v>1</v>
      </c>
      <c r="B265" s="154" t="s">
        <v>3222</v>
      </c>
      <c r="C265" s="155" t="s">
        <v>3223</v>
      </c>
      <c r="D265" s="80"/>
      <c r="E265" s="156"/>
      <c r="F265" s="156"/>
      <c r="G265" s="181" t="s">
        <v>79</v>
      </c>
      <c r="H265" s="341">
        <v>43327</v>
      </c>
      <c r="I265" s="84"/>
      <c r="J265" s="80"/>
      <c r="K265" s="158"/>
      <c r="L265" s="159"/>
    </row>
    <row r="266" spans="1:12">
      <c r="A266" s="180">
        <v>2</v>
      </c>
      <c r="B266" s="154" t="s">
        <v>148</v>
      </c>
      <c r="C266" s="160" t="s">
        <v>149</v>
      </c>
      <c r="D266" s="80"/>
      <c r="E266" s="156"/>
      <c r="F266" s="156"/>
      <c r="G266" s="181" t="s">
        <v>79</v>
      </c>
      <c r="H266" s="341">
        <v>43327</v>
      </c>
      <c r="I266" s="84"/>
      <c r="J266" s="80"/>
      <c r="K266" s="158"/>
      <c r="L266" s="159"/>
    </row>
    <row r="267" spans="1:12" ht="90">
      <c r="A267" s="180">
        <v>3</v>
      </c>
      <c r="B267" s="154" t="s">
        <v>150</v>
      </c>
      <c r="C267" s="161" t="s">
        <v>3224</v>
      </c>
      <c r="D267" s="80"/>
      <c r="E267" s="156"/>
      <c r="F267" s="156"/>
      <c r="G267" s="181" t="s">
        <v>79</v>
      </c>
      <c r="H267" s="341">
        <v>43327</v>
      </c>
      <c r="I267" s="84"/>
      <c r="J267" s="80"/>
      <c r="K267" s="158"/>
      <c r="L267" s="159"/>
    </row>
    <row r="268" spans="1:12">
      <c r="A268" s="280"/>
      <c r="B268" s="343"/>
      <c r="C268" s="343"/>
      <c r="D268" s="344"/>
      <c r="E268" s="343"/>
      <c r="F268" s="343"/>
      <c r="G268" s="344"/>
      <c r="H268" s="343"/>
      <c r="I268" s="344"/>
      <c r="J268" s="344"/>
      <c r="K268" s="343"/>
      <c r="L268" s="343"/>
    </row>
    <row r="269" spans="1:12">
      <c r="A269" s="104" t="s">
        <v>119</v>
      </c>
      <c r="B269" s="150" t="s">
        <v>120</v>
      </c>
      <c r="C269" s="336" t="s">
        <v>85</v>
      </c>
      <c r="D269" s="401" t="str">
        <f>IF(COUNTIF(D272:D274, "Failed") &gt; 0, "Failed", IF(COUNTA(D272:D274) = 0, "Not Tested", "Success"))</f>
        <v>Not Tested</v>
      </c>
      <c r="E269" s="402"/>
      <c r="F269" s="151" t="s">
        <v>86</v>
      </c>
      <c r="G269" s="401" t="str">
        <f>IF(COUNTIF(G272:G274, "Failed") &gt; 0, "Failed", IF(COUNTIF(G272:G274, "Need Testing") &gt; 0, "Need Testing", IF(COUNTA(G272:G274) = 0, "Not Tested", "Success")))</f>
        <v>Success</v>
      </c>
      <c r="H269" s="402"/>
      <c r="I269" s="73" t="s">
        <v>87</v>
      </c>
      <c r="J269" s="401" t="str">
        <f>IF(COUNTIF(J272:J274, "Failed") &gt; 0, "Failed", IF(COUNTIF(J272:J274, "Need Testing") &gt; 0, "Need Testing", IF(COUNTA(J272:J274) = 0, "Not Tested", "Success")))</f>
        <v>Not Tested</v>
      </c>
      <c r="K269" s="402"/>
      <c r="L269" s="152"/>
    </row>
    <row r="270" spans="1:12">
      <c r="A270" s="403" t="s">
        <v>92</v>
      </c>
      <c r="B270" s="404" t="s">
        <v>93</v>
      </c>
      <c r="C270" s="405" t="s">
        <v>94</v>
      </c>
      <c r="D270" s="394" t="s">
        <v>95</v>
      </c>
      <c r="E270" s="395"/>
      <c r="F270" s="396"/>
      <c r="G270" s="394" t="s">
        <v>96</v>
      </c>
      <c r="H270" s="395"/>
      <c r="I270" s="396"/>
      <c r="J270" s="394" t="s">
        <v>97</v>
      </c>
      <c r="K270" s="395"/>
      <c r="L270" s="396"/>
    </row>
    <row r="271" spans="1:12">
      <c r="A271" s="399"/>
      <c r="B271" s="399"/>
      <c r="C271" s="399"/>
      <c r="D271" s="75" t="s">
        <v>98</v>
      </c>
      <c r="E271" s="153" t="s">
        <v>99</v>
      </c>
      <c r="F271" s="153" t="s">
        <v>100</v>
      </c>
      <c r="G271" s="75" t="s">
        <v>98</v>
      </c>
      <c r="H271" s="153" t="s">
        <v>99</v>
      </c>
      <c r="I271" s="76" t="s">
        <v>100</v>
      </c>
      <c r="J271" s="75" t="s">
        <v>98</v>
      </c>
      <c r="K271" s="153" t="s">
        <v>99</v>
      </c>
      <c r="L271" s="153" t="s">
        <v>100</v>
      </c>
    </row>
    <row r="272" spans="1:12" ht="75">
      <c r="A272" s="96">
        <v>1</v>
      </c>
      <c r="B272" s="154" t="s">
        <v>3225</v>
      </c>
      <c r="C272" s="155" t="s">
        <v>3144</v>
      </c>
      <c r="D272" s="80"/>
      <c r="E272" s="156"/>
      <c r="F272" s="156"/>
      <c r="G272" s="82" t="s">
        <v>79</v>
      </c>
      <c r="H272" s="157">
        <v>43327</v>
      </c>
      <c r="I272" s="84"/>
      <c r="J272" s="80"/>
      <c r="K272" s="158"/>
      <c r="L272" s="159"/>
    </row>
    <row r="273" spans="1:12">
      <c r="A273" s="96">
        <v>2</v>
      </c>
      <c r="B273" s="154" t="s">
        <v>103</v>
      </c>
      <c r="C273" s="160" t="s">
        <v>104</v>
      </c>
      <c r="D273" s="80"/>
      <c r="E273" s="156"/>
      <c r="F273" s="156"/>
      <c r="G273" s="82" t="s">
        <v>79</v>
      </c>
      <c r="H273" s="157">
        <v>43327</v>
      </c>
      <c r="I273" s="84"/>
      <c r="J273" s="80"/>
      <c r="K273" s="158"/>
      <c r="L273" s="159"/>
    </row>
    <row r="274" spans="1:12" ht="90">
      <c r="A274" s="96">
        <v>3</v>
      </c>
      <c r="B274" s="154" t="s">
        <v>105</v>
      </c>
      <c r="C274" s="102" t="s">
        <v>3226</v>
      </c>
      <c r="D274" s="80"/>
      <c r="E274" s="156"/>
      <c r="F274" s="156"/>
      <c r="G274" s="82" t="s">
        <v>79</v>
      </c>
      <c r="H274" s="157">
        <v>43327</v>
      </c>
      <c r="I274" s="84"/>
      <c r="J274" s="80"/>
      <c r="K274" s="158"/>
      <c r="L274" s="159"/>
    </row>
    <row r="275" spans="1:12">
      <c r="A275" s="103"/>
      <c r="B275" s="1"/>
      <c r="C275" s="1"/>
      <c r="D275" s="1"/>
      <c r="E275" s="1"/>
      <c r="F275" s="1"/>
      <c r="G275" s="1"/>
      <c r="H275" s="1"/>
      <c r="I275" s="1"/>
      <c r="J275" s="1"/>
      <c r="K275" s="1"/>
      <c r="L275" s="1"/>
    </row>
    <row r="276" spans="1:12">
      <c r="A276" s="103"/>
      <c r="B276" s="1"/>
      <c r="C276" s="1"/>
      <c r="D276" s="1"/>
      <c r="E276" s="1"/>
      <c r="F276" s="1"/>
      <c r="G276" s="1"/>
      <c r="H276" s="1"/>
      <c r="I276" s="1"/>
      <c r="J276" s="1"/>
      <c r="K276" s="1"/>
      <c r="L276" s="1"/>
    </row>
    <row r="277" spans="1:12">
      <c r="A277" s="89" t="s">
        <v>247</v>
      </c>
      <c r="B277" s="342" t="s">
        <v>3227</v>
      </c>
      <c r="C277" s="235"/>
      <c r="D277" s="235"/>
      <c r="E277" s="235"/>
      <c r="F277" s="235"/>
      <c r="G277" s="236"/>
      <c r="H277" s="235"/>
      <c r="I277" s="236"/>
      <c r="J277" s="236"/>
      <c r="K277" s="235"/>
      <c r="L277" s="235"/>
    </row>
    <row r="278" spans="1:12">
      <c r="A278" s="103"/>
      <c r="B278" s="343"/>
      <c r="C278" s="343"/>
      <c r="D278" s="1"/>
      <c r="E278" s="1"/>
      <c r="F278" s="1"/>
      <c r="G278" s="1"/>
      <c r="H278" s="1"/>
      <c r="I278" s="1"/>
      <c r="J278" s="1"/>
      <c r="K278" s="1"/>
      <c r="L278" s="1"/>
    </row>
    <row r="279" spans="1:12">
      <c r="A279" s="178" t="s">
        <v>90</v>
      </c>
      <c r="B279" s="150" t="s">
        <v>91</v>
      </c>
      <c r="C279" s="73" t="s">
        <v>85</v>
      </c>
      <c r="D279" s="401" t="str">
        <f>IF(COUNTIF(D282:D284, "Failed") &gt; 0, "Failed", IF(COUNTA(D282:D284) = 0, "Not Tested", "Success"))</f>
        <v>Not Tested</v>
      </c>
      <c r="E279" s="402"/>
      <c r="F279" s="151" t="s">
        <v>86</v>
      </c>
      <c r="G279" s="401" t="str">
        <f>IF(COUNTIF(G282:G284, "Failed") &gt; 0, "Failed", IF(COUNTIF(G282:G284, "Need Testing") &gt; 0, "Need Testing", IF(COUNTA(G282:G284) = 0, "Not Tested", "Success")))</f>
        <v>Success</v>
      </c>
      <c r="H279" s="402"/>
      <c r="I279" s="73" t="s">
        <v>87</v>
      </c>
      <c r="J279" s="401" t="str">
        <f>IF(COUNTIF(J282:J284, "Failed") &gt; 0, "Failed", IF(COUNTIF(J282:J284, "Need Testing") &gt; 0, "Need Testing", IF(COUNTA(J282:J284) = 0, "Not Tested", "Success")))</f>
        <v>Not Tested</v>
      </c>
      <c r="K279" s="402"/>
      <c r="L279" s="152"/>
    </row>
    <row r="280" spans="1:12">
      <c r="A280" s="413" t="s">
        <v>92</v>
      </c>
      <c r="B280" s="404" t="s">
        <v>93</v>
      </c>
      <c r="C280" s="405" t="s">
        <v>94</v>
      </c>
      <c r="D280" s="394" t="s">
        <v>95</v>
      </c>
      <c r="E280" s="395"/>
      <c r="F280" s="396"/>
      <c r="G280" s="394" t="s">
        <v>96</v>
      </c>
      <c r="H280" s="395"/>
      <c r="I280" s="396"/>
      <c r="J280" s="394" t="s">
        <v>97</v>
      </c>
      <c r="K280" s="395"/>
      <c r="L280" s="396"/>
    </row>
    <row r="281" spans="1:12">
      <c r="A281" s="399"/>
      <c r="B281" s="399"/>
      <c r="C281" s="399"/>
      <c r="D281" s="75" t="s">
        <v>98</v>
      </c>
      <c r="E281" s="153" t="s">
        <v>99</v>
      </c>
      <c r="F281" s="153" t="s">
        <v>100</v>
      </c>
      <c r="G281" s="75" t="s">
        <v>98</v>
      </c>
      <c r="H281" s="76" t="s">
        <v>99</v>
      </c>
      <c r="I281" s="76" t="s">
        <v>100</v>
      </c>
      <c r="J281" s="75" t="s">
        <v>98</v>
      </c>
      <c r="K281" s="153" t="s">
        <v>99</v>
      </c>
      <c r="L281" s="153" t="s">
        <v>100</v>
      </c>
    </row>
    <row r="282" spans="1:12" ht="30">
      <c r="A282" s="180">
        <v>1</v>
      </c>
      <c r="B282" s="154" t="s">
        <v>1140</v>
      </c>
      <c r="C282" s="155" t="s">
        <v>1141</v>
      </c>
      <c r="D282" s="80"/>
      <c r="E282" s="156"/>
      <c r="F282" s="156"/>
      <c r="G282" s="181" t="s">
        <v>79</v>
      </c>
      <c r="H282" s="341">
        <v>43327</v>
      </c>
      <c r="I282" s="84"/>
      <c r="J282" s="80"/>
      <c r="K282" s="158"/>
      <c r="L282" s="159"/>
    </row>
    <row r="283" spans="1:12">
      <c r="A283" s="180">
        <v>2</v>
      </c>
      <c r="B283" s="154" t="s">
        <v>148</v>
      </c>
      <c r="C283" s="160" t="s">
        <v>149</v>
      </c>
      <c r="D283" s="80"/>
      <c r="E283" s="156"/>
      <c r="F283" s="156"/>
      <c r="G283" s="181" t="s">
        <v>79</v>
      </c>
      <c r="H283" s="341">
        <v>43327</v>
      </c>
      <c r="I283" s="84"/>
      <c r="J283" s="80"/>
      <c r="K283" s="158"/>
      <c r="L283" s="159"/>
    </row>
    <row r="284" spans="1:12" ht="90">
      <c r="A284" s="180">
        <v>3</v>
      </c>
      <c r="B284" s="154" t="s">
        <v>150</v>
      </c>
      <c r="C284" s="161" t="s">
        <v>3228</v>
      </c>
      <c r="D284" s="80"/>
      <c r="E284" s="156"/>
      <c r="F284" s="156"/>
      <c r="G284" s="181" t="s">
        <v>79</v>
      </c>
      <c r="H284" s="341">
        <v>43327</v>
      </c>
      <c r="I284" s="84"/>
      <c r="J284" s="80"/>
      <c r="K284" s="158"/>
      <c r="L284" s="159"/>
    </row>
    <row r="285" spans="1:12">
      <c r="A285" s="118"/>
      <c r="B285" s="258"/>
      <c r="C285" s="258"/>
      <c r="D285" s="258"/>
      <c r="E285" s="258"/>
      <c r="F285" s="258"/>
      <c r="G285" s="258"/>
      <c r="H285" s="258"/>
      <c r="I285" s="258"/>
      <c r="J285" s="258"/>
      <c r="K285" s="258"/>
      <c r="L285" s="258"/>
    </row>
    <row r="286" spans="1:12">
      <c r="A286" s="182" t="s">
        <v>119</v>
      </c>
      <c r="B286" s="150" t="s">
        <v>353</v>
      </c>
      <c r="C286" s="73" t="s">
        <v>85</v>
      </c>
      <c r="D286" s="401" t="str">
        <f>IF(COUNTIF(D289:D291, "Failed") &gt; 0, "Failed", IF(COUNTA(D289:D291) = 0, "Not Tested", "Success"))</f>
        <v>Not Tested</v>
      </c>
      <c r="E286" s="402"/>
      <c r="F286" s="151" t="s">
        <v>86</v>
      </c>
      <c r="G286" s="401" t="str">
        <f>IF(COUNTIF(G289:G291, "Failed") &gt; 0, "Failed", IF(COUNTIF(G289:G291, "Need Testing") &gt; 0, "Need Testing", IF(COUNTA(G289:G291) = 0, "Not Tested", "Success")))</f>
        <v>Failed</v>
      </c>
      <c r="H286" s="402"/>
      <c r="I286" s="73" t="s">
        <v>87</v>
      </c>
      <c r="J286" s="401" t="str">
        <f>IF(COUNTIF(J289:J291, "Failed") &gt; 0, "Failed", IF(COUNTIF(J289:J291, "Need Testing") &gt; 0, "Need Testing", IF(COUNTA(J289:J291) = 0, "Not Tested", "Success")))</f>
        <v>Not Tested</v>
      </c>
      <c r="K286" s="402"/>
      <c r="L286" s="152"/>
    </row>
    <row r="287" spans="1:12">
      <c r="A287" s="413" t="s">
        <v>92</v>
      </c>
      <c r="B287" s="404" t="s">
        <v>93</v>
      </c>
      <c r="C287" s="405" t="s">
        <v>94</v>
      </c>
      <c r="D287" s="394" t="s">
        <v>95</v>
      </c>
      <c r="E287" s="395"/>
      <c r="F287" s="396"/>
      <c r="G287" s="394" t="s">
        <v>96</v>
      </c>
      <c r="H287" s="395"/>
      <c r="I287" s="396"/>
      <c r="J287" s="394" t="s">
        <v>97</v>
      </c>
      <c r="K287" s="395"/>
      <c r="L287" s="396"/>
    </row>
    <row r="288" spans="1:12">
      <c r="A288" s="399"/>
      <c r="B288" s="399"/>
      <c r="C288" s="399"/>
      <c r="D288" s="75" t="s">
        <v>98</v>
      </c>
      <c r="E288" s="153" t="s">
        <v>99</v>
      </c>
      <c r="F288" s="153" t="s">
        <v>100</v>
      </c>
      <c r="G288" s="75" t="s">
        <v>98</v>
      </c>
      <c r="H288" s="76" t="s">
        <v>99</v>
      </c>
      <c r="I288" s="76" t="s">
        <v>100</v>
      </c>
      <c r="J288" s="75" t="s">
        <v>98</v>
      </c>
      <c r="K288" s="153" t="s">
        <v>99</v>
      </c>
      <c r="L288" s="153" t="s">
        <v>100</v>
      </c>
    </row>
    <row r="289" spans="1:12" ht="75">
      <c r="A289" s="180">
        <v>1</v>
      </c>
      <c r="B289" s="121" t="s">
        <v>354</v>
      </c>
      <c r="C289" s="183" t="s">
        <v>355</v>
      </c>
      <c r="D289" s="80"/>
      <c r="E289" s="156"/>
      <c r="F289" s="156"/>
      <c r="G289" s="181" t="s">
        <v>79</v>
      </c>
      <c r="H289" s="341">
        <v>43327</v>
      </c>
      <c r="I289" s="84"/>
      <c r="J289" s="80"/>
      <c r="K289" s="158"/>
      <c r="L289" s="159"/>
    </row>
    <row r="290" spans="1:12">
      <c r="A290" s="180">
        <v>2</v>
      </c>
      <c r="B290" s="101" t="s">
        <v>103</v>
      </c>
      <c r="C290" s="184" t="s">
        <v>104</v>
      </c>
      <c r="D290" s="80"/>
      <c r="E290" s="156"/>
      <c r="F290" s="156"/>
      <c r="G290" s="181" t="s">
        <v>79</v>
      </c>
      <c r="H290" s="341">
        <v>43327</v>
      </c>
      <c r="I290" s="84"/>
      <c r="J290" s="80"/>
      <c r="K290" s="158"/>
      <c r="L290" s="159"/>
    </row>
    <row r="291" spans="1:12" ht="90">
      <c r="A291" s="180">
        <v>3</v>
      </c>
      <c r="B291" s="101" t="s">
        <v>105</v>
      </c>
      <c r="C291" s="102" t="s">
        <v>356</v>
      </c>
      <c r="D291" s="80"/>
      <c r="E291" s="156"/>
      <c r="F291" s="156"/>
      <c r="G291" s="166" t="s">
        <v>80</v>
      </c>
      <c r="H291" s="341">
        <v>43327</v>
      </c>
      <c r="I291" s="84"/>
      <c r="J291" s="80"/>
      <c r="K291" s="158"/>
      <c r="L291" s="159"/>
    </row>
    <row r="292" spans="1:12">
      <c r="A292" s="118"/>
      <c r="B292" s="258"/>
      <c r="C292" s="258"/>
      <c r="D292" s="258"/>
      <c r="E292" s="258"/>
      <c r="F292" s="258"/>
      <c r="G292" s="258"/>
      <c r="H292" s="258"/>
      <c r="I292" s="258"/>
      <c r="J292" s="258"/>
      <c r="K292" s="258"/>
      <c r="L292" s="258"/>
    </row>
    <row r="293" spans="1:12">
      <c r="A293" s="118"/>
      <c r="B293" s="258"/>
      <c r="C293" s="258"/>
      <c r="D293" s="258"/>
      <c r="E293" s="258"/>
      <c r="F293" s="258"/>
      <c r="G293" s="258"/>
      <c r="H293" s="258"/>
      <c r="I293" s="258"/>
      <c r="J293" s="258"/>
      <c r="K293" s="258"/>
      <c r="L293" s="258"/>
    </row>
    <row r="294" spans="1:12">
      <c r="A294" s="89" t="s">
        <v>651</v>
      </c>
      <c r="B294" s="342" t="s">
        <v>3227</v>
      </c>
      <c r="C294" s="235"/>
      <c r="D294" s="235"/>
      <c r="E294" s="235"/>
      <c r="F294" s="235"/>
      <c r="G294" s="236"/>
      <c r="H294" s="235"/>
      <c r="I294" s="236"/>
      <c r="J294" s="236"/>
      <c r="K294" s="235"/>
      <c r="L294" s="235"/>
    </row>
    <row r="295" spans="1:12">
      <c r="A295" s="103"/>
      <c r="B295" s="343"/>
      <c r="C295" s="343"/>
      <c r="D295" s="1"/>
      <c r="E295" s="1"/>
      <c r="F295" s="1"/>
      <c r="G295" s="1"/>
      <c r="H295" s="1"/>
      <c r="I295" s="1"/>
      <c r="J295" s="1"/>
      <c r="K295" s="1"/>
      <c r="L295" s="1"/>
    </row>
    <row r="296" spans="1:12">
      <c r="A296" s="178" t="s">
        <v>90</v>
      </c>
      <c r="B296" s="150" t="s">
        <v>91</v>
      </c>
      <c r="C296" s="73" t="s">
        <v>85</v>
      </c>
      <c r="D296" s="401" t="str">
        <f>IF(COUNTIF(D299:D301, "Failed") &gt; 0, "Failed", IF(COUNTA(D299:D301) = 0, "Not Tested", "Success"))</f>
        <v>Not Tested</v>
      </c>
      <c r="E296" s="402"/>
      <c r="F296" s="151" t="s">
        <v>86</v>
      </c>
      <c r="G296" s="401" t="str">
        <f>IF(COUNTIF(G299:G301, "Failed") &gt; 0, "Failed", IF(COUNTIF(G299:G301, "Need Testing") &gt; 0, "Need Testing", IF(COUNTA(G299:G301) = 0, "Not Tested", "Success")))</f>
        <v>Success</v>
      </c>
      <c r="H296" s="402"/>
      <c r="I296" s="73" t="s">
        <v>87</v>
      </c>
      <c r="J296" s="401" t="str">
        <f>IF(COUNTIF(J299:J301, "Failed") &gt; 0, "Failed", IF(COUNTIF(J299:J301, "Need Testing") &gt; 0, "Need Testing", IF(COUNTA(J299:J301) = 0, "Not Tested", "Success")))</f>
        <v>Not Tested</v>
      </c>
      <c r="K296" s="402"/>
      <c r="L296" s="152"/>
    </row>
    <row r="297" spans="1:12">
      <c r="A297" s="413" t="s">
        <v>92</v>
      </c>
      <c r="B297" s="404" t="s">
        <v>93</v>
      </c>
      <c r="C297" s="405" t="s">
        <v>94</v>
      </c>
      <c r="D297" s="394" t="s">
        <v>95</v>
      </c>
      <c r="E297" s="395"/>
      <c r="F297" s="396"/>
      <c r="G297" s="394" t="s">
        <v>96</v>
      </c>
      <c r="H297" s="395"/>
      <c r="I297" s="396"/>
      <c r="J297" s="394" t="s">
        <v>97</v>
      </c>
      <c r="K297" s="395"/>
      <c r="L297" s="396"/>
    </row>
    <row r="298" spans="1:12">
      <c r="A298" s="399"/>
      <c r="B298" s="399"/>
      <c r="C298" s="399"/>
      <c r="D298" s="75" t="s">
        <v>98</v>
      </c>
      <c r="E298" s="153" t="s">
        <v>99</v>
      </c>
      <c r="F298" s="153" t="s">
        <v>100</v>
      </c>
      <c r="G298" s="75" t="s">
        <v>98</v>
      </c>
      <c r="H298" s="76" t="s">
        <v>99</v>
      </c>
      <c r="I298" s="76" t="s">
        <v>100</v>
      </c>
      <c r="J298" s="75" t="s">
        <v>98</v>
      </c>
      <c r="K298" s="153" t="s">
        <v>99</v>
      </c>
      <c r="L298" s="153" t="s">
        <v>100</v>
      </c>
    </row>
    <row r="299" spans="1:12" ht="30">
      <c r="A299" s="180">
        <v>1</v>
      </c>
      <c r="B299" s="154" t="s">
        <v>3229</v>
      </c>
      <c r="C299" s="155" t="s">
        <v>3230</v>
      </c>
      <c r="D299" s="80"/>
      <c r="E299" s="156"/>
      <c r="F299" s="156"/>
      <c r="G299" s="181" t="s">
        <v>79</v>
      </c>
      <c r="H299" s="341">
        <v>43327</v>
      </c>
      <c r="I299" s="84"/>
      <c r="J299" s="80"/>
      <c r="K299" s="158"/>
      <c r="L299" s="159"/>
    </row>
    <row r="300" spans="1:12">
      <c r="A300" s="180">
        <v>2</v>
      </c>
      <c r="B300" s="154" t="s">
        <v>148</v>
      </c>
      <c r="C300" s="160" t="s">
        <v>149</v>
      </c>
      <c r="D300" s="80"/>
      <c r="E300" s="156"/>
      <c r="F300" s="156"/>
      <c r="G300" s="181" t="s">
        <v>79</v>
      </c>
      <c r="H300" s="341">
        <v>43327</v>
      </c>
      <c r="I300" s="84"/>
      <c r="J300" s="80"/>
      <c r="K300" s="158"/>
      <c r="L300" s="159"/>
    </row>
    <row r="301" spans="1:12" ht="90">
      <c r="A301" s="180">
        <v>3</v>
      </c>
      <c r="B301" s="154" t="s">
        <v>150</v>
      </c>
      <c r="C301" s="161" t="s">
        <v>3224</v>
      </c>
      <c r="D301" s="80"/>
      <c r="E301" s="156"/>
      <c r="F301" s="156"/>
      <c r="G301" s="181" t="s">
        <v>79</v>
      </c>
      <c r="H301" s="341">
        <v>43327</v>
      </c>
      <c r="I301" s="84"/>
      <c r="J301" s="80"/>
      <c r="K301" s="158"/>
      <c r="L301" s="159"/>
    </row>
    <row r="302" spans="1:12">
      <c r="A302" s="103"/>
      <c r="B302" s="1"/>
      <c r="C302" s="1"/>
      <c r="D302" s="1"/>
      <c r="E302" s="1"/>
      <c r="F302" s="1"/>
      <c r="G302" s="1"/>
      <c r="H302" s="1"/>
      <c r="I302" s="1"/>
      <c r="J302" s="1"/>
      <c r="K302" s="1"/>
      <c r="L302" s="1"/>
    </row>
    <row r="303" spans="1:12">
      <c r="A303" s="103"/>
      <c r="B303" s="1"/>
      <c r="C303" s="1"/>
      <c r="D303" s="1"/>
      <c r="E303" s="1"/>
      <c r="F303" s="1"/>
      <c r="G303" s="1"/>
      <c r="H303" s="1"/>
      <c r="I303" s="1"/>
      <c r="J303" s="1"/>
      <c r="K303" s="1"/>
      <c r="L303" s="1"/>
    </row>
    <row r="304" spans="1:12">
      <c r="A304" s="89" t="s">
        <v>655</v>
      </c>
      <c r="B304" s="163" t="s">
        <v>3231</v>
      </c>
      <c r="C304" s="146"/>
      <c r="D304" s="68"/>
      <c r="E304" s="148"/>
      <c r="F304" s="148"/>
      <c r="G304" s="68"/>
      <c r="H304" s="146"/>
      <c r="I304" s="67"/>
      <c r="J304" s="68"/>
      <c r="K304" s="147"/>
      <c r="L304" s="148"/>
    </row>
    <row r="305" spans="1:12">
      <c r="A305" s="103"/>
      <c r="B305" s="1"/>
      <c r="C305" s="1"/>
      <c r="D305" s="1"/>
      <c r="E305" s="1"/>
      <c r="F305" s="1"/>
      <c r="G305" s="1"/>
      <c r="H305" s="1"/>
      <c r="I305" s="1"/>
      <c r="J305" s="1"/>
      <c r="K305" s="1"/>
      <c r="L305" s="1"/>
    </row>
    <row r="306" spans="1:12">
      <c r="A306" s="104" t="s">
        <v>90</v>
      </c>
      <c r="B306" s="150" t="s">
        <v>3232</v>
      </c>
      <c r="C306" s="73" t="s">
        <v>85</v>
      </c>
      <c r="D306" s="401" t="str">
        <f>IF(COUNTIF(D309:D315, "Failed") &gt; 0, "Failed", IF(COUNTA(D309:D315) = 0, "Not Tested", "Success"))</f>
        <v>Not Tested</v>
      </c>
      <c r="E306" s="402"/>
      <c r="F306" s="97" t="s">
        <v>86</v>
      </c>
      <c r="G306" s="401" t="str">
        <f>IF(COUNTIF(G309:G315, "Failed") &gt; 0, "Failed", IF(COUNTIF(G309:G315, "Need Testing") &gt; 0, "Need Testing", IF(COUNTA(G309:G315) = 0, "Not Tested", "Success")))</f>
        <v>Success</v>
      </c>
      <c r="H306" s="402"/>
      <c r="I306" s="73" t="s">
        <v>87</v>
      </c>
      <c r="J306" s="401" t="str">
        <f>IF(COUNTIF(J309:J315, "Failed") &gt; 0, "Failed", IF(COUNTIF(J309:J315, "Need Testing") &gt; 0, "Need Testing", IF(COUNTA(J309:J315) = 0, "Not Tested", "Success")))</f>
        <v>Not Tested</v>
      </c>
      <c r="K306" s="402"/>
      <c r="L306" s="152"/>
    </row>
    <row r="307" spans="1:12">
      <c r="A307" s="403" t="s">
        <v>92</v>
      </c>
      <c r="B307" s="404" t="s">
        <v>93</v>
      </c>
      <c r="C307" s="404" t="s">
        <v>94</v>
      </c>
      <c r="D307" s="408" t="s">
        <v>95</v>
      </c>
      <c r="E307" s="409"/>
      <c r="F307" s="402"/>
      <c r="G307" s="408" t="s">
        <v>96</v>
      </c>
      <c r="H307" s="409"/>
      <c r="I307" s="402"/>
      <c r="J307" s="408" t="s">
        <v>97</v>
      </c>
      <c r="K307" s="409"/>
      <c r="L307" s="402"/>
    </row>
    <row r="308" spans="1:12">
      <c r="A308" s="399"/>
      <c r="B308" s="399"/>
      <c r="C308" s="399"/>
      <c r="D308" s="75" t="s">
        <v>98</v>
      </c>
      <c r="E308" s="153" t="s">
        <v>99</v>
      </c>
      <c r="F308" s="153" t="s">
        <v>100</v>
      </c>
      <c r="G308" s="75" t="s">
        <v>98</v>
      </c>
      <c r="H308" s="153" t="s">
        <v>99</v>
      </c>
      <c r="I308" s="76" t="s">
        <v>100</v>
      </c>
      <c r="J308" s="75" t="s">
        <v>98</v>
      </c>
      <c r="K308" s="153" t="s">
        <v>99</v>
      </c>
      <c r="L308" s="153" t="s">
        <v>100</v>
      </c>
    </row>
    <row r="309" spans="1:12" ht="30">
      <c r="A309" s="96">
        <v>1</v>
      </c>
      <c r="B309" s="154" t="s">
        <v>3233</v>
      </c>
      <c r="C309" s="185" t="s">
        <v>3234</v>
      </c>
      <c r="D309" s="190"/>
      <c r="E309" s="156"/>
      <c r="F309" s="156"/>
      <c r="G309" s="82" t="s">
        <v>79</v>
      </c>
      <c r="H309" s="346">
        <v>43327</v>
      </c>
      <c r="I309" s="84"/>
      <c r="J309" s="80"/>
      <c r="K309" s="158"/>
      <c r="L309" s="159"/>
    </row>
    <row r="310" spans="1:12" ht="30">
      <c r="A310" s="96">
        <v>2</v>
      </c>
      <c r="B310" s="154" t="s">
        <v>3235</v>
      </c>
      <c r="C310" s="160" t="s">
        <v>3236</v>
      </c>
      <c r="D310" s="80"/>
      <c r="E310" s="156"/>
      <c r="F310" s="156"/>
      <c r="G310" s="82" t="s">
        <v>79</v>
      </c>
      <c r="H310" s="346">
        <v>43327</v>
      </c>
      <c r="I310" s="84"/>
      <c r="J310" s="80"/>
      <c r="K310" s="158"/>
      <c r="L310" s="159"/>
    </row>
    <row r="311" spans="1:12" ht="12" customHeight="1">
      <c r="A311" s="96">
        <v>3</v>
      </c>
      <c r="B311" s="154" t="s">
        <v>3237</v>
      </c>
      <c r="C311" s="160" t="s">
        <v>149</v>
      </c>
      <c r="D311" s="80"/>
      <c r="E311" s="156"/>
      <c r="F311" s="156"/>
      <c r="G311" s="82" t="s">
        <v>79</v>
      </c>
      <c r="H311" s="346">
        <v>43327</v>
      </c>
      <c r="I311" s="84"/>
      <c r="J311" s="80"/>
      <c r="K311" s="158"/>
      <c r="L311" s="159"/>
    </row>
    <row r="312" spans="1:12" ht="30">
      <c r="A312" s="96">
        <v>4</v>
      </c>
      <c r="B312" s="154" t="s">
        <v>3238</v>
      </c>
      <c r="C312" s="160" t="s">
        <v>149</v>
      </c>
      <c r="D312" s="190"/>
      <c r="E312" s="156"/>
      <c r="F312" s="156"/>
      <c r="G312" s="82" t="s">
        <v>79</v>
      </c>
      <c r="H312" s="346">
        <v>43327</v>
      </c>
      <c r="I312" s="84"/>
      <c r="J312" s="80"/>
      <c r="K312" s="158"/>
      <c r="L312" s="159"/>
    </row>
    <row r="313" spans="1:12">
      <c r="A313" s="96">
        <v>5</v>
      </c>
      <c r="B313" s="154" t="s">
        <v>3239</v>
      </c>
      <c r="C313" s="160" t="s">
        <v>149</v>
      </c>
      <c r="D313" s="80"/>
      <c r="E313" s="156"/>
      <c r="F313" s="156"/>
      <c r="G313" s="82" t="s">
        <v>79</v>
      </c>
      <c r="H313" s="346">
        <v>43327</v>
      </c>
      <c r="I313" s="84"/>
      <c r="J313" s="80"/>
      <c r="K313" s="158"/>
      <c r="L313" s="159"/>
    </row>
    <row r="314" spans="1:12" ht="12" customHeight="1">
      <c r="A314" s="96">
        <v>6</v>
      </c>
      <c r="B314" s="154" t="s">
        <v>3240</v>
      </c>
      <c r="C314" s="160" t="s">
        <v>149</v>
      </c>
      <c r="D314" s="80"/>
      <c r="E314" s="156"/>
      <c r="F314" s="156"/>
      <c r="G314" s="82" t="s">
        <v>79</v>
      </c>
      <c r="H314" s="346">
        <v>43327</v>
      </c>
      <c r="I314" s="84"/>
      <c r="J314" s="80"/>
      <c r="K314" s="158"/>
      <c r="L314" s="159"/>
    </row>
    <row r="315" spans="1:12" ht="12" customHeight="1">
      <c r="A315" s="77">
        <v>7</v>
      </c>
      <c r="B315" s="154" t="s">
        <v>3241</v>
      </c>
      <c r="C315" s="226" t="s">
        <v>3242</v>
      </c>
      <c r="D315" s="80"/>
      <c r="E315" s="156"/>
      <c r="F315" s="156"/>
      <c r="G315" s="82" t="s">
        <v>79</v>
      </c>
      <c r="H315" s="346">
        <v>43327</v>
      </c>
      <c r="I315" s="84"/>
      <c r="J315" s="80"/>
      <c r="K315" s="158"/>
      <c r="L315" s="159"/>
    </row>
    <row r="316" spans="1:12">
      <c r="A316" s="103"/>
      <c r="B316" s="1"/>
      <c r="C316" s="1"/>
      <c r="D316" s="1"/>
      <c r="E316" s="1"/>
      <c r="F316" s="1"/>
      <c r="G316" s="1"/>
      <c r="H316" s="1"/>
      <c r="I316" s="1"/>
      <c r="J316" s="1"/>
      <c r="K316" s="1"/>
      <c r="L316" s="1"/>
    </row>
    <row r="317" spans="1:12">
      <c r="A317" s="104" t="s">
        <v>119</v>
      </c>
      <c r="B317" s="150" t="s">
        <v>3243</v>
      </c>
      <c r="C317" s="73" t="s">
        <v>85</v>
      </c>
      <c r="D317" s="401" t="str">
        <f>IF(COUNTIF(D320:D329, "Failed") &gt; 0, "Failed", IF(COUNTA(D320:D329) = 0, "Not Tested", "Success"))</f>
        <v>Not Tested</v>
      </c>
      <c r="E317" s="402"/>
      <c r="F317" s="97" t="s">
        <v>86</v>
      </c>
      <c r="G317" s="401" t="str">
        <f>IF(COUNTIF(G320:G329, "Failed") &gt; 0, "Failed", IF(COUNTIF(G320:G329, "Need Testing") &gt; 0, "Need Testing", IF(COUNTA(G320:G329) = 0, "Not Tested", "Success")))</f>
        <v>Success</v>
      </c>
      <c r="H317" s="402"/>
      <c r="I317" s="73" t="s">
        <v>87</v>
      </c>
      <c r="J317" s="401" t="str">
        <f>IF(COUNTIF(J320:J329, "Failed") &gt; 0, "Failed", IF(COUNTIF(J320:J329, "Need Testing") &gt; 0, "Need Testing", IF(COUNTA(J320:J329) = 0, "Not Tested", "Success")))</f>
        <v>Not Tested</v>
      </c>
      <c r="K317" s="402"/>
      <c r="L317" s="152"/>
    </row>
    <row r="318" spans="1:12">
      <c r="A318" s="403" t="s">
        <v>92</v>
      </c>
      <c r="B318" s="404" t="s">
        <v>93</v>
      </c>
      <c r="C318" s="404" t="s">
        <v>94</v>
      </c>
      <c r="D318" s="408" t="s">
        <v>95</v>
      </c>
      <c r="E318" s="409"/>
      <c r="F318" s="402"/>
      <c r="G318" s="408" t="s">
        <v>96</v>
      </c>
      <c r="H318" s="409"/>
      <c r="I318" s="402"/>
      <c r="J318" s="408" t="s">
        <v>97</v>
      </c>
      <c r="K318" s="409"/>
      <c r="L318" s="402"/>
    </row>
    <row r="319" spans="1:12">
      <c r="A319" s="399"/>
      <c r="B319" s="399"/>
      <c r="C319" s="399"/>
      <c r="D319" s="75" t="s">
        <v>98</v>
      </c>
      <c r="E319" s="153" t="s">
        <v>99</v>
      </c>
      <c r="F319" s="153" t="s">
        <v>100</v>
      </c>
      <c r="G319" s="75" t="s">
        <v>98</v>
      </c>
      <c r="H319" s="153" t="s">
        <v>99</v>
      </c>
      <c r="I319" s="76" t="s">
        <v>100</v>
      </c>
      <c r="J319" s="75" t="s">
        <v>98</v>
      </c>
      <c r="K319" s="153" t="s">
        <v>99</v>
      </c>
      <c r="L319" s="153" t="s">
        <v>100</v>
      </c>
    </row>
    <row r="320" spans="1:12" ht="30">
      <c r="A320" s="96">
        <v>1</v>
      </c>
      <c r="B320" s="154" t="s">
        <v>3233</v>
      </c>
      <c r="C320" s="185" t="s">
        <v>3234</v>
      </c>
      <c r="D320" s="190"/>
      <c r="E320" s="156"/>
      <c r="F320" s="156"/>
      <c r="G320" s="82" t="s">
        <v>79</v>
      </c>
      <c r="H320" s="346">
        <v>43327</v>
      </c>
      <c r="I320" s="84"/>
      <c r="J320" s="80"/>
      <c r="K320" s="158"/>
      <c r="L320" s="159"/>
    </row>
    <row r="321" spans="1:12" ht="30">
      <c r="A321" s="96">
        <v>2</v>
      </c>
      <c r="B321" s="154" t="s">
        <v>3244</v>
      </c>
      <c r="C321" s="160" t="s">
        <v>3245</v>
      </c>
      <c r="D321" s="80"/>
      <c r="E321" s="156"/>
      <c r="F321" s="156"/>
      <c r="G321" s="82" t="s">
        <v>79</v>
      </c>
      <c r="H321" s="346">
        <v>43327</v>
      </c>
      <c r="I321" s="84"/>
      <c r="J321" s="80"/>
      <c r="K321" s="158"/>
      <c r="L321" s="159"/>
    </row>
    <row r="322" spans="1:12" ht="12" customHeight="1">
      <c r="A322" s="96">
        <v>3</v>
      </c>
      <c r="B322" s="154" t="s">
        <v>3246</v>
      </c>
      <c r="C322" s="160" t="s">
        <v>3247</v>
      </c>
      <c r="D322" s="80"/>
      <c r="E322" s="156"/>
      <c r="F322" s="156"/>
      <c r="G322" s="82" t="s">
        <v>79</v>
      </c>
      <c r="H322" s="346">
        <v>43327</v>
      </c>
      <c r="I322" s="84"/>
      <c r="J322" s="80"/>
      <c r="K322" s="158"/>
      <c r="L322" s="159"/>
    </row>
    <row r="323" spans="1:12" ht="30">
      <c r="A323" s="96">
        <v>4</v>
      </c>
      <c r="B323" s="154" t="s">
        <v>3248</v>
      </c>
      <c r="C323" s="160" t="s">
        <v>3249</v>
      </c>
      <c r="D323" s="190"/>
      <c r="E323" s="156"/>
      <c r="F323" s="156"/>
      <c r="G323" s="82" t="s">
        <v>79</v>
      </c>
      <c r="H323" s="346">
        <v>43327</v>
      </c>
      <c r="I323" s="84"/>
      <c r="J323" s="80"/>
      <c r="K323" s="158"/>
      <c r="L323" s="159"/>
    </row>
    <row r="324" spans="1:12" ht="30">
      <c r="A324" s="96">
        <v>5</v>
      </c>
      <c r="B324" s="154" t="s">
        <v>3250</v>
      </c>
      <c r="C324" s="160" t="s">
        <v>149</v>
      </c>
      <c r="D324" s="190"/>
      <c r="E324" s="156"/>
      <c r="F324" s="156"/>
      <c r="G324" s="82" t="s">
        <v>79</v>
      </c>
      <c r="H324" s="346">
        <v>43327</v>
      </c>
      <c r="I324" s="84"/>
      <c r="J324" s="80"/>
      <c r="K324" s="158"/>
      <c r="L324" s="159"/>
    </row>
    <row r="325" spans="1:12">
      <c r="A325" s="96">
        <v>6</v>
      </c>
      <c r="B325" s="154" t="s">
        <v>3251</v>
      </c>
      <c r="C325" s="160" t="s">
        <v>149</v>
      </c>
      <c r="D325" s="190"/>
      <c r="E325" s="156"/>
      <c r="F325" s="156"/>
      <c r="G325" s="82" t="s">
        <v>79</v>
      </c>
      <c r="H325" s="346">
        <v>43327</v>
      </c>
      <c r="I325" s="84"/>
      <c r="J325" s="80"/>
      <c r="K325" s="158"/>
      <c r="L325" s="159"/>
    </row>
    <row r="326" spans="1:12" ht="45">
      <c r="A326" s="96">
        <v>7</v>
      </c>
      <c r="B326" s="154" t="s">
        <v>3252</v>
      </c>
      <c r="C326" s="160" t="s">
        <v>149</v>
      </c>
      <c r="D326" s="190"/>
      <c r="E326" s="156"/>
      <c r="F326" s="156"/>
      <c r="G326" s="82" t="s">
        <v>79</v>
      </c>
      <c r="H326" s="346">
        <v>43327</v>
      </c>
      <c r="I326" s="84"/>
      <c r="J326" s="80"/>
      <c r="K326" s="158"/>
      <c r="L326" s="159"/>
    </row>
    <row r="327" spans="1:12" ht="60">
      <c r="A327" s="96">
        <v>8</v>
      </c>
      <c r="B327" s="154" t="s">
        <v>3253</v>
      </c>
      <c r="C327" s="160" t="s">
        <v>149</v>
      </c>
      <c r="D327" s="190"/>
      <c r="E327" s="156"/>
      <c r="F327" s="156"/>
      <c r="G327" s="82" t="s">
        <v>79</v>
      </c>
      <c r="H327" s="346">
        <v>43327</v>
      </c>
      <c r="I327" s="84"/>
      <c r="J327" s="80"/>
      <c r="K327" s="158"/>
      <c r="L327" s="159"/>
    </row>
    <row r="328" spans="1:12" ht="60">
      <c r="A328" s="96">
        <v>9</v>
      </c>
      <c r="B328" s="154" t="s">
        <v>3254</v>
      </c>
      <c r="C328" s="160" t="s">
        <v>149</v>
      </c>
      <c r="D328" s="190"/>
      <c r="E328" s="156"/>
      <c r="F328" s="156"/>
      <c r="G328" s="82" t="s">
        <v>79</v>
      </c>
      <c r="H328" s="346">
        <v>43327</v>
      </c>
      <c r="I328" s="84"/>
      <c r="J328" s="80"/>
      <c r="K328" s="158"/>
      <c r="L328" s="159"/>
    </row>
    <row r="329" spans="1:12" ht="45">
      <c r="A329" s="96">
        <v>10</v>
      </c>
      <c r="B329" s="99" t="s">
        <v>182</v>
      </c>
      <c r="C329" s="226" t="s">
        <v>3255</v>
      </c>
      <c r="D329" s="190"/>
      <c r="E329" s="156"/>
      <c r="F329" s="156"/>
      <c r="G329" s="82" t="s">
        <v>79</v>
      </c>
      <c r="H329" s="346">
        <v>43327</v>
      </c>
      <c r="I329" s="84"/>
      <c r="J329" s="80"/>
      <c r="K329" s="158"/>
      <c r="L329" s="159"/>
    </row>
    <row r="330" spans="1:12">
      <c r="A330" s="103"/>
      <c r="B330" s="1"/>
      <c r="C330" s="1"/>
      <c r="D330" s="1"/>
      <c r="E330" s="1"/>
      <c r="F330" s="1"/>
      <c r="G330" s="1"/>
      <c r="H330" s="1"/>
      <c r="I330" s="1"/>
      <c r="J330" s="1"/>
      <c r="K330" s="1"/>
      <c r="L330" s="1"/>
    </row>
    <row r="331" spans="1:12">
      <c r="A331" s="104" t="s">
        <v>134</v>
      </c>
      <c r="B331" s="150" t="s">
        <v>3256</v>
      </c>
      <c r="C331" s="73" t="s">
        <v>85</v>
      </c>
      <c r="D331" s="401" t="str">
        <f>IF(COUNTIF(D334:D344, "Failed") &gt; 0, "Failed", IF(COUNTA(D334:D344) = 0, "Not Tested", "Success"))</f>
        <v>Not Tested</v>
      </c>
      <c r="E331" s="402"/>
      <c r="F331" s="97" t="s">
        <v>86</v>
      </c>
      <c r="G331" s="401" t="str">
        <f>IF(COUNTIF(G334:G344, "Failed") &gt; 0, "Failed", IF(COUNTIF(G334:G344, "Need Testing") &gt; 0, "Need Testing", IF(COUNTA(G334:G344) = 0, "Not Tested", "Success")))</f>
        <v>Success</v>
      </c>
      <c r="H331" s="402"/>
      <c r="I331" s="73" t="s">
        <v>87</v>
      </c>
      <c r="J331" s="401" t="str">
        <f>IF(COUNTIF(J334:J344, "Failed") &gt; 0, "Failed", IF(COUNTIF(J334:J344, "Need Testing") &gt; 0, "Need Testing", IF(COUNTA(J334:J344) = 0, "Not Tested", "Success")))</f>
        <v>Not Tested</v>
      </c>
      <c r="K331" s="402"/>
      <c r="L331" s="152"/>
    </row>
    <row r="332" spans="1:12">
      <c r="A332" s="403" t="s">
        <v>92</v>
      </c>
      <c r="B332" s="404" t="s">
        <v>93</v>
      </c>
      <c r="C332" s="404" t="s">
        <v>94</v>
      </c>
      <c r="D332" s="408" t="s">
        <v>95</v>
      </c>
      <c r="E332" s="409"/>
      <c r="F332" s="402"/>
      <c r="G332" s="408" t="s">
        <v>96</v>
      </c>
      <c r="H332" s="409"/>
      <c r="I332" s="402"/>
      <c r="J332" s="408" t="s">
        <v>97</v>
      </c>
      <c r="K332" s="409"/>
      <c r="L332" s="402"/>
    </row>
    <row r="333" spans="1:12">
      <c r="A333" s="399"/>
      <c r="B333" s="399"/>
      <c r="C333" s="399"/>
      <c r="D333" s="75" t="s">
        <v>98</v>
      </c>
      <c r="E333" s="153" t="s">
        <v>99</v>
      </c>
      <c r="F333" s="153" t="s">
        <v>100</v>
      </c>
      <c r="G333" s="75" t="s">
        <v>98</v>
      </c>
      <c r="H333" s="76" t="s">
        <v>99</v>
      </c>
      <c r="I333" s="76" t="s">
        <v>100</v>
      </c>
      <c r="J333" s="75" t="s">
        <v>98</v>
      </c>
      <c r="K333" s="153" t="s">
        <v>99</v>
      </c>
      <c r="L333" s="153" t="s">
        <v>100</v>
      </c>
    </row>
    <row r="334" spans="1:12" ht="30">
      <c r="A334" s="96">
        <v>1</v>
      </c>
      <c r="B334" s="154" t="s">
        <v>3233</v>
      </c>
      <c r="C334" s="185" t="s">
        <v>3234</v>
      </c>
      <c r="D334" s="190"/>
      <c r="E334" s="156"/>
      <c r="F334" s="156"/>
      <c r="G334" s="82" t="s">
        <v>79</v>
      </c>
      <c r="H334" s="346">
        <v>43327</v>
      </c>
      <c r="I334" s="84"/>
      <c r="J334" s="80"/>
      <c r="K334" s="158"/>
      <c r="L334" s="159"/>
    </row>
    <row r="335" spans="1:12" ht="30">
      <c r="A335" s="96">
        <v>2</v>
      </c>
      <c r="B335" s="154" t="s">
        <v>3244</v>
      </c>
      <c r="C335" s="160" t="s">
        <v>3245</v>
      </c>
      <c r="D335" s="80"/>
      <c r="E335" s="156"/>
      <c r="F335" s="156"/>
      <c r="G335" s="82" t="s">
        <v>79</v>
      </c>
      <c r="H335" s="346">
        <v>43327</v>
      </c>
      <c r="I335" s="84"/>
      <c r="J335" s="80"/>
      <c r="K335" s="158"/>
      <c r="L335" s="159"/>
    </row>
    <row r="336" spans="1:12" ht="12" customHeight="1">
      <c r="A336" s="96">
        <v>3</v>
      </c>
      <c r="B336" s="154" t="s">
        <v>3257</v>
      </c>
      <c r="C336" s="160" t="s">
        <v>3258</v>
      </c>
      <c r="D336" s="80"/>
      <c r="E336" s="156"/>
      <c r="F336" s="156"/>
      <c r="G336" s="82" t="s">
        <v>79</v>
      </c>
      <c r="H336" s="346">
        <v>43327</v>
      </c>
      <c r="I336" s="84"/>
      <c r="J336" s="80"/>
      <c r="K336" s="158"/>
      <c r="L336" s="159"/>
    </row>
    <row r="337" spans="1:12" ht="30">
      <c r="A337" s="96">
        <v>4</v>
      </c>
      <c r="B337" s="154" t="s">
        <v>569</v>
      </c>
      <c r="C337" s="185" t="s">
        <v>3259</v>
      </c>
      <c r="D337" s="190"/>
      <c r="E337" s="156"/>
      <c r="F337" s="156"/>
      <c r="G337" s="82" t="s">
        <v>79</v>
      </c>
      <c r="H337" s="346">
        <v>43327</v>
      </c>
      <c r="I337" s="84"/>
      <c r="J337" s="80"/>
      <c r="K337" s="158"/>
      <c r="L337" s="159"/>
    </row>
    <row r="338" spans="1:12" ht="30">
      <c r="A338" s="96">
        <v>5</v>
      </c>
      <c r="B338" s="154" t="s">
        <v>3260</v>
      </c>
      <c r="C338" s="160" t="s">
        <v>3261</v>
      </c>
      <c r="D338" s="80"/>
      <c r="E338" s="156"/>
      <c r="F338" s="156"/>
      <c r="G338" s="82" t="s">
        <v>79</v>
      </c>
      <c r="H338" s="346">
        <v>43327</v>
      </c>
      <c r="I338" s="84"/>
      <c r="J338" s="80"/>
      <c r="K338" s="158"/>
      <c r="L338" s="159"/>
    </row>
    <row r="339" spans="1:12">
      <c r="A339" s="96">
        <v>6</v>
      </c>
      <c r="B339" s="154" t="s">
        <v>3262</v>
      </c>
      <c r="C339" s="160" t="s">
        <v>3263</v>
      </c>
      <c r="D339" s="80"/>
      <c r="E339" s="156"/>
      <c r="F339" s="156"/>
      <c r="G339" s="82" t="s">
        <v>79</v>
      </c>
      <c r="H339" s="346">
        <v>43327</v>
      </c>
      <c r="I339" s="84"/>
      <c r="J339" s="80"/>
      <c r="K339" s="158"/>
      <c r="L339" s="159"/>
    </row>
    <row r="340" spans="1:12" ht="45">
      <c r="A340" s="96">
        <v>7</v>
      </c>
      <c r="B340" s="154" t="s">
        <v>3264</v>
      </c>
      <c r="C340" s="160" t="s">
        <v>3265</v>
      </c>
      <c r="D340" s="80"/>
      <c r="E340" s="156"/>
      <c r="F340" s="156"/>
      <c r="G340" s="82" t="s">
        <v>79</v>
      </c>
      <c r="H340" s="346">
        <v>43327</v>
      </c>
      <c r="I340" s="84"/>
      <c r="J340" s="80"/>
      <c r="K340" s="158"/>
      <c r="L340" s="159"/>
    </row>
    <row r="341" spans="1:12">
      <c r="A341" s="96">
        <v>8</v>
      </c>
      <c r="B341" s="154" t="s">
        <v>3266</v>
      </c>
      <c r="C341" s="160" t="s">
        <v>149</v>
      </c>
      <c r="D341" s="80"/>
      <c r="E341" s="156"/>
      <c r="F341" s="156"/>
      <c r="G341" s="82" t="s">
        <v>79</v>
      </c>
      <c r="H341" s="346">
        <v>43327</v>
      </c>
      <c r="I341" s="84"/>
      <c r="J341" s="80"/>
      <c r="K341" s="158"/>
      <c r="L341" s="159"/>
    </row>
    <row r="342" spans="1:12">
      <c r="A342" s="96">
        <v>9</v>
      </c>
      <c r="B342" s="154" t="s">
        <v>3267</v>
      </c>
      <c r="C342" s="160" t="s">
        <v>149</v>
      </c>
      <c r="D342" s="80"/>
      <c r="E342" s="156"/>
      <c r="F342" s="156"/>
      <c r="G342" s="82" t="s">
        <v>79</v>
      </c>
      <c r="H342" s="346">
        <v>43327</v>
      </c>
      <c r="I342" s="84"/>
      <c r="J342" s="80"/>
      <c r="K342" s="158"/>
      <c r="L342" s="159"/>
    </row>
    <row r="343" spans="1:12">
      <c r="A343" s="96">
        <v>10</v>
      </c>
      <c r="B343" s="154" t="s">
        <v>3268</v>
      </c>
      <c r="C343" s="160" t="s">
        <v>149</v>
      </c>
      <c r="D343" s="80"/>
      <c r="E343" s="156"/>
      <c r="F343" s="156"/>
      <c r="G343" s="82" t="s">
        <v>79</v>
      </c>
      <c r="H343" s="346">
        <v>43327</v>
      </c>
      <c r="I343" s="84"/>
      <c r="J343" s="80"/>
      <c r="K343" s="158"/>
      <c r="L343" s="159"/>
    </row>
    <row r="344" spans="1:12" ht="12" customHeight="1">
      <c r="A344" s="96">
        <v>11</v>
      </c>
      <c r="B344" s="154" t="s">
        <v>2379</v>
      </c>
      <c r="C344" s="226" t="s">
        <v>3269</v>
      </c>
      <c r="D344" s="80"/>
      <c r="E344" s="156"/>
      <c r="F344" s="156"/>
      <c r="G344" s="82" t="s">
        <v>79</v>
      </c>
      <c r="H344" s="346">
        <v>43327</v>
      </c>
      <c r="I344" s="84"/>
      <c r="J344" s="80"/>
      <c r="K344" s="158"/>
      <c r="L344" s="159"/>
    </row>
    <row r="345" spans="1:12">
      <c r="A345" s="103"/>
      <c r="B345" s="1"/>
      <c r="C345" s="1"/>
      <c r="D345" s="1"/>
      <c r="E345" s="1"/>
      <c r="F345" s="1"/>
      <c r="G345" s="1"/>
      <c r="H345" s="1"/>
      <c r="I345" s="1"/>
      <c r="J345" s="1"/>
      <c r="K345" s="1"/>
      <c r="L345" s="1"/>
    </row>
    <row r="346" spans="1:12">
      <c r="A346" s="104" t="s">
        <v>139</v>
      </c>
      <c r="B346" s="150" t="s">
        <v>3270</v>
      </c>
      <c r="C346" s="73" t="s">
        <v>85</v>
      </c>
      <c r="D346" s="401" t="str">
        <f>IF(COUNTIF(D349:D359, "Failed") &gt; 0, "Failed", IF(COUNTA(D349:D359) = 0, "Not Tested", "Success"))</f>
        <v>Not Tested</v>
      </c>
      <c r="E346" s="402"/>
      <c r="F346" s="97" t="s">
        <v>86</v>
      </c>
      <c r="G346" s="401" t="str">
        <f>IF(COUNTIF(G349:G359, "Failed") &gt; 0, "Failed", IF(COUNTIF(G349:G359, "Need Testing") &gt; 0, "Need Testing", IF(COUNTA(G349:G359) = 0, "Not Tested", "Success")))</f>
        <v>Success</v>
      </c>
      <c r="H346" s="402"/>
      <c r="I346" s="73" t="s">
        <v>87</v>
      </c>
      <c r="J346" s="401" t="str">
        <f>IF(COUNTIF(J349:J359, "Failed") &gt; 0, "Failed", IF(COUNTIF(J349:J359, "Need Testing") &gt; 0, "Need Testing", IF(COUNTA(J349:J359) = 0, "Not Tested", "Success")))</f>
        <v>Not Tested</v>
      </c>
      <c r="K346" s="402"/>
      <c r="L346" s="152"/>
    </row>
    <row r="347" spans="1:12">
      <c r="A347" s="403" t="s">
        <v>92</v>
      </c>
      <c r="B347" s="404" t="s">
        <v>93</v>
      </c>
      <c r="C347" s="404" t="s">
        <v>94</v>
      </c>
      <c r="D347" s="408" t="s">
        <v>95</v>
      </c>
      <c r="E347" s="409"/>
      <c r="F347" s="402"/>
      <c r="G347" s="408" t="s">
        <v>96</v>
      </c>
      <c r="H347" s="409"/>
      <c r="I347" s="402"/>
      <c r="J347" s="408" t="s">
        <v>97</v>
      </c>
      <c r="K347" s="409"/>
      <c r="L347" s="402"/>
    </row>
    <row r="348" spans="1:12">
      <c r="A348" s="399"/>
      <c r="B348" s="399"/>
      <c r="C348" s="399"/>
      <c r="D348" s="75" t="s">
        <v>98</v>
      </c>
      <c r="E348" s="153" t="s">
        <v>99</v>
      </c>
      <c r="F348" s="153" t="s">
        <v>100</v>
      </c>
      <c r="G348" s="75" t="s">
        <v>98</v>
      </c>
      <c r="H348" s="76" t="s">
        <v>99</v>
      </c>
      <c r="I348" s="76" t="s">
        <v>100</v>
      </c>
      <c r="J348" s="75" t="s">
        <v>98</v>
      </c>
      <c r="K348" s="153" t="s">
        <v>99</v>
      </c>
      <c r="L348" s="153" t="s">
        <v>100</v>
      </c>
    </row>
    <row r="349" spans="1:12" ht="30">
      <c r="A349" s="96">
        <v>1</v>
      </c>
      <c r="B349" s="154" t="s">
        <v>3233</v>
      </c>
      <c r="C349" s="185" t="s">
        <v>3234</v>
      </c>
      <c r="D349" s="190"/>
      <c r="E349" s="156"/>
      <c r="F349" s="156"/>
      <c r="G349" s="82" t="s">
        <v>79</v>
      </c>
      <c r="H349" s="346">
        <v>43327</v>
      </c>
      <c r="I349" s="84"/>
      <c r="J349" s="80"/>
      <c r="K349" s="158"/>
      <c r="L349" s="159"/>
    </row>
    <row r="350" spans="1:12" ht="30">
      <c r="A350" s="96">
        <v>2</v>
      </c>
      <c r="B350" s="154" t="s">
        <v>3244</v>
      </c>
      <c r="C350" s="160" t="s">
        <v>3245</v>
      </c>
      <c r="D350" s="80"/>
      <c r="E350" s="156"/>
      <c r="F350" s="156"/>
      <c r="G350" s="82" t="s">
        <v>79</v>
      </c>
      <c r="H350" s="346">
        <v>43327</v>
      </c>
      <c r="I350" s="84"/>
      <c r="J350" s="80"/>
      <c r="K350" s="158"/>
      <c r="L350" s="159"/>
    </row>
    <row r="351" spans="1:12" ht="12" customHeight="1">
      <c r="A351" s="96">
        <v>3</v>
      </c>
      <c r="B351" s="154" t="s">
        <v>3257</v>
      </c>
      <c r="C351" s="160" t="s">
        <v>3258</v>
      </c>
      <c r="D351" s="80"/>
      <c r="E351" s="156"/>
      <c r="F351" s="156"/>
      <c r="G351" s="82" t="s">
        <v>79</v>
      </c>
      <c r="H351" s="346">
        <v>43327</v>
      </c>
      <c r="I351" s="84"/>
      <c r="J351" s="80"/>
      <c r="K351" s="158"/>
      <c r="L351" s="159"/>
    </row>
    <row r="352" spans="1:12" ht="30">
      <c r="A352" s="96">
        <v>4</v>
      </c>
      <c r="B352" s="154" t="s">
        <v>3271</v>
      </c>
      <c r="C352" s="160" t="s">
        <v>3272</v>
      </c>
      <c r="D352" s="190"/>
      <c r="E352" s="156"/>
      <c r="F352" s="156"/>
      <c r="G352" s="82" t="s">
        <v>79</v>
      </c>
      <c r="H352" s="346">
        <v>43327</v>
      </c>
      <c r="I352" s="84"/>
      <c r="J352" s="80"/>
      <c r="K352" s="158"/>
      <c r="L352" s="159"/>
    </row>
    <row r="353" spans="1:12" ht="30">
      <c r="A353" s="96">
        <v>5</v>
      </c>
      <c r="B353" s="154" t="s">
        <v>3273</v>
      </c>
      <c r="C353" s="160" t="s">
        <v>3261</v>
      </c>
      <c r="D353" s="80"/>
      <c r="E353" s="156"/>
      <c r="F353" s="156"/>
      <c r="G353" s="82" t="s">
        <v>79</v>
      </c>
      <c r="H353" s="346">
        <v>43327</v>
      </c>
      <c r="I353" s="84"/>
      <c r="J353" s="80"/>
      <c r="K353" s="158"/>
      <c r="L353" s="159"/>
    </row>
    <row r="354" spans="1:12">
      <c r="A354" s="96">
        <v>6</v>
      </c>
      <c r="B354" s="154" t="s">
        <v>3262</v>
      </c>
      <c r="C354" s="160" t="s">
        <v>3263</v>
      </c>
      <c r="D354" s="80"/>
      <c r="E354" s="156"/>
      <c r="F354" s="156"/>
      <c r="G354" s="82" t="s">
        <v>79</v>
      </c>
      <c r="H354" s="346">
        <v>43327</v>
      </c>
      <c r="I354" s="84"/>
      <c r="J354" s="80"/>
      <c r="K354" s="158"/>
      <c r="L354" s="159"/>
    </row>
    <row r="355" spans="1:12" ht="45">
      <c r="A355" s="96">
        <v>7</v>
      </c>
      <c r="B355" s="154" t="s">
        <v>3264</v>
      </c>
      <c r="C355" s="160" t="s">
        <v>3265</v>
      </c>
      <c r="D355" s="80"/>
      <c r="E355" s="156"/>
      <c r="F355" s="156"/>
      <c r="G355" s="82" t="s">
        <v>79</v>
      </c>
      <c r="H355" s="346">
        <v>43327</v>
      </c>
      <c r="I355" s="84"/>
      <c r="J355" s="80"/>
      <c r="K355" s="158"/>
      <c r="L355" s="159"/>
    </row>
    <row r="356" spans="1:12">
      <c r="A356" s="96">
        <v>8</v>
      </c>
      <c r="B356" s="154" t="s">
        <v>3266</v>
      </c>
      <c r="C356" s="160" t="s">
        <v>149</v>
      </c>
      <c r="D356" s="80"/>
      <c r="E356" s="156"/>
      <c r="F356" s="156"/>
      <c r="G356" s="82" t="s">
        <v>79</v>
      </c>
      <c r="H356" s="346">
        <v>43327</v>
      </c>
      <c r="I356" s="84"/>
      <c r="J356" s="80"/>
      <c r="K356" s="158"/>
      <c r="L356" s="159"/>
    </row>
    <row r="357" spans="1:12">
      <c r="A357" s="96">
        <v>9</v>
      </c>
      <c r="B357" s="154" t="s">
        <v>3267</v>
      </c>
      <c r="C357" s="160" t="s">
        <v>149</v>
      </c>
      <c r="D357" s="80"/>
      <c r="E357" s="156"/>
      <c r="F357" s="156"/>
      <c r="G357" s="82" t="s">
        <v>79</v>
      </c>
      <c r="H357" s="346">
        <v>43327</v>
      </c>
      <c r="I357" s="84"/>
      <c r="J357" s="80"/>
      <c r="K357" s="158"/>
      <c r="L357" s="159"/>
    </row>
    <row r="358" spans="1:12">
      <c r="A358" s="96">
        <v>10</v>
      </c>
      <c r="B358" s="154" t="s">
        <v>3268</v>
      </c>
      <c r="C358" s="160" t="s">
        <v>149</v>
      </c>
      <c r="D358" s="80"/>
      <c r="E358" s="156"/>
      <c r="F358" s="156"/>
      <c r="G358" s="82" t="s">
        <v>79</v>
      </c>
      <c r="H358" s="346">
        <v>43327</v>
      </c>
      <c r="I358" s="84"/>
      <c r="J358" s="80"/>
      <c r="K358" s="158"/>
      <c r="L358" s="159"/>
    </row>
    <row r="359" spans="1:12" ht="12" customHeight="1">
      <c r="A359" s="96">
        <v>11</v>
      </c>
      <c r="B359" s="154" t="s">
        <v>2379</v>
      </c>
      <c r="C359" s="226" t="s">
        <v>3274</v>
      </c>
      <c r="D359" s="80"/>
      <c r="E359" s="156"/>
      <c r="F359" s="156"/>
      <c r="G359" s="82" t="s">
        <v>79</v>
      </c>
      <c r="H359" s="346">
        <v>43327</v>
      </c>
      <c r="I359" s="84"/>
      <c r="J359" s="80"/>
      <c r="K359" s="158"/>
      <c r="L359" s="159"/>
    </row>
    <row r="360" spans="1:12">
      <c r="A360" s="103"/>
      <c r="B360" s="1"/>
      <c r="C360" s="1"/>
      <c r="D360" s="1"/>
      <c r="E360" s="1"/>
      <c r="F360" s="1"/>
      <c r="G360" s="1"/>
      <c r="H360" s="1"/>
      <c r="I360" s="1"/>
      <c r="J360" s="1"/>
      <c r="K360" s="1"/>
      <c r="L360" s="1"/>
    </row>
    <row r="361" spans="1:12">
      <c r="A361" s="104" t="s">
        <v>397</v>
      </c>
      <c r="B361" s="72" t="s">
        <v>3275</v>
      </c>
      <c r="C361" s="73" t="s">
        <v>85</v>
      </c>
      <c r="D361" s="401" t="str">
        <f>IF(COUNTIF(D364:D368, "Failed") &gt; 0, "Failed", IF(COUNTA(D364:D368) = 0, "Not Tested", "Success"))</f>
        <v>Not Tested</v>
      </c>
      <c r="E361" s="402"/>
      <c r="F361" s="97" t="s">
        <v>86</v>
      </c>
      <c r="G361" s="401" t="str">
        <f>IF(COUNTIF(G364:G368, "Failed") &gt; 0, "Failed", IF(COUNTIF(G364:G368, "Need Testing") &gt; 0, "Need Testing", IF(COUNTA(G364:G368) = 0, "Not Tested", "Success")))</f>
        <v>Success</v>
      </c>
      <c r="H361" s="402"/>
      <c r="I361" s="73" t="s">
        <v>87</v>
      </c>
      <c r="J361" s="401" t="str">
        <f>IF(COUNTIF(J364:J368, "Failed") &gt; 0, "Failed", IF(COUNTIF(J364:J368, "Need Testing") &gt; 0, "Need Testing", IF(COUNTA(J364:J368) = 0, "Not Tested", "Success")))</f>
        <v>Not Tested</v>
      </c>
      <c r="K361" s="402"/>
      <c r="L361" s="74"/>
    </row>
    <row r="362" spans="1:12">
      <c r="A362" s="403" t="s">
        <v>92</v>
      </c>
      <c r="B362" s="404" t="s">
        <v>93</v>
      </c>
      <c r="C362" s="404" t="s">
        <v>94</v>
      </c>
      <c r="D362" s="408" t="s">
        <v>95</v>
      </c>
      <c r="E362" s="409"/>
      <c r="F362" s="402"/>
      <c r="G362" s="408" t="s">
        <v>96</v>
      </c>
      <c r="H362" s="409"/>
      <c r="I362" s="402"/>
      <c r="J362" s="408" t="s">
        <v>97</v>
      </c>
      <c r="K362" s="409"/>
      <c r="L362" s="402"/>
    </row>
    <row r="363" spans="1:12">
      <c r="A363" s="399"/>
      <c r="B363" s="399"/>
      <c r="C363" s="399"/>
      <c r="D363" s="75" t="s">
        <v>98</v>
      </c>
      <c r="E363" s="76" t="s">
        <v>99</v>
      </c>
      <c r="F363" s="76" t="s">
        <v>100</v>
      </c>
      <c r="G363" s="75" t="s">
        <v>98</v>
      </c>
      <c r="H363" s="76" t="s">
        <v>99</v>
      </c>
      <c r="I363" s="76" t="s">
        <v>100</v>
      </c>
      <c r="J363" s="75" t="s">
        <v>98</v>
      </c>
      <c r="K363" s="76" t="s">
        <v>99</v>
      </c>
      <c r="L363" s="76" t="s">
        <v>100</v>
      </c>
    </row>
    <row r="364" spans="1:12" ht="30">
      <c r="A364" s="77">
        <v>1</v>
      </c>
      <c r="B364" s="154" t="s">
        <v>3233</v>
      </c>
      <c r="C364" s="185" t="s">
        <v>3234</v>
      </c>
      <c r="D364" s="80"/>
      <c r="E364" s="81"/>
      <c r="F364" s="81"/>
      <c r="G364" s="82" t="s">
        <v>79</v>
      </c>
      <c r="H364" s="346">
        <v>43327</v>
      </c>
      <c r="I364" s="84"/>
      <c r="J364" s="80"/>
      <c r="K364" s="85"/>
      <c r="L364" s="86"/>
    </row>
    <row r="365" spans="1:12" ht="30">
      <c r="A365" s="77">
        <v>2</v>
      </c>
      <c r="B365" s="154" t="s">
        <v>3244</v>
      </c>
      <c r="C365" s="160" t="s">
        <v>3245</v>
      </c>
      <c r="D365" s="80"/>
      <c r="E365" s="81"/>
      <c r="F365" s="81"/>
      <c r="G365" s="82" t="s">
        <v>79</v>
      </c>
      <c r="H365" s="346">
        <v>43327</v>
      </c>
      <c r="I365" s="84"/>
      <c r="J365" s="80"/>
      <c r="K365" s="85"/>
      <c r="L365" s="86"/>
    </row>
    <row r="366" spans="1:12" ht="30">
      <c r="A366" s="77">
        <v>3</v>
      </c>
      <c r="B366" s="154" t="s">
        <v>3257</v>
      </c>
      <c r="C366" s="160" t="s">
        <v>3258</v>
      </c>
      <c r="D366" s="80"/>
      <c r="E366" s="81"/>
      <c r="F366" s="81"/>
      <c r="G366" s="82" t="s">
        <v>79</v>
      </c>
      <c r="H366" s="346">
        <v>43327</v>
      </c>
      <c r="I366" s="84"/>
      <c r="J366" s="80"/>
      <c r="K366" s="85"/>
      <c r="L366" s="86"/>
    </row>
    <row r="367" spans="1:12" ht="30">
      <c r="A367" s="77">
        <v>4</v>
      </c>
      <c r="B367" s="93" t="s">
        <v>3276</v>
      </c>
      <c r="C367" s="161" t="s">
        <v>873</v>
      </c>
      <c r="D367" s="80"/>
      <c r="E367" s="81"/>
      <c r="F367" s="81"/>
      <c r="G367" s="82" t="s">
        <v>79</v>
      </c>
      <c r="H367" s="346">
        <v>43327</v>
      </c>
      <c r="I367" s="84"/>
      <c r="J367" s="80"/>
      <c r="K367" s="85"/>
      <c r="L367" s="86"/>
    </row>
    <row r="368" spans="1:12" ht="45">
      <c r="A368" s="77">
        <v>5</v>
      </c>
      <c r="B368" s="93" t="s">
        <v>1016</v>
      </c>
      <c r="C368" s="161" t="s">
        <v>3277</v>
      </c>
      <c r="D368" s="80"/>
      <c r="E368" s="81"/>
      <c r="F368" s="81"/>
      <c r="G368" s="82" t="s">
        <v>79</v>
      </c>
      <c r="H368" s="346">
        <v>43327</v>
      </c>
      <c r="I368" s="84"/>
      <c r="J368" s="80"/>
      <c r="K368" s="85"/>
      <c r="L368" s="86"/>
    </row>
    <row r="369" spans="1:12">
      <c r="A369" s="103"/>
      <c r="B369" s="1"/>
      <c r="C369" s="1"/>
      <c r="D369" s="1"/>
      <c r="E369" s="1"/>
      <c r="F369" s="1"/>
      <c r="G369" s="103"/>
      <c r="H369" s="177"/>
      <c r="I369" s="1"/>
      <c r="J369" s="1"/>
      <c r="K369" s="1"/>
      <c r="L369" s="1"/>
    </row>
    <row r="370" spans="1:12">
      <c r="A370" s="104" t="s">
        <v>402</v>
      </c>
      <c r="B370" s="150" t="s">
        <v>3278</v>
      </c>
      <c r="C370" s="73" t="s">
        <v>85</v>
      </c>
      <c r="D370" s="401" t="str">
        <f>IF(COUNTIF(D373:D378, "Failed") &gt; 0, "Failed", IF(COUNTA(D373:D378) = 0, "Not Tested", "Success"))</f>
        <v>Not Tested</v>
      </c>
      <c r="E370" s="402"/>
      <c r="F370" s="97" t="s">
        <v>86</v>
      </c>
      <c r="G370" s="401" t="str">
        <f>IF(COUNTIF(G373:G378, "Failed") &gt; 0, "Failed", IF(COUNTIF(G373:G378, "Need Testing") &gt; 0, "Need Testing", IF(COUNTA(G373:G378) = 0, "Not Tested", "Success")))</f>
        <v>Success</v>
      </c>
      <c r="H370" s="402"/>
      <c r="I370" s="73" t="s">
        <v>87</v>
      </c>
      <c r="J370" s="401" t="str">
        <f>IF(COUNTIF(J373:J378, "Failed") &gt; 0, "Failed", IF(COUNTIF(J373:J378, "Need Testing") &gt; 0, "Need Testing", IF(COUNTA(J373:J378) = 0, "Not Tested", "Success")))</f>
        <v>Not Tested</v>
      </c>
      <c r="K370" s="402"/>
      <c r="L370" s="152"/>
    </row>
    <row r="371" spans="1:12">
      <c r="A371" s="403" t="s">
        <v>92</v>
      </c>
      <c r="B371" s="404" t="s">
        <v>93</v>
      </c>
      <c r="C371" s="404" t="s">
        <v>94</v>
      </c>
      <c r="D371" s="408" t="s">
        <v>95</v>
      </c>
      <c r="E371" s="409"/>
      <c r="F371" s="402"/>
      <c r="G371" s="408" t="s">
        <v>96</v>
      </c>
      <c r="H371" s="409"/>
      <c r="I371" s="402"/>
      <c r="J371" s="408" t="s">
        <v>97</v>
      </c>
      <c r="K371" s="409"/>
      <c r="L371" s="402"/>
    </row>
    <row r="372" spans="1:12">
      <c r="A372" s="399"/>
      <c r="B372" s="399"/>
      <c r="C372" s="399"/>
      <c r="D372" s="75" t="s">
        <v>98</v>
      </c>
      <c r="E372" s="153" t="s">
        <v>99</v>
      </c>
      <c r="F372" s="153" t="s">
        <v>100</v>
      </c>
      <c r="G372" s="75" t="s">
        <v>98</v>
      </c>
      <c r="H372" s="76" t="s">
        <v>99</v>
      </c>
      <c r="I372" s="76" t="s">
        <v>100</v>
      </c>
      <c r="J372" s="75" t="s">
        <v>98</v>
      </c>
      <c r="K372" s="153" t="s">
        <v>99</v>
      </c>
      <c r="L372" s="153" t="s">
        <v>100</v>
      </c>
    </row>
    <row r="373" spans="1:12" ht="30">
      <c r="A373" s="96">
        <v>1</v>
      </c>
      <c r="B373" s="154" t="s">
        <v>3233</v>
      </c>
      <c r="C373" s="185" t="s">
        <v>3234</v>
      </c>
      <c r="D373" s="190"/>
      <c r="E373" s="156"/>
      <c r="F373" s="156"/>
      <c r="G373" s="82" t="s">
        <v>79</v>
      </c>
      <c r="H373" s="346">
        <v>43327</v>
      </c>
      <c r="I373" s="84"/>
      <c r="J373" s="80"/>
      <c r="K373" s="158"/>
      <c r="L373" s="159"/>
    </row>
    <row r="374" spans="1:12" ht="30">
      <c r="A374" s="96">
        <v>2</v>
      </c>
      <c r="B374" s="154" t="s">
        <v>3279</v>
      </c>
      <c r="C374" s="160" t="s">
        <v>3280</v>
      </c>
      <c r="D374" s="80"/>
      <c r="E374" s="156"/>
      <c r="F374" s="156"/>
      <c r="G374" s="82" t="s">
        <v>79</v>
      </c>
      <c r="H374" s="346">
        <v>43327</v>
      </c>
      <c r="I374" s="84"/>
      <c r="J374" s="80"/>
      <c r="K374" s="158"/>
      <c r="L374" s="159"/>
    </row>
    <row r="375" spans="1:12" ht="12" customHeight="1">
      <c r="A375" s="96">
        <v>3</v>
      </c>
      <c r="B375" s="154" t="s">
        <v>3281</v>
      </c>
      <c r="C375" s="160" t="s">
        <v>3282</v>
      </c>
      <c r="D375" s="80"/>
      <c r="E375" s="156"/>
      <c r="F375" s="156"/>
      <c r="G375" s="82" t="s">
        <v>79</v>
      </c>
      <c r="H375" s="346">
        <v>43327</v>
      </c>
      <c r="I375" s="84"/>
      <c r="J375" s="80"/>
      <c r="K375" s="158"/>
      <c r="L375" s="159"/>
    </row>
    <row r="376" spans="1:12" ht="30">
      <c r="A376" s="96">
        <v>4</v>
      </c>
      <c r="B376" s="154" t="s">
        <v>3283</v>
      </c>
      <c r="C376" s="160" t="s">
        <v>3284</v>
      </c>
      <c r="D376" s="190"/>
      <c r="E376" s="156"/>
      <c r="F376" s="156"/>
      <c r="G376" s="82" t="s">
        <v>79</v>
      </c>
      <c r="H376" s="346">
        <v>43327</v>
      </c>
      <c r="I376" s="84"/>
      <c r="J376" s="80"/>
      <c r="K376" s="158"/>
      <c r="L376" s="159"/>
    </row>
    <row r="377" spans="1:12">
      <c r="A377" s="96">
        <v>5</v>
      </c>
      <c r="B377" s="154" t="s">
        <v>3285</v>
      </c>
      <c r="C377" s="160" t="s">
        <v>3286</v>
      </c>
      <c r="D377" s="80"/>
      <c r="E377" s="156"/>
      <c r="F377" s="156"/>
      <c r="G377" s="82" t="s">
        <v>79</v>
      </c>
      <c r="H377" s="346">
        <v>43327</v>
      </c>
      <c r="I377" s="84"/>
      <c r="J377" s="80"/>
      <c r="K377" s="158"/>
      <c r="L377" s="159"/>
    </row>
    <row r="378" spans="1:12" ht="60">
      <c r="A378" s="96">
        <v>6</v>
      </c>
      <c r="B378" s="154" t="s">
        <v>2379</v>
      </c>
      <c r="C378" s="226" t="s">
        <v>3287</v>
      </c>
      <c r="D378" s="80"/>
      <c r="E378" s="156"/>
      <c r="F378" s="156"/>
      <c r="G378" s="82" t="s">
        <v>79</v>
      </c>
      <c r="H378" s="346">
        <v>43327</v>
      </c>
      <c r="I378" s="84"/>
      <c r="J378" s="80"/>
      <c r="K378" s="158"/>
      <c r="L378" s="159"/>
    </row>
    <row r="379" spans="1:12">
      <c r="A379" s="103"/>
      <c r="B379" s="1"/>
      <c r="C379" s="1"/>
      <c r="D379" s="1"/>
      <c r="E379" s="1"/>
      <c r="F379" s="1"/>
      <c r="G379" s="1"/>
      <c r="H379" s="1"/>
      <c r="I379" s="1"/>
      <c r="J379" s="1"/>
      <c r="K379" s="1"/>
      <c r="L379" s="1"/>
    </row>
    <row r="380" spans="1:12">
      <c r="A380" s="104" t="s">
        <v>419</v>
      </c>
      <c r="B380" s="150" t="s">
        <v>3288</v>
      </c>
      <c r="C380" s="73" t="s">
        <v>85</v>
      </c>
      <c r="D380" s="401" t="str">
        <f>IF(COUNTIF(D383:D389, "Failed") &gt; 0, "Failed", IF(COUNTA(D383:D389) = 0, "Not Tested", "Success"))</f>
        <v>Not Tested</v>
      </c>
      <c r="E380" s="402"/>
      <c r="F380" s="97" t="s">
        <v>86</v>
      </c>
      <c r="G380" s="401" t="str">
        <f>IF(COUNTIF(G383:G389, "Failed") &gt; 0, "Failed", IF(COUNTIF(G383:G389, "Need Testing") &gt; 0, "Need Testing", IF(COUNTA(G383:G389) = 0, "Not Tested", "Success")))</f>
        <v>Success</v>
      </c>
      <c r="H380" s="402"/>
      <c r="I380" s="73" t="s">
        <v>87</v>
      </c>
      <c r="J380" s="401" t="str">
        <f>IF(COUNTIF(J383:J389, "Failed") &gt; 0, "Failed", IF(COUNTIF(J383:J389, "Need Testing") &gt; 0, "Need Testing", IF(COUNTA(J383:J389) = 0, "Not Tested", "Success")))</f>
        <v>Not Tested</v>
      </c>
      <c r="K380" s="402"/>
      <c r="L380" s="152"/>
    </row>
    <row r="381" spans="1:12">
      <c r="A381" s="403" t="s">
        <v>92</v>
      </c>
      <c r="B381" s="404" t="s">
        <v>93</v>
      </c>
      <c r="C381" s="404" t="s">
        <v>94</v>
      </c>
      <c r="D381" s="408" t="s">
        <v>95</v>
      </c>
      <c r="E381" s="409"/>
      <c r="F381" s="402"/>
      <c r="G381" s="408" t="s">
        <v>96</v>
      </c>
      <c r="H381" s="409"/>
      <c r="I381" s="402"/>
      <c r="J381" s="408" t="s">
        <v>97</v>
      </c>
      <c r="K381" s="409"/>
      <c r="L381" s="402"/>
    </row>
    <row r="382" spans="1:12">
      <c r="A382" s="399"/>
      <c r="B382" s="399"/>
      <c r="C382" s="399"/>
      <c r="D382" s="75" t="s">
        <v>98</v>
      </c>
      <c r="E382" s="153" t="s">
        <v>99</v>
      </c>
      <c r="F382" s="153" t="s">
        <v>100</v>
      </c>
      <c r="G382" s="75" t="s">
        <v>98</v>
      </c>
      <c r="H382" s="76" t="s">
        <v>99</v>
      </c>
      <c r="I382" s="76" t="s">
        <v>100</v>
      </c>
      <c r="J382" s="75" t="s">
        <v>98</v>
      </c>
      <c r="K382" s="153" t="s">
        <v>99</v>
      </c>
      <c r="L382" s="153" t="s">
        <v>100</v>
      </c>
    </row>
    <row r="383" spans="1:12" ht="30">
      <c r="A383" s="96">
        <v>1</v>
      </c>
      <c r="B383" s="154" t="s">
        <v>3233</v>
      </c>
      <c r="C383" s="185" t="s">
        <v>3234</v>
      </c>
      <c r="D383" s="190"/>
      <c r="E383" s="156"/>
      <c r="F383" s="156"/>
      <c r="G383" s="82" t="s">
        <v>79</v>
      </c>
      <c r="H383" s="346">
        <v>43327</v>
      </c>
      <c r="I383" s="84"/>
      <c r="J383" s="80"/>
      <c r="K383" s="158"/>
      <c r="L383" s="159"/>
    </row>
    <row r="384" spans="1:12" ht="30">
      <c r="A384" s="96">
        <v>2</v>
      </c>
      <c r="B384" s="154" t="s">
        <v>3289</v>
      </c>
      <c r="C384" s="160" t="s">
        <v>3290</v>
      </c>
      <c r="D384" s="80"/>
      <c r="E384" s="156"/>
      <c r="F384" s="156"/>
      <c r="G384" s="82" t="s">
        <v>79</v>
      </c>
      <c r="H384" s="346">
        <v>43327</v>
      </c>
      <c r="I384" s="84"/>
      <c r="J384" s="80"/>
      <c r="K384" s="158"/>
      <c r="L384" s="159"/>
    </row>
    <row r="385" spans="1:12" ht="12" customHeight="1">
      <c r="A385" s="96">
        <v>3</v>
      </c>
      <c r="B385" s="154" t="s">
        <v>3291</v>
      </c>
      <c r="C385" s="160" t="s">
        <v>3292</v>
      </c>
      <c r="D385" s="80"/>
      <c r="E385" s="156"/>
      <c r="F385" s="156"/>
      <c r="G385" s="82" t="s">
        <v>79</v>
      </c>
      <c r="H385" s="346">
        <v>43327</v>
      </c>
      <c r="I385" s="84"/>
      <c r="J385" s="80"/>
      <c r="K385" s="158"/>
      <c r="L385" s="159"/>
    </row>
    <row r="386" spans="1:12" ht="30">
      <c r="A386" s="96">
        <v>4</v>
      </c>
      <c r="B386" s="154" t="s">
        <v>3293</v>
      </c>
      <c r="C386" s="160" t="s">
        <v>3294</v>
      </c>
      <c r="D386" s="190"/>
      <c r="E386" s="156"/>
      <c r="F386" s="156"/>
      <c r="G386" s="82" t="s">
        <v>79</v>
      </c>
      <c r="H386" s="346">
        <v>43327</v>
      </c>
      <c r="I386" s="84"/>
      <c r="J386" s="80"/>
      <c r="K386" s="158"/>
      <c r="L386" s="159"/>
    </row>
    <row r="387" spans="1:12" ht="30">
      <c r="A387" s="96">
        <v>5</v>
      </c>
      <c r="B387" s="154" t="s">
        <v>3295</v>
      </c>
      <c r="C387" s="160" t="s">
        <v>383</v>
      </c>
      <c r="D387" s="80"/>
      <c r="E387" s="156"/>
      <c r="F387" s="156"/>
      <c r="G387" s="82" t="s">
        <v>79</v>
      </c>
      <c r="H387" s="346">
        <v>43327</v>
      </c>
      <c r="I387" s="84"/>
      <c r="J387" s="80"/>
      <c r="K387" s="158"/>
      <c r="L387" s="159"/>
    </row>
    <row r="388" spans="1:12">
      <c r="A388" s="77">
        <v>6</v>
      </c>
      <c r="B388" s="154" t="s">
        <v>3296</v>
      </c>
      <c r="C388" s="226" t="s">
        <v>383</v>
      </c>
      <c r="D388" s="80"/>
      <c r="E388" s="156"/>
      <c r="F388" s="156"/>
      <c r="G388" s="82" t="s">
        <v>79</v>
      </c>
      <c r="H388" s="346">
        <v>43327</v>
      </c>
      <c r="I388" s="84"/>
      <c r="J388" s="80"/>
      <c r="K388" s="158"/>
      <c r="L388" s="159"/>
    </row>
    <row r="389" spans="1:12" ht="45">
      <c r="A389" s="77">
        <v>7</v>
      </c>
      <c r="B389" s="154" t="s">
        <v>2379</v>
      </c>
      <c r="C389" s="226" t="s">
        <v>3297</v>
      </c>
      <c r="D389" s="80"/>
      <c r="E389" s="156"/>
      <c r="F389" s="156"/>
      <c r="G389" s="82" t="s">
        <v>79</v>
      </c>
      <c r="H389" s="346">
        <v>43327</v>
      </c>
      <c r="I389" s="84"/>
      <c r="J389" s="80"/>
      <c r="K389" s="158"/>
      <c r="L389" s="159"/>
    </row>
    <row r="390" spans="1:12">
      <c r="A390" s="103"/>
      <c r="B390" s="1"/>
      <c r="C390" s="1"/>
      <c r="D390" s="1"/>
      <c r="E390" s="1"/>
      <c r="F390" s="1"/>
      <c r="G390" s="1"/>
      <c r="H390" s="1"/>
      <c r="I390" s="1"/>
      <c r="J390" s="1"/>
      <c r="K390" s="1"/>
      <c r="L390" s="1"/>
    </row>
    <row r="391" spans="1:12">
      <c r="A391" s="104" t="s">
        <v>431</v>
      </c>
      <c r="B391" s="150" t="s">
        <v>3298</v>
      </c>
      <c r="C391" s="73" t="s">
        <v>85</v>
      </c>
      <c r="D391" s="401" t="str">
        <f>IF(COUNTIF(D394:D400, "Failed") &gt; 0, "Failed", IF(COUNTA(D394:D400) = 0, "Not Tested", "Success"))</f>
        <v>Not Tested</v>
      </c>
      <c r="E391" s="402"/>
      <c r="F391" s="97" t="s">
        <v>86</v>
      </c>
      <c r="G391" s="401" t="str">
        <f>IF(COUNTIF(G394:G400, "Failed") &gt; 0, "Failed", IF(COUNTIF(G394:G400, "Need Testing") &gt; 0, "Need Testing", IF(COUNTA(G394:G400) = 0, "Not Tested", "Success")))</f>
        <v>Success</v>
      </c>
      <c r="H391" s="402"/>
      <c r="I391" s="73" t="s">
        <v>87</v>
      </c>
      <c r="J391" s="401" t="str">
        <f>IF(COUNTIF(J394:J400, "Failed") &gt; 0, "Failed", IF(COUNTIF(J394:J400, "Need Testing") &gt; 0, "Need Testing", IF(COUNTA(J394:J400) = 0, "Not Tested", "Success")))</f>
        <v>Not Tested</v>
      </c>
      <c r="K391" s="402"/>
      <c r="L391" s="152"/>
    </row>
    <row r="392" spans="1:12">
      <c r="A392" s="403" t="s">
        <v>92</v>
      </c>
      <c r="B392" s="404" t="s">
        <v>93</v>
      </c>
      <c r="C392" s="404" t="s">
        <v>94</v>
      </c>
      <c r="D392" s="408" t="s">
        <v>95</v>
      </c>
      <c r="E392" s="409"/>
      <c r="F392" s="402"/>
      <c r="G392" s="408" t="s">
        <v>96</v>
      </c>
      <c r="H392" s="409"/>
      <c r="I392" s="402"/>
      <c r="J392" s="408" t="s">
        <v>97</v>
      </c>
      <c r="K392" s="409"/>
      <c r="L392" s="402"/>
    </row>
    <row r="393" spans="1:12">
      <c r="A393" s="399"/>
      <c r="B393" s="399"/>
      <c r="C393" s="399"/>
      <c r="D393" s="75" t="s">
        <v>98</v>
      </c>
      <c r="E393" s="153" t="s">
        <v>99</v>
      </c>
      <c r="F393" s="153" t="s">
        <v>100</v>
      </c>
      <c r="G393" s="75" t="s">
        <v>98</v>
      </c>
      <c r="H393" s="76" t="s">
        <v>99</v>
      </c>
      <c r="I393" s="76" t="s">
        <v>100</v>
      </c>
      <c r="J393" s="75" t="s">
        <v>98</v>
      </c>
      <c r="K393" s="153" t="s">
        <v>99</v>
      </c>
      <c r="L393" s="153" t="s">
        <v>100</v>
      </c>
    </row>
    <row r="394" spans="1:12" ht="30">
      <c r="A394" s="96">
        <v>1</v>
      </c>
      <c r="B394" s="154" t="s">
        <v>3233</v>
      </c>
      <c r="C394" s="185" t="s">
        <v>3234</v>
      </c>
      <c r="D394" s="190"/>
      <c r="E394" s="156"/>
      <c r="F394" s="156"/>
      <c r="G394" s="82" t="s">
        <v>79</v>
      </c>
      <c r="H394" s="346">
        <v>43327</v>
      </c>
      <c r="I394" s="84"/>
      <c r="J394" s="80"/>
      <c r="K394" s="158"/>
      <c r="L394" s="159"/>
    </row>
    <row r="395" spans="1:12" ht="30">
      <c r="A395" s="96">
        <v>2</v>
      </c>
      <c r="B395" s="154" t="s">
        <v>3289</v>
      </c>
      <c r="C395" s="160" t="s">
        <v>3290</v>
      </c>
      <c r="D395" s="80"/>
      <c r="E395" s="156"/>
      <c r="F395" s="156"/>
      <c r="G395" s="82" t="s">
        <v>79</v>
      </c>
      <c r="H395" s="346">
        <v>43327</v>
      </c>
      <c r="I395" s="84"/>
      <c r="J395" s="80"/>
      <c r="K395" s="158"/>
      <c r="L395" s="159"/>
    </row>
    <row r="396" spans="1:12" ht="12" customHeight="1">
      <c r="A396" s="96">
        <v>3</v>
      </c>
      <c r="B396" s="154" t="s">
        <v>3299</v>
      </c>
      <c r="C396" s="160" t="s">
        <v>3300</v>
      </c>
      <c r="D396" s="80"/>
      <c r="E396" s="156"/>
      <c r="F396" s="156"/>
      <c r="G396" s="82" t="s">
        <v>79</v>
      </c>
      <c r="H396" s="346">
        <v>43327</v>
      </c>
      <c r="I396" s="84"/>
      <c r="J396" s="80"/>
      <c r="K396" s="158"/>
      <c r="L396" s="159"/>
    </row>
    <row r="397" spans="1:12" ht="30">
      <c r="A397" s="96">
        <v>4</v>
      </c>
      <c r="B397" s="154" t="s">
        <v>3301</v>
      </c>
      <c r="C397" s="160" t="s">
        <v>3302</v>
      </c>
      <c r="D397" s="190"/>
      <c r="E397" s="156"/>
      <c r="F397" s="156"/>
      <c r="G397" s="82" t="s">
        <v>79</v>
      </c>
      <c r="H397" s="346">
        <v>43327</v>
      </c>
      <c r="I397" s="84"/>
      <c r="J397" s="80"/>
      <c r="K397" s="158"/>
      <c r="L397" s="159"/>
    </row>
    <row r="398" spans="1:12">
      <c r="A398" s="96">
        <v>5</v>
      </c>
      <c r="B398" s="154" t="s">
        <v>3303</v>
      </c>
      <c r="C398" s="160" t="s">
        <v>3304</v>
      </c>
      <c r="D398" s="80"/>
      <c r="E398" s="156"/>
      <c r="F398" s="156"/>
      <c r="G398" s="82" t="s">
        <v>79</v>
      </c>
      <c r="H398" s="346">
        <v>43327</v>
      </c>
      <c r="I398" s="84"/>
      <c r="J398" s="80"/>
      <c r="K398" s="158"/>
      <c r="L398" s="159"/>
    </row>
    <row r="399" spans="1:12">
      <c r="A399" s="77">
        <v>6</v>
      </c>
      <c r="B399" s="154" t="s">
        <v>3305</v>
      </c>
      <c r="C399" s="226" t="s">
        <v>149</v>
      </c>
      <c r="D399" s="80"/>
      <c r="E399" s="156"/>
      <c r="F399" s="156"/>
      <c r="G399" s="82" t="s">
        <v>79</v>
      </c>
      <c r="H399" s="346">
        <v>43327</v>
      </c>
      <c r="I399" s="84"/>
      <c r="J399" s="80"/>
      <c r="K399" s="158"/>
      <c r="L399" s="159"/>
    </row>
    <row r="400" spans="1:12" ht="45">
      <c r="A400" s="77">
        <v>7</v>
      </c>
      <c r="B400" s="154" t="s">
        <v>2379</v>
      </c>
      <c r="C400" s="226" t="s">
        <v>3306</v>
      </c>
      <c r="D400" s="80"/>
      <c r="E400" s="156"/>
      <c r="F400" s="156"/>
      <c r="G400" s="82" t="s">
        <v>79</v>
      </c>
      <c r="H400" s="346">
        <v>43327</v>
      </c>
      <c r="I400" s="84"/>
      <c r="J400" s="80"/>
      <c r="K400" s="158"/>
      <c r="L400" s="159"/>
    </row>
    <row r="401" spans="1:12">
      <c r="A401" s="103"/>
      <c r="B401" s="1"/>
      <c r="C401" s="1"/>
      <c r="D401" s="1"/>
      <c r="E401" s="1"/>
      <c r="F401" s="1"/>
      <c r="G401" s="1"/>
      <c r="H401" s="1"/>
      <c r="I401" s="1"/>
      <c r="J401" s="1"/>
      <c r="K401" s="1"/>
      <c r="L401" s="1"/>
    </row>
    <row r="402" spans="1:12">
      <c r="A402" s="104" t="s">
        <v>434</v>
      </c>
      <c r="B402" s="150" t="s">
        <v>3307</v>
      </c>
      <c r="C402" s="73" t="s">
        <v>85</v>
      </c>
      <c r="D402" s="401" t="str">
        <f>IF(COUNTIF(D405:D412, "Failed") &gt; 0, "Failed", IF(COUNTA(D405:D412) = 0, "Not Tested", "Success"))</f>
        <v>Not Tested</v>
      </c>
      <c r="E402" s="402"/>
      <c r="F402" s="97" t="s">
        <v>86</v>
      </c>
      <c r="G402" s="401" t="str">
        <f>IF(COUNTIF(G405:G412, "Failed") &gt; 0, "Failed", IF(COUNTIF(G405:G412, "Need Testing") &gt; 0, "Need Testing", IF(COUNTA(G405:G412) = 0, "Not Tested", "Success")))</f>
        <v>Success</v>
      </c>
      <c r="H402" s="402"/>
      <c r="I402" s="73" t="s">
        <v>87</v>
      </c>
      <c r="J402" s="401" t="str">
        <f>IF(COUNTIF(J405:J412, "Failed") &gt; 0, "Failed", IF(COUNTIF(J405:J412, "Need Testing") &gt; 0, "Need Testing", IF(COUNTA(J405:J412) = 0, "Not Tested", "Success")))</f>
        <v>Not Tested</v>
      </c>
      <c r="K402" s="402"/>
      <c r="L402" s="152"/>
    </row>
    <row r="403" spans="1:12">
      <c r="A403" s="403" t="s">
        <v>92</v>
      </c>
      <c r="B403" s="404" t="s">
        <v>93</v>
      </c>
      <c r="C403" s="404" t="s">
        <v>94</v>
      </c>
      <c r="D403" s="408" t="s">
        <v>95</v>
      </c>
      <c r="E403" s="409"/>
      <c r="F403" s="402"/>
      <c r="G403" s="408" t="s">
        <v>96</v>
      </c>
      <c r="H403" s="409"/>
      <c r="I403" s="402"/>
      <c r="J403" s="408" t="s">
        <v>97</v>
      </c>
      <c r="K403" s="409"/>
      <c r="L403" s="402"/>
    </row>
    <row r="404" spans="1:12">
      <c r="A404" s="399"/>
      <c r="B404" s="399"/>
      <c r="C404" s="399"/>
      <c r="D404" s="75" t="s">
        <v>98</v>
      </c>
      <c r="E404" s="153" t="s">
        <v>99</v>
      </c>
      <c r="F404" s="153" t="s">
        <v>100</v>
      </c>
      <c r="G404" s="75" t="s">
        <v>98</v>
      </c>
      <c r="H404" s="76" t="s">
        <v>99</v>
      </c>
      <c r="I404" s="76" t="s">
        <v>100</v>
      </c>
      <c r="J404" s="75" t="s">
        <v>98</v>
      </c>
      <c r="K404" s="153" t="s">
        <v>99</v>
      </c>
      <c r="L404" s="153" t="s">
        <v>100</v>
      </c>
    </row>
    <row r="405" spans="1:12" ht="30">
      <c r="A405" s="96">
        <v>1</v>
      </c>
      <c r="B405" s="154" t="s">
        <v>3233</v>
      </c>
      <c r="C405" s="185" t="s">
        <v>3234</v>
      </c>
      <c r="D405" s="190"/>
      <c r="E405" s="156"/>
      <c r="F405" s="156"/>
      <c r="G405" s="82" t="s">
        <v>79</v>
      </c>
      <c r="H405" s="346">
        <v>43327</v>
      </c>
      <c r="I405" s="84"/>
      <c r="J405" s="80"/>
      <c r="K405" s="158"/>
      <c r="L405" s="159"/>
    </row>
    <row r="406" spans="1:12" ht="30">
      <c r="A406" s="96">
        <v>2</v>
      </c>
      <c r="B406" s="154" t="s">
        <v>3308</v>
      </c>
      <c r="C406" s="160" t="s">
        <v>3309</v>
      </c>
      <c r="D406" s="80"/>
      <c r="E406" s="156"/>
      <c r="F406" s="156"/>
      <c r="G406" s="82" t="s">
        <v>79</v>
      </c>
      <c r="H406" s="346">
        <v>43327</v>
      </c>
      <c r="I406" s="84"/>
      <c r="J406" s="80"/>
      <c r="K406" s="158"/>
      <c r="L406" s="159"/>
    </row>
    <row r="407" spans="1:12" ht="12" customHeight="1">
      <c r="A407" s="96">
        <v>3</v>
      </c>
      <c r="B407" s="154" t="s">
        <v>569</v>
      </c>
      <c r="C407" s="185" t="s">
        <v>3310</v>
      </c>
      <c r="D407" s="80"/>
      <c r="E407" s="156"/>
      <c r="F407" s="156"/>
      <c r="G407" s="82" t="s">
        <v>79</v>
      </c>
      <c r="H407" s="346">
        <v>43327</v>
      </c>
      <c r="I407" s="84"/>
      <c r="J407" s="80"/>
      <c r="K407" s="158"/>
      <c r="L407" s="159"/>
    </row>
    <row r="408" spans="1:12">
      <c r="A408" s="96">
        <v>4</v>
      </c>
      <c r="B408" s="154" t="s">
        <v>3311</v>
      </c>
      <c r="C408" s="185" t="s">
        <v>383</v>
      </c>
      <c r="D408" s="190"/>
      <c r="E408" s="156"/>
      <c r="F408" s="156"/>
      <c r="G408" s="82" t="s">
        <v>79</v>
      </c>
      <c r="H408" s="346">
        <v>43327</v>
      </c>
      <c r="I408" s="84"/>
      <c r="J408" s="80"/>
      <c r="K408" s="158"/>
      <c r="L408" s="159"/>
    </row>
    <row r="409" spans="1:12">
      <c r="A409" s="96">
        <v>5</v>
      </c>
      <c r="B409" s="154" t="s">
        <v>3312</v>
      </c>
      <c r="C409" s="160" t="s">
        <v>149</v>
      </c>
      <c r="D409" s="80"/>
      <c r="E409" s="156"/>
      <c r="F409" s="156"/>
      <c r="G409" s="82" t="s">
        <v>79</v>
      </c>
      <c r="H409" s="346">
        <v>43327</v>
      </c>
      <c r="I409" s="84"/>
      <c r="J409" s="80"/>
      <c r="K409" s="158"/>
      <c r="L409" s="159"/>
    </row>
    <row r="410" spans="1:12" ht="30">
      <c r="A410" s="96">
        <v>6</v>
      </c>
      <c r="B410" s="154" t="s">
        <v>3313</v>
      </c>
      <c r="C410" s="160" t="s">
        <v>149</v>
      </c>
      <c r="D410" s="80"/>
      <c r="E410" s="156"/>
      <c r="F410" s="156"/>
      <c r="G410" s="82" t="s">
        <v>79</v>
      </c>
      <c r="H410" s="346">
        <v>43327</v>
      </c>
      <c r="I410" s="84"/>
      <c r="J410" s="80"/>
      <c r="K410" s="158"/>
      <c r="L410" s="159"/>
    </row>
    <row r="411" spans="1:12" ht="30">
      <c r="A411" s="96">
        <v>7</v>
      </c>
      <c r="B411" s="154" t="s">
        <v>3314</v>
      </c>
      <c r="C411" s="160" t="s">
        <v>3315</v>
      </c>
      <c r="D411" s="80"/>
      <c r="E411" s="156"/>
      <c r="F411" s="156"/>
      <c r="G411" s="82" t="s">
        <v>79</v>
      </c>
      <c r="H411" s="346">
        <v>43327</v>
      </c>
      <c r="I411" s="84"/>
      <c r="J411" s="80"/>
      <c r="K411" s="158"/>
      <c r="L411" s="159"/>
    </row>
    <row r="412" spans="1:12" ht="60">
      <c r="A412" s="96">
        <v>8</v>
      </c>
      <c r="B412" s="154" t="s">
        <v>2379</v>
      </c>
      <c r="C412" s="226" t="s">
        <v>3316</v>
      </c>
      <c r="D412" s="80"/>
      <c r="E412" s="156"/>
      <c r="F412" s="156"/>
      <c r="G412" s="82" t="s">
        <v>79</v>
      </c>
      <c r="H412" s="346">
        <v>43327</v>
      </c>
      <c r="I412" s="84"/>
      <c r="J412" s="80"/>
      <c r="K412" s="158"/>
      <c r="L412" s="159"/>
    </row>
    <row r="413" spans="1:12">
      <c r="A413" s="103"/>
      <c r="B413" s="1"/>
      <c r="C413" s="1"/>
      <c r="D413" s="1"/>
      <c r="E413" s="1"/>
      <c r="F413" s="1"/>
      <c r="G413" s="1"/>
      <c r="H413" s="1"/>
      <c r="I413" s="1"/>
      <c r="J413" s="1"/>
      <c r="K413" s="1"/>
      <c r="L413" s="1"/>
    </row>
    <row r="414" spans="1:12">
      <c r="A414" s="104" t="s">
        <v>443</v>
      </c>
      <c r="B414" s="150" t="s">
        <v>3317</v>
      </c>
      <c r="C414" s="73" t="s">
        <v>85</v>
      </c>
      <c r="D414" s="401" t="str">
        <f>IF(COUNTIF(D417:D424, "Failed") &gt; 0, "Failed", IF(COUNTA(D417:D424) = 0, "Not Tested", "Success"))</f>
        <v>Not Tested</v>
      </c>
      <c r="E414" s="402"/>
      <c r="F414" s="97" t="s">
        <v>86</v>
      </c>
      <c r="G414" s="401" t="str">
        <f>IF(COUNTIF(G417:G424, "Failed") &gt; 0, "Failed", IF(COUNTIF(G417:G424, "Need Testing") &gt; 0, "Need Testing", IF(COUNTA(G417:G424) = 0, "Not Tested", "Success")))</f>
        <v>Success</v>
      </c>
      <c r="H414" s="402"/>
      <c r="I414" s="73" t="s">
        <v>87</v>
      </c>
      <c r="J414" s="401" t="str">
        <f>IF(COUNTIF(J417:J424, "Failed") &gt; 0, "Failed", IF(COUNTIF(J417:J424, "Need Testing") &gt; 0, "Need Testing", IF(COUNTA(J417:J424) = 0, "Not Tested", "Success")))</f>
        <v>Not Tested</v>
      </c>
      <c r="K414" s="402"/>
      <c r="L414" s="152"/>
    </row>
    <row r="415" spans="1:12">
      <c r="A415" s="403" t="s">
        <v>92</v>
      </c>
      <c r="B415" s="404" t="s">
        <v>93</v>
      </c>
      <c r="C415" s="404" t="s">
        <v>94</v>
      </c>
      <c r="D415" s="408" t="s">
        <v>95</v>
      </c>
      <c r="E415" s="409"/>
      <c r="F415" s="402"/>
      <c r="G415" s="408" t="s">
        <v>96</v>
      </c>
      <c r="H415" s="409"/>
      <c r="I415" s="402"/>
      <c r="J415" s="408" t="s">
        <v>97</v>
      </c>
      <c r="K415" s="409"/>
      <c r="L415" s="402"/>
    </row>
    <row r="416" spans="1:12">
      <c r="A416" s="399"/>
      <c r="B416" s="399"/>
      <c r="C416" s="399"/>
      <c r="D416" s="75" t="s">
        <v>98</v>
      </c>
      <c r="E416" s="153" t="s">
        <v>99</v>
      </c>
      <c r="F416" s="153" t="s">
        <v>100</v>
      </c>
      <c r="G416" s="75" t="s">
        <v>98</v>
      </c>
      <c r="H416" s="76" t="s">
        <v>99</v>
      </c>
      <c r="I416" s="76" t="s">
        <v>100</v>
      </c>
      <c r="J416" s="75" t="s">
        <v>98</v>
      </c>
      <c r="K416" s="153" t="s">
        <v>99</v>
      </c>
      <c r="L416" s="153" t="s">
        <v>100</v>
      </c>
    </row>
    <row r="417" spans="1:12" ht="30">
      <c r="A417" s="96">
        <v>1</v>
      </c>
      <c r="B417" s="154" t="s">
        <v>3233</v>
      </c>
      <c r="C417" s="185" t="s">
        <v>3234</v>
      </c>
      <c r="D417" s="190"/>
      <c r="E417" s="156"/>
      <c r="F417" s="156"/>
      <c r="G417" s="82" t="s">
        <v>79</v>
      </c>
      <c r="H417" s="346">
        <v>43327</v>
      </c>
      <c r="I417" s="84"/>
      <c r="J417" s="80"/>
      <c r="K417" s="158"/>
      <c r="L417" s="159"/>
    </row>
    <row r="418" spans="1:12" ht="30">
      <c r="A418" s="96">
        <v>2</v>
      </c>
      <c r="B418" s="154" t="s">
        <v>3308</v>
      </c>
      <c r="C418" s="160" t="s">
        <v>3309</v>
      </c>
      <c r="D418" s="80"/>
      <c r="E418" s="156"/>
      <c r="F418" s="156"/>
      <c r="G418" s="82" t="s">
        <v>79</v>
      </c>
      <c r="H418" s="346">
        <v>43327</v>
      </c>
      <c r="I418" s="84"/>
      <c r="J418" s="80"/>
      <c r="K418" s="158"/>
      <c r="L418" s="159"/>
    </row>
    <row r="419" spans="1:12" ht="12" customHeight="1">
      <c r="A419" s="96">
        <v>3</v>
      </c>
      <c r="B419" s="154" t="s">
        <v>3318</v>
      </c>
      <c r="C419" s="160" t="s">
        <v>3319</v>
      </c>
      <c r="D419" s="80"/>
      <c r="E419" s="156"/>
      <c r="F419" s="156"/>
      <c r="G419" s="82" t="s">
        <v>79</v>
      </c>
      <c r="H419" s="346">
        <v>43327</v>
      </c>
      <c r="I419" s="84"/>
      <c r="J419" s="80"/>
      <c r="K419" s="158"/>
      <c r="L419" s="159"/>
    </row>
    <row r="420" spans="1:12">
      <c r="A420" s="96">
        <v>4</v>
      </c>
      <c r="B420" s="154" t="s">
        <v>3320</v>
      </c>
      <c r="C420" s="160" t="s">
        <v>3304</v>
      </c>
      <c r="D420" s="190"/>
      <c r="E420" s="156"/>
      <c r="F420" s="156"/>
      <c r="G420" s="82" t="s">
        <v>79</v>
      </c>
      <c r="H420" s="346">
        <v>43327</v>
      </c>
      <c r="I420" s="84"/>
      <c r="J420" s="80"/>
      <c r="K420" s="158"/>
      <c r="L420" s="159"/>
    </row>
    <row r="421" spans="1:12">
      <c r="A421" s="96">
        <v>5</v>
      </c>
      <c r="B421" s="154" t="s">
        <v>3321</v>
      </c>
      <c r="C421" s="160" t="s">
        <v>149</v>
      </c>
      <c r="D421" s="80"/>
      <c r="E421" s="156"/>
      <c r="F421" s="156"/>
      <c r="G421" s="82" t="s">
        <v>79</v>
      </c>
      <c r="H421" s="346">
        <v>43327</v>
      </c>
      <c r="I421" s="84"/>
      <c r="J421" s="80"/>
      <c r="K421" s="158"/>
      <c r="L421" s="159"/>
    </row>
    <row r="422" spans="1:12" ht="30">
      <c r="A422" s="96">
        <v>6</v>
      </c>
      <c r="B422" s="154" t="s">
        <v>3313</v>
      </c>
      <c r="C422" s="160" t="s">
        <v>149</v>
      </c>
      <c r="D422" s="80"/>
      <c r="E422" s="156"/>
      <c r="F422" s="156"/>
      <c r="G422" s="82" t="s">
        <v>79</v>
      </c>
      <c r="H422" s="346">
        <v>43327</v>
      </c>
      <c r="I422" s="84"/>
      <c r="J422" s="80"/>
      <c r="K422" s="158"/>
      <c r="L422" s="159"/>
    </row>
    <row r="423" spans="1:12" ht="30">
      <c r="A423" s="96">
        <v>7</v>
      </c>
      <c r="B423" s="154" t="s">
        <v>3314</v>
      </c>
      <c r="C423" s="160" t="s">
        <v>3315</v>
      </c>
      <c r="D423" s="80"/>
      <c r="E423" s="156"/>
      <c r="F423" s="156"/>
      <c r="G423" s="82" t="s">
        <v>79</v>
      </c>
      <c r="H423" s="346">
        <v>43327</v>
      </c>
      <c r="I423" s="84"/>
      <c r="J423" s="80"/>
      <c r="K423" s="158"/>
      <c r="L423" s="159"/>
    </row>
    <row r="424" spans="1:12" ht="60">
      <c r="A424" s="96">
        <v>8</v>
      </c>
      <c r="B424" s="154" t="s">
        <v>2379</v>
      </c>
      <c r="C424" s="226" t="s">
        <v>3322</v>
      </c>
      <c r="D424" s="80"/>
      <c r="E424" s="156"/>
      <c r="F424" s="156"/>
      <c r="G424" s="82" t="s">
        <v>79</v>
      </c>
      <c r="H424" s="346">
        <v>43327</v>
      </c>
      <c r="I424" s="84"/>
      <c r="J424" s="80"/>
      <c r="K424" s="158"/>
      <c r="L424" s="159"/>
    </row>
    <row r="425" spans="1:12">
      <c r="A425" s="103"/>
      <c r="B425" s="1"/>
      <c r="C425" s="1"/>
      <c r="D425" s="1"/>
      <c r="E425" s="1"/>
      <c r="F425" s="1"/>
      <c r="G425" s="1"/>
      <c r="H425" s="1"/>
      <c r="I425" s="1"/>
      <c r="J425" s="1"/>
      <c r="K425" s="1"/>
      <c r="L425" s="1"/>
    </row>
    <row r="426" spans="1:12">
      <c r="A426" s="104" t="s">
        <v>448</v>
      </c>
      <c r="B426" s="150" t="s">
        <v>3323</v>
      </c>
      <c r="C426" s="73" t="s">
        <v>85</v>
      </c>
      <c r="D426" s="401" t="str">
        <f>IF(COUNTIF(D429:D437, "Failed") &gt; 0, "Failed", IF(COUNTA(D429:D437) = 0, "Not Tested", "Success"))</f>
        <v>Not Tested</v>
      </c>
      <c r="E426" s="402"/>
      <c r="F426" s="97" t="s">
        <v>86</v>
      </c>
      <c r="G426" s="401" t="str">
        <f>IF(COUNTIF(G429:G437, "Failed") &gt; 0, "Failed", IF(COUNTIF(G429:G437, "Need Testing") &gt; 0, "Need Testing", IF(COUNTA(G429:G437) = 0, "Not Tested", "Success")))</f>
        <v>Success</v>
      </c>
      <c r="H426" s="402"/>
      <c r="I426" s="73" t="s">
        <v>87</v>
      </c>
      <c r="J426" s="401" t="str">
        <f>IF(COUNTIF(J429:J437, "Failed") &gt; 0, "Failed", IF(COUNTIF(J429:J437, "Need Testing") &gt; 0, "Need Testing", IF(COUNTA(J429:J437) = 0, "Not Tested", "Success")))</f>
        <v>Not Tested</v>
      </c>
      <c r="K426" s="402"/>
      <c r="L426" s="152"/>
    </row>
    <row r="427" spans="1:12">
      <c r="A427" s="403" t="s">
        <v>92</v>
      </c>
      <c r="B427" s="404" t="s">
        <v>93</v>
      </c>
      <c r="C427" s="404" t="s">
        <v>94</v>
      </c>
      <c r="D427" s="408" t="s">
        <v>95</v>
      </c>
      <c r="E427" s="409"/>
      <c r="F427" s="402"/>
      <c r="G427" s="408" t="s">
        <v>96</v>
      </c>
      <c r="H427" s="409"/>
      <c r="I427" s="402"/>
      <c r="J427" s="408" t="s">
        <v>97</v>
      </c>
      <c r="K427" s="409"/>
      <c r="L427" s="402"/>
    </row>
    <row r="428" spans="1:12">
      <c r="A428" s="399"/>
      <c r="B428" s="399"/>
      <c r="C428" s="399"/>
      <c r="D428" s="75" t="s">
        <v>98</v>
      </c>
      <c r="E428" s="153" t="s">
        <v>99</v>
      </c>
      <c r="F428" s="153" t="s">
        <v>100</v>
      </c>
      <c r="G428" s="75" t="s">
        <v>98</v>
      </c>
      <c r="H428" s="76" t="s">
        <v>99</v>
      </c>
      <c r="I428" s="76" t="s">
        <v>100</v>
      </c>
      <c r="J428" s="75" t="s">
        <v>98</v>
      </c>
      <c r="K428" s="153" t="s">
        <v>99</v>
      </c>
      <c r="L428" s="153" t="s">
        <v>100</v>
      </c>
    </row>
    <row r="429" spans="1:12" ht="30">
      <c r="A429" s="96">
        <v>1</v>
      </c>
      <c r="B429" s="154" t="s">
        <v>3233</v>
      </c>
      <c r="C429" s="185" t="s">
        <v>3234</v>
      </c>
      <c r="D429" s="190"/>
      <c r="E429" s="156"/>
      <c r="F429" s="156"/>
      <c r="G429" s="82" t="s">
        <v>79</v>
      </c>
      <c r="H429" s="346">
        <v>43327</v>
      </c>
      <c r="I429" s="84"/>
      <c r="J429" s="80"/>
      <c r="K429" s="158"/>
      <c r="L429" s="159"/>
    </row>
    <row r="430" spans="1:12" ht="30">
      <c r="A430" s="96">
        <v>2</v>
      </c>
      <c r="B430" s="154" t="s">
        <v>3308</v>
      </c>
      <c r="C430" s="160" t="s">
        <v>3309</v>
      </c>
      <c r="D430" s="80"/>
      <c r="E430" s="156"/>
      <c r="F430" s="156"/>
      <c r="G430" s="82" t="s">
        <v>79</v>
      </c>
      <c r="H430" s="346">
        <v>43327</v>
      </c>
      <c r="I430" s="84"/>
      <c r="J430" s="80"/>
      <c r="K430" s="158"/>
      <c r="L430" s="159"/>
    </row>
    <row r="431" spans="1:12" ht="12" customHeight="1">
      <c r="A431" s="96">
        <v>3</v>
      </c>
      <c r="B431" s="154" t="s">
        <v>3318</v>
      </c>
      <c r="C431" s="160" t="s">
        <v>3319</v>
      </c>
      <c r="D431" s="80"/>
      <c r="E431" s="156"/>
      <c r="F431" s="156"/>
      <c r="G431" s="82" t="s">
        <v>79</v>
      </c>
      <c r="H431" s="346">
        <v>43327</v>
      </c>
      <c r="I431" s="84"/>
      <c r="J431" s="80"/>
      <c r="K431" s="158"/>
      <c r="L431" s="159"/>
    </row>
    <row r="432" spans="1:12">
      <c r="A432" s="96">
        <v>4</v>
      </c>
      <c r="B432" s="154" t="s">
        <v>3320</v>
      </c>
      <c r="C432" s="160" t="s">
        <v>3304</v>
      </c>
      <c r="D432" s="190"/>
      <c r="E432" s="156"/>
      <c r="F432" s="156"/>
      <c r="G432" s="82" t="s">
        <v>79</v>
      </c>
      <c r="H432" s="346">
        <v>43327</v>
      </c>
      <c r="I432" s="84"/>
      <c r="J432" s="80"/>
      <c r="K432" s="158"/>
      <c r="L432" s="159"/>
    </row>
    <row r="433" spans="1:12" ht="30">
      <c r="A433" s="96">
        <v>5</v>
      </c>
      <c r="B433" s="154" t="s">
        <v>3324</v>
      </c>
      <c r="C433" s="160" t="s">
        <v>3325</v>
      </c>
      <c r="D433" s="80"/>
      <c r="E433" s="156"/>
      <c r="F433" s="156"/>
      <c r="G433" s="82" t="s">
        <v>79</v>
      </c>
      <c r="H433" s="346">
        <v>43327</v>
      </c>
      <c r="I433" s="84"/>
      <c r="J433" s="80"/>
      <c r="K433" s="158"/>
      <c r="L433" s="159"/>
    </row>
    <row r="434" spans="1:12">
      <c r="A434" s="96">
        <v>6</v>
      </c>
      <c r="B434" s="154" t="s">
        <v>3326</v>
      </c>
      <c r="C434" s="160" t="s">
        <v>149</v>
      </c>
      <c r="D434" s="80"/>
      <c r="E434" s="156"/>
      <c r="F434" s="156"/>
      <c r="G434" s="82" t="s">
        <v>79</v>
      </c>
      <c r="H434" s="346">
        <v>43327</v>
      </c>
      <c r="I434" s="84"/>
      <c r="J434" s="80"/>
      <c r="K434" s="158"/>
      <c r="L434" s="159"/>
    </row>
    <row r="435" spans="1:12" ht="30">
      <c r="A435" s="96">
        <v>7</v>
      </c>
      <c r="B435" s="154" t="s">
        <v>3313</v>
      </c>
      <c r="C435" s="160" t="s">
        <v>149</v>
      </c>
      <c r="D435" s="80"/>
      <c r="E435" s="156"/>
      <c r="F435" s="156"/>
      <c r="G435" s="82" t="s">
        <v>79</v>
      </c>
      <c r="H435" s="346">
        <v>43327</v>
      </c>
      <c r="I435" s="84"/>
      <c r="J435" s="80"/>
      <c r="K435" s="158"/>
      <c r="L435" s="159"/>
    </row>
    <row r="436" spans="1:12" ht="30">
      <c r="A436" s="96">
        <v>8</v>
      </c>
      <c r="B436" s="154" t="s">
        <v>3327</v>
      </c>
      <c r="C436" s="160" t="s">
        <v>3328</v>
      </c>
      <c r="D436" s="80"/>
      <c r="E436" s="156"/>
      <c r="F436" s="156"/>
      <c r="G436" s="82" t="s">
        <v>79</v>
      </c>
      <c r="H436" s="346">
        <v>43327</v>
      </c>
      <c r="I436" s="84"/>
      <c r="J436" s="80"/>
      <c r="K436" s="158"/>
      <c r="L436" s="159"/>
    </row>
    <row r="437" spans="1:12" ht="60">
      <c r="A437" s="96">
        <v>9</v>
      </c>
      <c r="B437" s="154" t="s">
        <v>2379</v>
      </c>
      <c r="C437" s="226" t="s">
        <v>3322</v>
      </c>
      <c r="D437" s="80"/>
      <c r="E437" s="156"/>
      <c r="F437" s="156"/>
      <c r="G437" s="82" t="s">
        <v>79</v>
      </c>
      <c r="H437" s="346">
        <v>43327</v>
      </c>
      <c r="I437" s="84"/>
      <c r="J437" s="80"/>
      <c r="K437" s="158"/>
      <c r="L437" s="159"/>
    </row>
    <row r="438" spans="1:12">
      <c r="A438" s="103"/>
      <c r="B438" s="1"/>
      <c r="C438" s="1"/>
      <c r="D438" s="1"/>
      <c r="E438" s="1"/>
      <c r="F438" s="1"/>
      <c r="G438" s="1"/>
      <c r="H438" s="1"/>
      <c r="I438" s="1"/>
      <c r="J438" s="1"/>
      <c r="K438" s="1"/>
      <c r="L438" s="1"/>
    </row>
    <row r="439" spans="1:12">
      <c r="A439" s="104" t="s">
        <v>451</v>
      </c>
      <c r="B439" s="150" t="s">
        <v>3329</v>
      </c>
      <c r="C439" s="73" t="s">
        <v>85</v>
      </c>
      <c r="D439" s="401" t="str">
        <f>IF(COUNTIF(D442:D447, "Failed") &gt; 0, "Failed", IF(COUNTA(D442:D447) = 0, "Not Tested", "Success"))</f>
        <v>Not Tested</v>
      </c>
      <c r="E439" s="402"/>
      <c r="F439" s="97" t="s">
        <v>86</v>
      </c>
      <c r="G439" s="401" t="str">
        <f>IF(COUNTIF(G442:G447, "Failed") &gt; 0, "Failed", IF(COUNTIF(G442:G447, "Need Testing") &gt; 0, "Need Testing", IF(COUNTA(G442:G447) = 0, "Not Tested", "Success")))</f>
        <v>Success</v>
      </c>
      <c r="H439" s="402"/>
      <c r="I439" s="73" t="s">
        <v>87</v>
      </c>
      <c r="J439" s="401" t="str">
        <f>IF(COUNTIF(J442:J447, "Failed") &gt; 0, "Failed", IF(COUNTIF(J442:J447, "Need Testing") &gt; 0, "Need Testing", IF(COUNTA(J442:J447) = 0, "Not Tested", "Success")))</f>
        <v>Not Tested</v>
      </c>
      <c r="K439" s="402"/>
      <c r="L439" s="152"/>
    </row>
    <row r="440" spans="1:12">
      <c r="A440" s="403" t="s">
        <v>92</v>
      </c>
      <c r="B440" s="404" t="s">
        <v>93</v>
      </c>
      <c r="C440" s="404" t="s">
        <v>94</v>
      </c>
      <c r="D440" s="408" t="s">
        <v>95</v>
      </c>
      <c r="E440" s="409"/>
      <c r="F440" s="402"/>
      <c r="G440" s="408" t="s">
        <v>96</v>
      </c>
      <c r="H440" s="409"/>
      <c r="I440" s="402"/>
      <c r="J440" s="408" t="s">
        <v>97</v>
      </c>
      <c r="K440" s="409"/>
      <c r="L440" s="402"/>
    </row>
    <row r="441" spans="1:12">
      <c r="A441" s="399"/>
      <c r="B441" s="399"/>
      <c r="C441" s="399"/>
      <c r="D441" s="75" t="s">
        <v>98</v>
      </c>
      <c r="E441" s="153" t="s">
        <v>99</v>
      </c>
      <c r="F441" s="153" t="s">
        <v>100</v>
      </c>
      <c r="G441" s="75" t="s">
        <v>98</v>
      </c>
      <c r="H441" s="76" t="s">
        <v>99</v>
      </c>
      <c r="I441" s="76" t="s">
        <v>100</v>
      </c>
      <c r="J441" s="75" t="s">
        <v>98</v>
      </c>
      <c r="K441" s="153" t="s">
        <v>99</v>
      </c>
      <c r="L441" s="153" t="s">
        <v>100</v>
      </c>
    </row>
    <row r="442" spans="1:12" ht="30">
      <c r="A442" s="96">
        <v>1</v>
      </c>
      <c r="B442" s="154" t="s">
        <v>3233</v>
      </c>
      <c r="C442" s="185" t="s">
        <v>3234</v>
      </c>
      <c r="D442" s="190"/>
      <c r="E442" s="156"/>
      <c r="F442" s="156"/>
      <c r="G442" s="82" t="s">
        <v>79</v>
      </c>
      <c r="H442" s="346">
        <v>43327</v>
      </c>
      <c r="I442" s="84"/>
      <c r="J442" s="80"/>
      <c r="K442" s="158"/>
      <c r="L442" s="159"/>
    </row>
    <row r="443" spans="1:12" ht="30">
      <c r="A443" s="96">
        <v>2</v>
      </c>
      <c r="B443" s="154" t="s">
        <v>3308</v>
      </c>
      <c r="C443" s="160" t="s">
        <v>3309</v>
      </c>
      <c r="D443" s="80"/>
      <c r="E443" s="156"/>
      <c r="F443" s="156"/>
      <c r="G443" s="82" t="s">
        <v>79</v>
      </c>
      <c r="H443" s="346">
        <v>43327</v>
      </c>
      <c r="I443" s="84"/>
      <c r="J443" s="80"/>
      <c r="K443" s="158"/>
      <c r="L443" s="159"/>
    </row>
    <row r="444" spans="1:12" ht="12" customHeight="1">
      <c r="A444" s="96">
        <v>3</v>
      </c>
      <c r="B444" s="154" t="s">
        <v>3318</v>
      </c>
      <c r="C444" s="160" t="s">
        <v>3319</v>
      </c>
      <c r="D444" s="80"/>
      <c r="E444" s="156"/>
      <c r="F444" s="156"/>
      <c r="G444" s="82" t="s">
        <v>79</v>
      </c>
      <c r="H444" s="346">
        <v>43327</v>
      </c>
      <c r="I444" s="84"/>
      <c r="J444" s="80"/>
      <c r="K444" s="158"/>
      <c r="L444" s="159"/>
    </row>
    <row r="445" spans="1:12">
      <c r="A445" s="96">
        <v>4</v>
      </c>
      <c r="B445" s="154" t="s">
        <v>3320</v>
      </c>
      <c r="C445" s="160" t="s">
        <v>3304</v>
      </c>
      <c r="D445" s="190"/>
      <c r="E445" s="156"/>
      <c r="F445" s="156"/>
      <c r="G445" s="82" t="s">
        <v>79</v>
      </c>
      <c r="H445" s="346">
        <v>43327</v>
      </c>
      <c r="I445" s="84"/>
      <c r="J445" s="80"/>
      <c r="K445" s="158"/>
      <c r="L445" s="159"/>
    </row>
    <row r="446" spans="1:12" ht="30">
      <c r="A446" s="96">
        <v>5</v>
      </c>
      <c r="B446" s="154" t="s">
        <v>3330</v>
      </c>
      <c r="C446" s="160" t="s">
        <v>3331</v>
      </c>
      <c r="D446" s="80"/>
      <c r="E446" s="156"/>
      <c r="F446" s="156"/>
      <c r="G446" s="82" t="s">
        <v>79</v>
      </c>
      <c r="H446" s="346">
        <v>43327</v>
      </c>
      <c r="I446" s="84"/>
      <c r="J446" s="80"/>
      <c r="K446" s="158"/>
      <c r="L446" s="159"/>
    </row>
    <row r="447" spans="1:12" ht="60">
      <c r="A447" s="96">
        <v>6</v>
      </c>
      <c r="B447" s="154" t="s">
        <v>2379</v>
      </c>
      <c r="C447" s="226" t="s">
        <v>3322</v>
      </c>
      <c r="D447" s="80"/>
      <c r="E447" s="156"/>
      <c r="F447" s="156"/>
      <c r="G447" s="82" t="s">
        <v>79</v>
      </c>
      <c r="H447" s="346">
        <v>43327</v>
      </c>
      <c r="I447" s="84"/>
      <c r="J447" s="80"/>
      <c r="K447" s="158"/>
      <c r="L447" s="159"/>
    </row>
    <row r="448" spans="1:12">
      <c r="A448" s="103"/>
      <c r="B448" s="1"/>
      <c r="C448" s="1"/>
      <c r="D448" s="1"/>
      <c r="E448" s="1"/>
      <c r="F448" s="1"/>
      <c r="G448" s="1"/>
      <c r="H448" s="1"/>
      <c r="I448" s="1"/>
      <c r="J448" s="1"/>
      <c r="K448" s="1"/>
      <c r="L448" s="1"/>
    </row>
    <row r="449" spans="1:12">
      <c r="A449" s="104" t="s">
        <v>460</v>
      </c>
      <c r="B449" s="72" t="s">
        <v>3332</v>
      </c>
      <c r="C449" s="73" t="s">
        <v>85</v>
      </c>
      <c r="D449" s="401" t="str">
        <f>IF(COUNTIF(D452:D455, "Failed") &gt; 0, "Failed", IF(COUNTA(D452:D455) = 0, "Not Tested", "Success"))</f>
        <v>Not Tested</v>
      </c>
      <c r="E449" s="402"/>
      <c r="F449" s="97" t="s">
        <v>86</v>
      </c>
      <c r="G449" s="401" t="str">
        <f>IF(COUNTIF(G452:G455, "Failed") &gt; 0, "Failed", IF(COUNTIF(G452:G455, "Need Testing") &gt; 0, "Need Testing", IF(COUNTA(G452:G455) = 0, "Not Tested", "Success")))</f>
        <v>Success</v>
      </c>
      <c r="H449" s="402"/>
      <c r="I449" s="73" t="s">
        <v>87</v>
      </c>
      <c r="J449" s="401" t="str">
        <f>IF(COUNTIF(J452:J455, "Failed") &gt; 0, "Failed", IF(COUNTIF(J452:J455, "Need Testing") &gt; 0, "Need Testing", IF(COUNTA(J452:J455) = 0, "Not Tested", "Success")))</f>
        <v>Not Tested</v>
      </c>
      <c r="K449" s="402"/>
      <c r="L449" s="74"/>
    </row>
    <row r="450" spans="1:12">
      <c r="A450" s="403" t="s">
        <v>92</v>
      </c>
      <c r="B450" s="404" t="s">
        <v>93</v>
      </c>
      <c r="C450" s="404" t="s">
        <v>94</v>
      </c>
      <c r="D450" s="408" t="s">
        <v>95</v>
      </c>
      <c r="E450" s="409"/>
      <c r="F450" s="402"/>
      <c r="G450" s="408" t="s">
        <v>96</v>
      </c>
      <c r="H450" s="409"/>
      <c r="I450" s="402"/>
      <c r="J450" s="408" t="s">
        <v>97</v>
      </c>
      <c r="K450" s="409"/>
      <c r="L450" s="402"/>
    </row>
    <row r="451" spans="1:12">
      <c r="A451" s="399"/>
      <c r="B451" s="399"/>
      <c r="C451" s="399"/>
      <c r="D451" s="75" t="s">
        <v>98</v>
      </c>
      <c r="E451" s="76" t="s">
        <v>99</v>
      </c>
      <c r="F451" s="76" t="s">
        <v>100</v>
      </c>
      <c r="G451" s="75" t="s">
        <v>98</v>
      </c>
      <c r="H451" s="76" t="s">
        <v>99</v>
      </c>
      <c r="I451" s="76" t="s">
        <v>100</v>
      </c>
      <c r="J451" s="75" t="s">
        <v>98</v>
      </c>
      <c r="K451" s="76" t="s">
        <v>99</v>
      </c>
      <c r="L451" s="76" t="s">
        <v>100</v>
      </c>
    </row>
    <row r="452" spans="1:12" ht="30">
      <c r="A452" s="77">
        <v>1</v>
      </c>
      <c r="B452" s="154" t="s">
        <v>3233</v>
      </c>
      <c r="C452" s="185" t="s">
        <v>3234</v>
      </c>
      <c r="D452" s="80"/>
      <c r="E452" s="81"/>
      <c r="F452" s="81"/>
      <c r="G452" s="82" t="s">
        <v>79</v>
      </c>
      <c r="H452" s="346">
        <v>43327</v>
      </c>
      <c r="I452" s="84"/>
      <c r="J452" s="80"/>
      <c r="K452" s="85"/>
      <c r="L452" s="86"/>
    </row>
    <row r="453" spans="1:12" ht="30">
      <c r="A453" s="77">
        <v>2</v>
      </c>
      <c r="B453" s="154" t="s">
        <v>3308</v>
      </c>
      <c r="C453" s="160" t="s">
        <v>3309</v>
      </c>
      <c r="D453" s="80"/>
      <c r="E453" s="81"/>
      <c r="F453" s="81"/>
      <c r="G453" s="82" t="s">
        <v>79</v>
      </c>
      <c r="H453" s="346">
        <v>43327</v>
      </c>
      <c r="I453" s="84"/>
      <c r="J453" s="80"/>
      <c r="K453" s="85"/>
      <c r="L453" s="86"/>
    </row>
    <row r="454" spans="1:12" ht="30">
      <c r="A454" s="77">
        <v>3</v>
      </c>
      <c r="B454" s="93" t="s">
        <v>3276</v>
      </c>
      <c r="C454" s="161" t="s">
        <v>873</v>
      </c>
      <c r="D454" s="80"/>
      <c r="E454" s="81"/>
      <c r="F454" s="81"/>
      <c r="G454" s="82" t="s">
        <v>79</v>
      </c>
      <c r="H454" s="346">
        <v>43327</v>
      </c>
      <c r="I454" s="84"/>
      <c r="J454" s="80"/>
      <c r="K454" s="85"/>
      <c r="L454" s="86"/>
    </row>
    <row r="455" spans="1:12" ht="60">
      <c r="A455" s="77">
        <v>4</v>
      </c>
      <c r="B455" s="93" t="s">
        <v>1016</v>
      </c>
      <c r="C455" s="161" t="s">
        <v>3333</v>
      </c>
      <c r="D455" s="80"/>
      <c r="E455" s="81"/>
      <c r="F455" s="81"/>
      <c r="G455" s="82" t="s">
        <v>79</v>
      </c>
      <c r="H455" s="346">
        <v>43327</v>
      </c>
      <c r="I455" s="84"/>
      <c r="J455" s="80"/>
      <c r="K455" s="85"/>
      <c r="L455" s="86"/>
    </row>
    <row r="456" spans="1:12">
      <c r="A456" s="103"/>
      <c r="B456" s="1"/>
      <c r="C456" s="1"/>
      <c r="D456" s="1"/>
      <c r="E456" s="1"/>
      <c r="F456" s="1"/>
      <c r="G456" s="1"/>
      <c r="H456" s="1"/>
      <c r="I456" s="1"/>
      <c r="J456" s="1"/>
      <c r="K456" s="1"/>
      <c r="L456" s="1"/>
    </row>
    <row r="457" spans="1:12">
      <c r="A457" s="104" t="s">
        <v>463</v>
      </c>
      <c r="B457" s="150" t="s">
        <v>3334</v>
      </c>
      <c r="C457" s="73" t="s">
        <v>85</v>
      </c>
      <c r="D457" s="401" t="str">
        <f>IF(COUNTIF(D460:D468, "Failed") &gt; 0, "Failed", IF(COUNTA(D460:D468) = 0, "Not Tested", "Success"))</f>
        <v>Not Tested</v>
      </c>
      <c r="E457" s="402"/>
      <c r="F457" s="97" t="s">
        <v>86</v>
      </c>
      <c r="G457" s="401" t="str">
        <f>IF(COUNTIF(G460:G468, "Failed") &gt; 0, "Failed", IF(COUNTIF(G460:G468, "Need Testing") &gt; 0, "Need Testing", IF(COUNTA(G460:G468) = 0, "Not Tested", "Success")))</f>
        <v>Success</v>
      </c>
      <c r="H457" s="402"/>
      <c r="I457" s="73" t="s">
        <v>87</v>
      </c>
      <c r="J457" s="401" t="str">
        <f>IF(COUNTIF(J460:J468, "Failed") &gt; 0, "Failed", IF(COUNTIF(J460:J468, "Need Testing") &gt; 0, "Need Testing", IF(COUNTA(J460:J468) = 0, "Not Tested", "Success")))</f>
        <v>Not Tested</v>
      </c>
      <c r="K457" s="402"/>
      <c r="L457" s="152"/>
    </row>
    <row r="458" spans="1:12">
      <c r="A458" s="403" t="s">
        <v>92</v>
      </c>
      <c r="B458" s="404" t="s">
        <v>93</v>
      </c>
      <c r="C458" s="404" t="s">
        <v>94</v>
      </c>
      <c r="D458" s="408" t="s">
        <v>95</v>
      </c>
      <c r="E458" s="409"/>
      <c r="F458" s="402"/>
      <c r="G458" s="408" t="s">
        <v>96</v>
      </c>
      <c r="H458" s="409"/>
      <c r="I458" s="402"/>
      <c r="J458" s="408" t="s">
        <v>97</v>
      </c>
      <c r="K458" s="409"/>
      <c r="L458" s="402"/>
    </row>
    <row r="459" spans="1:12">
      <c r="A459" s="399"/>
      <c r="B459" s="399"/>
      <c r="C459" s="399"/>
      <c r="D459" s="75" t="s">
        <v>98</v>
      </c>
      <c r="E459" s="153" t="s">
        <v>99</v>
      </c>
      <c r="F459" s="153" t="s">
        <v>100</v>
      </c>
      <c r="G459" s="75" t="s">
        <v>98</v>
      </c>
      <c r="H459" s="76" t="s">
        <v>99</v>
      </c>
      <c r="I459" s="76" t="s">
        <v>100</v>
      </c>
      <c r="J459" s="75" t="s">
        <v>98</v>
      </c>
      <c r="K459" s="153" t="s">
        <v>99</v>
      </c>
      <c r="L459" s="153" t="s">
        <v>100</v>
      </c>
    </row>
    <row r="460" spans="1:12" ht="30">
      <c r="A460" s="96">
        <v>1</v>
      </c>
      <c r="B460" s="154" t="s">
        <v>3233</v>
      </c>
      <c r="C460" s="185" t="s">
        <v>3234</v>
      </c>
      <c r="D460" s="190"/>
      <c r="E460" s="156"/>
      <c r="F460" s="156"/>
      <c r="G460" s="82" t="s">
        <v>79</v>
      </c>
      <c r="H460" s="346">
        <v>43327</v>
      </c>
      <c r="I460" s="84"/>
      <c r="J460" s="80"/>
      <c r="K460" s="158"/>
      <c r="L460" s="159"/>
    </row>
    <row r="461" spans="1:12" ht="30">
      <c r="A461" s="96">
        <v>2</v>
      </c>
      <c r="B461" s="154" t="s">
        <v>3335</v>
      </c>
      <c r="C461" s="160" t="s">
        <v>3336</v>
      </c>
      <c r="D461" s="80"/>
      <c r="E461" s="156"/>
      <c r="F461" s="156"/>
      <c r="G461" s="82" t="s">
        <v>79</v>
      </c>
      <c r="H461" s="346">
        <v>43327</v>
      </c>
      <c r="I461" s="84"/>
      <c r="J461" s="80"/>
      <c r="K461" s="158"/>
      <c r="L461" s="159"/>
    </row>
    <row r="462" spans="1:12" ht="12" customHeight="1">
      <c r="A462" s="96">
        <v>3</v>
      </c>
      <c r="B462" s="154" t="s">
        <v>3337</v>
      </c>
      <c r="C462" s="160" t="s">
        <v>3338</v>
      </c>
      <c r="D462" s="80"/>
      <c r="E462" s="156"/>
      <c r="F462" s="156"/>
      <c r="G462" s="82" t="s">
        <v>79</v>
      </c>
      <c r="H462" s="346">
        <v>43327</v>
      </c>
      <c r="I462" s="84"/>
      <c r="J462" s="80"/>
      <c r="K462" s="158"/>
      <c r="L462" s="159"/>
    </row>
    <row r="463" spans="1:12">
      <c r="A463" s="96">
        <v>4</v>
      </c>
      <c r="B463" s="154" t="s">
        <v>3339</v>
      </c>
      <c r="C463" s="160" t="s">
        <v>3304</v>
      </c>
      <c r="D463" s="190"/>
      <c r="E463" s="156"/>
      <c r="F463" s="156"/>
      <c r="G463" s="82" t="s">
        <v>79</v>
      </c>
      <c r="H463" s="346">
        <v>43327</v>
      </c>
      <c r="I463" s="84"/>
      <c r="J463" s="80"/>
      <c r="K463" s="158"/>
      <c r="L463" s="159"/>
    </row>
    <row r="464" spans="1:12">
      <c r="A464" s="96">
        <v>5</v>
      </c>
      <c r="B464" s="154" t="s">
        <v>3340</v>
      </c>
      <c r="C464" s="160" t="s">
        <v>383</v>
      </c>
      <c r="D464" s="190"/>
      <c r="E464" s="156"/>
      <c r="F464" s="156"/>
      <c r="G464" s="82" t="s">
        <v>79</v>
      </c>
      <c r="H464" s="346">
        <v>43327</v>
      </c>
      <c r="I464" s="84"/>
      <c r="J464" s="80"/>
      <c r="K464" s="158"/>
      <c r="L464" s="159"/>
    </row>
    <row r="465" spans="1:12">
      <c r="A465" s="96">
        <v>6</v>
      </c>
      <c r="B465" s="154" t="s">
        <v>3341</v>
      </c>
      <c r="C465" s="160" t="s">
        <v>149</v>
      </c>
      <c r="D465" s="190"/>
      <c r="E465" s="156"/>
      <c r="F465" s="156"/>
      <c r="G465" s="82" t="s">
        <v>79</v>
      </c>
      <c r="H465" s="346">
        <v>43327</v>
      </c>
      <c r="I465" s="84"/>
      <c r="J465" s="80"/>
      <c r="K465" s="158"/>
      <c r="L465" s="159"/>
    </row>
    <row r="466" spans="1:12">
      <c r="A466" s="96">
        <v>7</v>
      </c>
      <c r="B466" s="154" t="s">
        <v>3342</v>
      </c>
      <c r="C466" s="160" t="s">
        <v>149</v>
      </c>
      <c r="D466" s="80"/>
      <c r="E466" s="156"/>
      <c r="F466" s="156"/>
      <c r="G466" s="82" t="s">
        <v>79</v>
      </c>
      <c r="H466" s="346">
        <v>43327</v>
      </c>
      <c r="I466" s="84"/>
      <c r="J466" s="80"/>
      <c r="K466" s="158"/>
      <c r="L466" s="159"/>
    </row>
    <row r="467" spans="1:12" ht="30">
      <c r="A467" s="77">
        <v>8</v>
      </c>
      <c r="B467" s="154" t="s">
        <v>3343</v>
      </c>
      <c r="C467" s="226" t="s">
        <v>3344</v>
      </c>
      <c r="D467" s="80"/>
      <c r="E467" s="156"/>
      <c r="F467" s="156"/>
      <c r="G467" s="82" t="s">
        <v>79</v>
      </c>
      <c r="H467" s="346">
        <v>43327</v>
      </c>
      <c r="I467" s="84"/>
      <c r="J467" s="80"/>
      <c r="K467" s="158"/>
      <c r="L467" s="159"/>
    </row>
    <row r="468" spans="1:12" ht="45">
      <c r="A468" s="77">
        <v>9</v>
      </c>
      <c r="B468" s="154" t="s">
        <v>2379</v>
      </c>
      <c r="C468" s="226" t="s">
        <v>3345</v>
      </c>
      <c r="D468" s="80"/>
      <c r="E468" s="156"/>
      <c r="F468" s="156"/>
      <c r="G468" s="82" t="s">
        <v>79</v>
      </c>
      <c r="H468" s="346">
        <v>43327</v>
      </c>
      <c r="I468" s="84"/>
      <c r="J468" s="80"/>
      <c r="K468" s="158"/>
      <c r="L468" s="159"/>
    </row>
    <row r="469" spans="1:12">
      <c r="A469" s="103"/>
      <c r="B469" s="1"/>
      <c r="C469" s="1"/>
      <c r="D469" s="1"/>
      <c r="E469" s="1"/>
      <c r="F469" s="1"/>
      <c r="G469" s="1"/>
      <c r="H469" s="1"/>
      <c r="I469" s="1"/>
      <c r="J469" s="1"/>
      <c r="K469" s="1"/>
      <c r="L469" s="1"/>
    </row>
    <row r="470" spans="1:12">
      <c r="A470" s="104" t="s">
        <v>465</v>
      </c>
      <c r="B470" s="150" t="s">
        <v>3346</v>
      </c>
      <c r="C470" s="73" t="s">
        <v>85</v>
      </c>
      <c r="D470" s="401" t="str">
        <f>IF(COUNTIF(D473:D482, "Failed") &gt; 0, "Failed", IF(COUNTA(D473:D482) = 0, "Not Tested", "Success"))</f>
        <v>Not Tested</v>
      </c>
      <c r="E470" s="402"/>
      <c r="F470" s="97" t="s">
        <v>86</v>
      </c>
      <c r="G470" s="401" t="str">
        <f>IF(COUNTIF(G473:G482, "Failed") &gt; 0, "Failed", IF(COUNTIF(G473:G482, "Need Testing") &gt; 0, "Need Testing", IF(COUNTA(G473:G482) = 0, "Not Tested", "Success")))</f>
        <v>Success</v>
      </c>
      <c r="H470" s="402"/>
      <c r="I470" s="73" t="s">
        <v>87</v>
      </c>
      <c r="J470" s="401" t="str">
        <f>IF(COUNTIF(J473:J482, "Failed") &gt; 0, "Failed", IF(COUNTIF(J473:J482, "Need Testing") &gt; 0, "Need Testing", IF(COUNTA(J473:J482) = 0, "Not Tested", "Success")))</f>
        <v>Not Tested</v>
      </c>
      <c r="K470" s="402"/>
      <c r="L470" s="152"/>
    </row>
    <row r="471" spans="1:12">
      <c r="A471" s="403" t="s">
        <v>92</v>
      </c>
      <c r="B471" s="404" t="s">
        <v>93</v>
      </c>
      <c r="C471" s="404" t="s">
        <v>94</v>
      </c>
      <c r="D471" s="408" t="s">
        <v>95</v>
      </c>
      <c r="E471" s="409"/>
      <c r="F471" s="402"/>
      <c r="G471" s="408" t="s">
        <v>96</v>
      </c>
      <c r="H471" s="409"/>
      <c r="I471" s="402"/>
      <c r="J471" s="408" t="s">
        <v>97</v>
      </c>
      <c r="K471" s="409"/>
      <c r="L471" s="402"/>
    </row>
    <row r="472" spans="1:12">
      <c r="A472" s="399"/>
      <c r="B472" s="399"/>
      <c r="C472" s="399"/>
      <c r="D472" s="75" t="s">
        <v>98</v>
      </c>
      <c r="E472" s="153" t="s">
        <v>99</v>
      </c>
      <c r="F472" s="153" t="s">
        <v>100</v>
      </c>
      <c r="G472" s="75" t="s">
        <v>98</v>
      </c>
      <c r="H472" s="76" t="s">
        <v>99</v>
      </c>
      <c r="I472" s="76" t="s">
        <v>100</v>
      </c>
      <c r="J472" s="75" t="s">
        <v>98</v>
      </c>
      <c r="K472" s="153" t="s">
        <v>99</v>
      </c>
      <c r="L472" s="153" t="s">
        <v>100</v>
      </c>
    </row>
    <row r="473" spans="1:12" ht="30">
      <c r="A473" s="96">
        <v>1</v>
      </c>
      <c r="B473" s="154" t="s">
        <v>3233</v>
      </c>
      <c r="C473" s="185" t="s">
        <v>3234</v>
      </c>
      <c r="D473" s="190"/>
      <c r="E473" s="156"/>
      <c r="F473" s="156"/>
      <c r="G473" s="82" t="s">
        <v>79</v>
      </c>
      <c r="H473" s="346">
        <v>43327</v>
      </c>
      <c r="I473" s="84"/>
      <c r="J473" s="80"/>
      <c r="K473" s="158"/>
      <c r="L473" s="159"/>
    </row>
    <row r="474" spans="1:12" ht="30">
      <c r="A474" s="96">
        <v>2</v>
      </c>
      <c r="B474" s="154" t="s">
        <v>3347</v>
      </c>
      <c r="C474" s="160" t="s">
        <v>3348</v>
      </c>
      <c r="D474" s="80"/>
      <c r="E474" s="156"/>
      <c r="F474" s="156"/>
      <c r="G474" s="82" t="s">
        <v>79</v>
      </c>
      <c r="H474" s="346">
        <v>43327</v>
      </c>
      <c r="I474" s="84"/>
      <c r="J474" s="80"/>
      <c r="K474" s="158"/>
      <c r="L474" s="159"/>
    </row>
    <row r="475" spans="1:12" ht="12" customHeight="1">
      <c r="A475" s="96">
        <v>3</v>
      </c>
      <c r="B475" s="154" t="s">
        <v>569</v>
      </c>
      <c r="C475" s="185" t="s">
        <v>3349</v>
      </c>
      <c r="D475" s="80"/>
      <c r="E475" s="156"/>
      <c r="F475" s="156"/>
      <c r="G475" s="82" t="s">
        <v>79</v>
      </c>
      <c r="H475" s="346">
        <v>43327</v>
      </c>
      <c r="I475" s="84"/>
      <c r="J475" s="80"/>
      <c r="K475" s="158"/>
      <c r="L475" s="159"/>
    </row>
    <row r="476" spans="1:12">
      <c r="A476" s="96">
        <v>4</v>
      </c>
      <c r="B476" s="154" t="s">
        <v>3350</v>
      </c>
      <c r="C476" s="185" t="s">
        <v>149</v>
      </c>
      <c r="D476" s="190"/>
      <c r="E476" s="156"/>
      <c r="F476" s="156"/>
      <c r="G476" s="82" t="s">
        <v>79</v>
      </c>
      <c r="H476" s="346">
        <v>43327</v>
      </c>
      <c r="I476" s="84"/>
      <c r="J476" s="80"/>
      <c r="K476" s="158"/>
      <c r="L476" s="159"/>
    </row>
    <row r="477" spans="1:12">
      <c r="A477" s="96">
        <v>5</v>
      </c>
      <c r="B477" s="154" t="s">
        <v>3351</v>
      </c>
      <c r="C477" s="160" t="s">
        <v>149</v>
      </c>
      <c r="D477" s="80"/>
      <c r="E477" s="156"/>
      <c r="F477" s="156"/>
      <c r="G477" s="82" t="s">
        <v>79</v>
      </c>
      <c r="H477" s="346">
        <v>43327</v>
      </c>
      <c r="I477" s="84"/>
      <c r="J477" s="80"/>
      <c r="K477" s="158"/>
      <c r="L477" s="159"/>
    </row>
    <row r="478" spans="1:12">
      <c r="A478" s="96">
        <v>6</v>
      </c>
      <c r="B478" s="154" t="s">
        <v>3352</v>
      </c>
      <c r="C478" s="160" t="s">
        <v>149</v>
      </c>
      <c r="D478" s="80"/>
      <c r="E478" s="156"/>
      <c r="F478" s="156"/>
      <c r="G478" s="82" t="s">
        <v>79</v>
      </c>
      <c r="H478" s="346">
        <v>43327</v>
      </c>
      <c r="I478" s="84"/>
      <c r="J478" s="80"/>
      <c r="K478" s="158"/>
      <c r="L478" s="159"/>
    </row>
    <row r="479" spans="1:12">
      <c r="A479" s="96">
        <v>7</v>
      </c>
      <c r="B479" s="154" t="s">
        <v>3353</v>
      </c>
      <c r="C479" s="160" t="s">
        <v>3354</v>
      </c>
      <c r="D479" s="80"/>
      <c r="E479" s="156"/>
      <c r="F479" s="156"/>
      <c r="G479" s="82" t="s">
        <v>79</v>
      </c>
      <c r="H479" s="346">
        <v>43327</v>
      </c>
      <c r="I479" s="84"/>
      <c r="J479" s="80"/>
      <c r="K479" s="158"/>
      <c r="L479" s="159"/>
    </row>
    <row r="480" spans="1:12">
      <c r="A480" s="77">
        <v>8</v>
      </c>
      <c r="B480" s="154" t="s">
        <v>3355</v>
      </c>
      <c r="C480" s="226" t="s">
        <v>383</v>
      </c>
      <c r="D480" s="80"/>
      <c r="E480" s="156"/>
      <c r="F480" s="156"/>
      <c r="G480" s="82" t="s">
        <v>79</v>
      </c>
      <c r="H480" s="346">
        <v>43327</v>
      </c>
      <c r="I480" s="84"/>
      <c r="J480" s="80"/>
      <c r="K480" s="158"/>
      <c r="L480" s="159"/>
    </row>
    <row r="481" spans="1:12">
      <c r="A481" s="77">
        <v>9</v>
      </c>
      <c r="B481" s="154" t="s">
        <v>3356</v>
      </c>
      <c r="C481" s="226" t="s">
        <v>383</v>
      </c>
      <c r="D481" s="80"/>
      <c r="E481" s="156"/>
      <c r="F481" s="156"/>
      <c r="G481" s="82" t="s">
        <v>79</v>
      </c>
      <c r="H481" s="346">
        <v>43327</v>
      </c>
      <c r="I481" s="84"/>
      <c r="J481" s="80"/>
      <c r="K481" s="158"/>
      <c r="L481" s="159"/>
    </row>
    <row r="482" spans="1:12" ht="60">
      <c r="A482" s="77">
        <v>10</v>
      </c>
      <c r="B482" s="154" t="s">
        <v>2379</v>
      </c>
      <c r="C482" s="226" t="s">
        <v>3357</v>
      </c>
      <c r="D482" s="80"/>
      <c r="E482" s="156"/>
      <c r="F482" s="156"/>
      <c r="G482" s="82" t="s">
        <v>79</v>
      </c>
      <c r="H482" s="346">
        <v>43327</v>
      </c>
      <c r="I482" s="84"/>
      <c r="J482" s="80"/>
      <c r="K482" s="158"/>
      <c r="L482" s="159"/>
    </row>
    <row r="483" spans="1:12">
      <c r="A483" s="103"/>
      <c r="B483" s="1"/>
      <c r="C483" s="1"/>
      <c r="D483" s="1"/>
      <c r="E483" s="1"/>
      <c r="F483" s="1"/>
      <c r="G483" s="1"/>
      <c r="H483" s="1"/>
      <c r="I483" s="1"/>
      <c r="J483" s="1"/>
      <c r="K483" s="1"/>
      <c r="L483" s="1"/>
    </row>
    <row r="484" spans="1:12">
      <c r="A484" s="104" t="s">
        <v>472</v>
      </c>
      <c r="B484" s="150" t="s">
        <v>3358</v>
      </c>
      <c r="C484" s="73" t="s">
        <v>85</v>
      </c>
      <c r="D484" s="401" t="str">
        <f>IF(COUNTIF(D487:D493, "Failed") &gt; 0, "Failed", IF(COUNTA(D487:D493) = 0, "Not Tested", "Success"))</f>
        <v>Not Tested</v>
      </c>
      <c r="E484" s="402"/>
      <c r="F484" s="97" t="s">
        <v>86</v>
      </c>
      <c r="G484" s="401" t="str">
        <f>IF(COUNTIF(G487:G493, "Failed") &gt; 0, "Failed", IF(COUNTIF(G487:G493, "Need Testing") &gt; 0, "Need Testing", IF(COUNTA(G487:G493) = 0, "Not Tested", "Success")))</f>
        <v>Success</v>
      </c>
      <c r="H484" s="402"/>
      <c r="I484" s="73" t="s">
        <v>87</v>
      </c>
      <c r="J484" s="401" t="str">
        <f>IF(COUNTIF(J487:J493, "Failed") &gt; 0, "Failed", IF(COUNTIF(J487:J493, "Need Testing") &gt; 0, "Need Testing", IF(COUNTA(J487:J493) = 0, "Not Tested", "Success")))</f>
        <v>Not Tested</v>
      </c>
      <c r="K484" s="402"/>
      <c r="L484" s="152"/>
    </row>
    <row r="485" spans="1:12">
      <c r="A485" s="403" t="s">
        <v>92</v>
      </c>
      <c r="B485" s="404" t="s">
        <v>93</v>
      </c>
      <c r="C485" s="404" t="s">
        <v>94</v>
      </c>
      <c r="D485" s="408" t="s">
        <v>95</v>
      </c>
      <c r="E485" s="409"/>
      <c r="F485" s="402"/>
      <c r="G485" s="408" t="s">
        <v>96</v>
      </c>
      <c r="H485" s="409"/>
      <c r="I485" s="402"/>
      <c r="J485" s="408" t="s">
        <v>97</v>
      </c>
      <c r="K485" s="409"/>
      <c r="L485" s="402"/>
    </row>
    <row r="486" spans="1:12">
      <c r="A486" s="399"/>
      <c r="B486" s="399"/>
      <c r="C486" s="399"/>
      <c r="D486" s="75" t="s">
        <v>98</v>
      </c>
      <c r="E486" s="153" t="s">
        <v>99</v>
      </c>
      <c r="F486" s="153" t="s">
        <v>100</v>
      </c>
      <c r="G486" s="75" t="s">
        <v>98</v>
      </c>
      <c r="H486" s="76" t="s">
        <v>99</v>
      </c>
      <c r="I486" s="76" t="s">
        <v>100</v>
      </c>
      <c r="J486" s="75" t="s">
        <v>98</v>
      </c>
      <c r="K486" s="153" t="s">
        <v>99</v>
      </c>
      <c r="L486" s="153" t="s">
        <v>100</v>
      </c>
    </row>
    <row r="487" spans="1:12" ht="30">
      <c r="A487" s="96">
        <v>1</v>
      </c>
      <c r="B487" s="154" t="s">
        <v>3233</v>
      </c>
      <c r="C487" s="185" t="s">
        <v>3234</v>
      </c>
      <c r="D487" s="190"/>
      <c r="E487" s="156"/>
      <c r="F487" s="156"/>
      <c r="G487" s="82" t="s">
        <v>79</v>
      </c>
      <c r="H487" s="346">
        <v>43327</v>
      </c>
      <c r="I487" s="84"/>
      <c r="J487" s="80"/>
      <c r="K487" s="158"/>
      <c r="L487" s="159"/>
    </row>
    <row r="488" spans="1:12" ht="30">
      <c r="A488" s="96">
        <v>2</v>
      </c>
      <c r="B488" s="154" t="s">
        <v>3359</v>
      </c>
      <c r="C488" s="185" t="s">
        <v>3360</v>
      </c>
      <c r="D488" s="80"/>
      <c r="E488" s="156"/>
      <c r="F488" s="156"/>
      <c r="G488" s="82" t="s">
        <v>79</v>
      </c>
      <c r="H488" s="346">
        <v>43327</v>
      </c>
      <c r="I488" s="84"/>
      <c r="J488" s="80"/>
      <c r="K488" s="158"/>
      <c r="L488" s="159"/>
    </row>
    <row r="489" spans="1:12" ht="12" customHeight="1">
      <c r="A489" s="96">
        <v>3</v>
      </c>
      <c r="B489" s="154" t="s">
        <v>3361</v>
      </c>
      <c r="C489" s="160" t="s">
        <v>3362</v>
      </c>
      <c r="D489" s="80"/>
      <c r="E489" s="156"/>
      <c r="F489" s="156"/>
      <c r="G489" s="82" t="s">
        <v>79</v>
      </c>
      <c r="H489" s="346">
        <v>43327</v>
      </c>
      <c r="I489" s="84"/>
      <c r="J489" s="80"/>
      <c r="K489" s="158"/>
      <c r="L489" s="159"/>
    </row>
    <row r="490" spans="1:12" ht="12" customHeight="1">
      <c r="A490" s="96">
        <v>4</v>
      </c>
      <c r="B490" s="154" t="s">
        <v>1254</v>
      </c>
      <c r="C490" s="185" t="s">
        <v>3363</v>
      </c>
      <c r="D490" s="80"/>
      <c r="E490" s="156"/>
      <c r="F490" s="156"/>
      <c r="G490" s="82" t="s">
        <v>79</v>
      </c>
      <c r="H490" s="346">
        <v>43327</v>
      </c>
      <c r="I490" s="84"/>
      <c r="J490" s="80"/>
      <c r="K490" s="158"/>
      <c r="L490" s="159"/>
    </row>
    <row r="491" spans="1:12">
      <c r="A491" s="96">
        <v>5</v>
      </c>
      <c r="B491" s="154" t="s">
        <v>3364</v>
      </c>
      <c r="C491" s="185" t="s">
        <v>149</v>
      </c>
      <c r="D491" s="190"/>
      <c r="E491" s="156"/>
      <c r="F491" s="156"/>
      <c r="G491" s="82" t="s">
        <v>79</v>
      </c>
      <c r="H491" s="346">
        <v>43327</v>
      </c>
      <c r="I491" s="84"/>
      <c r="J491" s="80"/>
      <c r="K491" s="158"/>
      <c r="L491" s="159"/>
    </row>
    <row r="492" spans="1:12">
      <c r="A492" s="96">
        <v>6</v>
      </c>
      <c r="B492" s="154" t="s">
        <v>3365</v>
      </c>
      <c r="C492" s="185" t="s">
        <v>149</v>
      </c>
      <c r="D492" s="80"/>
      <c r="E492" s="156"/>
      <c r="F492" s="156"/>
      <c r="G492" s="82" t="s">
        <v>79</v>
      </c>
      <c r="H492" s="346">
        <v>43327</v>
      </c>
      <c r="I492" s="84"/>
      <c r="J492" s="80"/>
      <c r="K492" s="158"/>
      <c r="L492" s="159"/>
    </row>
    <row r="493" spans="1:12" ht="45">
      <c r="A493" s="96">
        <v>7</v>
      </c>
      <c r="B493" s="154" t="s">
        <v>2379</v>
      </c>
      <c r="C493" s="226" t="s">
        <v>3366</v>
      </c>
      <c r="D493" s="80"/>
      <c r="E493" s="156"/>
      <c r="F493" s="156"/>
      <c r="G493" s="82" t="s">
        <v>79</v>
      </c>
      <c r="H493" s="346">
        <v>43327</v>
      </c>
      <c r="I493" s="84"/>
      <c r="J493" s="80"/>
      <c r="K493" s="158"/>
      <c r="L493" s="159"/>
    </row>
    <row r="494" spans="1:12">
      <c r="A494" s="103"/>
      <c r="B494" s="1"/>
      <c r="C494" s="1"/>
      <c r="D494" s="1"/>
      <c r="E494" s="1"/>
      <c r="F494" s="1"/>
      <c r="G494" s="1"/>
      <c r="H494" s="1"/>
      <c r="I494" s="1"/>
      <c r="J494" s="1"/>
      <c r="K494" s="1"/>
      <c r="L494" s="1"/>
    </row>
    <row r="495" spans="1:12">
      <c r="A495" s="104" t="s">
        <v>476</v>
      </c>
      <c r="B495" s="150" t="s">
        <v>3367</v>
      </c>
      <c r="C495" s="73" t="s">
        <v>85</v>
      </c>
      <c r="D495" s="401" t="str">
        <f>IF(COUNTIF(D498:D504, "Failed") &gt; 0, "Failed", IF(COUNTA(D498:D504) = 0, "Not Tested", "Success"))</f>
        <v>Not Tested</v>
      </c>
      <c r="E495" s="402"/>
      <c r="F495" s="97" t="s">
        <v>86</v>
      </c>
      <c r="G495" s="401" t="str">
        <f>IF(COUNTIF(G498:G504, "Failed") &gt; 0, "Failed", IF(COUNTIF(G498:G504, "Need Testing") &gt; 0, "Need Testing", IF(COUNTA(G498:G504) = 0, "Not Tested", "Success")))</f>
        <v>Success</v>
      </c>
      <c r="H495" s="402"/>
      <c r="I495" s="73" t="s">
        <v>87</v>
      </c>
      <c r="J495" s="401" t="str">
        <f>IF(COUNTIF(J498:J504, "Failed") &gt; 0, "Failed", IF(COUNTIF(J498:J504, "Need Testing") &gt; 0, "Need Testing", IF(COUNTA(J498:J504) = 0, "Not Tested", "Success")))</f>
        <v>Not Tested</v>
      </c>
      <c r="K495" s="402"/>
      <c r="L495" s="152"/>
    </row>
    <row r="496" spans="1:12">
      <c r="A496" s="403" t="s">
        <v>92</v>
      </c>
      <c r="B496" s="404" t="s">
        <v>93</v>
      </c>
      <c r="C496" s="404" t="s">
        <v>94</v>
      </c>
      <c r="D496" s="408" t="s">
        <v>95</v>
      </c>
      <c r="E496" s="409"/>
      <c r="F496" s="402"/>
      <c r="G496" s="408" t="s">
        <v>96</v>
      </c>
      <c r="H496" s="409"/>
      <c r="I496" s="402"/>
      <c r="J496" s="408" t="s">
        <v>97</v>
      </c>
      <c r="K496" s="409"/>
      <c r="L496" s="402"/>
    </row>
    <row r="497" spans="1:12">
      <c r="A497" s="399"/>
      <c r="B497" s="399"/>
      <c r="C497" s="399"/>
      <c r="D497" s="75" t="s">
        <v>98</v>
      </c>
      <c r="E497" s="153" t="s">
        <v>99</v>
      </c>
      <c r="F497" s="153" t="s">
        <v>100</v>
      </c>
      <c r="G497" s="75" t="s">
        <v>98</v>
      </c>
      <c r="H497" s="76" t="s">
        <v>99</v>
      </c>
      <c r="I497" s="76" t="s">
        <v>100</v>
      </c>
      <c r="J497" s="75" t="s">
        <v>98</v>
      </c>
      <c r="K497" s="153" t="s">
        <v>99</v>
      </c>
      <c r="L497" s="153" t="s">
        <v>100</v>
      </c>
    </row>
    <row r="498" spans="1:12" ht="30">
      <c r="A498" s="96">
        <v>1</v>
      </c>
      <c r="B498" s="154" t="s">
        <v>3233</v>
      </c>
      <c r="C498" s="185" t="s">
        <v>3234</v>
      </c>
      <c r="D498" s="190"/>
      <c r="E498" s="156"/>
      <c r="F498" s="156"/>
      <c r="G498" s="82" t="s">
        <v>79</v>
      </c>
      <c r="H498" s="346">
        <v>43327</v>
      </c>
      <c r="I498" s="84"/>
      <c r="J498" s="80"/>
      <c r="K498" s="158"/>
      <c r="L498" s="159"/>
    </row>
    <row r="499" spans="1:12" ht="30">
      <c r="A499" s="96">
        <v>2</v>
      </c>
      <c r="B499" s="154" t="s">
        <v>3359</v>
      </c>
      <c r="C499" s="185" t="s">
        <v>3360</v>
      </c>
      <c r="D499" s="80"/>
      <c r="E499" s="156"/>
      <c r="F499" s="156"/>
      <c r="G499" s="82" t="s">
        <v>79</v>
      </c>
      <c r="H499" s="346">
        <v>43327</v>
      </c>
      <c r="I499" s="84"/>
      <c r="J499" s="80"/>
      <c r="K499" s="158"/>
      <c r="L499" s="159"/>
    </row>
    <row r="500" spans="1:12" ht="12" customHeight="1">
      <c r="A500" s="96">
        <v>3</v>
      </c>
      <c r="B500" s="154" t="s">
        <v>3361</v>
      </c>
      <c r="C500" s="160" t="s">
        <v>3362</v>
      </c>
      <c r="D500" s="80"/>
      <c r="E500" s="156"/>
      <c r="F500" s="156"/>
      <c r="G500" s="82" t="s">
        <v>79</v>
      </c>
      <c r="H500" s="346">
        <v>43327</v>
      </c>
      <c r="I500" s="84"/>
      <c r="J500" s="80"/>
      <c r="K500" s="158"/>
      <c r="L500" s="159"/>
    </row>
    <row r="501" spans="1:12" ht="12" customHeight="1">
      <c r="A501" s="96">
        <v>4</v>
      </c>
      <c r="B501" s="154" t="s">
        <v>3368</v>
      </c>
      <c r="C501" s="160" t="s">
        <v>3369</v>
      </c>
      <c r="D501" s="80"/>
      <c r="E501" s="156"/>
      <c r="F501" s="156"/>
      <c r="G501" s="82" t="s">
        <v>79</v>
      </c>
      <c r="H501" s="346">
        <v>43327</v>
      </c>
      <c r="I501" s="84"/>
      <c r="J501" s="80"/>
      <c r="K501" s="158"/>
      <c r="L501" s="159"/>
    </row>
    <row r="502" spans="1:12">
      <c r="A502" s="96">
        <v>5</v>
      </c>
      <c r="B502" s="154" t="s">
        <v>3370</v>
      </c>
      <c r="C502" s="185" t="s">
        <v>149</v>
      </c>
      <c r="D502" s="190"/>
      <c r="E502" s="156"/>
      <c r="F502" s="156"/>
      <c r="G502" s="82" t="s">
        <v>79</v>
      </c>
      <c r="H502" s="346">
        <v>43327</v>
      </c>
      <c r="I502" s="84"/>
      <c r="J502" s="80"/>
      <c r="K502" s="158"/>
      <c r="L502" s="159"/>
    </row>
    <row r="503" spans="1:12">
      <c r="A503" s="96">
        <v>6</v>
      </c>
      <c r="B503" s="154" t="s">
        <v>3365</v>
      </c>
      <c r="C503" s="185" t="s">
        <v>149</v>
      </c>
      <c r="D503" s="80"/>
      <c r="E503" s="156"/>
      <c r="F503" s="156"/>
      <c r="G503" s="82" t="s">
        <v>79</v>
      </c>
      <c r="H503" s="346">
        <v>43327</v>
      </c>
      <c r="I503" s="84"/>
      <c r="J503" s="80"/>
      <c r="K503" s="158"/>
      <c r="L503" s="159"/>
    </row>
    <row r="504" spans="1:12" ht="45">
      <c r="A504" s="96">
        <v>7</v>
      </c>
      <c r="B504" s="154" t="s">
        <v>2379</v>
      </c>
      <c r="C504" s="226" t="s">
        <v>3371</v>
      </c>
      <c r="D504" s="80"/>
      <c r="E504" s="156"/>
      <c r="F504" s="156"/>
      <c r="G504" s="82" t="s">
        <v>79</v>
      </c>
      <c r="H504" s="346">
        <v>43327</v>
      </c>
      <c r="I504" s="84"/>
      <c r="J504" s="80"/>
      <c r="K504" s="158"/>
      <c r="L504" s="159"/>
    </row>
    <row r="505" spans="1:12">
      <c r="A505" s="103"/>
      <c r="B505" s="1"/>
      <c r="C505" s="1"/>
      <c r="D505" s="1"/>
      <c r="E505" s="1"/>
      <c r="F505" s="1"/>
      <c r="G505" s="1"/>
      <c r="H505" s="1"/>
      <c r="I505" s="1"/>
      <c r="J505" s="1"/>
      <c r="K505" s="1"/>
      <c r="L505" s="1"/>
    </row>
    <row r="506" spans="1:12">
      <c r="A506" s="104" t="s">
        <v>988</v>
      </c>
      <c r="B506" s="72" t="s">
        <v>3372</v>
      </c>
      <c r="C506" s="73" t="s">
        <v>85</v>
      </c>
      <c r="D506" s="401" t="str">
        <f>IF(COUNTIF(D509:D513, "Failed") &gt; 0, "Failed", IF(COUNTA(D509:D513) = 0, "Not Tested", "Success"))</f>
        <v>Not Tested</v>
      </c>
      <c r="E506" s="402"/>
      <c r="F506" s="97" t="s">
        <v>86</v>
      </c>
      <c r="G506" s="401" t="str">
        <f>IF(COUNTIF(G509:G513, "Failed") &gt; 0, "Failed", IF(COUNTIF(G509:G513, "Need Testing") &gt; 0, "Need Testing", IF(COUNTA(G509:G513) = 0, "Not Tested", "Success")))</f>
        <v>Success</v>
      </c>
      <c r="H506" s="402"/>
      <c r="I506" s="73" t="s">
        <v>87</v>
      </c>
      <c r="J506" s="401" t="str">
        <f>IF(COUNTIF(J509:J513, "Failed") &gt; 0, "Failed", IF(COUNTIF(J509:J513, "Need Testing") &gt; 0, "Need Testing", IF(COUNTA(J509:J513) = 0, "Not Tested", "Success")))</f>
        <v>Not Tested</v>
      </c>
      <c r="K506" s="402"/>
      <c r="L506" s="74"/>
    </row>
    <row r="507" spans="1:12">
      <c r="A507" s="403" t="s">
        <v>92</v>
      </c>
      <c r="B507" s="404" t="s">
        <v>93</v>
      </c>
      <c r="C507" s="404" t="s">
        <v>94</v>
      </c>
      <c r="D507" s="408" t="s">
        <v>95</v>
      </c>
      <c r="E507" s="409"/>
      <c r="F507" s="402"/>
      <c r="G507" s="408" t="s">
        <v>96</v>
      </c>
      <c r="H507" s="409"/>
      <c r="I507" s="402"/>
      <c r="J507" s="408" t="s">
        <v>97</v>
      </c>
      <c r="K507" s="409"/>
      <c r="L507" s="402"/>
    </row>
    <row r="508" spans="1:12">
      <c r="A508" s="399"/>
      <c r="B508" s="399"/>
      <c r="C508" s="399"/>
      <c r="D508" s="75" t="s">
        <v>98</v>
      </c>
      <c r="E508" s="76" t="s">
        <v>99</v>
      </c>
      <c r="F508" s="76" t="s">
        <v>100</v>
      </c>
      <c r="G508" s="75" t="s">
        <v>98</v>
      </c>
      <c r="H508" s="76" t="s">
        <v>99</v>
      </c>
      <c r="I508" s="76" t="s">
        <v>100</v>
      </c>
      <c r="J508" s="75" t="s">
        <v>98</v>
      </c>
      <c r="K508" s="76" t="s">
        <v>99</v>
      </c>
      <c r="L508" s="76" t="s">
        <v>100</v>
      </c>
    </row>
    <row r="509" spans="1:12" ht="30">
      <c r="A509" s="77">
        <v>1</v>
      </c>
      <c r="B509" s="154" t="s">
        <v>3233</v>
      </c>
      <c r="C509" s="185" t="s">
        <v>3234</v>
      </c>
      <c r="D509" s="80"/>
      <c r="E509" s="81"/>
      <c r="F509" s="81"/>
      <c r="G509" s="82" t="s">
        <v>79</v>
      </c>
      <c r="H509" s="346">
        <v>43327</v>
      </c>
      <c r="I509" s="84"/>
      <c r="J509" s="80"/>
      <c r="K509" s="85"/>
      <c r="L509" s="86"/>
    </row>
    <row r="510" spans="1:12" ht="30">
      <c r="A510" s="77">
        <v>2</v>
      </c>
      <c r="B510" s="154" t="s">
        <v>3359</v>
      </c>
      <c r="C510" s="185" t="s">
        <v>3360</v>
      </c>
      <c r="D510" s="80"/>
      <c r="E510" s="81"/>
      <c r="F510" s="81"/>
      <c r="G510" s="82" t="s">
        <v>79</v>
      </c>
      <c r="H510" s="346">
        <v>43327</v>
      </c>
      <c r="I510" s="84"/>
      <c r="J510" s="80"/>
      <c r="K510" s="85"/>
      <c r="L510" s="86"/>
    </row>
    <row r="511" spans="1:12">
      <c r="A511" s="77">
        <v>3</v>
      </c>
      <c r="B511" s="154" t="s">
        <v>3361</v>
      </c>
      <c r="C511" s="160" t="s">
        <v>3362</v>
      </c>
      <c r="D511" s="80"/>
      <c r="E511" s="81"/>
      <c r="F511" s="81"/>
      <c r="G511" s="82" t="s">
        <v>79</v>
      </c>
      <c r="H511" s="346">
        <v>43327</v>
      </c>
      <c r="I511" s="84"/>
      <c r="J511" s="80"/>
      <c r="K511" s="85"/>
      <c r="L511" s="86"/>
    </row>
    <row r="512" spans="1:12" ht="30">
      <c r="A512" s="77">
        <v>4</v>
      </c>
      <c r="B512" s="93" t="s">
        <v>3276</v>
      </c>
      <c r="C512" s="161" t="s">
        <v>873</v>
      </c>
      <c r="D512" s="80"/>
      <c r="E512" s="81"/>
      <c r="F512" s="81"/>
      <c r="G512" s="82" t="s">
        <v>79</v>
      </c>
      <c r="H512" s="346">
        <v>43327</v>
      </c>
      <c r="I512" s="84"/>
      <c r="J512" s="80"/>
      <c r="K512" s="85"/>
      <c r="L512" s="86"/>
    </row>
    <row r="513" spans="1:12" ht="45">
      <c r="A513" s="77">
        <v>5</v>
      </c>
      <c r="B513" s="93" t="s">
        <v>1016</v>
      </c>
      <c r="C513" s="161" t="s">
        <v>3373</v>
      </c>
      <c r="D513" s="80"/>
      <c r="E513" s="81"/>
      <c r="F513" s="81"/>
      <c r="G513" s="82" t="s">
        <v>79</v>
      </c>
      <c r="H513" s="346">
        <v>43327</v>
      </c>
      <c r="I513" s="84"/>
      <c r="J513" s="80"/>
      <c r="K513" s="85"/>
      <c r="L513" s="86"/>
    </row>
    <row r="514" spans="1:12">
      <c r="A514" s="103"/>
      <c r="B514" s="1"/>
      <c r="C514" s="1"/>
      <c r="D514" s="1"/>
      <c r="E514" s="1"/>
      <c r="F514" s="1"/>
      <c r="G514" s="1"/>
      <c r="H514" s="1"/>
      <c r="I514" s="1"/>
      <c r="J514" s="1"/>
      <c r="K514" s="1"/>
      <c r="L514" s="1"/>
    </row>
    <row r="515" spans="1:12">
      <c r="A515" s="103"/>
      <c r="B515" s="1"/>
      <c r="C515" s="1"/>
      <c r="D515" s="1"/>
      <c r="E515" s="1"/>
      <c r="F515" s="1"/>
      <c r="G515" s="1"/>
      <c r="H515" s="1"/>
      <c r="I515" s="1"/>
      <c r="J515" s="1"/>
      <c r="K515" s="1"/>
      <c r="L515" s="1"/>
    </row>
  </sheetData>
  <mergeCells count="461">
    <mergeCell ref="G426:H426"/>
    <mergeCell ref="J426:K426"/>
    <mergeCell ref="A427:A428"/>
    <mergeCell ref="B427:B428"/>
    <mergeCell ref="C427:C428"/>
    <mergeCell ref="G427:I427"/>
    <mergeCell ref="D440:F440"/>
    <mergeCell ref="G440:I440"/>
    <mergeCell ref="D449:E449"/>
    <mergeCell ref="G415:I415"/>
    <mergeCell ref="J415:L415"/>
    <mergeCell ref="G403:I403"/>
    <mergeCell ref="J403:L403"/>
    <mergeCell ref="G414:H414"/>
    <mergeCell ref="J414:K414"/>
    <mergeCell ref="A415:A416"/>
    <mergeCell ref="B415:B416"/>
    <mergeCell ref="C415:C416"/>
    <mergeCell ref="D414:E414"/>
    <mergeCell ref="D415:F415"/>
    <mergeCell ref="D403:F403"/>
    <mergeCell ref="G402:H402"/>
    <mergeCell ref="J402:K402"/>
    <mergeCell ref="A403:A404"/>
    <mergeCell ref="B403:B404"/>
    <mergeCell ref="C403:C404"/>
    <mergeCell ref="G380:H380"/>
    <mergeCell ref="J380:K380"/>
    <mergeCell ref="A381:A382"/>
    <mergeCell ref="B381:B382"/>
    <mergeCell ref="C381:C382"/>
    <mergeCell ref="G381:I381"/>
    <mergeCell ref="D392:F392"/>
    <mergeCell ref="G392:I392"/>
    <mergeCell ref="D402:E402"/>
    <mergeCell ref="D380:E380"/>
    <mergeCell ref="D381:F381"/>
    <mergeCell ref="J381:L381"/>
    <mergeCell ref="D391:E391"/>
    <mergeCell ref="G391:H391"/>
    <mergeCell ref="J391:K391"/>
    <mergeCell ref="A392:A393"/>
    <mergeCell ref="J392:L392"/>
    <mergeCell ref="B392:B393"/>
    <mergeCell ref="C392:C393"/>
    <mergeCell ref="G371:I371"/>
    <mergeCell ref="J371:L371"/>
    <mergeCell ref="G362:I362"/>
    <mergeCell ref="J362:L362"/>
    <mergeCell ref="G370:H370"/>
    <mergeCell ref="J370:K370"/>
    <mergeCell ref="A371:A372"/>
    <mergeCell ref="B371:B372"/>
    <mergeCell ref="C371:C372"/>
    <mergeCell ref="D370:E370"/>
    <mergeCell ref="D371:F371"/>
    <mergeCell ref="D362:F362"/>
    <mergeCell ref="G361:H361"/>
    <mergeCell ref="J361:K361"/>
    <mergeCell ref="A362:A363"/>
    <mergeCell ref="B362:B363"/>
    <mergeCell ref="C362:C363"/>
    <mergeCell ref="G331:H331"/>
    <mergeCell ref="J331:K331"/>
    <mergeCell ref="A332:A333"/>
    <mergeCell ref="B332:B333"/>
    <mergeCell ref="C332:C333"/>
    <mergeCell ref="G332:I332"/>
    <mergeCell ref="D347:F347"/>
    <mergeCell ref="G347:I347"/>
    <mergeCell ref="D361:E361"/>
    <mergeCell ref="D331:E331"/>
    <mergeCell ref="D332:F332"/>
    <mergeCell ref="J332:L332"/>
    <mergeCell ref="D346:E346"/>
    <mergeCell ref="G346:H346"/>
    <mergeCell ref="J346:K346"/>
    <mergeCell ref="A347:A348"/>
    <mergeCell ref="J347:L347"/>
    <mergeCell ref="B347:B348"/>
    <mergeCell ref="C347:C348"/>
    <mergeCell ref="G306:H306"/>
    <mergeCell ref="J306:K306"/>
    <mergeCell ref="A307:A308"/>
    <mergeCell ref="B307:B308"/>
    <mergeCell ref="C307:C308"/>
    <mergeCell ref="G307:I307"/>
    <mergeCell ref="D318:F318"/>
    <mergeCell ref="G318:I318"/>
    <mergeCell ref="D306:E306"/>
    <mergeCell ref="D307:F307"/>
    <mergeCell ref="J307:L307"/>
    <mergeCell ref="D317:E317"/>
    <mergeCell ref="G317:H317"/>
    <mergeCell ref="J317:K317"/>
    <mergeCell ref="A318:A319"/>
    <mergeCell ref="J318:L318"/>
    <mergeCell ref="B318:B319"/>
    <mergeCell ref="C318:C319"/>
    <mergeCell ref="D287:F287"/>
    <mergeCell ref="G287:I287"/>
    <mergeCell ref="G297:I297"/>
    <mergeCell ref="J297:L297"/>
    <mergeCell ref="B287:B288"/>
    <mergeCell ref="C287:C288"/>
    <mergeCell ref="G296:H296"/>
    <mergeCell ref="J296:K296"/>
    <mergeCell ref="A297:A298"/>
    <mergeCell ref="B297:B298"/>
    <mergeCell ref="C297:C298"/>
    <mergeCell ref="D296:E296"/>
    <mergeCell ref="D297:F297"/>
    <mergeCell ref="D286:E286"/>
    <mergeCell ref="G286:H286"/>
    <mergeCell ref="J286:K286"/>
    <mergeCell ref="A287:A288"/>
    <mergeCell ref="J287:L287"/>
    <mergeCell ref="B247:B248"/>
    <mergeCell ref="C247:C248"/>
    <mergeCell ref="G253:H253"/>
    <mergeCell ref="J253:K253"/>
    <mergeCell ref="A254:A255"/>
    <mergeCell ref="B254:B255"/>
    <mergeCell ref="C254:C255"/>
    <mergeCell ref="G263:I263"/>
    <mergeCell ref="J263:L263"/>
    <mergeCell ref="D253:E253"/>
    <mergeCell ref="D254:F254"/>
    <mergeCell ref="G262:H262"/>
    <mergeCell ref="J262:K262"/>
    <mergeCell ref="A263:A264"/>
    <mergeCell ref="B263:B264"/>
    <mergeCell ref="C263:C264"/>
    <mergeCell ref="G270:I270"/>
    <mergeCell ref="J270:L270"/>
    <mergeCell ref="D262:E262"/>
    <mergeCell ref="C227:C228"/>
    <mergeCell ref="G254:I254"/>
    <mergeCell ref="J254:L254"/>
    <mergeCell ref="D269:E269"/>
    <mergeCell ref="D270:F270"/>
    <mergeCell ref="G279:H279"/>
    <mergeCell ref="J279:K279"/>
    <mergeCell ref="A280:A281"/>
    <mergeCell ref="B280:B281"/>
    <mergeCell ref="C280:C281"/>
    <mergeCell ref="G280:I280"/>
    <mergeCell ref="D279:E279"/>
    <mergeCell ref="D280:F280"/>
    <mergeCell ref="J280:L280"/>
    <mergeCell ref="D263:F263"/>
    <mergeCell ref="G269:H269"/>
    <mergeCell ref="J269:K269"/>
    <mergeCell ref="A270:A271"/>
    <mergeCell ref="B270:B271"/>
    <mergeCell ref="C270:C271"/>
    <mergeCell ref="G209:H209"/>
    <mergeCell ref="J209:K209"/>
    <mergeCell ref="A210:A211"/>
    <mergeCell ref="B210:B211"/>
    <mergeCell ref="C210:C211"/>
    <mergeCell ref="G210:I210"/>
    <mergeCell ref="D220:F220"/>
    <mergeCell ref="G220:I220"/>
    <mergeCell ref="D209:E209"/>
    <mergeCell ref="D210:F210"/>
    <mergeCell ref="J210:L210"/>
    <mergeCell ref="D219:E219"/>
    <mergeCell ref="G219:H219"/>
    <mergeCell ref="J219:K219"/>
    <mergeCell ref="A220:A221"/>
    <mergeCell ref="J220:L220"/>
    <mergeCell ref="B220:B221"/>
    <mergeCell ref="C220:C221"/>
    <mergeCell ref="B190:B191"/>
    <mergeCell ref="C190:C191"/>
    <mergeCell ref="G199:H199"/>
    <mergeCell ref="J199:K199"/>
    <mergeCell ref="A200:A201"/>
    <mergeCell ref="B200:B201"/>
    <mergeCell ref="C200:C201"/>
    <mergeCell ref="D199:E199"/>
    <mergeCell ref="D200:F200"/>
    <mergeCell ref="A190:A191"/>
    <mergeCell ref="J190:L190"/>
    <mergeCell ref="D226:E226"/>
    <mergeCell ref="D227:F227"/>
    <mergeCell ref="G236:H236"/>
    <mergeCell ref="J236:K236"/>
    <mergeCell ref="A237:A238"/>
    <mergeCell ref="B237:B238"/>
    <mergeCell ref="C237:C238"/>
    <mergeCell ref="G237:I237"/>
    <mergeCell ref="D247:F247"/>
    <mergeCell ref="G247:I247"/>
    <mergeCell ref="D236:E236"/>
    <mergeCell ref="D237:F237"/>
    <mergeCell ref="J237:L237"/>
    <mergeCell ref="D246:E246"/>
    <mergeCell ref="G246:H246"/>
    <mergeCell ref="J246:K246"/>
    <mergeCell ref="A247:A248"/>
    <mergeCell ref="J247:L247"/>
    <mergeCell ref="G227:I227"/>
    <mergeCell ref="J227:L227"/>
    <mergeCell ref="G226:H226"/>
    <mergeCell ref="J226:K226"/>
    <mergeCell ref="A227:A228"/>
    <mergeCell ref="B227:B228"/>
    <mergeCell ref="D506:E506"/>
    <mergeCell ref="D507:F507"/>
    <mergeCell ref="J507:L507"/>
    <mergeCell ref="B496:B497"/>
    <mergeCell ref="C496:C497"/>
    <mergeCell ref="G506:H506"/>
    <mergeCell ref="J506:K506"/>
    <mergeCell ref="A507:A508"/>
    <mergeCell ref="B507:B508"/>
    <mergeCell ref="C507:C508"/>
    <mergeCell ref="G507:I507"/>
    <mergeCell ref="G471:I471"/>
    <mergeCell ref="J471:L471"/>
    <mergeCell ref="G458:I458"/>
    <mergeCell ref="J458:L458"/>
    <mergeCell ref="G470:H470"/>
    <mergeCell ref="J470:K470"/>
    <mergeCell ref="A471:A472"/>
    <mergeCell ref="B471:B472"/>
    <mergeCell ref="C471:C472"/>
    <mergeCell ref="B450:B451"/>
    <mergeCell ref="C450:C451"/>
    <mergeCell ref="D457:E457"/>
    <mergeCell ref="G457:H457"/>
    <mergeCell ref="J457:K457"/>
    <mergeCell ref="A458:A459"/>
    <mergeCell ref="B458:B459"/>
    <mergeCell ref="C458:C459"/>
    <mergeCell ref="D458:F458"/>
    <mergeCell ref="D450:F450"/>
    <mergeCell ref="G484:H484"/>
    <mergeCell ref="J484:K484"/>
    <mergeCell ref="A485:A486"/>
    <mergeCell ref="B485:B486"/>
    <mergeCell ref="C485:C486"/>
    <mergeCell ref="G485:I485"/>
    <mergeCell ref="D496:F496"/>
    <mergeCell ref="G496:I496"/>
    <mergeCell ref="D484:E484"/>
    <mergeCell ref="D485:F485"/>
    <mergeCell ref="J485:L485"/>
    <mergeCell ref="D495:E495"/>
    <mergeCell ref="G495:H495"/>
    <mergeCell ref="J495:K495"/>
    <mergeCell ref="A496:A497"/>
    <mergeCell ref="J496:L496"/>
    <mergeCell ref="A170:A171"/>
    <mergeCell ref="B170:B171"/>
    <mergeCell ref="C170:C171"/>
    <mergeCell ref="D190:F190"/>
    <mergeCell ref="G190:I190"/>
    <mergeCell ref="G200:I200"/>
    <mergeCell ref="J200:L200"/>
    <mergeCell ref="D470:E470"/>
    <mergeCell ref="D471:F471"/>
    <mergeCell ref="D426:E426"/>
    <mergeCell ref="D427:F427"/>
    <mergeCell ref="J427:L427"/>
    <mergeCell ref="D439:E439"/>
    <mergeCell ref="G439:H439"/>
    <mergeCell ref="J439:K439"/>
    <mergeCell ref="A440:A441"/>
    <mergeCell ref="J440:L440"/>
    <mergeCell ref="G450:I450"/>
    <mergeCell ref="J450:L450"/>
    <mergeCell ref="B440:B441"/>
    <mergeCell ref="C440:C441"/>
    <mergeCell ref="G449:H449"/>
    <mergeCell ref="J449:K449"/>
    <mergeCell ref="A450:A451"/>
    <mergeCell ref="G142:H142"/>
    <mergeCell ref="J142:K142"/>
    <mergeCell ref="A143:A144"/>
    <mergeCell ref="B143:B144"/>
    <mergeCell ref="C143:C144"/>
    <mergeCell ref="D142:E142"/>
    <mergeCell ref="D143:F143"/>
    <mergeCell ref="G143:I143"/>
    <mergeCell ref="J143:L143"/>
    <mergeCell ref="G149:H149"/>
    <mergeCell ref="J149:K149"/>
    <mergeCell ref="A150:A151"/>
    <mergeCell ref="B150:B151"/>
    <mergeCell ref="C150:C151"/>
    <mergeCell ref="D159:E159"/>
    <mergeCell ref="G159:H159"/>
    <mergeCell ref="J159:K159"/>
    <mergeCell ref="A160:A161"/>
    <mergeCell ref="B160:B161"/>
    <mergeCell ref="C160:C161"/>
    <mergeCell ref="D160:F160"/>
    <mergeCell ref="D149:E149"/>
    <mergeCell ref="D150:F150"/>
    <mergeCell ref="G150:I150"/>
    <mergeCell ref="J150:L150"/>
    <mergeCell ref="A180:A181"/>
    <mergeCell ref="B180:B181"/>
    <mergeCell ref="C180:C181"/>
    <mergeCell ref="G180:I180"/>
    <mergeCell ref="D179:E179"/>
    <mergeCell ref="D180:F180"/>
    <mergeCell ref="J180:L180"/>
    <mergeCell ref="D189:E189"/>
    <mergeCell ref="G189:H189"/>
    <mergeCell ref="J189:K189"/>
    <mergeCell ref="D169:E169"/>
    <mergeCell ref="D170:F170"/>
    <mergeCell ref="G179:H179"/>
    <mergeCell ref="J179:K179"/>
    <mergeCell ref="J170:L170"/>
    <mergeCell ref="G160:I160"/>
    <mergeCell ref="J160:L160"/>
    <mergeCell ref="G169:H169"/>
    <mergeCell ref="J169:K169"/>
    <mergeCell ref="G170:I170"/>
    <mergeCell ref="D126:F126"/>
    <mergeCell ref="J126:L126"/>
    <mergeCell ref="D135:E135"/>
    <mergeCell ref="G135:H135"/>
    <mergeCell ref="J135:K135"/>
    <mergeCell ref="A136:A137"/>
    <mergeCell ref="J136:L136"/>
    <mergeCell ref="A116:A117"/>
    <mergeCell ref="B116:B117"/>
    <mergeCell ref="C116:C117"/>
    <mergeCell ref="B136:B137"/>
    <mergeCell ref="C136:C137"/>
    <mergeCell ref="D136:F136"/>
    <mergeCell ref="G136:I136"/>
    <mergeCell ref="D115:E115"/>
    <mergeCell ref="D116:F116"/>
    <mergeCell ref="G125:H125"/>
    <mergeCell ref="J125:K125"/>
    <mergeCell ref="A126:A127"/>
    <mergeCell ref="B126:B127"/>
    <mergeCell ref="C126:C127"/>
    <mergeCell ref="G126:I126"/>
    <mergeCell ref="B86:B87"/>
    <mergeCell ref="C86:C87"/>
    <mergeCell ref="D106:F106"/>
    <mergeCell ref="G106:I106"/>
    <mergeCell ref="G116:I116"/>
    <mergeCell ref="J116:L116"/>
    <mergeCell ref="B106:B107"/>
    <mergeCell ref="C106:C107"/>
    <mergeCell ref="G115:H115"/>
    <mergeCell ref="J115:K115"/>
    <mergeCell ref="D105:E105"/>
    <mergeCell ref="G105:H105"/>
    <mergeCell ref="J105:K105"/>
    <mergeCell ref="A106:A107"/>
    <mergeCell ref="J106:L106"/>
    <mergeCell ref="D125:E125"/>
    <mergeCell ref="G66:H66"/>
    <mergeCell ref="J66:K66"/>
    <mergeCell ref="A67:A68"/>
    <mergeCell ref="B67:B68"/>
    <mergeCell ref="C67:C68"/>
    <mergeCell ref="D76:E76"/>
    <mergeCell ref="G76:H76"/>
    <mergeCell ref="J76:K76"/>
    <mergeCell ref="A77:A78"/>
    <mergeCell ref="B77:B78"/>
    <mergeCell ref="D66:E66"/>
    <mergeCell ref="D67:F67"/>
    <mergeCell ref="G67:I67"/>
    <mergeCell ref="J67:L67"/>
    <mergeCell ref="C77:C78"/>
    <mergeCell ref="D77:F77"/>
    <mergeCell ref="G77:I77"/>
    <mergeCell ref="J77:L77"/>
    <mergeCell ref="D85:E85"/>
    <mergeCell ref="D86:F86"/>
    <mergeCell ref="G95:H95"/>
    <mergeCell ref="J95:K95"/>
    <mergeCell ref="A96:A97"/>
    <mergeCell ref="B96:B97"/>
    <mergeCell ref="C96:C97"/>
    <mergeCell ref="G96:I96"/>
    <mergeCell ref="D95:E95"/>
    <mergeCell ref="D96:F96"/>
    <mergeCell ref="J96:L96"/>
    <mergeCell ref="G86:I86"/>
    <mergeCell ref="J86:L86"/>
    <mergeCell ref="G85:H85"/>
    <mergeCell ref="J85:K85"/>
    <mergeCell ref="A86:A87"/>
    <mergeCell ref="D49:E49"/>
    <mergeCell ref="G49:H49"/>
    <mergeCell ref="J49:K49"/>
    <mergeCell ref="A50:A51"/>
    <mergeCell ref="B50:B51"/>
    <mergeCell ref="C50:C51"/>
    <mergeCell ref="D50:F50"/>
    <mergeCell ref="G60:I60"/>
    <mergeCell ref="J60:L60"/>
    <mergeCell ref="G50:I50"/>
    <mergeCell ref="J50:L50"/>
    <mergeCell ref="G59:H59"/>
    <mergeCell ref="J59:K59"/>
    <mergeCell ref="A60:A61"/>
    <mergeCell ref="B60:B61"/>
    <mergeCell ref="C60:C61"/>
    <mergeCell ref="D59:E59"/>
    <mergeCell ref="D60:F60"/>
    <mergeCell ref="D43:F43"/>
    <mergeCell ref="D25:E25"/>
    <mergeCell ref="D26:F26"/>
    <mergeCell ref="J26:L26"/>
    <mergeCell ref="D32:E32"/>
    <mergeCell ref="G32:H32"/>
    <mergeCell ref="J32:K32"/>
    <mergeCell ref="A33:A34"/>
    <mergeCell ref="J33:L33"/>
    <mergeCell ref="G43:I43"/>
    <mergeCell ref="J43:L43"/>
    <mergeCell ref="B33:B34"/>
    <mergeCell ref="C33:C34"/>
    <mergeCell ref="G42:H42"/>
    <mergeCell ref="J42:K42"/>
    <mergeCell ref="A43:A44"/>
    <mergeCell ref="B43:B44"/>
    <mergeCell ref="C43:C44"/>
    <mergeCell ref="G25:H25"/>
    <mergeCell ref="J25:K25"/>
    <mergeCell ref="A26:A27"/>
    <mergeCell ref="B26:B27"/>
    <mergeCell ref="C26:C27"/>
    <mergeCell ref="G26:I26"/>
    <mergeCell ref="D33:F33"/>
    <mergeCell ref="G33:I33"/>
    <mergeCell ref="D42:E42"/>
    <mergeCell ref="G16:I16"/>
    <mergeCell ref="J16:L16"/>
    <mergeCell ref="D8:E8"/>
    <mergeCell ref="D9:F9"/>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s>
  <conditionalFormatting sqref="G1:G64 J1:J64 D8: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400" priority="1" operator="equal">
      <formula>"Failed"</formula>
    </cfRule>
  </conditionalFormatting>
  <conditionalFormatting sqref="G1:G64 G66:G71 G76 G85 G95 G105 G115 G125 G135 G138:G140 G142 G145:G147 G149 G152:G154 G159 G162:G164 G169 G172:G174 G179 G182:G184 G189 G192:G194 G199 G202:G204 G209 G212:G214 G219 G222:G224 G226 G229:G231 G236 G239:G241 G246 G249:G251 G253:G258 G262 G265:G267 G269:G274 G279 G282:G284 G286 G289:G291 G296 G299:G301 G304 G306:G315 G317:G329 G334:G344 G349:G359 G361 G364:G368 G373:G378 G383:G389 G394:G400 G405:G412 G417:G424 G429:G437 G442:G447 G449 G452:G455 G460:G468 G473:G482 G487:G493 G498:G504 G506 G509:G513">
    <cfRule type="cellIs" dxfId="399" priority="2" operator="equal">
      <formula>"Need Testing"</formula>
    </cfRule>
  </conditionalFormatting>
  <conditionalFormatting sqref="J1:J64 I47 I64 J66:J71 J76 J85 J95 J105 J115 J125 J135 J142 J149 J159 J169 J179 J189 J199 J209 J219 J226 J236 J246 J253:J258 J262 J269:J274 J279 J286 J296 J304 J306:J309 J312 J317:J320 J323:J329 J331:J334 J337 J346:J349 J352 J361:J365 J370:J373 J376 J380:J383 J386 J391:J394 J397 J402:J405 J408 J414:J417 J420 J426:J429 J432 J439:J442 J445 J449:J453 J457:J460 J463:J465 J470:J473 J476 J484:J487 J491 J495:J498 J502 J506:J510">
    <cfRule type="cellIs" dxfId="398" priority="3" operator="equal">
      <formula>"NEED TESTING"</formula>
    </cfRule>
  </conditionalFormatting>
  <conditionalFormatting sqref="D1:D5 G1:G64 J1:J64 D7:D64 I47 I64 D66:D71 G66:G71 J66:J71 D76 G76 J76 D85 G85 J85 D95 G95 J95 D105 G105 J105 D115 G115 J115 D125 G125 J125 D135 G135 J135 G138:G140 D142 G142 J142 G145:G147 D149 G149 J149 G152:G154 D159 G159 J159 G162:G164 D169 G169 J169 G172:G174 D179 G179 J179 G182:G184 D189 G189 J189 G192:G194 D199 G199 J199 G202:G204 D209 G209 J209 G212:G214 D219 G219 J219 G222:G224 D226 G226 J226 G229:G231 D236 G236 J236 G239:G241 D246 G246 J246 G249:G251 D253:D258 G253:G258 J253:J258 D262 G262 J262 G265:G267 D269:D274 G269:G274 J269:J274 D279 G279 J279 G282:G284 D286 G286 J286 G289:G291 D296 G296 J296 G299:G301 D304 G304 J304 D306:D309 G306:G315 J306:J309 D312 J312 D317:D320 G317:G329 J317:J320 D323:D329 J323:J329 G334:G344 G349:G359 G361 G364:G368 G373:G378 G383:G389 G394:G400 G405:G412 G417:G424 G429:G437 G442:G447 G449 G452:G455 G460:G468 G473:G482 G487:G493 G498:G504 G506 G509:G513">
    <cfRule type="cellIs" dxfId="397" priority="4"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96" priority="5"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95" priority="6" operator="equal">
      <formula>"Need Testing"</formula>
    </cfRule>
  </conditionalFormatting>
  <conditionalFormatting sqref="J26:J30 J33:J37 J43:J47 J50:J54 J60:J64">
    <cfRule type="cellIs" dxfId="394" priority="7"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93" priority="8" operator="equal">
      <formula>"Success"</formula>
    </cfRule>
  </conditionalFormatting>
  <conditionalFormatting sqref="D25 G25 J25 D32 G32 J32 D42 G42 J42 D49 G49 J49 D59 G59 J59">
    <cfRule type="cellIs" dxfId="392" priority="9" operator="equal">
      <formula>"Failed"</formula>
    </cfRule>
  </conditionalFormatting>
  <conditionalFormatting sqref="G25 G32 G42 G49 G59">
    <cfRule type="cellIs" dxfId="391" priority="10" operator="equal">
      <formula>"Need Testing"</formula>
    </cfRule>
  </conditionalFormatting>
  <conditionalFormatting sqref="J25 J32 J42 J49 J59">
    <cfRule type="cellIs" dxfId="390" priority="11" operator="equal">
      <formula>"NEED TESTING"</formula>
    </cfRule>
  </conditionalFormatting>
  <conditionalFormatting sqref="D25 G25 J25 D32 G32 J32 D42 G42 J42 D49 G49 J49 D59 G59 J59">
    <cfRule type="cellIs" dxfId="389" priority="12" operator="equal">
      <formula>"Success"</formula>
    </cfRule>
  </conditionalFormatting>
  <conditionalFormatting sqref="G1:G64 J1:J64 D8: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388" priority="13" operator="equal">
      <formula>"Failed"</formula>
    </cfRule>
  </conditionalFormatting>
  <conditionalFormatting sqref="G1:G64 G66:G71 G145:G147 G152:G154 G162:G164 G172:G174 G182:G184 G192:G194 G202:G204 G212:G214 G229:G231 G239:G241 G249:G251 G253:G258 G265:G267 G269:G274 G282:G284 G289:G291 G299:G301 G310:G311 G313:G315 G320:G329 G334:G344 G349:G359 G373:G378 G383:G389 G394:G400 G405:G412 G417:G424 G429:G437 G442:G447 G460:G468 G473:G482 G487:G493 G498:G504">
    <cfRule type="cellIs" dxfId="387" priority="14" operator="equal">
      <formula>"Need Testing"</formula>
    </cfRule>
  </conditionalFormatting>
  <conditionalFormatting sqref="J1:J64 I47 I64 J66:J71 J253:J258 J269:J274">
    <cfRule type="cellIs" dxfId="386" priority="15" operator="equal">
      <formula>"NEED TESTING"</formula>
    </cfRule>
  </conditionalFormatting>
  <conditionalFormatting sqref="D1:D5 G1:G64 J1:J64 D7:D64 I47 I64 D66:D71 G66:G71 J66:J71 G145:G147 G152:G154 G162:G164 G172:G174 G182:G184 G192:G194 G202:G204 G212:G214 G229:G231 G239:G241 G249:G251 D253:D258 G253:G258 J253:J258 G265:G267 D269:D274 G269:G274 J269:J274 G282:G284 G289:G291 G299:G301 G310:G311 G313:G315 G320:G329 G334:G344 G349:G359 G373:G378 G383:G389 G394:G400 G405:G412 G417:G424 G429:G437 G442:G447 G460:G468 G473:G482 G487:G493 G498:G504">
    <cfRule type="cellIs" dxfId="385" priority="16" operator="equal">
      <formula>"Success"</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84" priority="17" operator="equal">
      <formula>"Failed"</formula>
    </cfRule>
  </conditionalFormatting>
  <conditionalFormatting sqref="G26:G30 G33:G37 G43:G47 G50:G54 G60:G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83" priority="18" operator="equal">
      <formula>"Need Testing"</formula>
    </cfRule>
  </conditionalFormatting>
  <conditionalFormatting sqref="J26:J30 J33:J37 J43:J47 J50:J54 J60:J64">
    <cfRule type="cellIs" dxfId="382" priority="19" operator="equal">
      <formula>"NEED TESTING"</formula>
    </cfRule>
  </conditionalFormatting>
  <conditionalFormatting sqref="D26:D30 G26:G30 J26:J30 D33:D37 G33:G37 J33:J37 D43:D47 G43:G47 J43:J47 D50:D54 G50:G54 J50:J54 D60:D64 G60:G64 J60:J64 G145:G147 G152:G154 G162:G164 G172:G174 G182:G184 G192:G194 G202:G204 G212:G214 G229:G231 G239:G241 G249:G251 G256:G258 G265:G267 G272:G274 G282:G284 G289:G291 G299:G301 G310:G311 G313:G315 G320:G329 G334:G344 G349:G359 G373:G378 G383:G389 G394:G400 G405:G412 G417:G424 G429:G437 G442:G447 G460:G468 G473:G482 G487:G493 G498:G504">
    <cfRule type="cellIs" dxfId="381" priority="20" operator="equal">
      <formula>"Success"</formula>
    </cfRule>
  </conditionalFormatting>
  <conditionalFormatting sqref="D25 G25 J25 D32 G32 J32 D42 G42 J42 D49 G49 J49 D59 G59 J59">
    <cfRule type="cellIs" dxfId="380" priority="21" operator="equal">
      <formula>"Failed"</formula>
    </cfRule>
  </conditionalFormatting>
  <conditionalFormatting sqref="G25 G32 G42 G49 G59">
    <cfRule type="cellIs" dxfId="379" priority="22" operator="equal">
      <formula>"Need Testing"</formula>
    </cfRule>
  </conditionalFormatting>
  <conditionalFormatting sqref="J25 J32 J42 J49 J59">
    <cfRule type="cellIs" dxfId="378" priority="23" operator="equal">
      <formula>"NEED TESTING"</formula>
    </cfRule>
  </conditionalFormatting>
  <conditionalFormatting sqref="D25 G25 J25 D32 G32 J32 D42 G42 J42 D49 G49 J49 D59 G59 J59">
    <cfRule type="cellIs" dxfId="377" priority="24" operator="equal">
      <formula>"Success"</formula>
    </cfRule>
  </conditionalFormatting>
  <dataValidations count="3">
    <dataValidation type="list" allowBlank="1" sqref="G11:G13 J11:J13 G18:G20 J18:J20 G28:G30 J28:J30 G35:G37 J35:J37 G45:G47 J45:J47 G52:G54 J52:J54 G62:G64 J62:J64 G69:G71 J69:J71 G79:G81 J79:J81 G88:G90 J88:J90 G98:G100 J98:J100 G108:G110 J108:J110 G118:G120 J118:J120 G128:G130 J128:J130 G138:G140 J138:J140 G145:G147 J145:J147 G152:G154 J152:J154 G162:G164 J162:J164 G172:G174 J172:J174 G182:G184 J182:J184 G192:G194 J192:J194 G202:G204 J202:J204 G212:G214 J212:J214 G222:G224 J222:J224 G229:G231 J229:J231 G239:G241 J239:J241 G249:G251 J249:J251 G256:G258 J256:J258 G265:G267 J265:J267 G272:G274 J272:J274 G282:G284 J282:J284 G289:G291 J289:J291 G299:G301 J299:J301 G309:G315 J309:J315 G320:G329 J320:J329 G334:G344 J334:J344 G349:G359 J349:J359 G364:G368 J364:J368 G373:G378 J373:J378 G383:G389 J383:J389 G394:G400 J394:J400 G405:G412 J405:J412 G417:G424 J417:J424 G429:G437 J429:J437 G442:G447 J442:J447 G452:G455 J452:J455 G460:G468 J460:J468 G473:G482 J473:J482 G487:G493 J487:J493 G498:G504 J498:J504 G509:G513 J509:J513" xr:uid="{00000000-0002-0000-1500-000000000000}">
      <formula1>"Success,Failed,Need Testing"</formula1>
    </dataValidation>
    <dataValidation type="list" allowBlank="1" sqref="D11:D13 D18:D20 D28:D30 D35:D37 D45:D47 D52:D54 D62:D64 D69:D71 D79:D81 D88:D90 D98:D100 D108:D110 D118:D120 D128:D130 D138:D140 D145:D147 D152:D154 D162:D164 D172:D174 D182:D184 D192:D194 D202:D204 D212:D214 D222:D224 D229:D231 D239:D241 D249:D251 D256:D258 D265:D267 D272:D274 D282:D284 D289:D291 D299:D301 D309:D315 D320:D329 D334:D344 D349:D359 D364:D368 D373:D378 D383:D389 D394:D400 D405:D412 D417:D424 D429:D437 D442:D447 D452:D455 D460:D468 D473:D482 D487:D493 D498:D504 D509:D513" xr:uid="{00000000-0002-0000-1500-000001000000}">
      <formula1>"Success,Failed"</formula1>
    </dataValidation>
    <dataValidation type="custom" allowBlank="1" showDropDown="1" sqref="E11:E13 K11:K13 H11:H14 E18:E20 K18:K20 H18:H22 E28:E30 K28:K30 H28:H31 E35:E37 K35:K37 H35:H39 E45:E47 H45:H47 K45:K47 E52:E54 H52:H54 K52:K54 E62:E64 H62:H64 K62:K64 E69:E71 H69:H71 K69:K71 E79:E81 H79:H81 K79:K81 E88:E90 H88:H90 K88:K90 E98:E100 H98:H100 K98:K100 E108:E110 H108:H110 K108:K110 E118:E120 H118:H120 K118:K120 E128:E130 H128:H130 K128:K130 E138:E140 H138:H140 K138:K140 E145:E147 H145:H147 K145:K147 E152:E154 H152:H154 K152:K154 E162:E164 H162:H164 K162:K164 E172:E174 H172:H174 K172:K174 E182:E184 H182:H184 K182:K184 E192:E194 H192:H194 K192:K194 E202:E204 H202:H204 K202:K204 E212:E214 H212:H214 K212:K214 E222:E224 H222:H224 K222:K224 E229:E231 H229:H231 K229:K231 E239:E241 H239:H241 K239:K241 E249:E251 H249:H251 K249:K251 E256:E258 H256:H258 K256:K258 E265:E267 H265:H267 K265:K267 E272:E274 H272:H274 K272:K274 E282:E284 H282:H284 K282:K284 E289:E291 H289:H291 K289:K291 E299:E301 H299:H301 K299:K301 E309:E315 H309:H315 K309:K315 E320:E329 H320:H329 K320:K329 E334:E344 H334:H344 K334:K344 E349:E359 H349:H359 K349:K359 E364:E368 H364:H368 K364:K368 E373:E378 H373:H378 K373:K378 E383:E389 H383:H389 K383:K389 E394:E400 H394:H400 K394:K400 E405:E412 H405:H412 K405:K412 E417:E424 H417:H424 K417:K424 E429:E437 H429:H437 K429:K437 E442:E447 H442:H447 K442:K447 E452:E455 H452:H455 K452:K455 E460:E468 H460:H468 K460:K468 E473:E482 H473:H482 K473:K482 E487:E493 H487:H493 K487:K493 E498:E504 H498:H504 K498:K504 E509:E513 H509:H513 K509:K513" xr:uid="{00000000-0002-0000-1500-000002000000}">
      <formula1>OR(NOT(ISERROR(DATEVALUE(E11))), AND(ISNUMBER(E11), LEFT(CELL("format", E11))="D"))</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FF00"/>
    <outlinePr summaryBelow="0" summaryRight="0"/>
  </sheetPr>
  <dimension ref="A1:L485"/>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s>
  <sheetData>
    <row r="1" spans="1:12" ht="26.25">
      <c r="A1" s="290"/>
      <c r="B1" s="335" t="s">
        <v>3374</v>
      </c>
      <c r="C1" s="128" t="s">
        <v>79</v>
      </c>
      <c r="D1" s="52" t="s">
        <v>80</v>
      </c>
      <c r="E1" s="128" t="s">
        <v>81</v>
      </c>
      <c r="F1" s="128" t="s">
        <v>82</v>
      </c>
      <c r="G1" s="53" t="s">
        <v>83</v>
      </c>
      <c r="H1" s="51" t="s">
        <v>84</v>
      </c>
      <c r="I1" s="54"/>
      <c r="J1" s="55"/>
      <c r="K1" s="130"/>
      <c r="L1" s="131"/>
    </row>
    <row r="2" spans="1:12">
      <c r="A2" s="126"/>
      <c r="B2" s="132" t="s">
        <v>85</v>
      </c>
      <c r="C2" s="133">
        <f>COUNTIFS(D$6:$D485, "Success", $A$6:$A485, "=#TC*")</f>
        <v>0</v>
      </c>
      <c r="D2" s="134">
        <f>COUNTIFS(D$6:$D485, "Failed", $A$6:$A485, "=#TC*")</f>
        <v>0</v>
      </c>
      <c r="E2" s="135">
        <f>COUNTIFS(D$6:$D485, "Need Testing", $A$6:$A485, "=#TC*")</f>
        <v>0</v>
      </c>
      <c r="F2" s="136">
        <f t="shared" ref="F2:F4" si="0">$G$2-(C2+D2)</f>
        <v>46</v>
      </c>
      <c r="G2" s="397">
        <f>COUNTIF($A:$A, "#TC*")</f>
        <v>46</v>
      </c>
      <c r="H2" s="400">
        <f>COUNTIF($A:$A, "#SC*")</f>
        <v>17</v>
      </c>
      <c r="I2" s="62"/>
      <c r="J2" s="55"/>
      <c r="K2" s="130"/>
      <c r="L2" s="131"/>
    </row>
    <row r="3" spans="1:12">
      <c r="A3" s="126"/>
      <c r="B3" s="132" t="s">
        <v>86</v>
      </c>
      <c r="C3" s="137">
        <f>COUNTIFS(G$6:$G485, "Success", $A$6:$A485, "=#TC*")</f>
        <v>38</v>
      </c>
      <c r="D3" s="138">
        <f>COUNTIFS(G$6:$G485, "Failed", $A$6:$A485, "=#TC*")</f>
        <v>3</v>
      </c>
      <c r="E3" s="139">
        <f>COUNTIFS(G$6:$G485, "Need Testing", $A$6:$A485, "=#TC*")</f>
        <v>0</v>
      </c>
      <c r="F3" s="140">
        <f t="shared" si="0"/>
        <v>5</v>
      </c>
      <c r="G3" s="398"/>
      <c r="H3" s="398"/>
      <c r="I3" s="62"/>
      <c r="J3" s="55"/>
      <c r="K3" s="130"/>
      <c r="L3" s="131"/>
    </row>
    <row r="4" spans="1:12">
      <c r="A4" s="126"/>
      <c r="B4" s="132" t="s">
        <v>87</v>
      </c>
      <c r="C4" s="137">
        <f>COUNTIFS(J$6:$J485, "Success", $A$6:$A485, "=#TC*")</f>
        <v>0</v>
      </c>
      <c r="D4" s="138">
        <f>COUNTIFS(J$6:$J485, "Failed", $A$6:$A485, "=#TC*")</f>
        <v>0</v>
      </c>
      <c r="E4" s="139">
        <f>COUNTIFS(J$6:$J485, "Need Testing", $A$6:$A485, "=#TC*")</f>
        <v>0</v>
      </c>
      <c r="F4" s="140">
        <f t="shared" si="0"/>
        <v>46</v>
      </c>
      <c r="G4" s="399"/>
      <c r="H4" s="399"/>
      <c r="I4" s="62"/>
      <c r="J4" s="55"/>
      <c r="K4" s="130"/>
      <c r="L4" s="131"/>
    </row>
    <row r="5" spans="1:12">
      <c r="A5" s="126"/>
      <c r="B5" s="149"/>
      <c r="C5" s="142"/>
      <c r="D5" s="55"/>
      <c r="E5" s="131"/>
      <c r="F5" s="131"/>
      <c r="G5" s="55"/>
      <c r="H5" s="62"/>
      <c r="I5" s="64"/>
      <c r="J5" s="55"/>
      <c r="K5" s="130"/>
      <c r="L5" s="131"/>
    </row>
    <row r="6" spans="1:12">
      <c r="A6" s="347" t="s">
        <v>88</v>
      </c>
      <c r="B6" s="348" t="s">
        <v>1162</v>
      </c>
      <c r="C6" s="144"/>
      <c r="D6" s="144"/>
      <c r="E6" s="144"/>
      <c r="F6" s="145"/>
      <c r="G6" s="68"/>
      <c r="H6" s="254"/>
      <c r="I6" s="67"/>
      <c r="J6" s="68"/>
      <c r="K6" s="147"/>
      <c r="L6" s="148"/>
    </row>
    <row r="7" spans="1:12">
      <c r="A7" s="126"/>
      <c r="B7" s="149"/>
      <c r="C7" s="142"/>
      <c r="D7" s="55"/>
      <c r="E7" s="131"/>
      <c r="F7" s="131"/>
      <c r="G7" s="55"/>
      <c r="H7" s="62"/>
      <c r="I7" s="64"/>
      <c r="J7" s="55"/>
      <c r="K7" s="130"/>
      <c r="L7" s="131"/>
    </row>
    <row r="8" spans="1:12">
      <c r="A8" s="349" t="s">
        <v>90</v>
      </c>
      <c r="B8" s="150" t="s">
        <v>3375</v>
      </c>
      <c r="C8" s="336"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row>
    <row r="9" spans="1:12">
      <c r="A9" s="403" t="s">
        <v>92</v>
      </c>
      <c r="B9" s="404" t="s">
        <v>93</v>
      </c>
      <c r="C9" s="405" t="s">
        <v>94</v>
      </c>
      <c r="D9" s="394" t="s">
        <v>95</v>
      </c>
      <c r="E9" s="395"/>
      <c r="F9" s="396"/>
      <c r="G9" s="394" t="s">
        <v>96</v>
      </c>
      <c r="H9" s="395"/>
      <c r="I9" s="396"/>
      <c r="J9" s="394" t="s">
        <v>97</v>
      </c>
      <c r="K9" s="395"/>
      <c r="L9" s="396"/>
    </row>
    <row r="10" spans="1:12">
      <c r="A10" s="399"/>
      <c r="B10" s="398"/>
      <c r="C10" s="398"/>
      <c r="D10" s="75" t="s">
        <v>98</v>
      </c>
      <c r="E10" s="153" t="s">
        <v>99</v>
      </c>
      <c r="F10" s="153" t="s">
        <v>100</v>
      </c>
      <c r="G10" s="75" t="s">
        <v>98</v>
      </c>
      <c r="H10" s="76" t="s">
        <v>99</v>
      </c>
      <c r="I10" s="76" t="s">
        <v>100</v>
      </c>
      <c r="J10" s="75" t="s">
        <v>98</v>
      </c>
      <c r="K10" s="153" t="s">
        <v>99</v>
      </c>
      <c r="L10" s="153" t="s">
        <v>100</v>
      </c>
    </row>
    <row r="11" spans="1:12" ht="45">
      <c r="A11" s="165">
        <v>1</v>
      </c>
      <c r="B11" s="154" t="s">
        <v>3376</v>
      </c>
      <c r="C11" s="155" t="s">
        <v>3377</v>
      </c>
      <c r="D11" s="80"/>
      <c r="E11" s="156"/>
      <c r="F11" s="156"/>
      <c r="G11" s="82" t="s">
        <v>79</v>
      </c>
      <c r="H11" s="157">
        <v>43327</v>
      </c>
      <c r="I11" s="84"/>
      <c r="J11" s="80"/>
      <c r="K11" s="158"/>
      <c r="L11" s="159"/>
    </row>
    <row r="12" spans="1:12" ht="35.25" customHeight="1">
      <c r="A12" s="165">
        <v>2</v>
      </c>
      <c r="B12" s="154" t="s">
        <v>148</v>
      </c>
      <c r="C12" s="160" t="s">
        <v>149</v>
      </c>
      <c r="D12" s="80"/>
      <c r="E12" s="156"/>
      <c r="F12" s="156"/>
      <c r="G12" s="82" t="s">
        <v>79</v>
      </c>
      <c r="H12" s="157">
        <v>43327</v>
      </c>
      <c r="I12" s="84"/>
      <c r="J12" s="80"/>
      <c r="K12" s="158"/>
      <c r="L12" s="159"/>
    </row>
    <row r="13" spans="1:12" ht="45.75" customHeight="1">
      <c r="A13" s="165">
        <v>3</v>
      </c>
      <c r="B13" s="154" t="s">
        <v>150</v>
      </c>
      <c r="C13" s="160" t="s">
        <v>3378</v>
      </c>
      <c r="D13" s="80"/>
      <c r="E13" s="156"/>
      <c r="F13" s="156"/>
      <c r="G13" s="82" t="s">
        <v>79</v>
      </c>
      <c r="H13" s="157">
        <v>43327</v>
      </c>
      <c r="I13" s="84"/>
      <c r="J13" s="80"/>
      <c r="K13" s="158"/>
      <c r="L13" s="159"/>
    </row>
    <row r="14" spans="1:12">
      <c r="A14" s="126"/>
      <c r="B14" s="149"/>
      <c r="C14" s="142"/>
      <c r="D14" s="55"/>
      <c r="E14" s="131"/>
      <c r="F14" s="131"/>
      <c r="G14" s="55"/>
      <c r="H14" s="62"/>
      <c r="I14" s="64"/>
      <c r="J14" s="55"/>
      <c r="K14" s="130"/>
      <c r="L14" s="131"/>
    </row>
    <row r="15" spans="1:12">
      <c r="A15" s="350" t="s">
        <v>119</v>
      </c>
      <c r="B15" s="150" t="s">
        <v>3379</v>
      </c>
      <c r="C15" s="73"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row>
    <row r="16" spans="1:12">
      <c r="A16" s="403" t="s">
        <v>92</v>
      </c>
      <c r="B16" s="404" t="s">
        <v>93</v>
      </c>
      <c r="C16" s="405" t="s">
        <v>94</v>
      </c>
      <c r="D16" s="394" t="s">
        <v>95</v>
      </c>
      <c r="E16" s="395"/>
      <c r="F16" s="396"/>
      <c r="G16" s="394" t="s">
        <v>96</v>
      </c>
      <c r="H16" s="395"/>
      <c r="I16" s="396"/>
      <c r="J16" s="394" t="s">
        <v>97</v>
      </c>
      <c r="K16" s="395"/>
      <c r="L16" s="396"/>
    </row>
    <row r="17" spans="1:12">
      <c r="A17" s="399"/>
      <c r="B17" s="399"/>
      <c r="C17" s="399"/>
      <c r="D17" s="75" t="s">
        <v>98</v>
      </c>
      <c r="E17" s="153" t="s">
        <v>99</v>
      </c>
      <c r="F17" s="153" t="s">
        <v>100</v>
      </c>
      <c r="G17" s="75" t="s">
        <v>98</v>
      </c>
      <c r="H17" s="76" t="s">
        <v>99</v>
      </c>
      <c r="I17" s="76" t="s">
        <v>100</v>
      </c>
      <c r="J17" s="75" t="s">
        <v>98</v>
      </c>
      <c r="K17" s="153" t="s">
        <v>99</v>
      </c>
      <c r="L17" s="153" t="s">
        <v>100</v>
      </c>
    </row>
    <row r="18" spans="1:12" ht="45">
      <c r="A18" s="165">
        <v>1</v>
      </c>
      <c r="B18" s="154" t="s">
        <v>3380</v>
      </c>
      <c r="C18" s="155" t="s">
        <v>3381</v>
      </c>
      <c r="D18" s="80"/>
      <c r="E18" s="156"/>
      <c r="F18" s="156"/>
      <c r="G18" s="181" t="s">
        <v>79</v>
      </c>
      <c r="H18" s="341">
        <v>43327</v>
      </c>
      <c r="I18" s="84"/>
      <c r="J18" s="80"/>
      <c r="K18" s="158"/>
      <c r="L18" s="159"/>
    </row>
    <row r="19" spans="1:12" ht="35.25" customHeight="1">
      <c r="A19" s="165">
        <v>2</v>
      </c>
      <c r="B19" s="154" t="s">
        <v>148</v>
      </c>
      <c r="C19" s="160" t="s">
        <v>149</v>
      </c>
      <c r="D19" s="80"/>
      <c r="E19" s="156"/>
      <c r="F19" s="156"/>
      <c r="G19" s="181" t="s">
        <v>79</v>
      </c>
      <c r="H19" s="341">
        <v>43327</v>
      </c>
      <c r="I19" s="84"/>
      <c r="J19" s="80"/>
      <c r="K19" s="158"/>
      <c r="L19" s="159"/>
    </row>
    <row r="20" spans="1:12" ht="43.5" customHeight="1">
      <c r="A20" s="165">
        <v>3</v>
      </c>
      <c r="B20" s="154" t="s">
        <v>150</v>
      </c>
      <c r="C20" s="160" t="s">
        <v>3382</v>
      </c>
      <c r="D20" s="80"/>
      <c r="E20" s="156"/>
      <c r="F20" s="156"/>
      <c r="G20" s="181" t="s">
        <v>79</v>
      </c>
      <c r="H20" s="341">
        <v>43327</v>
      </c>
      <c r="I20" s="84"/>
      <c r="J20" s="80"/>
      <c r="K20" s="158"/>
      <c r="L20" s="159"/>
    </row>
    <row r="21" spans="1:12">
      <c r="A21" s="126"/>
      <c r="B21" s="149"/>
      <c r="C21" s="142"/>
      <c r="D21" s="55"/>
      <c r="E21" s="131"/>
      <c r="F21" s="131"/>
      <c r="G21" s="55"/>
      <c r="H21" s="62"/>
      <c r="I21" s="64"/>
      <c r="J21" s="55"/>
      <c r="K21" s="130"/>
      <c r="L21" s="131"/>
    </row>
    <row r="22" spans="1:12">
      <c r="A22" s="350" t="s">
        <v>134</v>
      </c>
      <c r="B22" s="150" t="s">
        <v>1166</v>
      </c>
      <c r="C22" s="73" t="s">
        <v>85</v>
      </c>
      <c r="D22" s="401" t="str">
        <f>IF(COUNTIF(D25:D27, "Failed") &gt; 0, "Failed", IF(COUNTA(D25:D27) = 0, "Not Tested", "Success"))</f>
        <v>Not Tested</v>
      </c>
      <c r="E22" s="402"/>
      <c r="F22" s="151" t="s">
        <v>86</v>
      </c>
      <c r="G22" s="401" t="str">
        <f>IF(COUNTIF(G25:G27, "Failed") &gt; 0, "Failed", IF(COUNTIF(G25:G27, "Need Testing") &gt; 0, "Need Testing", IF(COUNTA(G25:G27) = 0, "Not Tested", "Success")))</f>
        <v>Success</v>
      </c>
      <c r="H22" s="402"/>
      <c r="I22" s="73" t="s">
        <v>87</v>
      </c>
      <c r="J22" s="401" t="str">
        <f>IF(COUNTIF(J25:J27, "Failed") &gt; 0, "Failed", IF(COUNTIF(J25:J27, "Need Testing") &gt; 0, "Need Testing", IF(COUNTA(J25:J27) = 0, "Not Tested", "Success")))</f>
        <v>Not Tested</v>
      </c>
      <c r="K22" s="402"/>
      <c r="L22" s="152"/>
    </row>
    <row r="23" spans="1:12">
      <c r="A23" s="403" t="s">
        <v>92</v>
      </c>
      <c r="B23" s="404" t="s">
        <v>93</v>
      </c>
      <c r="C23" s="405" t="s">
        <v>94</v>
      </c>
      <c r="D23" s="394" t="s">
        <v>95</v>
      </c>
      <c r="E23" s="395"/>
      <c r="F23" s="396"/>
      <c r="G23" s="394" t="s">
        <v>96</v>
      </c>
      <c r="H23" s="395"/>
      <c r="I23" s="396"/>
      <c r="J23" s="394" t="s">
        <v>97</v>
      </c>
      <c r="K23" s="395"/>
      <c r="L23" s="396"/>
    </row>
    <row r="24" spans="1:12">
      <c r="A24" s="399"/>
      <c r="B24" s="399"/>
      <c r="C24" s="399"/>
      <c r="D24" s="75" t="s">
        <v>98</v>
      </c>
      <c r="E24" s="153" t="s">
        <v>99</v>
      </c>
      <c r="F24" s="153" t="s">
        <v>100</v>
      </c>
      <c r="G24" s="75" t="s">
        <v>98</v>
      </c>
      <c r="H24" s="76" t="s">
        <v>99</v>
      </c>
      <c r="I24" s="76" t="s">
        <v>100</v>
      </c>
      <c r="J24" s="75" t="s">
        <v>98</v>
      </c>
      <c r="K24" s="153" t="s">
        <v>99</v>
      </c>
      <c r="L24" s="153" t="s">
        <v>100</v>
      </c>
    </row>
    <row r="25" spans="1:12" ht="45">
      <c r="A25" s="165">
        <v>1</v>
      </c>
      <c r="B25" s="154" t="s">
        <v>1167</v>
      </c>
      <c r="C25" s="155" t="s">
        <v>1168</v>
      </c>
      <c r="D25" s="80"/>
      <c r="E25" s="156"/>
      <c r="F25" s="156"/>
      <c r="G25" s="181" t="s">
        <v>79</v>
      </c>
      <c r="H25" s="341">
        <v>43327</v>
      </c>
      <c r="I25" s="84"/>
      <c r="J25" s="80"/>
      <c r="K25" s="158"/>
      <c r="L25" s="159"/>
    </row>
    <row r="26" spans="1:12" ht="35.25" customHeight="1">
      <c r="A26" s="165">
        <v>2</v>
      </c>
      <c r="B26" s="154" t="s">
        <v>148</v>
      </c>
      <c r="C26" s="160" t="s">
        <v>149</v>
      </c>
      <c r="D26" s="80"/>
      <c r="E26" s="156"/>
      <c r="F26" s="156"/>
      <c r="G26" s="181" t="s">
        <v>79</v>
      </c>
      <c r="H26" s="341">
        <v>43327</v>
      </c>
      <c r="I26" s="84"/>
      <c r="J26" s="80"/>
      <c r="K26" s="158"/>
      <c r="L26" s="159"/>
    </row>
    <row r="27" spans="1:12" ht="43.5" customHeight="1">
      <c r="A27" s="165">
        <v>3</v>
      </c>
      <c r="B27" s="154" t="s">
        <v>150</v>
      </c>
      <c r="C27" s="160" t="s">
        <v>3383</v>
      </c>
      <c r="D27" s="80"/>
      <c r="E27" s="156"/>
      <c r="F27" s="156"/>
      <c r="G27" s="181" t="s">
        <v>79</v>
      </c>
      <c r="H27" s="341">
        <v>43327</v>
      </c>
      <c r="I27" s="84"/>
      <c r="J27" s="80"/>
      <c r="K27" s="158"/>
      <c r="L27" s="159"/>
    </row>
    <row r="28" spans="1:12">
      <c r="A28" s="126"/>
      <c r="B28" s="149"/>
      <c r="C28" s="142"/>
      <c r="D28" s="55"/>
      <c r="E28" s="131"/>
      <c r="F28" s="131"/>
      <c r="G28" s="55"/>
      <c r="H28" s="62"/>
      <c r="I28" s="64"/>
      <c r="J28" s="55"/>
      <c r="K28" s="130"/>
      <c r="L28" s="131"/>
    </row>
    <row r="29" spans="1:12">
      <c r="A29" s="126"/>
      <c r="B29" s="149"/>
      <c r="C29" s="142"/>
      <c r="D29" s="55"/>
      <c r="E29" s="131"/>
      <c r="F29" s="131"/>
      <c r="G29" s="55"/>
      <c r="H29" s="62"/>
      <c r="I29" s="64"/>
      <c r="J29" s="55"/>
      <c r="K29" s="130"/>
      <c r="L29" s="131"/>
    </row>
    <row r="30" spans="1:12">
      <c r="A30" s="162" t="s">
        <v>107</v>
      </c>
      <c r="B30" s="143" t="s">
        <v>347</v>
      </c>
      <c r="C30" s="144"/>
      <c r="D30" s="144"/>
      <c r="E30" s="144"/>
      <c r="F30" s="145"/>
      <c r="G30" s="68"/>
      <c r="H30" s="254"/>
      <c r="I30" s="67"/>
      <c r="J30" s="68"/>
      <c r="K30" s="147"/>
      <c r="L30" s="148"/>
    </row>
    <row r="31" spans="1:12">
      <c r="A31" s="126"/>
      <c r="B31" s="149"/>
      <c r="C31" s="142"/>
      <c r="D31" s="55"/>
      <c r="E31" s="131"/>
      <c r="F31" s="131"/>
      <c r="G31" s="55"/>
      <c r="H31" s="62"/>
      <c r="I31" s="64"/>
      <c r="J31" s="55"/>
      <c r="K31" s="130"/>
      <c r="L31" s="131"/>
    </row>
    <row r="32" spans="1:12">
      <c r="A32" s="349" t="s">
        <v>90</v>
      </c>
      <c r="B32" s="150" t="s">
        <v>348</v>
      </c>
      <c r="C32" s="73" t="s">
        <v>85</v>
      </c>
      <c r="D32" s="401" t="str">
        <f>IF(COUNTIF(D35:D37, "Failed") &gt; 0, "Failed", IF(COUNTA(D35:D37) = 0, "Not Tested", "Success"))</f>
        <v>Not Tested</v>
      </c>
      <c r="E32" s="402"/>
      <c r="F32" s="151" t="s">
        <v>86</v>
      </c>
      <c r="G32" s="401" t="str">
        <f>IF(COUNTIF(G35:G37, "Failed") &gt; 0, "Failed", IF(COUNTIF(G35:G37, "Need Testing") &gt; 0, "Need Testing", IF(COUNTA(G35:G37) = 0, "Not Tested", "Success")))</f>
        <v>Success</v>
      </c>
      <c r="H32" s="402"/>
      <c r="I32" s="73" t="s">
        <v>87</v>
      </c>
      <c r="J32" s="401" t="str">
        <f>IF(COUNTIF(J35:J37, "Failed") &gt; 0, "Failed", IF(COUNTIF(J35:J37, "Need Testing") &gt; 0, "Need Testing", IF(COUNTA(J35:J37) = 0, "Not Tested", "Success")))</f>
        <v>Not Tested</v>
      </c>
      <c r="K32" s="402"/>
      <c r="L32" s="152"/>
    </row>
    <row r="33" spans="1:12">
      <c r="A33" s="403" t="s">
        <v>92</v>
      </c>
      <c r="B33" s="404" t="s">
        <v>93</v>
      </c>
      <c r="C33" s="405" t="s">
        <v>94</v>
      </c>
      <c r="D33" s="394" t="s">
        <v>95</v>
      </c>
      <c r="E33" s="395"/>
      <c r="F33" s="396"/>
      <c r="G33" s="394" t="s">
        <v>96</v>
      </c>
      <c r="H33" s="395"/>
      <c r="I33" s="396"/>
      <c r="J33" s="394" t="s">
        <v>97</v>
      </c>
      <c r="K33" s="395"/>
      <c r="L33" s="396"/>
    </row>
    <row r="34" spans="1:12">
      <c r="A34" s="399"/>
      <c r="B34" s="399"/>
      <c r="C34" s="399"/>
      <c r="D34" s="75" t="s">
        <v>98</v>
      </c>
      <c r="E34" s="153" t="s">
        <v>99</v>
      </c>
      <c r="F34" s="153" t="s">
        <v>100</v>
      </c>
      <c r="G34" s="75" t="s">
        <v>98</v>
      </c>
      <c r="H34" s="76" t="s">
        <v>99</v>
      </c>
      <c r="I34" s="76" t="s">
        <v>100</v>
      </c>
      <c r="J34" s="75" t="s">
        <v>98</v>
      </c>
      <c r="K34" s="153" t="s">
        <v>99</v>
      </c>
      <c r="L34" s="153" t="s">
        <v>100</v>
      </c>
    </row>
    <row r="35" spans="1:12" ht="45">
      <c r="A35" s="165">
        <v>1</v>
      </c>
      <c r="B35" s="154" t="s">
        <v>1140</v>
      </c>
      <c r="C35" s="155" t="s">
        <v>1141</v>
      </c>
      <c r="D35" s="80"/>
      <c r="E35" s="156"/>
      <c r="F35" s="156"/>
      <c r="G35" s="181" t="s">
        <v>79</v>
      </c>
      <c r="H35" s="341">
        <v>43327</v>
      </c>
      <c r="I35" s="84"/>
      <c r="J35" s="80"/>
      <c r="K35" s="158"/>
      <c r="L35" s="159"/>
    </row>
    <row r="36" spans="1:12" ht="35.25" customHeight="1">
      <c r="A36" s="165">
        <v>2</v>
      </c>
      <c r="B36" s="154" t="s">
        <v>148</v>
      </c>
      <c r="C36" s="160" t="s">
        <v>149</v>
      </c>
      <c r="D36" s="80"/>
      <c r="E36" s="156"/>
      <c r="F36" s="156"/>
      <c r="G36" s="181" t="s">
        <v>79</v>
      </c>
      <c r="H36" s="341">
        <v>43327</v>
      </c>
      <c r="I36" s="84"/>
      <c r="J36" s="80"/>
      <c r="K36" s="158"/>
      <c r="L36" s="159"/>
    </row>
    <row r="37" spans="1:12" ht="79.5" customHeight="1">
      <c r="A37" s="165">
        <v>3</v>
      </c>
      <c r="B37" s="154" t="s">
        <v>150</v>
      </c>
      <c r="C37" s="160" t="s">
        <v>1127</v>
      </c>
      <c r="D37" s="80"/>
      <c r="E37" s="156"/>
      <c r="F37" s="156"/>
      <c r="G37" s="181" t="s">
        <v>79</v>
      </c>
      <c r="H37" s="341">
        <v>43327</v>
      </c>
      <c r="I37" s="84"/>
      <c r="J37" s="80"/>
      <c r="K37" s="158"/>
      <c r="L37" s="159"/>
    </row>
    <row r="38" spans="1:12">
      <c r="A38" s="126"/>
      <c r="B38" s="149"/>
      <c r="C38" s="142"/>
      <c r="D38" s="55"/>
      <c r="E38" s="131"/>
      <c r="F38" s="131"/>
      <c r="G38" s="55"/>
      <c r="H38" s="62"/>
      <c r="I38" s="64"/>
      <c r="J38" s="55"/>
      <c r="K38" s="130"/>
      <c r="L38" s="131"/>
    </row>
    <row r="39" spans="1:12">
      <c r="A39" s="350" t="s">
        <v>119</v>
      </c>
      <c r="B39" s="150" t="s">
        <v>542</v>
      </c>
      <c r="C39" s="73" t="s">
        <v>85</v>
      </c>
      <c r="D39" s="401" t="str">
        <f>IF(COUNTIF(D42:D44, "Failed") &gt; 0, "Failed", IF(COUNTA(D42:D44) = 0, "Not Tested", "Success"))</f>
        <v>Not Tested</v>
      </c>
      <c r="E39" s="402"/>
      <c r="F39" s="151" t="s">
        <v>86</v>
      </c>
      <c r="G39" s="401" t="str">
        <f>IF(COUNTIF(G42:G44, "Failed") &gt; 0, "Failed", IF(COUNTIF(G42:G44, "Need Testing") &gt; 0, "Need Testing", IF(COUNTA(G42:G44) = 0, "Not Tested", "Success")))</f>
        <v>Failed</v>
      </c>
      <c r="H39" s="402"/>
      <c r="I39" s="73" t="s">
        <v>87</v>
      </c>
      <c r="J39" s="401" t="str">
        <f>IF(COUNTIF(J42:J44, "Failed") &gt; 0, "Failed", IF(COUNTIF(J42:J44, "Need Testing") &gt; 0, "Need Testing", IF(COUNTA(J42:J44) = 0, "Not Tested", "Success")))</f>
        <v>Not Tested</v>
      </c>
      <c r="K39" s="402"/>
      <c r="L39" s="152"/>
    </row>
    <row r="40" spans="1:12">
      <c r="A40" s="403" t="s">
        <v>92</v>
      </c>
      <c r="B40" s="404" t="s">
        <v>93</v>
      </c>
      <c r="C40" s="405" t="s">
        <v>94</v>
      </c>
      <c r="D40" s="394" t="s">
        <v>95</v>
      </c>
      <c r="E40" s="395"/>
      <c r="F40" s="396"/>
      <c r="G40" s="394" t="s">
        <v>96</v>
      </c>
      <c r="H40" s="395"/>
      <c r="I40" s="396"/>
      <c r="J40" s="394" t="s">
        <v>97</v>
      </c>
      <c r="K40" s="395"/>
      <c r="L40" s="396"/>
    </row>
    <row r="41" spans="1:12">
      <c r="A41" s="399"/>
      <c r="B41" s="399"/>
      <c r="C41" s="399"/>
      <c r="D41" s="75" t="s">
        <v>98</v>
      </c>
      <c r="E41" s="153" t="s">
        <v>99</v>
      </c>
      <c r="F41" s="153" t="s">
        <v>100</v>
      </c>
      <c r="G41" s="75" t="s">
        <v>98</v>
      </c>
      <c r="H41" s="76" t="s">
        <v>99</v>
      </c>
      <c r="I41" s="76" t="s">
        <v>100</v>
      </c>
      <c r="J41" s="75" t="s">
        <v>98</v>
      </c>
      <c r="K41" s="153" t="s">
        <v>99</v>
      </c>
      <c r="L41" s="153" t="s">
        <v>100</v>
      </c>
    </row>
    <row r="42" spans="1:12" ht="45">
      <c r="A42" s="165">
        <v>1</v>
      </c>
      <c r="B42" s="154" t="s">
        <v>688</v>
      </c>
      <c r="C42" s="155" t="s">
        <v>689</v>
      </c>
      <c r="D42" s="80"/>
      <c r="E42" s="156"/>
      <c r="F42" s="156"/>
      <c r="G42" s="181" t="s">
        <v>79</v>
      </c>
      <c r="H42" s="341">
        <v>43327</v>
      </c>
      <c r="I42" s="84"/>
      <c r="J42" s="80"/>
      <c r="K42" s="158"/>
      <c r="L42" s="159"/>
    </row>
    <row r="43" spans="1:12" ht="35.25" customHeight="1">
      <c r="A43" s="165">
        <v>2</v>
      </c>
      <c r="B43" s="154" t="s">
        <v>148</v>
      </c>
      <c r="C43" s="160" t="s">
        <v>149</v>
      </c>
      <c r="D43" s="80"/>
      <c r="E43" s="156"/>
      <c r="F43" s="156"/>
      <c r="G43" s="181" t="s">
        <v>79</v>
      </c>
      <c r="H43" s="341">
        <v>43327</v>
      </c>
      <c r="I43" s="84"/>
      <c r="J43" s="80"/>
      <c r="K43" s="158"/>
      <c r="L43" s="159"/>
    </row>
    <row r="44" spans="1:12" ht="79.5" customHeight="1">
      <c r="A44" s="165">
        <v>3</v>
      </c>
      <c r="B44" s="154" t="s">
        <v>150</v>
      </c>
      <c r="C44" s="160" t="s">
        <v>1144</v>
      </c>
      <c r="D44" s="80"/>
      <c r="E44" s="156"/>
      <c r="F44" s="156"/>
      <c r="G44" s="166" t="s">
        <v>80</v>
      </c>
      <c r="H44" s="341">
        <v>43327</v>
      </c>
      <c r="I44" s="84"/>
      <c r="J44" s="80"/>
      <c r="K44" s="158"/>
      <c r="L44" s="159"/>
    </row>
    <row r="45" spans="1:12">
      <c r="A45" s="126"/>
      <c r="B45" s="149"/>
      <c r="C45" s="142"/>
      <c r="D45" s="55"/>
      <c r="E45" s="131"/>
      <c r="F45" s="131"/>
      <c r="G45" s="55"/>
      <c r="H45" s="62"/>
      <c r="I45" s="64"/>
      <c r="J45" s="55"/>
      <c r="K45" s="130"/>
      <c r="L45" s="131"/>
    </row>
    <row r="46" spans="1:12">
      <c r="A46" s="126"/>
      <c r="B46" s="149"/>
      <c r="C46" s="142"/>
      <c r="D46" s="55"/>
      <c r="E46" s="131"/>
      <c r="F46" s="131"/>
      <c r="G46" s="55"/>
      <c r="H46" s="62"/>
      <c r="I46" s="64"/>
      <c r="J46" s="55"/>
      <c r="K46" s="130"/>
      <c r="L46" s="131"/>
    </row>
    <row r="47" spans="1:12">
      <c r="A47" s="162" t="s">
        <v>110</v>
      </c>
      <c r="B47" s="143" t="s">
        <v>803</v>
      </c>
      <c r="C47" s="144"/>
      <c r="D47" s="144"/>
      <c r="E47" s="144"/>
      <c r="F47" s="145"/>
      <c r="G47" s="68"/>
      <c r="H47" s="254"/>
      <c r="I47" s="67"/>
      <c r="J47" s="68"/>
      <c r="K47" s="147"/>
      <c r="L47" s="148"/>
    </row>
    <row r="48" spans="1:12">
      <c r="A48" s="126"/>
      <c r="B48" s="149"/>
      <c r="C48" s="142"/>
      <c r="D48" s="55"/>
      <c r="E48" s="131"/>
      <c r="F48" s="131"/>
      <c r="G48" s="55"/>
      <c r="H48" s="62"/>
      <c r="I48" s="64"/>
      <c r="J48" s="55"/>
      <c r="K48" s="130"/>
      <c r="L48" s="131"/>
    </row>
    <row r="49" spans="1:12">
      <c r="A49" s="349" t="s">
        <v>90</v>
      </c>
      <c r="B49" s="150" t="s">
        <v>3384</v>
      </c>
      <c r="C49" s="73" t="s">
        <v>85</v>
      </c>
      <c r="D49" s="401" t="str">
        <f>IF(COUNTIF(D52:D54, "Failed") &gt; 0, "Failed", IF(COUNTA(D52:D54) = 0, "Not Tested", "Success"))</f>
        <v>Not Tested</v>
      </c>
      <c r="E49" s="402"/>
      <c r="F49" s="151" t="s">
        <v>86</v>
      </c>
      <c r="G49" s="401" t="str">
        <f>IF(COUNTIF(G52:G54, "Failed") &gt; 0, "Failed", IF(COUNTIF(G52:G54, "Need Testing") &gt; 0, "Need Testing", IF(COUNTA(G52:G54) = 0, "Not Tested", "Success")))</f>
        <v>Success</v>
      </c>
      <c r="H49" s="402"/>
      <c r="I49" s="73" t="s">
        <v>87</v>
      </c>
      <c r="J49" s="401" t="str">
        <f>IF(COUNTIF(J52:J54, "Failed") &gt; 0, "Failed", IF(COUNTIF(J52:J54, "Need Testing") &gt; 0, "Need Testing", IF(COUNTA(J52:J54) = 0, "Not Tested", "Success")))</f>
        <v>Not Tested</v>
      </c>
      <c r="K49" s="402"/>
      <c r="L49" s="152"/>
    </row>
    <row r="50" spans="1:12">
      <c r="A50" s="403" t="s">
        <v>92</v>
      </c>
      <c r="B50" s="404" t="s">
        <v>93</v>
      </c>
      <c r="C50" s="405" t="s">
        <v>94</v>
      </c>
      <c r="D50" s="394" t="s">
        <v>95</v>
      </c>
      <c r="E50" s="395"/>
      <c r="F50" s="396"/>
      <c r="G50" s="394" t="s">
        <v>96</v>
      </c>
      <c r="H50" s="395"/>
      <c r="I50" s="396"/>
      <c r="J50" s="394" t="s">
        <v>97</v>
      </c>
      <c r="K50" s="395"/>
      <c r="L50" s="396"/>
    </row>
    <row r="51" spans="1:12">
      <c r="A51" s="399"/>
      <c r="B51" s="399"/>
      <c r="C51" s="399"/>
      <c r="D51" s="75" t="s">
        <v>98</v>
      </c>
      <c r="E51" s="153" t="s">
        <v>99</v>
      </c>
      <c r="F51" s="153" t="s">
        <v>100</v>
      </c>
      <c r="G51" s="75" t="s">
        <v>98</v>
      </c>
      <c r="H51" s="76" t="s">
        <v>99</v>
      </c>
      <c r="I51" s="76" t="s">
        <v>100</v>
      </c>
      <c r="J51" s="75" t="s">
        <v>98</v>
      </c>
      <c r="K51" s="153" t="s">
        <v>99</v>
      </c>
      <c r="L51" s="153" t="s">
        <v>100</v>
      </c>
    </row>
    <row r="52" spans="1:12" ht="45">
      <c r="A52" s="165">
        <v>1</v>
      </c>
      <c r="B52" s="154" t="s">
        <v>3385</v>
      </c>
      <c r="C52" s="155" t="s">
        <v>3386</v>
      </c>
      <c r="D52" s="80"/>
      <c r="E52" s="156"/>
      <c r="F52" s="156"/>
      <c r="G52" s="181" t="s">
        <v>79</v>
      </c>
      <c r="H52" s="341">
        <v>43327</v>
      </c>
      <c r="I52" s="84"/>
      <c r="J52" s="80"/>
      <c r="K52" s="158"/>
      <c r="L52" s="159"/>
    </row>
    <row r="53" spans="1:12" ht="35.25" customHeight="1">
      <c r="A53" s="165">
        <v>2</v>
      </c>
      <c r="B53" s="154" t="s">
        <v>148</v>
      </c>
      <c r="C53" s="160" t="s">
        <v>149</v>
      </c>
      <c r="D53" s="80"/>
      <c r="E53" s="156"/>
      <c r="F53" s="156"/>
      <c r="G53" s="181" t="s">
        <v>79</v>
      </c>
      <c r="H53" s="341">
        <v>43327</v>
      </c>
      <c r="I53" s="84"/>
      <c r="J53" s="80"/>
      <c r="K53" s="158"/>
      <c r="L53" s="159"/>
    </row>
    <row r="54" spans="1:12" ht="79.5" customHeight="1">
      <c r="A54" s="165">
        <v>3</v>
      </c>
      <c r="B54" s="154" t="s">
        <v>150</v>
      </c>
      <c r="C54" s="161" t="s">
        <v>3387</v>
      </c>
      <c r="D54" s="80"/>
      <c r="E54" s="156"/>
      <c r="F54" s="156"/>
      <c r="G54" s="181" t="s">
        <v>79</v>
      </c>
      <c r="H54" s="341">
        <v>43327</v>
      </c>
      <c r="I54" s="84"/>
      <c r="J54" s="80"/>
      <c r="K54" s="158"/>
      <c r="L54" s="159"/>
    </row>
    <row r="55" spans="1:12">
      <c r="A55" s="126"/>
      <c r="B55" s="149"/>
      <c r="C55" s="142"/>
      <c r="D55" s="55"/>
      <c r="E55" s="131"/>
      <c r="F55" s="131"/>
      <c r="G55" s="55"/>
      <c r="H55" s="62"/>
      <c r="I55" s="64"/>
      <c r="J55" s="55"/>
      <c r="K55" s="130"/>
      <c r="L55" s="131"/>
    </row>
    <row r="56" spans="1:12">
      <c r="A56" s="126"/>
      <c r="B56" s="149"/>
      <c r="C56" s="142"/>
      <c r="D56" s="55"/>
      <c r="E56" s="131"/>
      <c r="F56" s="131"/>
      <c r="G56" s="55"/>
      <c r="H56" s="62"/>
      <c r="I56" s="64"/>
      <c r="J56" s="55"/>
      <c r="K56" s="130"/>
      <c r="L56" s="131"/>
    </row>
    <row r="57" spans="1:12">
      <c r="A57" s="162" t="s">
        <v>114</v>
      </c>
      <c r="B57" s="143" t="s">
        <v>3388</v>
      </c>
      <c r="C57" s="144"/>
      <c r="D57" s="144"/>
      <c r="E57" s="144"/>
      <c r="F57" s="145"/>
      <c r="G57" s="68"/>
      <c r="H57" s="254"/>
      <c r="I57" s="67"/>
      <c r="J57" s="68"/>
      <c r="K57" s="147"/>
      <c r="L57" s="148"/>
    </row>
    <row r="58" spans="1:12">
      <c r="A58" s="126"/>
      <c r="B58" s="149"/>
      <c r="C58" s="142"/>
      <c r="D58" s="55"/>
      <c r="E58" s="131"/>
      <c r="F58" s="131"/>
      <c r="G58" s="55"/>
      <c r="H58" s="62"/>
      <c r="I58" s="64"/>
      <c r="J58" s="55"/>
      <c r="K58" s="130"/>
      <c r="L58" s="131"/>
    </row>
    <row r="59" spans="1:12">
      <c r="A59" s="349" t="s">
        <v>90</v>
      </c>
      <c r="B59" s="150" t="s">
        <v>91</v>
      </c>
      <c r="C59" s="73" t="s">
        <v>85</v>
      </c>
      <c r="D59" s="401" t="str">
        <f>IF(COUNTIF(D62:D64, "Failed") &gt; 0, "Failed", IF(COUNTA(D62:D64) = 0, "Not Tested", "Success"))</f>
        <v>Not Tested</v>
      </c>
      <c r="E59" s="402"/>
      <c r="F59" s="151" t="s">
        <v>86</v>
      </c>
      <c r="G59" s="401" t="str">
        <f>IF(COUNTIF(G62:G64, "Failed") &gt; 0, "Failed", IF(COUNTIF(G62:G64, "Need Testing") &gt; 0, "Need Testing", IF(COUNTA(G62:G64) = 0, "Not Tested", "Success")))</f>
        <v>Success</v>
      </c>
      <c r="H59" s="402"/>
      <c r="I59" s="73" t="s">
        <v>87</v>
      </c>
      <c r="J59" s="401" t="str">
        <f>IF(COUNTIF(J62:J64, "Failed") &gt; 0, "Failed", IF(COUNTIF(J62:J64, "Need Testing") &gt; 0, "Need Testing", IF(COUNTA(J62:J64) = 0, "Not Tested", "Success")))</f>
        <v>Not Tested</v>
      </c>
      <c r="K59" s="402"/>
      <c r="L59" s="152"/>
    </row>
    <row r="60" spans="1:12">
      <c r="A60" s="403" t="s">
        <v>92</v>
      </c>
      <c r="B60" s="404" t="s">
        <v>93</v>
      </c>
      <c r="C60" s="405" t="s">
        <v>94</v>
      </c>
      <c r="D60" s="394" t="s">
        <v>95</v>
      </c>
      <c r="E60" s="395"/>
      <c r="F60" s="396"/>
      <c r="G60" s="394" t="s">
        <v>96</v>
      </c>
      <c r="H60" s="395"/>
      <c r="I60" s="396"/>
      <c r="J60" s="394" t="s">
        <v>97</v>
      </c>
      <c r="K60" s="395"/>
      <c r="L60" s="396"/>
    </row>
    <row r="61" spans="1:12">
      <c r="A61" s="399"/>
      <c r="B61" s="399"/>
      <c r="C61" s="399"/>
      <c r="D61" s="75" t="s">
        <v>98</v>
      </c>
      <c r="E61" s="153" t="s">
        <v>99</v>
      </c>
      <c r="F61" s="153" t="s">
        <v>100</v>
      </c>
      <c r="G61" s="75" t="s">
        <v>98</v>
      </c>
      <c r="H61" s="76" t="s">
        <v>99</v>
      </c>
      <c r="I61" s="76" t="s">
        <v>100</v>
      </c>
      <c r="J61" s="75" t="s">
        <v>98</v>
      </c>
      <c r="K61" s="153" t="s">
        <v>99</v>
      </c>
      <c r="L61" s="153" t="s">
        <v>100</v>
      </c>
    </row>
    <row r="62" spans="1:12" ht="45">
      <c r="A62" s="165">
        <v>1</v>
      </c>
      <c r="B62" s="154" t="s">
        <v>3389</v>
      </c>
      <c r="C62" s="155" t="s">
        <v>3390</v>
      </c>
      <c r="D62" s="80"/>
      <c r="E62" s="156"/>
      <c r="F62" s="156"/>
      <c r="G62" s="181" t="s">
        <v>79</v>
      </c>
      <c r="H62" s="341">
        <v>43327</v>
      </c>
      <c r="I62" s="84"/>
      <c r="J62" s="80"/>
      <c r="K62" s="158"/>
      <c r="L62" s="159"/>
    </row>
    <row r="63" spans="1:12" ht="35.25" customHeight="1">
      <c r="A63" s="165">
        <v>2</v>
      </c>
      <c r="B63" s="154" t="s">
        <v>148</v>
      </c>
      <c r="C63" s="160" t="s">
        <v>149</v>
      </c>
      <c r="D63" s="80"/>
      <c r="E63" s="156"/>
      <c r="F63" s="156"/>
      <c r="G63" s="181" t="s">
        <v>79</v>
      </c>
      <c r="H63" s="341">
        <v>43327</v>
      </c>
      <c r="I63" s="84"/>
      <c r="J63" s="80"/>
      <c r="K63" s="158"/>
      <c r="L63" s="159"/>
    </row>
    <row r="64" spans="1:12" ht="79.5" customHeight="1">
      <c r="A64" s="165">
        <v>3</v>
      </c>
      <c r="B64" s="154" t="s">
        <v>150</v>
      </c>
      <c r="C64" s="161" t="s">
        <v>3391</v>
      </c>
      <c r="D64" s="80"/>
      <c r="E64" s="156"/>
      <c r="F64" s="156"/>
      <c r="G64" s="181" t="s">
        <v>79</v>
      </c>
      <c r="H64" s="341">
        <v>43327</v>
      </c>
      <c r="I64" s="84"/>
      <c r="J64" s="80"/>
      <c r="K64" s="158"/>
      <c r="L64" s="159"/>
    </row>
    <row r="65" spans="1:12">
      <c r="A65" s="1"/>
      <c r="B65" s="1"/>
      <c r="C65" s="1"/>
      <c r="D65" s="1"/>
      <c r="E65" s="1"/>
      <c r="F65" s="1"/>
      <c r="G65" s="103"/>
      <c r="H65" s="177"/>
      <c r="I65" s="1"/>
      <c r="J65" s="1"/>
      <c r="K65" s="1"/>
      <c r="L65" s="1"/>
    </row>
    <row r="66" spans="1:12">
      <c r="A66" s="1"/>
      <c r="B66" s="1"/>
      <c r="C66" s="1"/>
      <c r="D66" s="1"/>
      <c r="E66" s="1"/>
      <c r="F66" s="1"/>
      <c r="G66" s="103"/>
      <c r="H66" s="177"/>
      <c r="I66" s="1"/>
      <c r="J66" s="1"/>
      <c r="K66" s="1"/>
      <c r="L66" s="1"/>
    </row>
    <row r="67" spans="1:12">
      <c r="A67" s="162" t="s">
        <v>123</v>
      </c>
      <c r="B67" s="143" t="s">
        <v>192</v>
      </c>
      <c r="C67" s="144"/>
      <c r="D67" s="235"/>
      <c r="E67" s="235"/>
      <c r="F67" s="235"/>
      <c r="G67" s="279"/>
      <c r="H67" s="257"/>
      <c r="I67" s="236"/>
      <c r="J67" s="236"/>
      <c r="K67" s="235"/>
      <c r="L67" s="235"/>
    </row>
    <row r="68" spans="1:12">
      <c r="A68" s="343"/>
      <c r="B68" s="149"/>
      <c r="C68" s="142"/>
      <c r="D68" s="344"/>
      <c r="E68" s="343"/>
      <c r="F68" s="343"/>
      <c r="G68" s="280"/>
      <c r="H68" s="260"/>
      <c r="I68" s="344"/>
      <c r="J68" s="344"/>
      <c r="K68" s="343"/>
      <c r="L68" s="343"/>
    </row>
    <row r="69" spans="1:12">
      <c r="A69" s="170" t="s">
        <v>90</v>
      </c>
      <c r="B69" s="150" t="s">
        <v>91</v>
      </c>
      <c r="C69" s="73" t="s">
        <v>85</v>
      </c>
      <c r="D69" s="401" t="str">
        <f>IF(COUNTIF(D72:D74, "Failed") &gt; 0, "Failed", IF(COUNTA(D72:D74) = 0, "Not Tested", "Success"))</f>
        <v>Not Tested</v>
      </c>
      <c r="E69" s="402"/>
      <c r="F69" s="151" t="s">
        <v>86</v>
      </c>
      <c r="G69" s="401" t="str">
        <f>IF(COUNTIF(G72:G74, "Failed") &gt; 0, "Failed", IF(COUNTIF(G72:G74, "Need Testing") &gt; 0, "Need Testing", IF(COUNTA(G72:G74) = 0, "Not Tested", "Success")))</f>
        <v>Success</v>
      </c>
      <c r="H69" s="402"/>
      <c r="I69" s="73" t="s">
        <v>87</v>
      </c>
      <c r="J69" s="401" t="str">
        <f>IF(COUNTIF(J72:J74, "Failed") &gt; 0, "Failed", IF(COUNTIF(J72:J74, "Need Testing") &gt; 0, "Need Testing", IF(COUNTA(J72:J74) = 0, "Not Tested", "Success")))</f>
        <v>Not Tested</v>
      </c>
      <c r="K69" s="402"/>
      <c r="L69" s="152"/>
    </row>
    <row r="70" spans="1:12">
      <c r="A70" s="416" t="s">
        <v>92</v>
      </c>
      <c r="B70" s="404" t="s">
        <v>93</v>
      </c>
      <c r="C70" s="405" t="s">
        <v>94</v>
      </c>
      <c r="D70" s="394" t="s">
        <v>95</v>
      </c>
      <c r="E70" s="395"/>
      <c r="F70" s="396"/>
      <c r="G70" s="394" t="s">
        <v>96</v>
      </c>
      <c r="H70" s="395"/>
      <c r="I70" s="396"/>
      <c r="J70" s="394" t="s">
        <v>97</v>
      </c>
      <c r="K70" s="395"/>
      <c r="L70" s="396"/>
    </row>
    <row r="71" spans="1:12">
      <c r="A71" s="399"/>
      <c r="B71" s="399"/>
      <c r="C71" s="399"/>
      <c r="D71" s="75" t="s">
        <v>98</v>
      </c>
      <c r="E71" s="153" t="s">
        <v>99</v>
      </c>
      <c r="F71" s="153" t="s">
        <v>100</v>
      </c>
      <c r="G71" s="75" t="s">
        <v>98</v>
      </c>
      <c r="H71" s="76" t="s">
        <v>99</v>
      </c>
      <c r="I71" s="76" t="s">
        <v>100</v>
      </c>
      <c r="J71" s="75" t="s">
        <v>98</v>
      </c>
      <c r="K71" s="153" t="s">
        <v>99</v>
      </c>
      <c r="L71" s="153" t="s">
        <v>100</v>
      </c>
    </row>
    <row r="72" spans="1:12" ht="45">
      <c r="A72" s="173">
        <v>1</v>
      </c>
      <c r="B72" s="154" t="s">
        <v>493</v>
      </c>
      <c r="C72" s="155" t="s">
        <v>494</v>
      </c>
      <c r="D72" s="80"/>
      <c r="E72" s="156"/>
      <c r="F72" s="156"/>
      <c r="G72" s="181" t="s">
        <v>79</v>
      </c>
      <c r="H72" s="341">
        <v>43327</v>
      </c>
      <c r="I72" s="84"/>
      <c r="J72" s="80"/>
      <c r="K72" s="158"/>
      <c r="L72" s="159"/>
    </row>
    <row r="73" spans="1:12" ht="30">
      <c r="A73" s="173">
        <v>2</v>
      </c>
      <c r="B73" s="154" t="s">
        <v>148</v>
      </c>
      <c r="C73" s="160" t="s">
        <v>149</v>
      </c>
      <c r="D73" s="80"/>
      <c r="E73" s="156"/>
      <c r="F73" s="156"/>
      <c r="G73" s="181" t="s">
        <v>79</v>
      </c>
      <c r="H73" s="341">
        <v>43327</v>
      </c>
      <c r="I73" s="84"/>
      <c r="J73" s="80"/>
      <c r="K73" s="158"/>
      <c r="L73" s="159"/>
    </row>
    <row r="74" spans="1:12" ht="105">
      <c r="A74" s="173">
        <v>3</v>
      </c>
      <c r="B74" s="154" t="s">
        <v>150</v>
      </c>
      <c r="C74" s="161" t="s">
        <v>3392</v>
      </c>
      <c r="D74" s="80"/>
      <c r="E74" s="156"/>
      <c r="F74" s="156"/>
      <c r="G74" s="181" t="s">
        <v>79</v>
      </c>
      <c r="H74" s="341">
        <v>43327</v>
      </c>
      <c r="I74" s="84"/>
      <c r="J74" s="80"/>
      <c r="K74" s="158"/>
      <c r="L74" s="159"/>
    </row>
    <row r="75" spans="1:12">
      <c r="A75" s="343"/>
      <c r="B75" s="343"/>
      <c r="C75" s="343"/>
      <c r="D75" s="344"/>
      <c r="E75" s="343"/>
      <c r="F75" s="343"/>
      <c r="G75" s="280"/>
      <c r="H75" s="260"/>
      <c r="I75" s="344"/>
      <c r="J75" s="344"/>
      <c r="K75" s="343"/>
      <c r="L75" s="343"/>
    </row>
    <row r="76" spans="1:12">
      <c r="A76" s="343"/>
      <c r="B76" s="343"/>
      <c r="C76" s="343"/>
      <c r="D76" s="344"/>
      <c r="E76" s="343"/>
      <c r="F76" s="343"/>
      <c r="G76" s="280"/>
      <c r="H76" s="260"/>
      <c r="I76" s="344"/>
      <c r="J76" s="344"/>
      <c r="K76" s="343"/>
      <c r="L76" s="343"/>
    </row>
    <row r="77" spans="1:12">
      <c r="A77" s="162" t="s">
        <v>128</v>
      </c>
      <c r="B77" s="143" t="s">
        <v>1391</v>
      </c>
      <c r="C77" s="144"/>
      <c r="D77" s="235"/>
      <c r="E77" s="235"/>
      <c r="F77" s="235"/>
      <c r="G77" s="279"/>
      <c r="H77" s="257"/>
      <c r="I77" s="236"/>
      <c r="J77" s="236"/>
      <c r="K77" s="235"/>
      <c r="L77" s="235"/>
    </row>
    <row r="78" spans="1:12">
      <c r="A78" s="339"/>
      <c r="B78" s="149"/>
      <c r="C78" s="142"/>
      <c r="D78" s="338"/>
      <c r="E78" s="339"/>
      <c r="F78" s="339"/>
      <c r="G78" s="118"/>
      <c r="H78" s="340"/>
      <c r="I78" s="338"/>
      <c r="J78" s="338"/>
      <c r="K78" s="339"/>
      <c r="L78" s="339"/>
    </row>
    <row r="79" spans="1:12">
      <c r="A79" s="170" t="s">
        <v>90</v>
      </c>
      <c r="B79" s="150" t="s">
        <v>91</v>
      </c>
      <c r="C79" s="73" t="s">
        <v>85</v>
      </c>
      <c r="D79" s="401" t="str">
        <f>IF(COUNTIF(D82:D84, "Failed") &gt; 0, "Failed", IF(COUNTA(D82:D84) = 0, "Not Tested", "Success"))</f>
        <v>Not Tested</v>
      </c>
      <c r="E79" s="402"/>
      <c r="F79" s="151" t="s">
        <v>86</v>
      </c>
      <c r="G79" s="401" t="str">
        <f>IF(COUNTIF(G82:G84, "Failed") &gt; 0, "Failed", IF(COUNTIF(G82:G84, "Need Testing") &gt; 0, "Need Testing", IF(COUNTA(G82:G84) = 0, "Not Tested", "Success")))</f>
        <v>Success</v>
      </c>
      <c r="H79" s="402"/>
      <c r="I79" s="73" t="s">
        <v>87</v>
      </c>
      <c r="J79" s="401" t="str">
        <f>IF(COUNTIF(J82:J84, "Failed") &gt; 0, "Failed", IF(COUNTIF(J82:J84, "Need Testing") &gt; 0, "Need Testing", IF(COUNTA(J82:J84) = 0, "Not Tested", "Success")))</f>
        <v>Not Tested</v>
      </c>
      <c r="K79" s="402"/>
      <c r="L79" s="152"/>
    </row>
    <row r="80" spans="1:12">
      <c r="A80" s="416" t="s">
        <v>92</v>
      </c>
      <c r="B80" s="404" t="s">
        <v>93</v>
      </c>
      <c r="C80" s="405" t="s">
        <v>94</v>
      </c>
      <c r="D80" s="394" t="s">
        <v>95</v>
      </c>
      <c r="E80" s="395"/>
      <c r="F80" s="396"/>
      <c r="G80" s="394" t="s">
        <v>96</v>
      </c>
      <c r="H80" s="395"/>
      <c r="I80" s="396"/>
      <c r="J80" s="394" t="s">
        <v>97</v>
      </c>
      <c r="K80" s="395"/>
      <c r="L80" s="396"/>
    </row>
    <row r="81" spans="1:12">
      <c r="A81" s="399"/>
      <c r="B81" s="399"/>
      <c r="C81" s="399"/>
      <c r="D81" s="75" t="s">
        <v>98</v>
      </c>
      <c r="E81" s="153" t="s">
        <v>99</v>
      </c>
      <c r="F81" s="153" t="s">
        <v>100</v>
      </c>
      <c r="G81" s="75" t="s">
        <v>98</v>
      </c>
      <c r="H81" s="76" t="s">
        <v>99</v>
      </c>
      <c r="I81" s="76" t="s">
        <v>100</v>
      </c>
      <c r="J81" s="75" t="s">
        <v>98</v>
      </c>
      <c r="K81" s="153" t="s">
        <v>99</v>
      </c>
      <c r="L81" s="153" t="s">
        <v>100</v>
      </c>
    </row>
    <row r="82" spans="1:12" ht="45">
      <c r="A82" s="173">
        <v>1</v>
      </c>
      <c r="B82" s="154" t="s">
        <v>1392</v>
      </c>
      <c r="C82" s="155" t="s">
        <v>1393</v>
      </c>
      <c r="D82" s="80"/>
      <c r="E82" s="156"/>
      <c r="F82" s="156"/>
      <c r="G82" s="181" t="s">
        <v>79</v>
      </c>
      <c r="H82" s="341">
        <v>43327</v>
      </c>
      <c r="I82" s="84"/>
      <c r="J82" s="80"/>
      <c r="K82" s="158"/>
      <c r="L82" s="159"/>
    </row>
    <row r="83" spans="1:12" ht="30">
      <c r="A83" s="173">
        <v>2</v>
      </c>
      <c r="B83" s="154" t="s">
        <v>148</v>
      </c>
      <c r="C83" s="160" t="s">
        <v>149</v>
      </c>
      <c r="D83" s="80"/>
      <c r="E83" s="156"/>
      <c r="F83" s="156"/>
      <c r="G83" s="181" t="s">
        <v>79</v>
      </c>
      <c r="H83" s="341">
        <v>43327</v>
      </c>
      <c r="I83" s="84"/>
      <c r="J83" s="80"/>
      <c r="K83" s="158"/>
      <c r="L83" s="159"/>
    </row>
    <row r="84" spans="1:12" ht="105">
      <c r="A84" s="173">
        <v>3</v>
      </c>
      <c r="B84" s="154" t="s">
        <v>150</v>
      </c>
      <c r="C84" s="161" t="s">
        <v>3393</v>
      </c>
      <c r="D84" s="80"/>
      <c r="E84" s="156"/>
      <c r="F84" s="156"/>
      <c r="G84" s="181" t="s">
        <v>79</v>
      </c>
      <c r="H84" s="341">
        <v>43327</v>
      </c>
      <c r="I84" s="84"/>
      <c r="J84" s="80"/>
      <c r="K84" s="158"/>
      <c r="L84" s="159"/>
    </row>
    <row r="85" spans="1:12">
      <c r="A85" s="339"/>
      <c r="B85" s="339"/>
      <c r="C85" s="339"/>
      <c r="D85" s="338"/>
      <c r="E85" s="339"/>
      <c r="F85" s="339"/>
      <c r="G85" s="118"/>
      <c r="H85" s="340"/>
      <c r="I85" s="338"/>
      <c r="J85" s="338"/>
      <c r="K85" s="339"/>
      <c r="L85" s="339"/>
    </row>
    <row r="86" spans="1:12">
      <c r="A86" s="339"/>
      <c r="B86" s="339"/>
      <c r="C86" s="339"/>
      <c r="D86" s="338"/>
      <c r="E86" s="339"/>
      <c r="F86" s="339"/>
      <c r="G86" s="118"/>
      <c r="H86" s="340"/>
      <c r="I86" s="338"/>
      <c r="J86" s="338"/>
      <c r="K86" s="339"/>
      <c r="L86" s="339"/>
    </row>
    <row r="87" spans="1:12">
      <c r="A87" s="351" t="s">
        <v>206</v>
      </c>
      <c r="B87" s="143" t="s">
        <v>3394</v>
      </c>
      <c r="C87" s="144"/>
      <c r="D87" s="235"/>
      <c r="E87" s="235"/>
      <c r="F87" s="235"/>
      <c r="G87" s="279"/>
      <c r="H87" s="257"/>
      <c r="I87" s="236"/>
      <c r="J87" s="236"/>
      <c r="K87" s="235"/>
      <c r="L87" s="235"/>
    </row>
    <row r="88" spans="1:12">
      <c r="A88" s="339"/>
      <c r="B88" s="149"/>
      <c r="C88" s="142"/>
      <c r="D88" s="338"/>
      <c r="E88" s="339"/>
      <c r="F88" s="339"/>
      <c r="G88" s="118"/>
      <c r="H88" s="340"/>
      <c r="I88" s="338"/>
      <c r="J88" s="338"/>
      <c r="K88" s="339"/>
      <c r="L88" s="339"/>
    </row>
    <row r="89" spans="1:12">
      <c r="A89" s="170" t="s">
        <v>90</v>
      </c>
      <c r="B89" s="150" t="s">
        <v>91</v>
      </c>
      <c r="C89" s="73" t="s">
        <v>85</v>
      </c>
      <c r="D89" s="401" t="str">
        <f>IF(COUNTIF(D92:D94, "Failed") &gt; 0, "Failed", IF(COUNTA(D92:D94) = 0, "Not Tested", "Success"))</f>
        <v>Not Tested</v>
      </c>
      <c r="E89" s="402"/>
      <c r="F89" s="151" t="s">
        <v>86</v>
      </c>
      <c r="G89" s="401" t="str">
        <f>IF(COUNTIF(G92:G94, "Failed") &gt; 0, "Failed", IF(COUNTIF(G92:G94, "Need Testing") &gt; 0, "Need Testing", IF(COUNTA(G92:G94) = 0, "Not Tested", "Success")))</f>
        <v>Success</v>
      </c>
      <c r="H89" s="402"/>
      <c r="I89" s="73" t="s">
        <v>87</v>
      </c>
      <c r="J89" s="401" t="str">
        <f>IF(COUNTIF(J92:J94, "Failed") &gt; 0, "Failed", IF(COUNTIF(J92:J94, "Need Testing") &gt; 0, "Need Testing", IF(COUNTA(J92:J94) = 0, "Not Tested", "Success")))</f>
        <v>Not Tested</v>
      </c>
      <c r="K89" s="402"/>
      <c r="L89" s="152"/>
    </row>
    <row r="90" spans="1:12">
      <c r="A90" s="416" t="s">
        <v>92</v>
      </c>
      <c r="B90" s="404" t="s">
        <v>93</v>
      </c>
      <c r="C90" s="405" t="s">
        <v>94</v>
      </c>
      <c r="D90" s="394" t="s">
        <v>95</v>
      </c>
      <c r="E90" s="395"/>
      <c r="F90" s="396"/>
      <c r="G90" s="394" t="s">
        <v>96</v>
      </c>
      <c r="H90" s="395"/>
      <c r="I90" s="396"/>
      <c r="J90" s="394" t="s">
        <v>97</v>
      </c>
      <c r="K90" s="395"/>
      <c r="L90" s="396"/>
    </row>
    <row r="91" spans="1:12">
      <c r="A91" s="399"/>
      <c r="B91" s="399"/>
      <c r="C91" s="399"/>
      <c r="D91" s="75" t="s">
        <v>98</v>
      </c>
      <c r="E91" s="153" t="s">
        <v>99</v>
      </c>
      <c r="F91" s="153" t="s">
        <v>100</v>
      </c>
      <c r="G91" s="75" t="s">
        <v>98</v>
      </c>
      <c r="H91" s="76" t="s">
        <v>99</v>
      </c>
      <c r="I91" s="76" t="s">
        <v>100</v>
      </c>
      <c r="J91" s="75" t="s">
        <v>98</v>
      </c>
      <c r="K91" s="153" t="s">
        <v>99</v>
      </c>
      <c r="L91" s="153" t="s">
        <v>100</v>
      </c>
    </row>
    <row r="92" spans="1:12" ht="45">
      <c r="A92" s="173">
        <v>1</v>
      </c>
      <c r="B92" s="154" t="s">
        <v>3395</v>
      </c>
      <c r="C92" s="155" t="s">
        <v>3396</v>
      </c>
      <c r="D92" s="80"/>
      <c r="E92" s="156"/>
      <c r="F92" s="156"/>
      <c r="G92" s="181" t="s">
        <v>79</v>
      </c>
      <c r="H92" s="341">
        <v>43327</v>
      </c>
      <c r="I92" s="84"/>
      <c r="J92" s="80"/>
      <c r="K92" s="158"/>
      <c r="L92" s="159"/>
    </row>
    <row r="93" spans="1:12" ht="30">
      <c r="A93" s="173">
        <v>2</v>
      </c>
      <c r="B93" s="154" t="s">
        <v>148</v>
      </c>
      <c r="C93" s="160" t="s">
        <v>149</v>
      </c>
      <c r="D93" s="80"/>
      <c r="E93" s="156"/>
      <c r="F93" s="156"/>
      <c r="G93" s="181" t="s">
        <v>79</v>
      </c>
      <c r="H93" s="341">
        <v>43327</v>
      </c>
      <c r="I93" s="84"/>
      <c r="J93" s="80"/>
      <c r="K93" s="158"/>
      <c r="L93" s="159"/>
    </row>
    <row r="94" spans="1:12" ht="105">
      <c r="A94" s="173">
        <v>3</v>
      </c>
      <c r="B94" s="154" t="s">
        <v>150</v>
      </c>
      <c r="C94" s="161" t="s">
        <v>3397</v>
      </c>
      <c r="D94" s="80"/>
      <c r="E94" s="156"/>
      <c r="F94" s="156"/>
      <c r="G94" s="181" t="s">
        <v>79</v>
      </c>
      <c r="H94" s="341">
        <v>43327</v>
      </c>
      <c r="I94" s="84"/>
      <c r="J94" s="80"/>
      <c r="K94" s="158"/>
      <c r="L94" s="159"/>
    </row>
    <row r="95" spans="1:12">
      <c r="A95" s="339"/>
      <c r="B95" s="339"/>
      <c r="C95" s="339"/>
      <c r="D95" s="338"/>
      <c r="E95" s="339"/>
      <c r="F95" s="339"/>
      <c r="G95" s="118"/>
      <c r="H95" s="340"/>
      <c r="I95" s="338"/>
      <c r="J95" s="338"/>
      <c r="K95" s="339"/>
      <c r="L95" s="339"/>
    </row>
    <row r="96" spans="1:12">
      <c r="A96" s="339"/>
      <c r="B96" s="339"/>
      <c r="C96" s="339"/>
      <c r="D96" s="338"/>
      <c r="E96" s="339"/>
      <c r="F96" s="339"/>
      <c r="G96" s="118"/>
      <c r="H96" s="340"/>
      <c r="I96" s="338"/>
      <c r="J96" s="338"/>
      <c r="K96" s="339"/>
      <c r="L96" s="339"/>
    </row>
    <row r="97" spans="1:12">
      <c r="A97" s="162" t="s">
        <v>210</v>
      </c>
      <c r="B97" s="143" t="s">
        <v>3398</v>
      </c>
      <c r="C97" s="144"/>
      <c r="D97" s="235"/>
      <c r="E97" s="235"/>
      <c r="F97" s="235"/>
      <c r="G97" s="279"/>
      <c r="H97" s="257"/>
      <c r="I97" s="236"/>
      <c r="J97" s="236"/>
      <c r="K97" s="235"/>
      <c r="L97" s="235"/>
    </row>
    <row r="98" spans="1:12">
      <c r="A98" s="339"/>
      <c r="B98" s="149"/>
      <c r="C98" s="142"/>
      <c r="D98" s="338"/>
      <c r="E98" s="339"/>
      <c r="F98" s="339"/>
      <c r="G98" s="118"/>
      <c r="H98" s="340"/>
      <c r="I98" s="338"/>
      <c r="J98" s="338"/>
      <c r="K98" s="339"/>
      <c r="L98" s="339"/>
    </row>
    <row r="99" spans="1:12">
      <c r="A99" s="170" t="s">
        <v>90</v>
      </c>
      <c r="B99" s="150" t="s">
        <v>91</v>
      </c>
      <c r="C99" s="73" t="s">
        <v>85</v>
      </c>
      <c r="D99" s="401" t="str">
        <f>IF(COUNTIF(D102:D104, "Failed") &gt; 0, "Failed", IF(COUNTA(D102:D104) = 0, "Not Tested", "Success"))</f>
        <v>Not Tested</v>
      </c>
      <c r="E99" s="402"/>
      <c r="F99" s="151" t="s">
        <v>86</v>
      </c>
      <c r="G99" s="401" t="str">
        <f>IF(COUNTIF(G102:G104, "Failed") &gt; 0, "Failed", IF(COUNTIF(G102:G104, "Need Testing") &gt; 0, "Need Testing", IF(COUNTA(G102:G104) = 0, "Not Tested", "Success")))</f>
        <v>Success</v>
      </c>
      <c r="H99" s="402"/>
      <c r="I99" s="73" t="s">
        <v>87</v>
      </c>
      <c r="J99" s="401" t="str">
        <f>IF(COUNTIF(J102:J104, "Failed") &gt; 0, "Failed", IF(COUNTIF(J102:J104, "Need Testing") &gt; 0, "Need Testing", IF(COUNTA(J102:J104) = 0, "Not Tested", "Success")))</f>
        <v>Not Tested</v>
      </c>
      <c r="K99" s="402"/>
      <c r="L99" s="152"/>
    </row>
    <row r="100" spans="1:12">
      <c r="A100" s="416" t="s">
        <v>92</v>
      </c>
      <c r="B100" s="404" t="s">
        <v>93</v>
      </c>
      <c r="C100" s="405" t="s">
        <v>94</v>
      </c>
      <c r="D100" s="394" t="s">
        <v>95</v>
      </c>
      <c r="E100" s="395"/>
      <c r="F100" s="396"/>
      <c r="G100" s="394" t="s">
        <v>96</v>
      </c>
      <c r="H100" s="395"/>
      <c r="I100" s="396"/>
      <c r="J100" s="394" t="s">
        <v>97</v>
      </c>
      <c r="K100" s="395"/>
      <c r="L100" s="396"/>
    </row>
    <row r="101" spans="1:12">
      <c r="A101" s="399"/>
      <c r="B101" s="399"/>
      <c r="C101" s="399"/>
      <c r="D101" s="75" t="s">
        <v>98</v>
      </c>
      <c r="E101" s="153" t="s">
        <v>99</v>
      </c>
      <c r="F101" s="153" t="s">
        <v>100</v>
      </c>
      <c r="G101" s="75" t="s">
        <v>98</v>
      </c>
      <c r="H101" s="76" t="s">
        <v>99</v>
      </c>
      <c r="I101" s="76" t="s">
        <v>100</v>
      </c>
      <c r="J101" s="75" t="s">
        <v>98</v>
      </c>
      <c r="K101" s="153" t="s">
        <v>99</v>
      </c>
      <c r="L101" s="153" t="s">
        <v>100</v>
      </c>
    </row>
    <row r="102" spans="1:12" ht="45">
      <c r="A102" s="173">
        <v>1</v>
      </c>
      <c r="B102" s="154" t="s">
        <v>3399</v>
      </c>
      <c r="C102" s="155" t="s">
        <v>3400</v>
      </c>
      <c r="D102" s="80"/>
      <c r="E102" s="156"/>
      <c r="F102" s="156"/>
      <c r="G102" s="181" t="s">
        <v>79</v>
      </c>
      <c r="H102" s="341">
        <v>43327</v>
      </c>
      <c r="I102" s="84"/>
      <c r="J102" s="80"/>
      <c r="K102" s="158"/>
      <c r="L102" s="159"/>
    </row>
    <row r="103" spans="1:12" ht="30">
      <c r="A103" s="173">
        <v>2</v>
      </c>
      <c r="B103" s="154" t="s">
        <v>148</v>
      </c>
      <c r="C103" s="160" t="s">
        <v>149</v>
      </c>
      <c r="D103" s="80"/>
      <c r="E103" s="156"/>
      <c r="F103" s="156"/>
      <c r="G103" s="181" t="s">
        <v>79</v>
      </c>
      <c r="H103" s="341">
        <v>43327</v>
      </c>
      <c r="I103" s="84"/>
      <c r="J103" s="80"/>
      <c r="K103" s="158"/>
      <c r="L103" s="159"/>
    </row>
    <row r="104" spans="1:12" ht="105">
      <c r="A104" s="173">
        <v>3</v>
      </c>
      <c r="B104" s="154" t="s">
        <v>150</v>
      </c>
      <c r="C104" s="161" t="s">
        <v>3401</v>
      </c>
      <c r="D104" s="80"/>
      <c r="E104" s="156"/>
      <c r="F104" s="156"/>
      <c r="G104" s="181" t="s">
        <v>79</v>
      </c>
      <c r="H104" s="341">
        <v>43327</v>
      </c>
      <c r="I104" s="84"/>
      <c r="J104" s="80"/>
      <c r="K104" s="158"/>
      <c r="L104" s="159"/>
    </row>
    <row r="105" spans="1:12">
      <c r="A105" s="339"/>
      <c r="B105" s="339"/>
      <c r="C105" s="339"/>
      <c r="D105" s="338"/>
      <c r="E105" s="339"/>
      <c r="F105" s="339"/>
      <c r="G105" s="118"/>
      <c r="H105" s="340"/>
      <c r="I105" s="338"/>
      <c r="J105" s="338"/>
      <c r="K105" s="339"/>
      <c r="L105" s="339"/>
    </row>
    <row r="106" spans="1:12">
      <c r="A106" s="339"/>
      <c r="B106" s="339"/>
      <c r="C106" s="339"/>
      <c r="D106" s="338"/>
      <c r="E106" s="339"/>
      <c r="F106" s="339"/>
      <c r="G106" s="118"/>
      <c r="H106" s="340"/>
      <c r="I106" s="338"/>
      <c r="J106" s="339"/>
      <c r="K106" s="339"/>
      <c r="L106" s="258"/>
    </row>
    <row r="107" spans="1:12">
      <c r="A107" s="162" t="s">
        <v>215</v>
      </c>
      <c r="B107" s="143" t="s">
        <v>3402</v>
      </c>
      <c r="C107" s="144"/>
      <c r="D107" s="235"/>
      <c r="E107" s="235"/>
      <c r="F107" s="235"/>
      <c r="G107" s="279"/>
      <c r="H107" s="257"/>
      <c r="I107" s="236"/>
      <c r="J107" s="236"/>
      <c r="K107" s="235"/>
      <c r="L107" s="235"/>
    </row>
    <row r="108" spans="1:12">
      <c r="A108" s="343"/>
      <c r="B108" s="149"/>
      <c r="C108" s="142"/>
      <c r="D108" s="344"/>
      <c r="E108" s="343"/>
      <c r="F108" s="343"/>
      <c r="G108" s="280"/>
      <c r="H108" s="260"/>
      <c r="I108" s="344"/>
      <c r="J108" s="344"/>
      <c r="K108" s="343"/>
      <c r="L108" s="343"/>
    </row>
    <row r="109" spans="1:12">
      <c r="A109" s="170" t="s">
        <v>90</v>
      </c>
      <c r="B109" s="150" t="s">
        <v>91</v>
      </c>
      <c r="C109" s="73" t="s">
        <v>85</v>
      </c>
      <c r="D109" s="401" t="str">
        <f>IF(COUNTIF(D112:D114, "Failed") &gt; 0, "Failed", IF(COUNTA(D112:D114) = 0, "Not Tested", "Success"))</f>
        <v>Not Tested</v>
      </c>
      <c r="E109" s="402"/>
      <c r="F109" s="151" t="s">
        <v>86</v>
      </c>
      <c r="G109" s="401" t="str">
        <f>IF(COUNTIF(G112:G114, "Failed") &gt; 0, "Failed", IF(COUNTIF(G112:G114, "Need Testing") &gt; 0, "Need Testing", IF(COUNTA(G112:G114) = 0, "Not Tested", "Success")))</f>
        <v>Success</v>
      </c>
      <c r="H109" s="402"/>
      <c r="I109" s="73" t="s">
        <v>87</v>
      </c>
      <c r="J109" s="401" t="str">
        <f>IF(COUNTIF(J112:J114, "Failed") &gt; 0, "Failed", IF(COUNTIF(J112:J114, "Need Testing") &gt; 0, "Need Testing", IF(COUNTA(J112:J114) = 0, "Not Tested", "Success")))</f>
        <v>Not Tested</v>
      </c>
      <c r="K109" s="402"/>
      <c r="L109" s="152"/>
    </row>
    <row r="110" spans="1:12">
      <c r="A110" s="416" t="s">
        <v>92</v>
      </c>
      <c r="B110" s="404" t="s">
        <v>93</v>
      </c>
      <c r="C110" s="405" t="s">
        <v>94</v>
      </c>
      <c r="D110" s="394" t="s">
        <v>95</v>
      </c>
      <c r="E110" s="395"/>
      <c r="F110" s="396"/>
      <c r="G110" s="394" t="s">
        <v>96</v>
      </c>
      <c r="H110" s="395"/>
      <c r="I110" s="396"/>
      <c r="J110" s="394" t="s">
        <v>97</v>
      </c>
      <c r="K110" s="395"/>
      <c r="L110" s="396"/>
    </row>
    <row r="111" spans="1:12">
      <c r="A111" s="399"/>
      <c r="B111" s="399"/>
      <c r="C111" s="399"/>
      <c r="D111" s="75" t="s">
        <v>98</v>
      </c>
      <c r="E111" s="153" t="s">
        <v>99</v>
      </c>
      <c r="F111" s="153" t="s">
        <v>100</v>
      </c>
      <c r="G111" s="75" t="s">
        <v>98</v>
      </c>
      <c r="H111" s="76" t="s">
        <v>99</v>
      </c>
      <c r="I111" s="76" t="s">
        <v>100</v>
      </c>
      <c r="J111" s="75" t="s">
        <v>98</v>
      </c>
      <c r="K111" s="153" t="s">
        <v>99</v>
      </c>
      <c r="L111" s="153" t="s">
        <v>100</v>
      </c>
    </row>
    <row r="112" spans="1:12" ht="45">
      <c r="A112" s="173">
        <v>1</v>
      </c>
      <c r="B112" s="154" t="s">
        <v>1849</v>
      </c>
      <c r="C112" s="155" t="s">
        <v>1850</v>
      </c>
      <c r="D112" s="80"/>
      <c r="E112" s="156"/>
      <c r="F112" s="156"/>
      <c r="G112" s="181" t="s">
        <v>79</v>
      </c>
      <c r="H112" s="341">
        <v>43327</v>
      </c>
      <c r="I112" s="84"/>
      <c r="J112" s="80"/>
      <c r="K112" s="158"/>
      <c r="L112" s="159"/>
    </row>
    <row r="113" spans="1:12" ht="30">
      <c r="A113" s="173">
        <v>2</v>
      </c>
      <c r="B113" s="154" t="s">
        <v>148</v>
      </c>
      <c r="C113" s="160" t="s">
        <v>149</v>
      </c>
      <c r="D113" s="80"/>
      <c r="E113" s="156"/>
      <c r="F113" s="156"/>
      <c r="G113" s="181" t="s">
        <v>79</v>
      </c>
      <c r="H113" s="341">
        <v>43327</v>
      </c>
      <c r="I113" s="84"/>
      <c r="J113" s="80"/>
      <c r="K113" s="158"/>
      <c r="L113" s="159"/>
    </row>
    <row r="114" spans="1:12" ht="105">
      <c r="A114" s="173">
        <v>3</v>
      </c>
      <c r="B114" s="154" t="s">
        <v>150</v>
      </c>
      <c r="C114" s="161" t="s">
        <v>3191</v>
      </c>
      <c r="D114" s="80"/>
      <c r="E114" s="156"/>
      <c r="F114" s="156"/>
      <c r="G114" s="181" t="s">
        <v>79</v>
      </c>
      <c r="H114" s="341">
        <v>43327</v>
      </c>
      <c r="I114" s="84"/>
      <c r="J114" s="80"/>
      <c r="K114" s="158"/>
      <c r="L114" s="159"/>
    </row>
    <row r="115" spans="1:12">
      <c r="A115" s="343"/>
      <c r="B115" s="343"/>
      <c r="C115" s="343"/>
      <c r="D115" s="344"/>
      <c r="E115" s="343"/>
      <c r="F115" s="343"/>
      <c r="G115" s="280"/>
      <c r="H115" s="260"/>
      <c r="I115" s="344"/>
      <c r="J115" s="344"/>
      <c r="K115" s="343"/>
      <c r="L115" s="343"/>
    </row>
    <row r="116" spans="1:12">
      <c r="A116" s="170" t="s">
        <v>119</v>
      </c>
      <c r="B116" s="171" t="s">
        <v>298</v>
      </c>
      <c r="C116" s="172" t="s">
        <v>85</v>
      </c>
      <c r="D116" s="401" t="str">
        <f>IF(COUNTIF(D119:D121, "Failed") &gt; 0, "Failed", IF(COUNTA(D119:D121) = 0, "Not Tested", "Success"))</f>
        <v>Not Tested</v>
      </c>
      <c r="E116" s="402"/>
      <c r="F116" s="151" t="s">
        <v>86</v>
      </c>
      <c r="G116" s="401" t="str">
        <f>IF(COUNTIF(G119:G121, "Failed") &gt; 0, "Failed", IF(COUNTIF(G119:G121, "Need Testing") &gt; 0, "Need Testing", IF(COUNTA(G119:G121) = 0, "Not Tested", "Success")))</f>
        <v>Success</v>
      </c>
      <c r="H116" s="402"/>
      <c r="I116" s="73" t="s">
        <v>87</v>
      </c>
      <c r="J116" s="401" t="str">
        <f>IF(COUNTIF(J119:J121, "Failed") &gt; 0, "Failed", IF(COUNTIF(J119:J121, "Need Testing") &gt; 0, "Need Testing", IF(COUNTA(J119:J121) = 0, "Not Tested", "Success")))</f>
        <v>Not Tested</v>
      </c>
      <c r="K116" s="402"/>
      <c r="L116" s="152"/>
    </row>
    <row r="117" spans="1:12">
      <c r="A117" s="416" t="s">
        <v>92</v>
      </c>
      <c r="B117" s="417" t="s">
        <v>93</v>
      </c>
      <c r="C117" s="417" t="s">
        <v>94</v>
      </c>
      <c r="D117" s="394" t="s">
        <v>95</v>
      </c>
      <c r="E117" s="395"/>
      <c r="F117" s="396"/>
      <c r="G117" s="394" t="s">
        <v>96</v>
      </c>
      <c r="H117" s="395"/>
      <c r="I117" s="396"/>
      <c r="J117" s="394" t="s">
        <v>97</v>
      </c>
      <c r="K117" s="395"/>
      <c r="L117" s="396"/>
    </row>
    <row r="118" spans="1:12">
      <c r="A118" s="399"/>
      <c r="B118" s="412"/>
      <c r="C118" s="412"/>
      <c r="D118" s="75" t="s">
        <v>98</v>
      </c>
      <c r="E118" s="153" t="s">
        <v>99</v>
      </c>
      <c r="F118" s="153" t="s">
        <v>100</v>
      </c>
      <c r="G118" s="75" t="s">
        <v>98</v>
      </c>
      <c r="H118" s="76" t="s">
        <v>99</v>
      </c>
      <c r="I118" s="76" t="s">
        <v>100</v>
      </c>
      <c r="J118" s="75" t="s">
        <v>98</v>
      </c>
      <c r="K118" s="153" t="s">
        <v>99</v>
      </c>
      <c r="L118" s="153" t="s">
        <v>100</v>
      </c>
    </row>
    <row r="119" spans="1:12" ht="45">
      <c r="A119" s="173">
        <v>1</v>
      </c>
      <c r="B119" s="174" t="s">
        <v>299</v>
      </c>
      <c r="C119" s="175" t="s">
        <v>300</v>
      </c>
      <c r="D119" s="80"/>
      <c r="E119" s="156"/>
      <c r="F119" s="156"/>
      <c r="G119" s="181" t="s">
        <v>79</v>
      </c>
      <c r="H119" s="341">
        <v>43327</v>
      </c>
      <c r="I119" s="84"/>
      <c r="J119" s="80"/>
      <c r="K119" s="158"/>
      <c r="L119" s="159"/>
    </row>
    <row r="120" spans="1:12" ht="30">
      <c r="A120" s="173">
        <v>2</v>
      </c>
      <c r="B120" s="174" t="s">
        <v>148</v>
      </c>
      <c r="C120" s="176" t="s">
        <v>149</v>
      </c>
      <c r="D120" s="80"/>
      <c r="E120" s="156"/>
      <c r="F120" s="156"/>
      <c r="G120" s="181" t="s">
        <v>79</v>
      </c>
      <c r="H120" s="341">
        <v>43327</v>
      </c>
      <c r="I120" s="84"/>
      <c r="J120" s="80"/>
      <c r="K120" s="158"/>
      <c r="L120" s="159"/>
    </row>
    <row r="121" spans="1:12" ht="45">
      <c r="A121" s="173">
        <v>3</v>
      </c>
      <c r="B121" s="174" t="s">
        <v>150</v>
      </c>
      <c r="C121" s="176" t="s">
        <v>301</v>
      </c>
      <c r="D121" s="80"/>
      <c r="E121" s="156"/>
      <c r="F121" s="156"/>
      <c r="G121" s="181" t="s">
        <v>79</v>
      </c>
      <c r="H121" s="341">
        <v>43327</v>
      </c>
      <c r="I121" s="84"/>
      <c r="J121" s="80"/>
      <c r="K121" s="158"/>
      <c r="L121" s="159"/>
    </row>
    <row r="122" spans="1:12">
      <c r="A122" s="1"/>
      <c r="B122" s="1"/>
      <c r="C122" s="1"/>
      <c r="D122" s="1"/>
      <c r="E122" s="1"/>
      <c r="F122" s="1"/>
      <c r="G122" s="103"/>
      <c r="H122" s="177"/>
      <c r="I122" s="1"/>
      <c r="J122" s="1"/>
      <c r="K122" s="1"/>
      <c r="L122" s="1"/>
    </row>
    <row r="123" spans="1:12" ht="30">
      <c r="A123" s="282" t="s">
        <v>134</v>
      </c>
      <c r="B123" s="269" t="s">
        <v>3403</v>
      </c>
      <c r="C123" s="172" t="s">
        <v>85</v>
      </c>
      <c r="D123" s="401" t="str">
        <f>IF(COUNTIF(D126:D128, "Failed") &gt; 0, "Failed", IF(COUNTA(D126:D128) = 0, "Not Tested", "Success"))</f>
        <v>Not Tested</v>
      </c>
      <c r="E123" s="402"/>
      <c r="F123" s="151" t="s">
        <v>86</v>
      </c>
      <c r="G123" s="401" t="str">
        <f>IF(COUNTIF(G126:G128, "Failed") &gt; 0, "Failed", IF(COUNTIF(G126:G128, "Need Testing") &gt; 0, "Need Testing", IF(COUNTA(G126:G128) = 0, "Not Tested", "Success")))</f>
        <v>Success</v>
      </c>
      <c r="H123" s="402"/>
      <c r="I123" s="73" t="s">
        <v>87</v>
      </c>
      <c r="J123" s="401" t="str">
        <f>IF(COUNTIF(J126:J128, "Failed") &gt; 0, "Failed", IF(COUNTIF(J126:J128, "Need Testing") &gt; 0, "Need Testing", IF(COUNTA(J126:J128) = 0, "Not Tested", "Success")))</f>
        <v>Not Tested</v>
      </c>
      <c r="K123" s="402"/>
      <c r="L123" s="152"/>
    </row>
    <row r="124" spans="1:12">
      <c r="A124" s="416" t="s">
        <v>92</v>
      </c>
      <c r="B124" s="417" t="s">
        <v>93</v>
      </c>
      <c r="C124" s="417" t="s">
        <v>94</v>
      </c>
      <c r="D124" s="394" t="s">
        <v>95</v>
      </c>
      <c r="E124" s="395"/>
      <c r="F124" s="396"/>
      <c r="G124" s="394" t="s">
        <v>96</v>
      </c>
      <c r="H124" s="395"/>
      <c r="I124" s="396"/>
      <c r="J124" s="394" t="s">
        <v>97</v>
      </c>
      <c r="K124" s="395"/>
      <c r="L124" s="396"/>
    </row>
    <row r="125" spans="1:12">
      <c r="A125" s="399"/>
      <c r="B125" s="412"/>
      <c r="C125" s="412"/>
      <c r="D125" s="75" t="s">
        <v>98</v>
      </c>
      <c r="E125" s="153" t="s">
        <v>99</v>
      </c>
      <c r="F125" s="153" t="s">
        <v>100</v>
      </c>
      <c r="G125" s="75" t="s">
        <v>98</v>
      </c>
      <c r="H125" s="76" t="s">
        <v>99</v>
      </c>
      <c r="I125" s="76" t="s">
        <v>100</v>
      </c>
      <c r="J125" s="75" t="s">
        <v>98</v>
      </c>
      <c r="K125" s="153" t="s">
        <v>99</v>
      </c>
      <c r="L125" s="153" t="s">
        <v>100</v>
      </c>
    </row>
    <row r="126" spans="1:12" ht="45">
      <c r="A126" s="173">
        <v>1</v>
      </c>
      <c r="B126" s="189" t="s">
        <v>3404</v>
      </c>
      <c r="C126" s="283" t="s">
        <v>3405</v>
      </c>
      <c r="D126" s="80"/>
      <c r="E126" s="156"/>
      <c r="F126" s="156"/>
      <c r="G126" s="181" t="s">
        <v>79</v>
      </c>
      <c r="H126" s="341">
        <v>43327</v>
      </c>
      <c r="I126" s="84"/>
      <c r="J126" s="80"/>
      <c r="K126" s="158"/>
      <c r="L126" s="159"/>
    </row>
    <row r="127" spans="1:12" ht="30">
      <c r="A127" s="173">
        <v>2</v>
      </c>
      <c r="B127" s="284" t="s">
        <v>148</v>
      </c>
      <c r="C127" s="246" t="s">
        <v>149</v>
      </c>
      <c r="D127" s="80"/>
      <c r="E127" s="156"/>
      <c r="F127" s="156"/>
      <c r="G127" s="181" t="s">
        <v>79</v>
      </c>
      <c r="H127" s="341">
        <v>43327</v>
      </c>
      <c r="I127" s="84"/>
      <c r="J127" s="80"/>
      <c r="K127" s="158"/>
      <c r="L127" s="159"/>
    </row>
    <row r="128" spans="1:12" ht="45">
      <c r="A128" s="173">
        <v>3</v>
      </c>
      <c r="B128" s="284" t="s">
        <v>150</v>
      </c>
      <c r="C128" s="176" t="s">
        <v>3406</v>
      </c>
      <c r="D128" s="80"/>
      <c r="E128" s="156"/>
      <c r="F128" s="156"/>
      <c r="G128" s="181" t="s">
        <v>79</v>
      </c>
      <c r="H128" s="341">
        <v>43327</v>
      </c>
      <c r="I128" s="84"/>
      <c r="J128" s="80"/>
      <c r="K128" s="158"/>
      <c r="L128" s="159"/>
    </row>
    <row r="129" spans="1:12">
      <c r="A129" s="1"/>
      <c r="B129" s="1"/>
      <c r="C129" s="1"/>
      <c r="D129" s="1"/>
      <c r="E129" s="1"/>
      <c r="F129" s="1"/>
      <c r="G129" s="103"/>
      <c r="H129" s="177"/>
      <c r="I129" s="1"/>
      <c r="J129" s="1"/>
      <c r="K129" s="1"/>
      <c r="L129" s="1"/>
    </row>
    <row r="130" spans="1:12">
      <c r="A130" s="1"/>
      <c r="B130" s="1"/>
      <c r="C130" s="1"/>
      <c r="D130" s="1"/>
      <c r="E130" s="1"/>
      <c r="F130" s="1"/>
      <c r="G130" s="103"/>
      <c r="H130" s="177"/>
      <c r="I130" s="1"/>
      <c r="J130" s="1"/>
      <c r="K130" s="1"/>
      <c r="L130" s="1"/>
    </row>
    <row r="131" spans="1:12">
      <c r="A131" s="162" t="s">
        <v>220</v>
      </c>
      <c r="B131" s="143" t="s">
        <v>3407</v>
      </c>
      <c r="C131" s="144"/>
      <c r="D131" s="235"/>
      <c r="E131" s="235"/>
      <c r="F131" s="235"/>
      <c r="G131" s="279"/>
      <c r="H131" s="257"/>
      <c r="I131" s="236"/>
      <c r="J131" s="236"/>
      <c r="K131" s="235"/>
      <c r="L131" s="235"/>
    </row>
    <row r="132" spans="1:12">
      <c r="A132" s="1"/>
      <c r="B132" s="149"/>
      <c r="C132" s="142"/>
      <c r="D132" s="1"/>
      <c r="E132" s="1"/>
      <c r="F132" s="1"/>
      <c r="G132" s="103"/>
      <c r="H132" s="177"/>
      <c r="I132" s="1"/>
      <c r="J132" s="1"/>
      <c r="K132" s="1"/>
      <c r="L132" s="1"/>
    </row>
    <row r="133" spans="1:12">
      <c r="A133" s="170" t="s">
        <v>90</v>
      </c>
      <c r="B133" s="150" t="s">
        <v>91</v>
      </c>
      <c r="C133" s="73" t="s">
        <v>85</v>
      </c>
      <c r="D133" s="401" t="str">
        <f>IF(COUNTIF(D136:D138, "Failed") &gt; 0, "Failed", IF(COUNTA(D136:D138) = 0, "Not Tested", "Success"))</f>
        <v>Not Tested</v>
      </c>
      <c r="E133" s="402"/>
      <c r="F133" s="151" t="s">
        <v>86</v>
      </c>
      <c r="G133" s="401" t="str">
        <f>IF(COUNTIF(G136:G138, "Failed") &gt; 0, "Failed", IF(COUNTIF(G136:G138, "Need Testing") &gt; 0, "Need Testing", IF(COUNTA(G136:G138) = 0, "Not Tested", "Success")))</f>
        <v>Success</v>
      </c>
      <c r="H133" s="402"/>
      <c r="I133" s="73" t="s">
        <v>87</v>
      </c>
      <c r="J133" s="401" t="str">
        <f>IF(COUNTIF(J136:J138, "Failed") &gt; 0, "Failed", IF(COUNTIF(J136:J138, "Need Testing") &gt; 0, "Need Testing", IF(COUNTA(J136:J138) = 0, "Not Tested", "Success")))</f>
        <v>Not Tested</v>
      </c>
      <c r="K133" s="402"/>
      <c r="L133" s="152"/>
    </row>
    <row r="134" spans="1:12">
      <c r="A134" s="416" t="s">
        <v>92</v>
      </c>
      <c r="B134" s="404" t="s">
        <v>93</v>
      </c>
      <c r="C134" s="405" t="s">
        <v>94</v>
      </c>
      <c r="D134" s="394" t="s">
        <v>95</v>
      </c>
      <c r="E134" s="395"/>
      <c r="F134" s="396"/>
      <c r="G134" s="394" t="s">
        <v>96</v>
      </c>
      <c r="H134" s="395"/>
      <c r="I134" s="396"/>
      <c r="J134" s="394" t="s">
        <v>97</v>
      </c>
      <c r="K134" s="395"/>
      <c r="L134" s="396"/>
    </row>
    <row r="135" spans="1:12">
      <c r="A135" s="399"/>
      <c r="B135" s="399"/>
      <c r="C135" s="399"/>
      <c r="D135" s="75" t="s">
        <v>98</v>
      </c>
      <c r="E135" s="153" t="s">
        <v>99</v>
      </c>
      <c r="F135" s="153" t="s">
        <v>100</v>
      </c>
      <c r="G135" s="75" t="s">
        <v>98</v>
      </c>
      <c r="H135" s="76" t="s">
        <v>99</v>
      </c>
      <c r="I135" s="76" t="s">
        <v>100</v>
      </c>
      <c r="J135" s="75" t="s">
        <v>98</v>
      </c>
      <c r="K135" s="153" t="s">
        <v>99</v>
      </c>
      <c r="L135" s="153" t="s">
        <v>100</v>
      </c>
    </row>
    <row r="136" spans="1:12" ht="45">
      <c r="A136" s="173">
        <v>1</v>
      </c>
      <c r="B136" s="154" t="s">
        <v>3408</v>
      </c>
      <c r="C136" s="155" t="s">
        <v>3409</v>
      </c>
      <c r="D136" s="80"/>
      <c r="E136" s="156"/>
      <c r="F136" s="156"/>
      <c r="G136" s="181" t="s">
        <v>79</v>
      </c>
      <c r="H136" s="341">
        <v>43327</v>
      </c>
      <c r="I136" s="84"/>
      <c r="J136" s="80"/>
      <c r="K136" s="158"/>
      <c r="L136" s="159"/>
    </row>
    <row r="137" spans="1:12" ht="30">
      <c r="A137" s="173">
        <v>2</v>
      </c>
      <c r="B137" s="154" t="s">
        <v>148</v>
      </c>
      <c r="C137" s="160" t="s">
        <v>149</v>
      </c>
      <c r="D137" s="80"/>
      <c r="E137" s="156"/>
      <c r="F137" s="156"/>
      <c r="G137" s="181" t="s">
        <v>79</v>
      </c>
      <c r="H137" s="341">
        <v>43327</v>
      </c>
      <c r="I137" s="84"/>
      <c r="J137" s="80"/>
      <c r="K137" s="158"/>
      <c r="L137" s="159"/>
    </row>
    <row r="138" spans="1:12" ht="105">
      <c r="A138" s="173">
        <v>3</v>
      </c>
      <c r="B138" s="154" t="s">
        <v>150</v>
      </c>
      <c r="C138" s="161" t="s">
        <v>3410</v>
      </c>
      <c r="D138" s="80"/>
      <c r="E138" s="156"/>
      <c r="F138" s="156"/>
      <c r="G138" s="181" t="s">
        <v>79</v>
      </c>
      <c r="H138" s="341">
        <v>43327</v>
      </c>
      <c r="I138" s="84"/>
      <c r="J138" s="80"/>
      <c r="K138" s="158"/>
      <c r="L138" s="159"/>
    </row>
    <row r="139" spans="1:12">
      <c r="A139" s="1"/>
      <c r="B139" s="1"/>
      <c r="C139" s="1"/>
      <c r="D139" s="1"/>
      <c r="E139" s="1"/>
      <c r="F139" s="1"/>
      <c r="G139" s="103"/>
      <c r="H139" s="177"/>
      <c r="I139" s="1"/>
      <c r="J139" s="1"/>
      <c r="K139" s="1"/>
      <c r="L139" s="1"/>
    </row>
    <row r="140" spans="1:12">
      <c r="A140" s="1"/>
      <c r="B140" s="1"/>
      <c r="C140" s="1"/>
      <c r="D140" s="1"/>
      <c r="E140" s="1"/>
      <c r="F140" s="1"/>
      <c r="G140" s="103"/>
      <c r="H140" s="177"/>
      <c r="I140" s="1"/>
      <c r="J140" s="1"/>
      <c r="K140" s="1"/>
      <c r="L140" s="1"/>
    </row>
    <row r="141" spans="1:12">
      <c r="A141" s="162" t="s">
        <v>225</v>
      </c>
      <c r="B141" s="143" t="s">
        <v>3411</v>
      </c>
      <c r="C141" s="144"/>
      <c r="D141" s="235"/>
      <c r="E141" s="235"/>
      <c r="F141" s="235"/>
      <c r="G141" s="279"/>
      <c r="H141" s="257"/>
      <c r="I141" s="236"/>
      <c r="J141" s="236"/>
      <c r="K141" s="235"/>
      <c r="L141" s="235"/>
    </row>
    <row r="142" spans="1:12">
      <c r="A142" s="343"/>
      <c r="B142" s="149"/>
      <c r="C142" s="142"/>
      <c r="D142" s="344"/>
      <c r="E142" s="343"/>
      <c r="F142" s="343"/>
      <c r="G142" s="280"/>
      <c r="H142" s="260"/>
      <c r="I142" s="344"/>
      <c r="J142" s="344"/>
      <c r="K142" s="343"/>
      <c r="L142" s="343"/>
    </row>
    <row r="143" spans="1:12">
      <c r="A143" s="170" t="s">
        <v>90</v>
      </c>
      <c r="B143" s="150" t="s">
        <v>91</v>
      </c>
      <c r="C143" s="73" t="s">
        <v>85</v>
      </c>
      <c r="D143" s="401" t="str">
        <f>IF(COUNTIF(D146:D148, "Failed") &gt; 0, "Failed", IF(COUNTA(D146:D148) = 0, "Not Tested", "Success"))</f>
        <v>Not Tested</v>
      </c>
      <c r="E143" s="402"/>
      <c r="F143" s="151" t="s">
        <v>86</v>
      </c>
      <c r="G143" s="401" t="str">
        <f>IF(COUNTIF(G146:G148, "Failed") &gt; 0, "Failed", IF(COUNTIF(G146:G148, "Need Testing") &gt; 0, "Need Testing", IF(COUNTA(G146:G148) = 0, "Not Tested", "Success")))</f>
        <v>Success</v>
      </c>
      <c r="H143" s="402"/>
      <c r="I143" s="73" t="s">
        <v>87</v>
      </c>
      <c r="J143" s="401" t="str">
        <f>IF(COUNTIF(J146:J148, "Failed") &gt; 0, "Failed", IF(COUNTIF(J146:J148, "Need Testing") &gt; 0, "Need Testing", IF(COUNTA(J146:J148) = 0, "Not Tested", "Success")))</f>
        <v>Not Tested</v>
      </c>
      <c r="K143" s="402"/>
      <c r="L143" s="152"/>
    </row>
    <row r="144" spans="1:12">
      <c r="A144" s="416" t="s">
        <v>92</v>
      </c>
      <c r="B144" s="404" t="s">
        <v>93</v>
      </c>
      <c r="C144" s="405" t="s">
        <v>94</v>
      </c>
      <c r="D144" s="394" t="s">
        <v>95</v>
      </c>
      <c r="E144" s="395"/>
      <c r="F144" s="396"/>
      <c r="G144" s="394" t="s">
        <v>96</v>
      </c>
      <c r="H144" s="395"/>
      <c r="I144" s="396"/>
      <c r="J144" s="394" t="s">
        <v>97</v>
      </c>
      <c r="K144" s="395"/>
      <c r="L144" s="396"/>
    </row>
    <row r="145" spans="1:12">
      <c r="A145" s="399"/>
      <c r="B145" s="399"/>
      <c r="C145" s="399"/>
      <c r="D145" s="75" t="s">
        <v>98</v>
      </c>
      <c r="E145" s="153" t="s">
        <v>99</v>
      </c>
      <c r="F145" s="153" t="s">
        <v>100</v>
      </c>
      <c r="G145" s="75" t="s">
        <v>98</v>
      </c>
      <c r="H145" s="76" t="s">
        <v>99</v>
      </c>
      <c r="I145" s="76" t="s">
        <v>100</v>
      </c>
      <c r="J145" s="75" t="s">
        <v>98</v>
      </c>
      <c r="K145" s="153" t="s">
        <v>99</v>
      </c>
      <c r="L145" s="153" t="s">
        <v>100</v>
      </c>
    </row>
    <row r="146" spans="1:12" ht="45">
      <c r="A146" s="173">
        <v>1</v>
      </c>
      <c r="B146" s="154" t="s">
        <v>3412</v>
      </c>
      <c r="C146" s="155" t="s">
        <v>3413</v>
      </c>
      <c r="D146" s="80"/>
      <c r="E146" s="156"/>
      <c r="F146" s="156"/>
      <c r="G146" s="181" t="s">
        <v>79</v>
      </c>
      <c r="H146" s="341">
        <v>43327</v>
      </c>
      <c r="I146" s="84"/>
      <c r="J146" s="80"/>
      <c r="K146" s="158"/>
      <c r="L146" s="159"/>
    </row>
    <row r="147" spans="1:12" ht="30">
      <c r="A147" s="173">
        <v>2</v>
      </c>
      <c r="B147" s="154" t="s">
        <v>148</v>
      </c>
      <c r="C147" s="160" t="s">
        <v>149</v>
      </c>
      <c r="D147" s="80"/>
      <c r="E147" s="156"/>
      <c r="F147" s="156"/>
      <c r="G147" s="181" t="s">
        <v>79</v>
      </c>
      <c r="H147" s="341">
        <v>43327</v>
      </c>
      <c r="I147" s="84"/>
      <c r="J147" s="80"/>
      <c r="K147" s="158"/>
      <c r="L147" s="159"/>
    </row>
    <row r="148" spans="1:12" ht="105">
      <c r="A148" s="173">
        <v>3</v>
      </c>
      <c r="B148" s="154" t="s">
        <v>150</v>
      </c>
      <c r="C148" s="161" t="s">
        <v>3414</v>
      </c>
      <c r="D148" s="80"/>
      <c r="E148" s="156"/>
      <c r="F148" s="156"/>
      <c r="G148" s="181" t="s">
        <v>79</v>
      </c>
      <c r="H148" s="341">
        <v>43327</v>
      </c>
      <c r="I148" s="84"/>
      <c r="J148" s="80"/>
      <c r="K148" s="158"/>
      <c r="L148" s="159"/>
    </row>
    <row r="149" spans="1:12">
      <c r="A149" s="343"/>
      <c r="B149" s="343"/>
      <c r="C149" s="343"/>
      <c r="D149" s="344"/>
      <c r="E149" s="343"/>
      <c r="F149" s="343"/>
      <c r="G149" s="280"/>
      <c r="H149" s="260"/>
      <c r="I149" s="344"/>
      <c r="J149" s="344"/>
      <c r="K149" s="343"/>
      <c r="L149" s="343"/>
    </row>
    <row r="150" spans="1:12">
      <c r="A150" s="1"/>
      <c r="B150" s="1"/>
      <c r="C150" s="1"/>
      <c r="D150" s="1"/>
      <c r="E150" s="1"/>
      <c r="F150" s="1"/>
      <c r="G150" s="103"/>
      <c r="H150" s="177"/>
      <c r="I150" s="1"/>
      <c r="J150" s="1"/>
      <c r="K150" s="1"/>
      <c r="L150" s="1"/>
    </row>
    <row r="151" spans="1:12">
      <c r="A151" s="162" t="s">
        <v>230</v>
      </c>
      <c r="B151" s="143" t="s">
        <v>3415</v>
      </c>
      <c r="C151" s="144"/>
      <c r="D151" s="235"/>
      <c r="E151" s="235"/>
      <c r="F151" s="235"/>
      <c r="G151" s="279"/>
      <c r="H151" s="257"/>
      <c r="I151" s="236"/>
      <c r="J151" s="236"/>
      <c r="K151" s="235"/>
      <c r="L151" s="235"/>
    </row>
    <row r="152" spans="1:12">
      <c r="A152" s="1"/>
      <c r="B152" s="149"/>
      <c r="C152" s="142"/>
      <c r="D152" s="1"/>
      <c r="E152" s="1"/>
      <c r="F152" s="1"/>
      <c r="G152" s="103"/>
      <c r="H152" s="177"/>
      <c r="I152" s="1"/>
      <c r="J152" s="1"/>
      <c r="K152" s="1"/>
      <c r="L152" s="1"/>
    </row>
    <row r="153" spans="1:12">
      <c r="A153" s="282" t="s">
        <v>134</v>
      </c>
      <c r="B153" s="150" t="s">
        <v>91</v>
      </c>
      <c r="C153" s="73" t="s">
        <v>85</v>
      </c>
      <c r="D153" s="401" t="str">
        <f>IF(COUNTIF(D156:D158, "Failed") &gt; 0, "Failed", IF(COUNTA(D156:D158) = 0, "Not Tested", "Success"))</f>
        <v>Not Tested</v>
      </c>
      <c r="E153" s="402"/>
      <c r="F153" s="151" t="s">
        <v>86</v>
      </c>
      <c r="G153" s="401" t="str">
        <f>IF(COUNTIF(G156:G158, "Failed") &gt; 0, "Failed", IF(COUNTIF(G156:G158, "Need Testing") &gt; 0, "Need Testing", IF(COUNTA(G156:G158) = 0, "Not Tested", "Success")))</f>
        <v>Success</v>
      </c>
      <c r="H153" s="402"/>
      <c r="I153" s="73" t="s">
        <v>87</v>
      </c>
      <c r="J153" s="401" t="str">
        <f>IF(COUNTIF(J156:J158, "Failed") &gt; 0, "Failed", IF(COUNTIF(J156:J158, "Need Testing") &gt; 0, "Need Testing", IF(COUNTA(J156:J158) = 0, "Not Tested", "Success")))</f>
        <v>Not Tested</v>
      </c>
      <c r="K153" s="402"/>
      <c r="L153" s="152"/>
    </row>
    <row r="154" spans="1:12">
      <c r="A154" s="416" t="s">
        <v>92</v>
      </c>
      <c r="B154" s="404" t="s">
        <v>93</v>
      </c>
      <c r="C154" s="405" t="s">
        <v>94</v>
      </c>
      <c r="D154" s="394" t="s">
        <v>95</v>
      </c>
      <c r="E154" s="395"/>
      <c r="F154" s="396"/>
      <c r="G154" s="394" t="s">
        <v>96</v>
      </c>
      <c r="H154" s="395"/>
      <c r="I154" s="396"/>
      <c r="J154" s="394" t="s">
        <v>97</v>
      </c>
      <c r="K154" s="395"/>
      <c r="L154" s="396"/>
    </row>
    <row r="155" spans="1:12">
      <c r="A155" s="399"/>
      <c r="B155" s="399"/>
      <c r="C155" s="399"/>
      <c r="D155" s="75" t="s">
        <v>98</v>
      </c>
      <c r="E155" s="153" t="s">
        <v>99</v>
      </c>
      <c r="F155" s="153" t="s">
        <v>100</v>
      </c>
      <c r="G155" s="75" t="s">
        <v>98</v>
      </c>
      <c r="H155" s="76" t="s">
        <v>99</v>
      </c>
      <c r="I155" s="76" t="s">
        <v>100</v>
      </c>
      <c r="J155" s="75" t="s">
        <v>98</v>
      </c>
      <c r="K155" s="153" t="s">
        <v>99</v>
      </c>
      <c r="L155" s="153" t="s">
        <v>100</v>
      </c>
    </row>
    <row r="156" spans="1:12" ht="45">
      <c r="A156" s="173">
        <v>1</v>
      </c>
      <c r="B156" s="154" t="s">
        <v>3416</v>
      </c>
      <c r="C156" s="155" t="s">
        <v>3417</v>
      </c>
      <c r="D156" s="80"/>
      <c r="E156" s="156"/>
      <c r="F156" s="156"/>
      <c r="G156" s="181" t="s">
        <v>79</v>
      </c>
      <c r="H156" s="341">
        <v>43327</v>
      </c>
      <c r="I156" s="84"/>
      <c r="J156" s="80"/>
      <c r="K156" s="158"/>
      <c r="L156" s="159"/>
    </row>
    <row r="157" spans="1:12" ht="30">
      <c r="A157" s="173">
        <v>2</v>
      </c>
      <c r="B157" s="154" t="s">
        <v>148</v>
      </c>
      <c r="C157" s="160" t="s">
        <v>149</v>
      </c>
      <c r="D157" s="80"/>
      <c r="E157" s="156"/>
      <c r="F157" s="156"/>
      <c r="G157" s="181" t="s">
        <v>79</v>
      </c>
      <c r="H157" s="341">
        <v>43327</v>
      </c>
      <c r="I157" s="84"/>
      <c r="J157" s="80"/>
      <c r="K157" s="158"/>
      <c r="L157" s="159"/>
    </row>
    <row r="158" spans="1:12" ht="105">
      <c r="A158" s="173">
        <v>3</v>
      </c>
      <c r="B158" s="154" t="s">
        <v>150</v>
      </c>
      <c r="C158" s="161" t="s">
        <v>3418</v>
      </c>
      <c r="D158" s="80"/>
      <c r="E158" s="156"/>
      <c r="F158" s="156"/>
      <c r="G158" s="181" t="s">
        <v>79</v>
      </c>
      <c r="H158" s="341">
        <v>43327</v>
      </c>
      <c r="I158" s="84"/>
      <c r="J158" s="80"/>
      <c r="K158" s="158"/>
      <c r="L158" s="159"/>
    </row>
    <row r="159" spans="1:12">
      <c r="A159" s="258"/>
      <c r="B159" s="258"/>
      <c r="C159" s="258"/>
      <c r="D159" s="258"/>
      <c r="E159" s="258"/>
      <c r="F159" s="258"/>
      <c r="G159" s="118"/>
      <c r="H159" s="340"/>
      <c r="I159" s="258"/>
      <c r="J159" s="258"/>
      <c r="K159" s="258"/>
      <c r="L159" s="258"/>
    </row>
    <row r="160" spans="1:12">
      <c r="A160" s="162" t="s">
        <v>235</v>
      </c>
      <c r="B160" s="143" t="s">
        <v>3419</v>
      </c>
      <c r="C160" s="144"/>
      <c r="D160" s="235"/>
      <c r="E160" s="235"/>
      <c r="F160" s="235"/>
      <c r="G160" s="279"/>
      <c r="H160" s="257"/>
      <c r="I160" s="236"/>
      <c r="J160" s="236"/>
      <c r="K160" s="235"/>
      <c r="L160" s="235"/>
    </row>
    <row r="161" spans="1:12">
      <c r="A161" s="343"/>
      <c r="B161" s="149"/>
      <c r="C161" s="142"/>
      <c r="D161" s="344"/>
      <c r="E161" s="343"/>
      <c r="F161" s="343"/>
      <c r="G161" s="280"/>
      <c r="H161" s="260"/>
      <c r="I161" s="344"/>
      <c r="J161" s="344"/>
      <c r="K161" s="343"/>
      <c r="L161" s="343"/>
    </row>
    <row r="162" spans="1:12">
      <c r="A162" s="170" t="s">
        <v>90</v>
      </c>
      <c r="B162" s="150" t="s">
        <v>91</v>
      </c>
      <c r="C162" s="73" t="s">
        <v>85</v>
      </c>
      <c r="D162" s="401" t="str">
        <f>IF(COUNTIF(D165:D167, "Failed") &gt; 0, "Failed", IF(COUNTA(D165:D167) = 0, "Not Tested", "Success"))</f>
        <v>Not Tested</v>
      </c>
      <c r="E162" s="402"/>
      <c r="F162" s="151" t="s">
        <v>86</v>
      </c>
      <c r="G162" s="401" t="str">
        <f>IF(COUNTIF(G165:G167, "Failed") &gt; 0, "Failed", IF(COUNTIF(G165:G167, "Need Testing") &gt; 0, "Need Testing", IF(COUNTA(G165:G167) = 0, "Not Tested", "Success")))</f>
        <v>Success</v>
      </c>
      <c r="H162" s="402"/>
      <c r="I162" s="73" t="s">
        <v>87</v>
      </c>
      <c r="J162" s="401" t="str">
        <f>IF(COUNTIF(J165:J167, "Failed") &gt; 0, "Failed", IF(COUNTIF(J165:J167, "Need Testing") &gt; 0, "Need Testing", IF(COUNTA(J165:J167) = 0, "Not Tested", "Success")))</f>
        <v>Not Tested</v>
      </c>
      <c r="K162" s="402"/>
      <c r="L162" s="152"/>
    </row>
    <row r="163" spans="1:12">
      <c r="A163" s="416" t="s">
        <v>92</v>
      </c>
      <c r="B163" s="404" t="s">
        <v>93</v>
      </c>
      <c r="C163" s="405" t="s">
        <v>94</v>
      </c>
      <c r="D163" s="394" t="s">
        <v>95</v>
      </c>
      <c r="E163" s="395"/>
      <c r="F163" s="396"/>
      <c r="G163" s="394" t="s">
        <v>96</v>
      </c>
      <c r="H163" s="395"/>
      <c r="I163" s="396"/>
      <c r="J163" s="394" t="s">
        <v>97</v>
      </c>
      <c r="K163" s="395"/>
      <c r="L163" s="396"/>
    </row>
    <row r="164" spans="1:12">
      <c r="A164" s="399"/>
      <c r="B164" s="399"/>
      <c r="C164" s="399"/>
      <c r="D164" s="75" t="s">
        <v>98</v>
      </c>
      <c r="E164" s="153" t="s">
        <v>99</v>
      </c>
      <c r="F164" s="153" t="s">
        <v>100</v>
      </c>
      <c r="G164" s="75" t="s">
        <v>98</v>
      </c>
      <c r="H164" s="76" t="s">
        <v>99</v>
      </c>
      <c r="I164" s="76" t="s">
        <v>100</v>
      </c>
      <c r="J164" s="75" t="s">
        <v>98</v>
      </c>
      <c r="K164" s="153" t="s">
        <v>99</v>
      </c>
      <c r="L164" s="153" t="s">
        <v>100</v>
      </c>
    </row>
    <row r="165" spans="1:12" ht="45">
      <c r="A165" s="173">
        <v>1</v>
      </c>
      <c r="B165" s="154" t="s">
        <v>3420</v>
      </c>
      <c r="C165" s="155" t="s">
        <v>3421</v>
      </c>
      <c r="D165" s="80"/>
      <c r="E165" s="156"/>
      <c r="F165" s="156"/>
      <c r="G165" s="181" t="s">
        <v>79</v>
      </c>
      <c r="H165" s="341">
        <v>43327</v>
      </c>
      <c r="I165" s="84"/>
      <c r="J165" s="80"/>
      <c r="K165" s="158"/>
      <c r="L165" s="159"/>
    </row>
    <row r="166" spans="1:12" ht="30">
      <c r="A166" s="173">
        <v>2</v>
      </c>
      <c r="B166" s="154" t="s">
        <v>148</v>
      </c>
      <c r="C166" s="160" t="s">
        <v>149</v>
      </c>
      <c r="D166" s="80"/>
      <c r="E166" s="156"/>
      <c r="F166" s="156"/>
      <c r="G166" s="181" t="s">
        <v>79</v>
      </c>
      <c r="H166" s="341">
        <v>43327</v>
      </c>
      <c r="I166" s="84"/>
      <c r="J166" s="80"/>
      <c r="K166" s="158"/>
      <c r="L166" s="159"/>
    </row>
    <row r="167" spans="1:12" ht="105">
      <c r="A167" s="173">
        <v>3</v>
      </c>
      <c r="B167" s="154" t="s">
        <v>150</v>
      </c>
      <c r="C167" s="161" t="s">
        <v>3422</v>
      </c>
      <c r="D167" s="80"/>
      <c r="E167" s="156"/>
      <c r="F167" s="156"/>
      <c r="G167" s="181" t="s">
        <v>79</v>
      </c>
      <c r="H167" s="341">
        <v>43327</v>
      </c>
      <c r="I167" s="84"/>
      <c r="J167" s="80"/>
      <c r="K167" s="158"/>
      <c r="L167" s="159"/>
    </row>
    <row r="168" spans="1:12">
      <c r="A168" s="1"/>
      <c r="B168" s="1"/>
      <c r="C168" s="1"/>
      <c r="D168" s="1"/>
      <c r="E168" s="1"/>
      <c r="F168" s="1"/>
      <c r="G168" s="103"/>
      <c r="H168" s="177"/>
      <c r="I168" s="1"/>
      <c r="J168" s="1"/>
      <c r="K168" s="1"/>
      <c r="L168" s="1"/>
    </row>
    <row r="169" spans="1:12">
      <c r="A169" s="1"/>
      <c r="B169" s="1"/>
      <c r="C169" s="1"/>
      <c r="D169" s="1"/>
      <c r="E169" s="1"/>
      <c r="F169" s="1"/>
      <c r="G169" s="103"/>
      <c r="H169" s="177"/>
      <c r="I169" s="1"/>
      <c r="J169" s="1"/>
      <c r="K169" s="1"/>
      <c r="L169" s="1"/>
    </row>
    <row r="170" spans="1:12">
      <c r="A170" s="162" t="s">
        <v>242</v>
      </c>
      <c r="B170" s="143" t="s">
        <v>3423</v>
      </c>
      <c r="C170" s="144"/>
      <c r="D170" s="68"/>
      <c r="E170" s="148"/>
      <c r="F170" s="148"/>
      <c r="G170" s="68"/>
      <c r="H170" s="254"/>
      <c r="I170" s="67"/>
      <c r="J170" s="68"/>
      <c r="K170" s="147"/>
      <c r="L170" s="148"/>
    </row>
    <row r="171" spans="1:12">
      <c r="A171" s="1"/>
      <c r="B171" s="149"/>
      <c r="C171" s="142"/>
      <c r="D171" s="1"/>
      <c r="E171" s="1"/>
      <c r="F171" s="1"/>
      <c r="G171" s="103"/>
      <c r="H171" s="177"/>
      <c r="I171" s="1"/>
      <c r="J171" s="1"/>
      <c r="K171" s="1"/>
      <c r="L171" s="1"/>
    </row>
    <row r="172" spans="1:12">
      <c r="A172" s="104" t="s">
        <v>90</v>
      </c>
      <c r="B172" s="150" t="s">
        <v>91</v>
      </c>
      <c r="C172" s="73" t="s">
        <v>85</v>
      </c>
      <c r="D172" s="401" t="str">
        <f>IF(COUNTIF(D175:D177, "Failed") &gt; 0, "Failed", IF(COUNTA(D175:D177) = 0, "Not Tested", "Success"))</f>
        <v>Not Tested</v>
      </c>
      <c r="E172" s="402"/>
      <c r="F172" s="151" t="s">
        <v>86</v>
      </c>
      <c r="G172" s="401" t="str">
        <f>IF(COUNTIF(G175:G177, "Failed") &gt; 0, "Failed", IF(COUNTIF(G175:G177, "Need Testing") &gt; 0, "Need Testing", IF(COUNTA(G175:G177) = 0, "Not Tested", "Success")))</f>
        <v>Success</v>
      </c>
      <c r="H172" s="402"/>
      <c r="I172" s="73" t="s">
        <v>87</v>
      </c>
      <c r="J172" s="401" t="str">
        <f>IF(COUNTIF(J175:J177, "Failed") &gt; 0, "Failed", IF(COUNTIF(J175:J177, "Need Testing") &gt; 0, "Need Testing", IF(COUNTA(J175:J177) = 0, "Not Tested", "Success")))</f>
        <v>Not Tested</v>
      </c>
      <c r="K172" s="402"/>
      <c r="L172" s="152"/>
    </row>
    <row r="173" spans="1:12">
      <c r="A173" s="403" t="s">
        <v>92</v>
      </c>
      <c r="B173" s="404" t="s">
        <v>93</v>
      </c>
      <c r="C173" s="405" t="s">
        <v>94</v>
      </c>
      <c r="D173" s="394" t="s">
        <v>95</v>
      </c>
      <c r="E173" s="395"/>
      <c r="F173" s="396"/>
      <c r="G173" s="394" t="s">
        <v>96</v>
      </c>
      <c r="H173" s="395"/>
      <c r="I173" s="396"/>
      <c r="J173" s="394" t="s">
        <v>97</v>
      </c>
      <c r="K173" s="395"/>
      <c r="L173" s="396"/>
    </row>
    <row r="174" spans="1:12">
      <c r="A174" s="399"/>
      <c r="B174" s="399"/>
      <c r="C174" s="399"/>
      <c r="D174" s="75" t="s">
        <v>98</v>
      </c>
      <c r="E174" s="153" t="s">
        <v>99</v>
      </c>
      <c r="F174" s="153" t="s">
        <v>100</v>
      </c>
      <c r="G174" s="75" t="s">
        <v>98</v>
      </c>
      <c r="H174" s="76" t="s">
        <v>99</v>
      </c>
      <c r="I174" s="76" t="s">
        <v>100</v>
      </c>
      <c r="J174" s="75" t="s">
        <v>98</v>
      </c>
      <c r="K174" s="153" t="s">
        <v>99</v>
      </c>
      <c r="L174" s="153" t="s">
        <v>100</v>
      </c>
    </row>
    <row r="175" spans="1:12" ht="45">
      <c r="A175" s="165">
        <v>1</v>
      </c>
      <c r="B175" s="154" t="s">
        <v>3424</v>
      </c>
      <c r="C175" s="155" t="s">
        <v>3425</v>
      </c>
      <c r="D175" s="80"/>
      <c r="E175" s="156"/>
      <c r="F175" s="156"/>
      <c r="G175" s="181" t="s">
        <v>79</v>
      </c>
      <c r="H175" s="341">
        <v>43327</v>
      </c>
      <c r="I175" s="84"/>
      <c r="J175" s="80"/>
      <c r="K175" s="158"/>
      <c r="L175" s="159"/>
    </row>
    <row r="176" spans="1:12" ht="30">
      <c r="A176" s="165">
        <v>2</v>
      </c>
      <c r="B176" s="154" t="s">
        <v>148</v>
      </c>
      <c r="C176" s="160" t="s">
        <v>149</v>
      </c>
      <c r="D176" s="80"/>
      <c r="E176" s="156"/>
      <c r="F176" s="156"/>
      <c r="G176" s="181" t="s">
        <v>79</v>
      </c>
      <c r="H176" s="341">
        <v>43327</v>
      </c>
      <c r="I176" s="84"/>
      <c r="J176" s="80"/>
      <c r="K176" s="158"/>
      <c r="L176" s="159"/>
    </row>
    <row r="177" spans="1:12" ht="12" customHeight="1">
      <c r="A177" s="165">
        <v>3</v>
      </c>
      <c r="B177" s="154" t="s">
        <v>150</v>
      </c>
      <c r="C177" s="161" t="s">
        <v>3426</v>
      </c>
      <c r="D177" s="80"/>
      <c r="E177" s="156"/>
      <c r="F177" s="156"/>
      <c r="G177" s="181" t="s">
        <v>79</v>
      </c>
      <c r="H177" s="341">
        <v>43327</v>
      </c>
      <c r="I177" s="84"/>
      <c r="J177" s="80"/>
      <c r="K177" s="158"/>
      <c r="L177" s="159"/>
    </row>
    <row r="178" spans="1:12">
      <c r="A178" s="1"/>
      <c r="B178" s="1"/>
      <c r="C178" s="1"/>
      <c r="D178" s="1"/>
      <c r="E178" s="1"/>
      <c r="F178" s="1"/>
      <c r="G178" s="103"/>
      <c r="H178" s="177"/>
      <c r="I178" s="1"/>
      <c r="J178" s="1"/>
      <c r="K178" s="1"/>
      <c r="L178" s="1"/>
    </row>
    <row r="179" spans="1:12">
      <c r="A179" s="1"/>
      <c r="B179" s="1"/>
      <c r="C179" s="1"/>
      <c r="D179" s="1"/>
      <c r="E179" s="1"/>
      <c r="F179" s="1"/>
      <c r="G179" s="103"/>
      <c r="H179" s="177"/>
      <c r="I179" s="1"/>
      <c r="J179" s="1"/>
      <c r="K179" s="1"/>
      <c r="L179" s="1"/>
    </row>
    <row r="180" spans="1:12">
      <c r="A180" s="162" t="s">
        <v>247</v>
      </c>
      <c r="B180" s="143" t="s">
        <v>3427</v>
      </c>
      <c r="C180" s="144"/>
      <c r="D180" s="68"/>
      <c r="E180" s="148"/>
      <c r="F180" s="148"/>
      <c r="G180" s="68"/>
      <c r="H180" s="254"/>
      <c r="I180" s="67"/>
      <c r="J180" s="68"/>
      <c r="K180" s="147"/>
      <c r="L180" s="148"/>
    </row>
    <row r="181" spans="1:12">
      <c r="A181" s="1"/>
      <c r="B181" s="149"/>
      <c r="C181" s="142"/>
      <c r="D181" s="1"/>
      <c r="E181" s="1"/>
      <c r="F181" s="1"/>
      <c r="G181" s="103"/>
      <c r="H181" s="177"/>
      <c r="I181" s="1"/>
      <c r="J181" s="1"/>
      <c r="K181" s="1"/>
      <c r="L181" s="1"/>
    </row>
    <row r="182" spans="1:12">
      <c r="A182" s="104" t="s">
        <v>90</v>
      </c>
      <c r="B182" s="150" t="s">
        <v>91</v>
      </c>
      <c r="C182" s="73" t="s">
        <v>85</v>
      </c>
      <c r="D182" s="401" t="str">
        <f>IF(COUNTIF(D185:D187, "Failed") &gt; 0, "Failed", IF(COUNTA(D185:D187) = 0, "Not Tested", "Success"))</f>
        <v>Not Tested</v>
      </c>
      <c r="E182" s="402"/>
      <c r="F182" s="151" t="s">
        <v>86</v>
      </c>
      <c r="G182" s="401" t="str">
        <f>IF(COUNTIF(G185:G187, "Failed") &gt; 0, "Failed", IF(COUNTIF(G185:G187, "Need Testing") &gt; 0, "Need Testing", IF(COUNTA(G185:G187) = 0, "Not Tested", "Success")))</f>
        <v>Success</v>
      </c>
      <c r="H182" s="402"/>
      <c r="I182" s="73" t="s">
        <v>87</v>
      </c>
      <c r="J182" s="401" t="str">
        <f>IF(COUNTIF(J185:J187, "Failed") &gt; 0, "Failed", IF(COUNTIF(J185:J187, "Need Testing") &gt; 0, "Need Testing", IF(COUNTA(J185:J187) = 0, "Not Tested", "Success")))</f>
        <v>Not Tested</v>
      </c>
      <c r="K182" s="402"/>
      <c r="L182" s="152"/>
    </row>
    <row r="183" spans="1:12">
      <c r="A183" s="403" t="s">
        <v>92</v>
      </c>
      <c r="B183" s="404" t="s">
        <v>93</v>
      </c>
      <c r="C183" s="405" t="s">
        <v>94</v>
      </c>
      <c r="D183" s="394" t="s">
        <v>95</v>
      </c>
      <c r="E183" s="395"/>
      <c r="F183" s="396"/>
      <c r="G183" s="394" t="s">
        <v>96</v>
      </c>
      <c r="H183" s="395"/>
      <c r="I183" s="396"/>
      <c r="J183" s="394" t="s">
        <v>97</v>
      </c>
      <c r="K183" s="395"/>
      <c r="L183" s="396"/>
    </row>
    <row r="184" spans="1:12">
      <c r="A184" s="399"/>
      <c r="B184" s="399"/>
      <c r="C184" s="399"/>
      <c r="D184" s="75" t="s">
        <v>98</v>
      </c>
      <c r="E184" s="153" t="s">
        <v>99</v>
      </c>
      <c r="F184" s="153" t="s">
        <v>100</v>
      </c>
      <c r="G184" s="75" t="s">
        <v>98</v>
      </c>
      <c r="H184" s="76" t="s">
        <v>99</v>
      </c>
      <c r="I184" s="76" t="s">
        <v>100</v>
      </c>
      <c r="J184" s="75" t="s">
        <v>98</v>
      </c>
      <c r="K184" s="153" t="s">
        <v>99</v>
      </c>
      <c r="L184" s="153" t="s">
        <v>100</v>
      </c>
    </row>
    <row r="185" spans="1:12" ht="45">
      <c r="A185" s="165">
        <v>1</v>
      </c>
      <c r="B185" s="154" t="s">
        <v>3428</v>
      </c>
      <c r="C185" s="155" t="s">
        <v>3429</v>
      </c>
      <c r="D185" s="80"/>
      <c r="E185" s="156"/>
      <c r="F185" s="156"/>
      <c r="G185" s="181" t="s">
        <v>79</v>
      </c>
      <c r="H185" s="341">
        <v>43327</v>
      </c>
      <c r="I185" s="84"/>
      <c r="J185" s="80"/>
      <c r="K185" s="158"/>
      <c r="L185" s="159"/>
    </row>
    <row r="186" spans="1:12" ht="30">
      <c r="A186" s="165">
        <v>2</v>
      </c>
      <c r="B186" s="154" t="s">
        <v>148</v>
      </c>
      <c r="C186" s="160" t="s">
        <v>149</v>
      </c>
      <c r="D186" s="80"/>
      <c r="E186" s="156"/>
      <c r="F186" s="156"/>
      <c r="G186" s="181" t="s">
        <v>79</v>
      </c>
      <c r="H186" s="341">
        <v>43327</v>
      </c>
      <c r="I186" s="84"/>
      <c r="J186" s="80"/>
      <c r="K186" s="158"/>
      <c r="L186" s="159"/>
    </row>
    <row r="187" spans="1:12" ht="12" customHeight="1">
      <c r="A187" s="165">
        <v>3</v>
      </c>
      <c r="B187" s="154" t="s">
        <v>150</v>
      </c>
      <c r="C187" s="161" t="s">
        <v>3430</v>
      </c>
      <c r="D187" s="80"/>
      <c r="E187" s="156"/>
      <c r="F187" s="156"/>
      <c r="G187" s="181" t="s">
        <v>79</v>
      </c>
      <c r="H187" s="341">
        <v>43327</v>
      </c>
      <c r="I187" s="84"/>
      <c r="J187" s="80"/>
      <c r="K187" s="158"/>
      <c r="L187" s="159"/>
    </row>
    <row r="188" spans="1:12">
      <c r="A188" s="1"/>
      <c r="B188" s="1"/>
      <c r="C188" s="1"/>
      <c r="D188" s="1"/>
      <c r="E188" s="1"/>
      <c r="F188" s="1"/>
      <c r="G188" s="103"/>
      <c r="H188" s="177"/>
      <c r="I188" s="1"/>
      <c r="J188" s="1"/>
      <c r="K188" s="1"/>
      <c r="L188" s="1"/>
    </row>
    <row r="189" spans="1:12" ht="25.5">
      <c r="A189" s="104" t="s">
        <v>119</v>
      </c>
      <c r="B189" s="210" t="s">
        <v>3431</v>
      </c>
      <c r="C189" s="200" t="s">
        <v>85</v>
      </c>
      <c r="D189" s="401" t="str">
        <f>IF(COUNTIF(D192:D194, "Failed") &gt; 0, "Failed", IF(COUNTA(D192:D194) = 0, "Not Tested", "Success"))</f>
        <v>Not Tested</v>
      </c>
      <c r="E189" s="402"/>
      <c r="F189" s="151" t="s">
        <v>86</v>
      </c>
      <c r="G189" s="401" t="str">
        <f>IF(COUNTIF(G192:G194, "Failed") &gt; 0, "Failed", IF(COUNTIF(G192:G194, "Need Testing") &gt; 0, "Need Testing", IF(COUNTA(G192:G194) = 0, "Not Tested", "Success")))</f>
        <v>Success</v>
      </c>
      <c r="H189" s="402"/>
      <c r="I189" s="73" t="s">
        <v>87</v>
      </c>
      <c r="J189" s="401" t="str">
        <f>IF(COUNTIF(J192:J194, "Failed") &gt; 0, "Failed", IF(COUNTIF(J192:J194, "Need Testing") &gt; 0, "Need Testing", IF(COUNTA(J192:J194) = 0, "Not Tested", "Success")))</f>
        <v>Not Tested</v>
      </c>
      <c r="K189" s="402"/>
      <c r="L189" s="152"/>
    </row>
    <row r="190" spans="1:12">
      <c r="A190" s="403" t="s">
        <v>92</v>
      </c>
      <c r="B190" s="404" t="s">
        <v>93</v>
      </c>
      <c r="C190" s="405" t="s">
        <v>94</v>
      </c>
      <c r="D190" s="394" t="s">
        <v>95</v>
      </c>
      <c r="E190" s="395"/>
      <c r="F190" s="396"/>
      <c r="G190" s="394" t="s">
        <v>96</v>
      </c>
      <c r="H190" s="395"/>
      <c r="I190" s="396"/>
      <c r="J190" s="394" t="s">
        <v>97</v>
      </c>
      <c r="K190" s="395"/>
      <c r="L190" s="396"/>
    </row>
    <row r="191" spans="1:12">
      <c r="A191" s="399"/>
      <c r="B191" s="399"/>
      <c r="C191" s="399"/>
      <c r="D191" s="75" t="s">
        <v>98</v>
      </c>
      <c r="E191" s="153" t="s">
        <v>99</v>
      </c>
      <c r="F191" s="153" t="s">
        <v>100</v>
      </c>
      <c r="G191" s="75" t="s">
        <v>98</v>
      </c>
      <c r="H191" s="76" t="s">
        <v>99</v>
      </c>
      <c r="I191" s="76" t="s">
        <v>100</v>
      </c>
      <c r="J191" s="75" t="s">
        <v>98</v>
      </c>
      <c r="K191" s="153" t="s">
        <v>99</v>
      </c>
      <c r="L191" s="153" t="s">
        <v>100</v>
      </c>
    </row>
    <row r="192" spans="1:12" ht="75">
      <c r="A192" s="165">
        <v>1</v>
      </c>
      <c r="B192" s="211" t="s">
        <v>3432</v>
      </c>
      <c r="C192" s="105" t="s">
        <v>355</v>
      </c>
      <c r="D192" s="80"/>
      <c r="E192" s="156"/>
      <c r="F192" s="156"/>
      <c r="G192" s="181" t="s">
        <v>79</v>
      </c>
      <c r="H192" s="341">
        <v>43327</v>
      </c>
      <c r="I192" s="84"/>
      <c r="J192" s="80"/>
      <c r="K192" s="158"/>
      <c r="L192" s="159"/>
    </row>
    <row r="193" spans="1:12" ht="30">
      <c r="A193" s="165">
        <v>2</v>
      </c>
      <c r="B193" s="101" t="s">
        <v>103</v>
      </c>
      <c r="C193" s="184" t="s">
        <v>104</v>
      </c>
      <c r="D193" s="80"/>
      <c r="E193" s="156"/>
      <c r="F193" s="156"/>
      <c r="G193" s="181" t="s">
        <v>79</v>
      </c>
      <c r="H193" s="341">
        <v>43327</v>
      </c>
      <c r="I193" s="84"/>
      <c r="J193" s="80"/>
      <c r="K193" s="158"/>
      <c r="L193" s="159"/>
    </row>
    <row r="194" spans="1:12" ht="105">
      <c r="A194" s="165">
        <v>3</v>
      </c>
      <c r="B194" s="101" t="s">
        <v>105</v>
      </c>
      <c r="C194" s="102" t="s">
        <v>3433</v>
      </c>
      <c r="D194" s="80"/>
      <c r="E194" s="156"/>
      <c r="F194" s="156"/>
      <c r="G194" s="181" t="s">
        <v>79</v>
      </c>
      <c r="H194" s="341">
        <v>43327</v>
      </c>
      <c r="I194" s="84"/>
      <c r="J194" s="80"/>
      <c r="K194" s="158"/>
      <c r="L194" s="159"/>
    </row>
    <row r="195" spans="1:12">
      <c r="A195" s="1"/>
      <c r="B195" s="1"/>
      <c r="C195" s="1"/>
      <c r="D195" s="1"/>
      <c r="E195" s="1"/>
      <c r="F195" s="1"/>
      <c r="G195" s="103"/>
      <c r="H195" s="177"/>
      <c r="I195" s="1"/>
      <c r="J195" s="1"/>
      <c r="K195" s="1"/>
      <c r="L195" s="1"/>
    </row>
    <row r="196" spans="1:12">
      <c r="A196" s="104" t="s">
        <v>134</v>
      </c>
      <c r="B196" s="210" t="s">
        <v>120</v>
      </c>
      <c r="C196" s="352" t="s">
        <v>85</v>
      </c>
      <c r="D196" s="401" t="str">
        <f>IF(COUNTIF(D199:D201, "Failed") &gt; 0, "Failed", IF(COUNTA(D199:D201) = 0, "Not Tested", "Success"))</f>
        <v>Not Tested</v>
      </c>
      <c r="E196" s="402"/>
      <c r="F196" s="151" t="s">
        <v>86</v>
      </c>
      <c r="G196" s="401" t="str">
        <f>IF(COUNTIF(G199:G201, "Failed") &gt; 0, "Failed", IF(COUNTIF(G199:G201, "Need Testing") &gt; 0, "Need Testing", IF(COUNTA(G199:G201) = 0, "Not Tested", "Success")))</f>
        <v>Success</v>
      </c>
      <c r="H196" s="402"/>
      <c r="I196" s="73" t="s">
        <v>87</v>
      </c>
      <c r="J196" s="401" t="str">
        <f>IF(COUNTIF(J199:J201, "Failed") &gt; 0, "Failed", IF(COUNTIF(J199:J201, "Need Testing") &gt; 0, "Need Testing", IF(COUNTA(J199:J201) = 0, "Not Tested", "Success")))</f>
        <v>Not Tested</v>
      </c>
      <c r="K196" s="402"/>
      <c r="L196" s="152"/>
    </row>
    <row r="197" spans="1:12">
      <c r="A197" s="403" t="s">
        <v>92</v>
      </c>
      <c r="B197" s="404" t="s">
        <v>93</v>
      </c>
      <c r="C197" s="405" t="s">
        <v>94</v>
      </c>
      <c r="D197" s="394" t="s">
        <v>95</v>
      </c>
      <c r="E197" s="395"/>
      <c r="F197" s="396"/>
      <c r="G197" s="394" t="s">
        <v>96</v>
      </c>
      <c r="H197" s="395"/>
      <c r="I197" s="396"/>
      <c r="J197" s="394" t="s">
        <v>97</v>
      </c>
      <c r="K197" s="395"/>
      <c r="L197" s="396"/>
    </row>
    <row r="198" spans="1:12">
      <c r="A198" s="399"/>
      <c r="B198" s="399"/>
      <c r="C198" s="399"/>
      <c r="D198" s="75" t="s">
        <v>98</v>
      </c>
      <c r="E198" s="153" t="s">
        <v>99</v>
      </c>
      <c r="F198" s="153" t="s">
        <v>100</v>
      </c>
      <c r="G198" s="75" t="s">
        <v>98</v>
      </c>
      <c r="H198" s="76" t="s">
        <v>99</v>
      </c>
      <c r="I198" s="76" t="s">
        <v>100</v>
      </c>
      <c r="J198" s="75" t="s">
        <v>98</v>
      </c>
      <c r="K198" s="153" t="s">
        <v>99</v>
      </c>
      <c r="L198" s="153" t="s">
        <v>100</v>
      </c>
    </row>
    <row r="199" spans="1:12" ht="75">
      <c r="A199" s="165">
        <v>1</v>
      </c>
      <c r="B199" s="211" t="s">
        <v>3434</v>
      </c>
      <c r="C199" s="102" t="s">
        <v>3144</v>
      </c>
      <c r="D199" s="80"/>
      <c r="E199" s="156"/>
      <c r="F199" s="156"/>
      <c r="G199" s="181" t="s">
        <v>79</v>
      </c>
      <c r="H199" s="341">
        <v>43327</v>
      </c>
      <c r="I199" s="84"/>
      <c r="J199" s="80"/>
      <c r="K199" s="158"/>
      <c r="L199" s="159"/>
    </row>
    <row r="200" spans="1:12" ht="30">
      <c r="A200" s="165">
        <v>2</v>
      </c>
      <c r="B200" s="211" t="s">
        <v>103</v>
      </c>
      <c r="C200" s="353" t="s">
        <v>104</v>
      </c>
      <c r="D200" s="80"/>
      <c r="E200" s="156"/>
      <c r="F200" s="156"/>
      <c r="G200" s="181" t="s">
        <v>79</v>
      </c>
      <c r="H200" s="341">
        <v>43327</v>
      </c>
      <c r="I200" s="84"/>
      <c r="J200" s="80"/>
      <c r="K200" s="158"/>
      <c r="L200" s="159"/>
    </row>
    <row r="201" spans="1:12" ht="105">
      <c r="A201" s="165">
        <v>3</v>
      </c>
      <c r="B201" s="211" t="s">
        <v>105</v>
      </c>
      <c r="C201" s="102" t="s">
        <v>3433</v>
      </c>
      <c r="D201" s="80"/>
      <c r="E201" s="156"/>
      <c r="F201" s="156"/>
      <c r="G201" s="181" t="s">
        <v>79</v>
      </c>
      <c r="H201" s="341">
        <v>43327</v>
      </c>
      <c r="I201" s="84"/>
      <c r="J201" s="80"/>
      <c r="K201" s="158"/>
      <c r="L201" s="159"/>
    </row>
    <row r="202" spans="1:12">
      <c r="A202" s="1"/>
      <c r="B202" s="1"/>
      <c r="C202" s="1"/>
      <c r="D202" s="1"/>
      <c r="E202" s="1"/>
      <c r="F202" s="1"/>
      <c r="G202" s="103"/>
      <c r="H202" s="177"/>
      <c r="I202" s="1"/>
      <c r="J202" s="1"/>
      <c r="K202" s="1"/>
      <c r="L202" s="1"/>
    </row>
    <row r="203" spans="1:12">
      <c r="A203" s="1"/>
      <c r="B203" s="1"/>
      <c r="C203" s="1"/>
      <c r="D203" s="1"/>
      <c r="E203" s="1"/>
      <c r="F203" s="1"/>
      <c r="G203" s="103"/>
      <c r="H203" s="177"/>
      <c r="I203" s="1"/>
      <c r="J203" s="1"/>
      <c r="K203" s="1"/>
      <c r="L203" s="1"/>
    </row>
    <row r="204" spans="1:12">
      <c r="A204" s="162" t="s">
        <v>651</v>
      </c>
      <c r="B204" s="143" t="s">
        <v>3435</v>
      </c>
      <c r="C204" s="144"/>
      <c r="D204" s="68"/>
      <c r="E204" s="148"/>
      <c r="F204" s="148"/>
      <c r="G204" s="68"/>
      <c r="H204" s="254"/>
      <c r="I204" s="67"/>
      <c r="J204" s="68"/>
      <c r="K204" s="147"/>
      <c r="L204" s="148"/>
    </row>
    <row r="205" spans="1:12">
      <c r="A205" s="1"/>
      <c r="B205" s="149"/>
      <c r="C205" s="142"/>
      <c r="D205" s="1"/>
      <c r="E205" s="1"/>
      <c r="F205" s="1"/>
      <c r="G205" s="103"/>
      <c r="H205" s="177"/>
      <c r="I205" s="1"/>
      <c r="J205" s="1"/>
      <c r="K205" s="1"/>
      <c r="L205" s="1"/>
    </row>
    <row r="206" spans="1:12">
      <c r="A206" s="104" t="s">
        <v>90</v>
      </c>
      <c r="B206" s="150" t="s">
        <v>91</v>
      </c>
      <c r="C206" s="73" t="s">
        <v>85</v>
      </c>
      <c r="D206" s="401" t="str">
        <f>IF(COUNTIF(D209:D211, "Failed") &gt; 0, "Failed", IF(COUNTA(D209:D211) = 0, "Not Tested", "Success"))</f>
        <v>Not Tested</v>
      </c>
      <c r="E206" s="402"/>
      <c r="F206" s="151" t="s">
        <v>86</v>
      </c>
      <c r="G206" s="401" t="str">
        <f>IF(COUNTIF(G209:G211, "Failed") &gt; 0, "Failed", IF(COUNTIF(G209:G211, "Need Testing") &gt; 0, "Need Testing", IF(COUNTA(G209:G211) = 0, "Not Tested", "Success")))</f>
        <v>Failed</v>
      </c>
      <c r="H206" s="402"/>
      <c r="I206" s="73" t="s">
        <v>87</v>
      </c>
      <c r="J206" s="401" t="str">
        <f>IF(COUNTIF(J209:J211, "Failed") &gt; 0, "Failed", IF(COUNTIF(J209:J211, "Need Testing") &gt; 0, "Need Testing", IF(COUNTA(J209:J211) = 0, "Not Tested", "Success")))</f>
        <v>Not Tested</v>
      </c>
      <c r="K206" s="402"/>
      <c r="L206" s="152"/>
    </row>
    <row r="207" spans="1:12">
      <c r="A207" s="403" t="s">
        <v>92</v>
      </c>
      <c r="B207" s="404" t="s">
        <v>93</v>
      </c>
      <c r="C207" s="405" t="s">
        <v>94</v>
      </c>
      <c r="D207" s="394" t="s">
        <v>95</v>
      </c>
      <c r="E207" s="395"/>
      <c r="F207" s="396"/>
      <c r="G207" s="394" t="s">
        <v>96</v>
      </c>
      <c r="H207" s="395"/>
      <c r="I207" s="396"/>
      <c r="J207" s="394" t="s">
        <v>97</v>
      </c>
      <c r="K207" s="395"/>
      <c r="L207" s="396"/>
    </row>
    <row r="208" spans="1:12">
      <c r="A208" s="399"/>
      <c r="B208" s="399"/>
      <c r="C208" s="399"/>
      <c r="D208" s="75" t="s">
        <v>98</v>
      </c>
      <c r="E208" s="153" t="s">
        <v>99</v>
      </c>
      <c r="F208" s="153" t="s">
        <v>100</v>
      </c>
      <c r="G208" s="75" t="s">
        <v>98</v>
      </c>
      <c r="H208" s="76" t="s">
        <v>99</v>
      </c>
      <c r="I208" s="76" t="s">
        <v>100</v>
      </c>
      <c r="J208" s="75" t="s">
        <v>98</v>
      </c>
      <c r="K208" s="153" t="s">
        <v>99</v>
      </c>
      <c r="L208" s="153" t="s">
        <v>100</v>
      </c>
    </row>
    <row r="209" spans="1:12" ht="45">
      <c r="A209" s="165">
        <v>1</v>
      </c>
      <c r="B209" s="154" t="s">
        <v>3436</v>
      </c>
      <c r="C209" s="155" t="s">
        <v>3437</v>
      </c>
      <c r="D209" s="80"/>
      <c r="E209" s="156"/>
      <c r="F209" s="156"/>
      <c r="G209" s="181" t="s">
        <v>79</v>
      </c>
      <c r="H209" s="341">
        <v>43327</v>
      </c>
      <c r="I209" s="84"/>
      <c r="J209" s="80"/>
      <c r="K209" s="158"/>
      <c r="L209" s="159"/>
    </row>
    <row r="210" spans="1:12" ht="30">
      <c r="A210" s="165">
        <v>2</v>
      </c>
      <c r="B210" s="154" t="s">
        <v>148</v>
      </c>
      <c r="C210" s="160" t="s">
        <v>149</v>
      </c>
      <c r="D210" s="80"/>
      <c r="E210" s="156"/>
      <c r="F210" s="156"/>
      <c r="G210" s="181" t="s">
        <v>79</v>
      </c>
      <c r="H210" s="341">
        <v>43327</v>
      </c>
      <c r="I210" s="84"/>
      <c r="J210" s="80"/>
      <c r="K210" s="158"/>
      <c r="L210" s="159"/>
    </row>
    <row r="211" spans="1:12" ht="12" customHeight="1">
      <c r="A211" s="165">
        <v>3</v>
      </c>
      <c r="B211" s="154" t="s">
        <v>150</v>
      </c>
      <c r="C211" s="161" t="s">
        <v>3438</v>
      </c>
      <c r="D211" s="80"/>
      <c r="E211" s="156"/>
      <c r="F211" s="156"/>
      <c r="G211" s="166" t="s">
        <v>80</v>
      </c>
      <c r="H211" s="341">
        <v>43327</v>
      </c>
      <c r="I211" s="94" t="s">
        <v>3439</v>
      </c>
      <c r="J211" s="80"/>
      <c r="K211" s="158"/>
      <c r="L211" s="159"/>
    </row>
    <row r="212" spans="1:12">
      <c r="A212" s="1"/>
      <c r="B212" s="1"/>
      <c r="C212" s="1"/>
      <c r="D212" s="1"/>
      <c r="E212" s="1"/>
      <c r="F212" s="1"/>
      <c r="G212" s="103"/>
      <c r="H212" s="177"/>
      <c r="I212" s="1"/>
      <c r="J212" s="1"/>
      <c r="K212" s="1"/>
      <c r="L212" s="1"/>
    </row>
    <row r="213" spans="1:12">
      <c r="A213" s="1"/>
      <c r="B213" s="1"/>
      <c r="C213" s="1"/>
      <c r="D213" s="1"/>
      <c r="E213" s="1"/>
      <c r="F213" s="1"/>
      <c r="G213" s="103"/>
      <c r="H213" s="177"/>
      <c r="I213" s="1"/>
      <c r="J213" s="1"/>
      <c r="K213" s="1"/>
      <c r="L213" s="1"/>
    </row>
    <row r="214" spans="1:12">
      <c r="A214" s="162" t="s">
        <v>651</v>
      </c>
      <c r="B214" s="163" t="s">
        <v>3231</v>
      </c>
      <c r="C214" s="146"/>
      <c r="D214" s="68"/>
      <c r="E214" s="148"/>
      <c r="F214" s="148"/>
      <c r="G214" s="68"/>
      <c r="H214" s="254"/>
      <c r="I214" s="67"/>
      <c r="J214" s="68"/>
      <c r="K214" s="147"/>
      <c r="L214" s="148"/>
    </row>
    <row r="215" spans="1:12">
      <c r="A215" s="1"/>
      <c r="B215" s="1"/>
      <c r="C215" s="1"/>
      <c r="D215" s="1"/>
      <c r="E215" s="1"/>
      <c r="F215" s="1"/>
      <c r="G215" s="103"/>
      <c r="H215" s="177"/>
      <c r="I215" s="1"/>
      <c r="J215" s="1"/>
      <c r="K215" s="1"/>
      <c r="L215" s="1"/>
    </row>
    <row r="216" spans="1:12">
      <c r="A216" s="104" t="s">
        <v>90</v>
      </c>
      <c r="B216" s="150" t="s">
        <v>3440</v>
      </c>
      <c r="C216" s="73" t="s">
        <v>85</v>
      </c>
      <c r="D216" s="401" t="str">
        <f>IF(COUNTIF(D219:D225, "Failed") &gt; 0, "Failed", IF(COUNTA(D219:D225) = 0, "Not Tested", "Success"))</f>
        <v>Not Tested</v>
      </c>
      <c r="E216" s="402"/>
      <c r="F216" s="97" t="s">
        <v>86</v>
      </c>
      <c r="G216" s="401" t="str">
        <f>IF(COUNTIF(G219:G225, "Failed") &gt; 0, "Failed", IF(COUNTIF(G219:G225, "Need Testing") &gt; 0, "Need Testing", IF(COUNTA(G219:G225) = 0, "Not Tested", "Success")))</f>
        <v>Success</v>
      </c>
      <c r="H216" s="402"/>
      <c r="I216" s="73" t="s">
        <v>87</v>
      </c>
      <c r="J216" s="401" t="str">
        <f>IF(COUNTIF(J219:J225, "Failed") &gt; 0, "Failed", IF(COUNTIF(J219:J225, "Need Testing") &gt; 0, "Need Testing", IF(COUNTA(J219:J225) = 0, "Not Tested", "Success")))</f>
        <v>Not Tested</v>
      </c>
      <c r="K216" s="402"/>
      <c r="L216" s="152"/>
    </row>
    <row r="217" spans="1:12">
      <c r="A217" s="403" t="s">
        <v>92</v>
      </c>
      <c r="B217" s="404" t="s">
        <v>93</v>
      </c>
      <c r="C217" s="404" t="s">
        <v>94</v>
      </c>
      <c r="D217" s="408" t="s">
        <v>95</v>
      </c>
      <c r="E217" s="409"/>
      <c r="F217" s="402"/>
      <c r="G217" s="408" t="s">
        <v>96</v>
      </c>
      <c r="H217" s="409"/>
      <c r="I217" s="402"/>
      <c r="J217" s="408" t="s">
        <v>97</v>
      </c>
      <c r="K217" s="409"/>
      <c r="L217" s="402"/>
    </row>
    <row r="218" spans="1:12">
      <c r="A218" s="399"/>
      <c r="B218" s="399"/>
      <c r="C218" s="399"/>
      <c r="D218" s="75" t="s">
        <v>98</v>
      </c>
      <c r="E218" s="153" t="s">
        <v>99</v>
      </c>
      <c r="F218" s="153" t="s">
        <v>100</v>
      </c>
      <c r="G218" s="75" t="s">
        <v>98</v>
      </c>
      <c r="H218" s="76" t="s">
        <v>99</v>
      </c>
      <c r="I218" s="76" t="s">
        <v>100</v>
      </c>
      <c r="J218" s="75" t="s">
        <v>98</v>
      </c>
      <c r="K218" s="153" t="s">
        <v>99</v>
      </c>
      <c r="L218" s="153" t="s">
        <v>100</v>
      </c>
    </row>
    <row r="219" spans="1:12" ht="30">
      <c r="A219" s="165">
        <v>1</v>
      </c>
      <c r="B219" s="154" t="s">
        <v>3233</v>
      </c>
      <c r="C219" s="185" t="s">
        <v>3234</v>
      </c>
      <c r="D219" s="190"/>
      <c r="E219" s="156"/>
      <c r="F219" s="156"/>
      <c r="G219" s="82" t="s">
        <v>79</v>
      </c>
      <c r="H219" s="346">
        <v>43326</v>
      </c>
      <c r="I219" s="84"/>
      <c r="J219" s="80"/>
      <c r="K219" s="158"/>
      <c r="L219" s="159"/>
    </row>
    <row r="220" spans="1:12" ht="30">
      <c r="A220" s="165">
        <v>2</v>
      </c>
      <c r="B220" s="154" t="s">
        <v>3441</v>
      </c>
      <c r="C220" s="160" t="s">
        <v>3442</v>
      </c>
      <c r="D220" s="80"/>
      <c r="E220" s="156"/>
      <c r="F220" s="156"/>
      <c r="G220" s="82" t="s">
        <v>79</v>
      </c>
      <c r="H220" s="346">
        <v>43326</v>
      </c>
      <c r="I220" s="84"/>
      <c r="J220" s="80"/>
      <c r="K220" s="158"/>
      <c r="L220" s="159"/>
    </row>
    <row r="221" spans="1:12" ht="12" customHeight="1">
      <c r="A221" s="165">
        <v>3</v>
      </c>
      <c r="B221" s="154" t="s">
        <v>3443</v>
      </c>
      <c r="C221" s="160" t="s">
        <v>3444</v>
      </c>
      <c r="D221" s="80"/>
      <c r="E221" s="156"/>
      <c r="F221" s="156"/>
      <c r="G221" s="82" t="s">
        <v>79</v>
      </c>
      <c r="H221" s="346">
        <v>43326</v>
      </c>
      <c r="I221" s="84"/>
      <c r="J221" s="80"/>
      <c r="K221" s="158"/>
      <c r="L221" s="159"/>
    </row>
    <row r="222" spans="1:12" ht="30">
      <c r="A222" s="165">
        <v>4</v>
      </c>
      <c r="B222" s="154" t="s">
        <v>569</v>
      </c>
      <c r="C222" s="185" t="s">
        <v>3445</v>
      </c>
      <c r="D222" s="190"/>
      <c r="E222" s="156"/>
      <c r="F222" s="156"/>
      <c r="G222" s="82" t="s">
        <v>79</v>
      </c>
      <c r="H222" s="346">
        <v>43326</v>
      </c>
      <c r="I222" s="84"/>
      <c r="J222" s="80"/>
      <c r="K222" s="158"/>
      <c r="L222" s="159"/>
    </row>
    <row r="223" spans="1:12">
      <c r="A223" s="165">
        <v>5</v>
      </c>
      <c r="B223" s="154" t="s">
        <v>3446</v>
      </c>
      <c r="C223" s="160" t="s">
        <v>149</v>
      </c>
      <c r="D223" s="80"/>
      <c r="E223" s="156"/>
      <c r="F223" s="156"/>
      <c r="G223" s="82" t="s">
        <v>79</v>
      </c>
      <c r="H223" s="346">
        <v>43326</v>
      </c>
      <c r="I223" s="84"/>
      <c r="J223" s="80"/>
      <c r="K223" s="158"/>
      <c r="L223" s="159"/>
    </row>
    <row r="224" spans="1:12" ht="12" customHeight="1">
      <c r="A224" s="165">
        <v>6</v>
      </c>
      <c r="B224" s="154" t="s">
        <v>3447</v>
      </c>
      <c r="C224" s="160" t="s">
        <v>149</v>
      </c>
      <c r="D224" s="80"/>
      <c r="E224" s="156"/>
      <c r="F224" s="156"/>
      <c r="G224" s="82" t="s">
        <v>79</v>
      </c>
      <c r="H224" s="346">
        <v>43326</v>
      </c>
      <c r="I224" s="84"/>
      <c r="J224" s="80"/>
      <c r="K224" s="158"/>
      <c r="L224" s="159"/>
    </row>
    <row r="225" spans="1:12" ht="12" customHeight="1">
      <c r="A225" s="186">
        <v>7</v>
      </c>
      <c r="B225" s="154" t="s">
        <v>2379</v>
      </c>
      <c r="C225" s="226" t="s">
        <v>3448</v>
      </c>
      <c r="D225" s="80"/>
      <c r="E225" s="156"/>
      <c r="F225" s="156"/>
      <c r="G225" s="82" t="s">
        <v>79</v>
      </c>
      <c r="H225" s="346">
        <v>43326</v>
      </c>
      <c r="I225" s="84"/>
      <c r="J225" s="80"/>
      <c r="K225" s="158"/>
      <c r="L225" s="159"/>
    </row>
    <row r="226" spans="1:12">
      <c r="A226" s="1"/>
      <c r="B226" s="1"/>
      <c r="C226" s="1"/>
      <c r="D226" s="1"/>
      <c r="E226" s="1"/>
      <c r="F226" s="1"/>
      <c r="G226" s="103"/>
      <c r="H226" s="177"/>
      <c r="I226" s="1"/>
      <c r="J226" s="1"/>
      <c r="K226" s="1"/>
      <c r="L226" s="1"/>
    </row>
    <row r="227" spans="1:12">
      <c r="A227" s="104" t="s">
        <v>119</v>
      </c>
      <c r="B227" s="72" t="s">
        <v>3449</v>
      </c>
      <c r="C227" s="73" t="s">
        <v>85</v>
      </c>
      <c r="D227" s="401" t="str">
        <f>IF(COUNTIF(D230:D236, "Failed") &gt; 0, "Failed", IF(COUNTA(D230:D236) = 0, "Not Tested", "Success"))</f>
        <v>Not Tested</v>
      </c>
      <c r="E227" s="402"/>
      <c r="F227" s="97" t="s">
        <v>86</v>
      </c>
      <c r="G227" s="401" t="str">
        <f>IF(COUNTIF(G230:G236, "Failed") &gt; 0, "Failed", IF(COUNTIF(G230:G236, "Need Testing") &gt; 0, "Need Testing", IF(COUNTA(G230:G236) = 0, "Not Tested", "Success")))</f>
        <v>Success</v>
      </c>
      <c r="H227" s="402"/>
      <c r="I227" s="73" t="s">
        <v>87</v>
      </c>
      <c r="J227" s="401" t="str">
        <f>IF(COUNTIF(J230:J236, "Failed") &gt; 0, "Failed", IF(COUNTIF(J230:J236, "Need Testing") &gt; 0, "Need Testing", IF(COUNTA(J230:J236) = 0, "Not Tested", "Success")))</f>
        <v>Not Tested</v>
      </c>
      <c r="K227" s="402"/>
      <c r="L227" s="74"/>
    </row>
    <row r="228" spans="1:12">
      <c r="A228" s="403" t="s">
        <v>92</v>
      </c>
      <c r="B228" s="404" t="s">
        <v>93</v>
      </c>
      <c r="C228" s="404" t="s">
        <v>94</v>
      </c>
      <c r="D228" s="408" t="s">
        <v>95</v>
      </c>
      <c r="E228" s="409"/>
      <c r="F228" s="402"/>
      <c r="G228" s="408" t="s">
        <v>96</v>
      </c>
      <c r="H228" s="409"/>
      <c r="I228" s="402"/>
      <c r="J228" s="408" t="s">
        <v>97</v>
      </c>
      <c r="K228" s="409"/>
      <c r="L228" s="402"/>
    </row>
    <row r="229" spans="1:12">
      <c r="A229" s="399"/>
      <c r="B229" s="399"/>
      <c r="C229" s="399"/>
      <c r="D229" s="75" t="s">
        <v>98</v>
      </c>
      <c r="E229" s="76" t="s">
        <v>99</v>
      </c>
      <c r="F229" s="76" t="s">
        <v>100</v>
      </c>
      <c r="G229" s="75" t="s">
        <v>98</v>
      </c>
      <c r="H229" s="76" t="s">
        <v>99</v>
      </c>
      <c r="I229" s="76" t="s">
        <v>100</v>
      </c>
      <c r="J229" s="75" t="s">
        <v>98</v>
      </c>
      <c r="K229" s="76" t="s">
        <v>99</v>
      </c>
      <c r="L229" s="76" t="s">
        <v>100</v>
      </c>
    </row>
    <row r="230" spans="1:12" ht="30">
      <c r="A230" s="77">
        <v>1</v>
      </c>
      <c r="B230" s="154" t="s">
        <v>3233</v>
      </c>
      <c r="C230" s="185" t="s">
        <v>3234</v>
      </c>
      <c r="D230" s="80"/>
      <c r="E230" s="81"/>
      <c r="F230" s="81"/>
      <c r="G230" s="82" t="s">
        <v>79</v>
      </c>
      <c r="H230" s="157">
        <v>43326</v>
      </c>
      <c r="I230" s="84"/>
      <c r="J230" s="80"/>
      <c r="K230" s="85"/>
      <c r="L230" s="86"/>
    </row>
    <row r="231" spans="1:12" ht="30">
      <c r="A231" s="77">
        <v>2</v>
      </c>
      <c r="B231" s="154" t="s">
        <v>3441</v>
      </c>
      <c r="C231" s="160" t="s">
        <v>3442</v>
      </c>
      <c r="D231" s="80"/>
      <c r="E231" s="81"/>
      <c r="F231" s="81"/>
      <c r="G231" s="82" t="s">
        <v>79</v>
      </c>
      <c r="H231" s="157">
        <v>43326</v>
      </c>
      <c r="I231" s="84"/>
      <c r="J231" s="80"/>
      <c r="K231" s="85"/>
      <c r="L231" s="86"/>
    </row>
    <row r="232" spans="1:12" ht="30">
      <c r="A232" s="77">
        <v>3</v>
      </c>
      <c r="B232" s="154" t="s">
        <v>3443</v>
      </c>
      <c r="C232" s="160" t="s">
        <v>3444</v>
      </c>
      <c r="D232" s="80"/>
      <c r="E232" s="81"/>
      <c r="F232" s="81"/>
      <c r="G232" s="82" t="s">
        <v>79</v>
      </c>
      <c r="H232" s="157">
        <v>43326</v>
      </c>
      <c r="I232" s="84"/>
      <c r="J232" s="80"/>
      <c r="K232" s="85"/>
      <c r="L232" s="86"/>
    </row>
    <row r="233" spans="1:12" ht="30">
      <c r="A233" s="77">
        <v>4</v>
      </c>
      <c r="B233" s="93" t="s">
        <v>3450</v>
      </c>
      <c r="C233" s="94" t="s">
        <v>3451</v>
      </c>
      <c r="D233" s="80"/>
      <c r="E233" s="81"/>
      <c r="F233" s="81"/>
      <c r="G233" s="82" t="s">
        <v>79</v>
      </c>
      <c r="H233" s="157">
        <v>43326</v>
      </c>
      <c r="I233" s="84"/>
      <c r="J233" s="80"/>
      <c r="K233" s="85"/>
      <c r="L233" s="86"/>
    </row>
    <row r="234" spans="1:12">
      <c r="A234" s="77">
        <v>5</v>
      </c>
      <c r="B234" s="154" t="s">
        <v>3452</v>
      </c>
      <c r="C234" s="160" t="s">
        <v>149</v>
      </c>
      <c r="D234" s="80"/>
      <c r="E234" s="81"/>
      <c r="F234" s="81"/>
      <c r="G234" s="82" t="s">
        <v>79</v>
      </c>
      <c r="H234" s="157">
        <v>43326</v>
      </c>
      <c r="I234" s="84"/>
      <c r="J234" s="80"/>
      <c r="K234" s="85"/>
      <c r="L234" s="86"/>
    </row>
    <row r="235" spans="1:12">
      <c r="A235" s="77">
        <v>6</v>
      </c>
      <c r="B235" s="154" t="s">
        <v>3453</v>
      </c>
      <c r="C235" s="160" t="s">
        <v>149</v>
      </c>
      <c r="D235" s="80"/>
      <c r="E235" s="81"/>
      <c r="F235" s="81"/>
      <c r="G235" s="82" t="s">
        <v>79</v>
      </c>
      <c r="H235" s="157">
        <v>43326</v>
      </c>
      <c r="I235" s="84"/>
      <c r="J235" s="80"/>
      <c r="K235" s="85"/>
      <c r="L235" s="86"/>
    </row>
    <row r="236" spans="1:12" ht="60">
      <c r="A236" s="77">
        <v>7</v>
      </c>
      <c r="B236" s="121" t="s">
        <v>105</v>
      </c>
      <c r="C236" s="226" t="s">
        <v>3454</v>
      </c>
      <c r="D236" s="80"/>
      <c r="E236" s="81"/>
      <c r="F236" s="81"/>
      <c r="G236" s="82" t="s">
        <v>79</v>
      </c>
      <c r="H236" s="157">
        <v>43326</v>
      </c>
      <c r="I236" s="84"/>
      <c r="J236" s="80"/>
      <c r="K236" s="85"/>
      <c r="L236" s="86"/>
    </row>
    <row r="237" spans="1:12">
      <c r="A237" s="1"/>
      <c r="B237" s="1"/>
      <c r="C237" s="1"/>
      <c r="D237" s="1"/>
      <c r="E237" s="1"/>
      <c r="F237" s="1"/>
      <c r="G237" s="103"/>
      <c r="H237" s="177"/>
      <c r="I237" s="1"/>
      <c r="J237" s="1"/>
      <c r="K237" s="1"/>
      <c r="L237" s="1"/>
    </row>
    <row r="238" spans="1:12">
      <c r="A238" s="104" t="s">
        <v>134</v>
      </c>
      <c r="B238" s="72" t="s">
        <v>3455</v>
      </c>
      <c r="C238" s="73" t="s">
        <v>85</v>
      </c>
      <c r="D238" s="401" t="str">
        <f>IF(COUNTIF(D241:D245, "Failed") &gt; 0, "Failed", IF(COUNTA(D241:D245) = 0, "Not Tested", "Success"))</f>
        <v>Not Tested</v>
      </c>
      <c r="E238" s="402"/>
      <c r="F238" s="97" t="s">
        <v>86</v>
      </c>
      <c r="G238" s="401" t="str">
        <f>IF(COUNTIF(G241:G245, "Failed") &gt; 0, "Failed", IF(COUNTIF(G241:G245, "Need Testing") &gt; 0, "Need Testing", IF(COUNTA(G241:G245) = 0, "Not Tested", "Success")))</f>
        <v>Success</v>
      </c>
      <c r="H238" s="402"/>
      <c r="I238" s="73" t="s">
        <v>87</v>
      </c>
      <c r="J238" s="401" t="str">
        <f>IF(COUNTIF(J241:J245, "Failed") &gt; 0, "Failed", IF(COUNTIF(J241:J245, "Need Testing") &gt; 0, "Need Testing", IF(COUNTA(J241:J245) = 0, "Not Tested", "Success")))</f>
        <v>Not Tested</v>
      </c>
      <c r="K238" s="402"/>
      <c r="L238" s="74"/>
    </row>
    <row r="239" spans="1:12">
      <c r="A239" s="403" t="s">
        <v>92</v>
      </c>
      <c r="B239" s="404" t="s">
        <v>93</v>
      </c>
      <c r="C239" s="404" t="s">
        <v>94</v>
      </c>
      <c r="D239" s="408" t="s">
        <v>95</v>
      </c>
      <c r="E239" s="409"/>
      <c r="F239" s="402"/>
      <c r="G239" s="408" t="s">
        <v>96</v>
      </c>
      <c r="H239" s="409"/>
      <c r="I239" s="402"/>
      <c r="J239" s="408" t="s">
        <v>97</v>
      </c>
      <c r="K239" s="409"/>
      <c r="L239" s="402"/>
    </row>
    <row r="240" spans="1:12">
      <c r="A240" s="399"/>
      <c r="B240" s="399"/>
      <c r="C240" s="399"/>
      <c r="D240" s="75" t="s">
        <v>98</v>
      </c>
      <c r="E240" s="76" t="s">
        <v>99</v>
      </c>
      <c r="F240" s="76" t="s">
        <v>100</v>
      </c>
      <c r="G240" s="75" t="s">
        <v>98</v>
      </c>
      <c r="H240" s="76" t="s">
        <v>99</v>
      </c>
      <c r="I240" s="76" t="s">
        <v>100</v>
      </c>
      <c r="J240" s="75" t="s">
        <v>98</v>
      </c>
      <c r="K240" s="76" t="s">
        <v>99</v>
      </c>
      <c r="L240" s="76" t="s">
        <v>100</v>
      </c>
    </row>
    <row r="241" spans="1:12" ht="30">
      <c r="A241" s="77">
        <v>1</v>
      </c>
      <c r="B241" s="154" t="s">
        <v>3233</v>
      </c>
      <c r="C241" s="185" t="s">
        <v>3234</v>
      </c>
      <c r="D241" s="80"/>
      <c r="E241" s="81"/>
      <c r="F241" s="81"/>
      <c r="G241" s="82" t="s">
        <v>79</v>
      </c>
      <c r="H241" s="157">
        <v>43326</v>
      </c>
      <c r="I241" s="84"/>
      <c r="J241" s="80"/>
      <c r="K241" s="85"/>
      <c r="L241" s="86"/>
    </row>
    <row r="242" spans="1:12" ht="30">
      <c r="A242" s="77">
        <v>2</v>
      </c>
      <c r="B242" s="154" t="s">
        <v>3441</v>
      </c>
      <c r="C242" s="160" t="s">
        <v>3442</v>
      </c>
      <c r="D242" s="80"/>
      <c r="E242" s="81"/>
      <c r="F242" s="81"/>
      <c r="G242" s="82" t="s">
        <v>79</v>
      </c>
      <c r="H242" s="157">
        <v>43326</v>
      </c>
      <c r="I242" s="84"/>
      <c r="J242" s="80"/>
      <c r="K242" s="85"/>
      <c r="L242" s="86"/>
    </row>
    <row r="243" spans="1:12" ht="30">
      <c r="A243" s="77">
        <v>3</v>
      </c>
      <c r="B243" s="154" t="s">
        <v>3443</v>
      </c>
      <c r="C243" s="160" t="s">
        <v>3444</v>
      </c>
      <c r="D243" s="80"/>
      <c r="E243" s="81"/>
      <c r="F243" s="81"/>
      <c r="G243" s="82" t="s">
        <v>79</v>
      </c>
      <c r="H243" s="157">
        <v>43326</v>
      </c>
      <c r="I243" s="84"/>
      <c r="J243" s="80"/>
      <c r="K243" s="85"/>
      <c r="L243" s="86"/>
    </row>
    <row r="244" spans="1:12" ht="30">
      <c r="A244" s="77">
        <v>4</v>
      </c>
      <c r="B244" s="93" t="s">
        <v>3276</v>
      </c>
      <c r="C244" s="161" t="s">
        <v>873</v>
      </c>
      <c r="D244" s="80"/>
      <c r="E244" s="81"/>
      <c r="F244" s="81"/>
      <c r="G244" s="82" t="s">
        <v>79</v>
      </c>
      <c r="H244" s="157">
        <v>43326</v>
      </c>
      <c r="I244" s="84"/>
      <c r="J244" s="80"/>
      <c r="K244" s="85"/>
      <c r="L244" s="86"/>
    </row>
    <row r="245" spans="1:12" ht="45">
      <c r="A245" s="77">
        <v>5</v>
      </c>
      <c r="B245" s="93" t="s">
        <v>1016</v>
      </c>
      <c r="C245" s="161" t="s">
        <v>3456</v>
      </c>
      <c r="D245" s="80"/>
      <c r="E245" s="81"/>
      <c r="F245" s="81"/>
      <c r="G245" s="82" t="s">
        <v>79</v>
      </c>
      <c r="H245" s="157">
        <v>43326</v>
      </c>
      <c r="I245" s="84"/>
      <c r="J245" s="80"/>
      <c r="K245" s="85"/>
      <c r="L245" s="86"/>
    </row>
    <row r="246" spans="1:12">
      <c r="A246" s="1"/>
      <c r="B246" s="1"/>
      <c r="C246" s="1"/>
      <c r="D246" s="1"/>
      <c r="E246" s="1"/>
      <c r="F246" s="1"/>
      <c r="G246" s="103"/>
      <c r="H246" s="177"/>
      <c r="I246" s="1"/>
      <c r="J246" s="1"/>
      <c r="K246" s="1"/>
      <c r="L246" s="1"/>
    </row>
    <row r="247" spans="1:12">
      <c r="A247" s="104" t="s">
        <v>139</v>
      </c>
      <c r="B247" s="150" t="s">
        <v>3457</v>
      </c>
      <c r="C247" s="73" t="s">
        <v>85</v>
      </c>
      <c r="D247" s="401" t="str">
        <f>IF(COUNTIF(D250:D259, "Failed") &gt; 0, "Failed", IF(COUNTA(D250:D259) = 0, "Not Tested", "Success"))</f>
        <v>Not Tested</v>
      </c>
      <c r="E247" s="402"/>
      <c r="F247" s="97" t="s">
        <v>86</v>
      </c>
      <c r="G247" s="401" t="str">
        <f>IF(COUNTIF(G250:G259, "Failed") &gt; 0, "Failed", IF(COUNTIF(G250:G259, "Need Testing") &gt; 0, "Need Testing", IF(COUNTA(G250:G259) = 0, "Not Tested", "Success")))</f>
        <v>Success</v>
      </c>
      <c r="H247" s="402"/>
      <c r="I247" s="73" t="s">
        <v>87</v>
      </c>
      <c r="J247" s="401" t="str">
        <f>IF(COUNTIF(J250:J259, "Failed") &gt; 0, "Failed", IF(COUNTIF(J250:J259, "Need Testing") &gt; 0, "Need Testing", IF(COUNTA(J250:J259) = 0, "Not Tested", "Success")))</f>
        <v>Not Tested</v>
      </c>
      <c r="K247" s="402"/>
      <c r="L247" s="152"/>
    </row>
    <row r="248" spans="1:12">
      <c r="A248" s="403" t="s">
        <v>92</v>
      </c>
      <c r="B248" s="404" t="s">
        <v>93</v>
      </c>
      <c r="C248" s="404" t="s">
        <v>94</v>
      </c>
      <c r="D248" s="408" t="s">
        <v>95</v>
      </c>
      <c r="E248" s="409"/>
      <c r="F248" s="402"/>
      <c r="G248" s="408" t="s">
        <v>96</v>
      </c>
      <c r="H248" s="409"/>
      <c r="I248" s="402"/>
      <c r="J248" s="408" t="s">
        <v>97</v>
      </c>
      <c r="K248" s="409"/>
      <c r="L248" s="402"/>
    </row>
    <row r="249" spans="1:12">
      <c r="A249" s="399"/>
      <c r="B249" s="399"/>
      <c r="C249" s="399"/>
      <c r="D249" s="75" t="s">
        <v>98</v>
      </c>
      <c r="E249" s="153" t="s">
        <v>99</v>
      </c>
      <c r="F249" s="153" t="s">
        <v>100</v>
      </c>
      <c r="G249" s="75" t="s">
        <v>98</v>
      </c>
      <c r="H249" s="76" t="s">
        <v>99</v>
      </c>
      <c r="I249" s="76" t="s">
        <v>100</v>
      </c>
      <c r="J249" s="75" t="s">
        <v>98</v>
      </c>
      <c r="K249" s="153" t="s">
        <v>99</v>
      </c>
      <c r="L249" s="153" t="s">
        <v>100</v>
      </c>
    </row>
    <row r="250" spans="1:12" ht="30">
      <c r="A250" s="165">
        <v>1</v>
      </c>
      <c r="B250" s="154" t="s">
        <v>3233</v>
      </c>
      <c r="C250" s="185" t="s">
        <v>3234</v>
      </c>
      <c r="D250" s="190"/>
      <c r="E250" s="156"/>
      <c r="F250" s="156"/>
      <c r="G250" s="82" t="s">
        <v>79</v>
      </c>
      <c r="H250" s="157">
        <v>43326</v>
      </c>
      <c r="I250" s="84"/>
      <c r="J250" s="80"/>
      <c r="K250" s="158"/>
      <c r="L250" s="159"/>
    </row>
    <row r="251" spans="1:12" ht="30">
      <c r="A251" s="165">
        <v>2</v>
      </c>
      <c r="B251" s="154" t="s">
        <v>3441</v>
      </c>
      <c r="C251" s="160" t="s">
        <v>3442</v>
      </c>
      <c r="D251" s="80"/>
      <c r="E251" s="156"/>
      <c r="F251" s="156"/>
      <c r="G251" s="82" t="s">
        <v>79</v>
      </c>
      <c r="H251" s="157">
        <v>43326</v>
      </c>
      <c r="I251" s="84"/>
      <c r="J251" s="80"/>
      <c r="K251" s="158"/>
      <c r="L251" s="159"/>
    </row>
    <row r="252" spans="1:12" ht="12" customHeight="1">
      <c r="A252" s="165">
        <v>3</v>
      </c>
      <c r="B252" s="154" t="s">
        <v>3458</v>
      </c>
      <c r="C252" s="160" t="s">
        <v>3459</v>
      </c>
      <c r="D252" s="80"/>
      <c r="E252" s="156"/>
      <c r="F252" s="156"/>
      <c r="G252" s="82" t="s">
        <v>79</v>
      </c>
      <c r="H252" s="157">
        <v>43326</v>
      </c>
      <c r="I252" s="84"/>
      <c r="J252" s="80"/>
      <c r="K252" s="158"/>
      <c r="L252" s="159"/>
    </row>
    <row r="253" spans="1:12" ht="30">
      <c r="A253" s="165">
        <v>4</v>
      </c>
      <c r="B253" s="154" t="s">
        <v>569</v>
      </c>
      <c r="C253" s="185" t="s">
        <v>3460</v>
      </c>
      <c r="D253" s="190"/>
      <c r="E253" s="156"/>
      <c r="F253" s="156"/>
      <c r="G253" s="82" t="s">
        <v>79</v>
      </c>
      <c r="H253" s="157">
        <v>43326</v>
      </c>
      <c r="I253" s="84"/>
      <c r="J253" s="80"/>
      <c r="K253" s="158"/>
      <c r="L253" s="159"/>
    </row>
    <row r="254" spans="1:12">
      <c r="A254" s="165">
        <v>5</v>
      </c>
      <c r="B254" s="154" t="s">
        <v>3461</v>
      </c>
      <c r="C254" s="160" t="s">
        <v>3462</v>
      </c>
      <c r="D254" s="80"/>
      <c r="E254" s="156"/>
      <c r="F254" s="156"/>
      <c r="G254" s="82" t="s">
        <v>79</v>
      </c>
      <c r="H254" s="157">
        <v>43326</v>
      </c>
      <c r="I254" s="84"/>
      <c r="J254" s="80"/>
      <c r="K254" s="158"/>
      <c r="L254" s="159"/>
    </row>
    <row r="255" spans="1:12" ht="12" customHeight="1">
      <c r="A255" s="165">
        <v>6</v>
      </c>
      <c r="B255" s="154" t="s">
        <v>3463</v>
      </c>
      <c r="C255" s="160" t="s">
        <v>149</v>
      </c>
      <c r="D255" s="80"/>
      <c r="E255" s="156"/>
      <c r="F255" s="156"/>
      <c r="G255" s="82" t="s">
        <v>79</v>
      </c>
      <c r="H255" s="157">
        <v>43326</v>
      </c>
      <c r="I255" s="84"/>
      <c r="J255" s="80"/>
      <c r="K255" s="158"/>
      <c r="L255" s="159"/>
    </row>
    <row r="256" spans="1:12" ht="12" customHeight="1">
      <c r="A256" s="186">
        <v>7</v>
      </c>
      <c r="B256" s="154" t="s">
        <v>3464</v>
      </c>
      <c r="C256" s="160" t="s">
        <v>149</v>
      </c>
      <c r="D256" s="80"/>
      <c r="E256" s="156"/>
      <c r="F256" s="156"/>
      <c r="G256" s="82" t="s">
        <v>79</v>
      </c>
      <c r="H256" s="157">
        <v>43326</v>
      </c>
      <c r="I256" s="84"/>
      <c r="J256" s="80"/>
      <c r="K256" s="158"/>
      <c r="L256" s="159"/>
    </row>
    <row r="257" spans="1:12" ht="12" customHeight="1">
      <c r="A257" s="186">
        <v>8</v>
      </c>
      <c r="B257" s="154" t="s">
        <v>3465</v>
      </c>
      <c r="C257" s="160" t="s">
        <v>149</v>
      </c>
      <c r="D257" s="80"/>
      <c r="E257" s="156"/>
      <c r="F257" s="156"/>
      <c r="G257" s="82" t="s">
        <v>79</v>
      </c>
      <c r="H257" s="157">
        <v>43326</v>
      </c>
      <c r="I257" s="84"/>
      <c r="J257" s="80"/>
      <c r="K257" s="158"/>
      <c r="L257" s="159"/>
    </row>
    <row r="258" spans="1:12" ht="12" customHeight="1">
      <c r="A258" s="186">
        <v>9</v>
      </c>
      <c r="B258" s="154" t="s">
        <v>3466</v>
      </c>
      <c r="C258" s="160" t="s">
        <v>3467</v>
      </c>
      <c r="D258" s="80"/>
      <c r="E258" s="156"/>
      <c r="F258" s="156"/>
      <c r="G258" s="82" t="s">
        <v>79</v>
      </c>
      <c r="H258" s="157">
        <v>43326</v>
      </c>
      <c r="I258" s="84"/>
      <c r="J258" s="80"/>
      <c r="K258" s="158"/>
      <c r="L258" s="159"/>
    </row>
    <row r="259" spans="1:12" ht="12" customHeight="1">
      <c r="A259" s="186">
        <v>10</v>
      </c>
      <c r="B259" s="154" t="s">
        <v>2379</v>
      </c>
      <c r="C259" s="226" t="s">
        <v>3468</v>
      </c>
      <c r="D259" s="80"/>
      <c r="E259" s="156"/>
      <c r="F259" s="156"/>
      <c r="G259" s="82" t="s">
        <v>79</v>
      </c>
      <c r="H259" s="157">
        <v>43326</v>
      </c>
      <c r="I259" s="84"/>
      <c r="J259" s="80"/>
      <c r="K259" s="158"/>
      <c r="L259" s="159"/>
    </row>
    <row r="260" spans="1:12">
      <c r="A260" s="1"/>
      <c r="B260" s="1"/>
      <c r="C260" s="1"/>
      <c r="D260" s="1"/>
      <c r="E260" s="1"/>
      <c r="F260" s="1"/>
      <c r="G260" s="103"/>
      <c r="H260" s="177"/>
      <c r="I260" s="1"/>
      <c r="J260" s="1"/>
      <c r="K260" s="1"/>
      <c r="L260" s="1"/>
    </row>
    <row r="261" spans="1:12" ht="25.5">
      <c r="A261" s="104" t="s">
        <v>397</v>
      </c>
      <c r="B261" s="72" t="s">
        <v>3469</v>
      </c>
      <c r="C261" s="73" t="s">
        <v>85</v>
      </c>
      <c r="D261" s="401" t="str">
        <f>IF(COUNTIF(D264:D273, "Failed") &gt; 0, "Failed", IF(COUNTA(D264:D273) = 0, "Not Tested", "Success"))</f>
        <v>Not Tested</v>
      </c>
      <c r="E261" s="402"/>
      <c r="F261" s="97" t="s">
        <v>86</v>
      </c>
      <c r="G261" s="401" t="str">
        <f>IF(COUNTIF(G264:G273, "Failed") &gt; 0, "Failed", IF(COUNTIF(G264:G273, "Need Testing") &gt; 0, "Need Testing", IF(COUNTA(G264:G273) = 0, "Not Tested", "Success")))</f>
        <v>Success</v>
      </c>
      <c r="H261" s="402"/>
      <c r="I261" s="73" t="s">
        <v>87</v>
      </c>
      <c r="J261" s="401" t="str">
        <f>IF(COUNTIF(J264:J273, "Failed") &gt; 0, "Failed", IF(COUNTIF(J264:J273, "Need Testing") &gt; 0, "Need Testing", IF(COUNTA(J264:J273) = 0, "Not Tested", "Success")))</f>
        <v>Not Tested</v>
      </c>
      <c r="K261" s="402"/>
      <c r="L261" s="74"/>
    </row>
    <row r="262" spans="1:12">
      <c r="A262" s="403" t="s">
        <v>92</v>
      </c>
      <c r="B262" s="404" t="s">
        <v>93</v>
      </c>
      <c r="C262" s="404" t="s">
        <v>94</v>
      </c>
      <c r="D262" s="408" t="s">
        <v>95</v>
      </c>
      <c r="E262" s="409"/>
      <c r="F262" s="402"/>
      <c r="G262" s="408" t="s">
        <v>96</v>
      </c>
      <c r="H262" s="409"/>
      <c r="I262" s="402"/>
      <c r="J262" s="408" t="s">
        <v>97</v>
      </c>
      <c r="K262" s="409"/>
      <c r="L262" s="402"/>
    </row>
    <row r="263" spans="1:12">
      <c r="A263" s="399"/>
      <c r="B263" s="399"/>
      <c r="C263" s="399"/>
      <c r="D263" s="75" t="s">
        <v>98</v>
      </c>
      <c r="E263" s="76" t="s">
        <v>99</v>
      </c>
      <c r="F263" s="76" t="s">
        <v>100</v>
      </c>
      <c r="G263" s="75" t="s">
        <v>98</v>
      </c>
      <c r="H263" s="76" t="s">
        <v>99</v>
      </c>
      <c r="I263" s="76" t="s">
        <v>100</v>
      </c>
      <c r="J263" s="75" t="s">
        <v>98</v>
      </c>
      <c r="K263" s="76" t="s">
        <v>99</v>
      </c>
      <c r="L263" s="76" t="s">
        <v>100</v>
      </c>
    </row>
    <row r="264" spans="1:12" ht="30">
      <c r="A264" s="77">
        <v>1</v>
      </c>
      <c r="B264" s="154" t="s">
        <v>3233</v>
      </c>
      <c r="C264" s="185" t="s">
        <v>3234</v>
      </c>
      <c r="D264" s="80"/>
      <c r="E264" s="81"/>
      <c r="F264" s="81"/>
      <c r="G264" s="82" t="s">
        <v>79</v>
      </c>
      <c r="H264" s="157">
        <v>43326</v>
      </c>
      <c r="I264" s="84"/>
      <c r="J264" s="80"/>
      <c r="K264" s="85"/>
      <c r="L264" s="86"/>
    </row>
    <row r="265" spans="1:12" ht="30">
      <c r="A265" s="77">
        <v>2</v>
      </c>
      <c r="B265" s="154" t="s">
        <v>3441</v>
      </c>
      <c r="C265" s="160" t="s">
        <v>3442</v>
      </c>
      <c r="D265" s="80"/>
      <c r="E265" s="81"/>
      <c r="F265" s="81"/>
      <c r="G265" s="82" t="s">
        <v>79</v>
      </c>
      <c r="H265" s="157">
        <v>43326</v>
      </c>
      <c r="I265" s="84"/>
      <c r="J265" s="80"/>
      <c r="K265" s="85"/>
      <c r="L265" s="86"/>
    </row>
    <row r="266" spans="1:12" ht="30">
      <c r="A266" s="77">
        <v>3</v>
      </c>
      <c r="B266" s="154" t="s">
        <v>3458</v>
      </c>
      <c r="C266" s="160" t="s">
        <v>3459</v>
      </c>
      <c r="D266" s="80"/>
      <c r="E266" s="81"/>
      <c r="F266" s="81"/>
      <c r="G266" s="82" t="s">
        <v>79</v>
      </c>
      <c r="H266" s="157">
        <v>43326</v>
      </c>
      <c r="I266" s="84"/>
      <c r="J266" s="80"/>
      <c r="K266" s="85"/>
      <c r="L266" s="86"/>
    </row>
    <row r="267" spans="1:12" ht="30">
      <c r="A267" s="77">
        <v>4</v>
      </c>
      <c r="B267" s="93" t="s">
        <v>3450</v>
      </c>
      <c r="C267" s="94" t="s">
        <v>3451</v>
      </c>
      <c r="D267" s="80"/>
      <c r="E267" s="81"/>
      <c r="F267" s="81"/>
      <c r="G267" s="82" t="s">
        <v>79</v>
      </c>
      <c r="H267" s="157">
        <v>43326</v>
      </c>
      <c r="I267" s="84"/>
      <c r="J267" s="80"/>
      <c r="K267" s="85"/>
      <c r="L267" s="86"/>
    </row>
    <row r="268" spans="1:12">
      <c r="A268" s="77">
        <v>5</v>
      </c>
      <c r="B268" s="154" t="s">
        <v>3470</v>
      </c>
      <c r="C268" s="160" t="s">
        <v>3462</v>
      </c>
      <c r="D268" s="80"/>
      <c r="E268" s="81"/>
      <c r="F268" s="81"/>
      <c r="G268" s="82" t="s">
        <v>79</v>
      </c>
      <c r="H268" s="157">
        <v>43326</v>
      </c>
      <c r="I268" s="84"/>
      <c r="J268" s="80"/>
      <c r="K268" s="85"/>
      <c r="L268" s="86"/>
    </row>
    <row r="269" spans="1:12">
      <c r="A269" s="77">
        <v>6</v>
      </c>
      <c r="B269" s="154" t="s">
        <v>3471</v>
      </c>
      <c r="C269" s="160" t="s">
        <v>149</v>
      </c>
      <c r="D269" s="80"/>
      <c r="E269" s="81"/>
      <c r="F269" s="81"/>
      <c r="G269" s="82" t="s">
        <v>79</v>
      </c>
      <c r="H269" s="157">
        <v>43326</v>
      </c>
      <c r="I269" s="84"/>
      <c r="J269" s="80"/>
      <c r="K269" s="85"/>
      <c r="L269" s="86"/>
    </row>
    <row r="270" spans="1:12" ht="30">
      <c r="A270" s="77">
        <v>7</v>
      </c>
      <c r="B270" s="154" t="s">
        <v>3472</v>
      </c>
      <c r="C270" s="160" t="s">
        <v>149</v>
      </c>
      <c r="D270" s="80"/>
      <c r="E270" s="81"/>
      <c r="F270" s="81"/>
      <c r="G270" s="82" t="s">
        <v>79</v>
      </c>
      <c r="H270" s="157">
        <v>43326</v>
      </c>
      <c r="I270" s="84"/>
      <c r="J270" s="80"/>
      <c r="K270" s="85"/>
      <c r="L270" s="86"/>
    </row>
    <row r="271" spans="1:12">
      <c r="A271" s="77">
        <v>8</v>
      </c>
      <c r="B271" s="154" t="s">
        <v>3473</v>
      </c>
      <c r="C271" s="160" t="s">
        <v>149</v>
      </c>
      <c r="D271" s="80"/>
      <c r="E271" s="81"/>
      <c r="F271" s="81"/>
      <c r="G271" s="82" t="s">
        <v>79</v>
      </c>
      <c r="H271" s="157">
        <v>43326</v>
      </c>
      <c r="I271" s="84"/>
      <c r="J271" s="80"/>
      <c r="K271" s="85"/>
      <c r="L271" s="86"/>
    </row>
    <row r="272" spans="1:12">
      <c r="A272" s="77">
        <v>9</v>
      </c>
      <c r="B272" s="154" t="s">
        <v>3466</v>
      </c>
      <c r="C272" s="160" t="s">
        <v>3467</v>
      </c>
      <c r="D272" s="80"/>
      <c r="E272" s="81"/>
      <c r="F272" s="81"/>
      <c r="G272" s="82" t="s">
        <v>79</v>
      </c>
      <c r="H272" s="157">
        <v>43326</v>
      </c>
      <c r="I272" s="84"/>
      <c r="J272" s="80"/>
      <c r="K272" s="85"/>
      <c r="L272" s="86"/>
    </row>
    <row r="273" spans="1:12" ht="60">
      <c r="A273" s="77">
        <v>10</v>
      </c>
      <c r="B273" s="99" t="s">
        <v>182</v>
      </c>
      <c r="C273" s="226" t="s">
        <v>3454</v>
      </c>
      <c r="D273" s="80"/>
      <c r="E273" s="81"/>
      <c r="F273" s="81"/>
      <c r="G273" s="82" t="s">
        <v>79</v>
      </c>
      <c r="H273" s="157">
        <v>43326</v>
      </c>
      <c r="I273" s="84"/>
      <c r="J273" s="80"/>
      <c r="K273" s="85"/>
      <c r="L273" s="86"/>
    </row>
    <row r="274" spans="1:12">
      <c r="A274" s="1"/>
      <c r="B274" s="1"/>
      <c r="C274" s="1"/>
      <c r="D274" s="1"/>
      <c r="E274" s="1"/>
      <c r="F274" s="1"/>
      <c r="G274" s="103"/>
      <c r="H274" s="177"/>
      <c r="I274" s="1"/>
      <c r="J274" s="1"/>
      <c r="K274" s="1"/>
      <c r="L274" s="1"/>
    </row>
    <row r="275" spans="1:12" ht="25.5">
      <c r="A275" s="104" t="s">
        <v>402</v>
      </c>
      <c r="B275" s="72" t="s">
        <v>3474</v>
      </c>
      <c r="C275" s="73" t="s">
        <v>85</v>
      </c>
      <c r="D275" s="401" t="str">
        <f>IF(COUNTIF(D278:D286, "Failed") &gt; 0, "Failed", IF(COUNTA(D278:D286) = 0, "Not Tested", "Success"))</f>
        <v>Not Tested</v>
      </c>
      <c r="E275" s="402"/>
      <c r="F275" s="97" t="s">
        <v>86</v>
      </c>
      <c r="G275" s="401" t="str">
        <f>IF(COUNTIF(G278:G286, "Failed") &gt; 0, "Failed", IF(COUNTIF(G278:G286, "Need Testing") &gt; 0, "Need Testing", IF(COUNTA(G278:G286) = 0, "Not Tested", "Success")))</f>
        <v>Success</v>
      </c>
      <c r="H275" s="402"/>
      <c r="I275" s="73" t="s">
        <v>87</v>
      </c>
      <c r="J275" s="401" t="str">
        <f>IF(COUNTIF(J278:J286, "Failed") &gt; 0, "Failed", IF(COUNTIF(J278:J286, "Need Testing") &gt; 0, "Need Testing", IF(COUNTA(J278:J286) = 0, "Not Tested", "Success")))</f>
        <v>Not Tested</v>
      </c>
      <c r="K275" s="402"/>
      <c r="L275" s="74"/>
    </row>
    <row r="276" spans="1:12">
      <c r="A276" s="403" t="s">
        <v>92</v>
      </c>
      <c r="B276" s="404" t="s">
        <v>93</v>
      </c>
      <c r="C276" s="404" t="s">
        <v>94</v>
      </c>
      <c r="D276" s="408" t="s">
        <v>95</v>
      </c>
      <c r="E276" s="409"/>
      <c r="F276" s="402"/>
      <c r="G276" s="408" t="s">
        <v>96</v>
      </c>
      <c r="H276" s="409"/>
      <c r="I276" s="402"/>
      <c r="J276" s="408" t="s">
        <v>97</v>
      </c>
      <c r="K276" s="409"/>
      <c r="L276" s="402"/>
    </row>
    <row r="277" spans="1:12">
      <c r="A277" s="399"/>
      <c r="B277" s="399"/>
      <c r="C277" s="399"/>
      <c r="D277" s="75" t="s">
        <v>98</v>
      </c>
      <c r="E277" s="76" t="s">
        <v>99</v>
      </c>
      <c r="F277" s="76" t="s">
        <v>100</v>
      </c>
      <c r="G277" s="75" t="s">
        <v>98</v>
      </c>
      <c r="H277" s="76" t="s">
        <v>99</v>
      </c>
      <c r="I277" s="76" t="s">
        <v>100</v>
      </c>
      <c r="J277" s="75" t="s">
        <v>98</v>
      </c>
      <c r="K277" s="76" t="s">
        <v>99</v>
      </c>
      <c r="L277" s="76" t="s">
        <v>100</v>
      </c>
    </row>
    <row r="278" spans="1:12" ht="30">
      <c r="A278" s="77">
        <v>1</v>
      </c>
      <c r="B278" s="154" t="s">
        <v>3233</v>
      </c>
      <c r="C278" s="185" t="s">
        <v>3234</v>
      </c>
      <c r="D278" s="80"/>
      <c r="E278" s="81"/>
      <c r="F278" s="81"/>
      <c r="G278" s="82" t="s">
        <v>79</v>
      </c>
      <c r="H278" s="157">
        <v>43326</v>
      </c>
      <c r="I278" s="84"/>
      <c r="J278" s="80"/>
      <c r="K278" s="85"/>
      <c r="L278" s="86"/>
    </row>
    <row r="279" spans="1:12" ht="30">
      <c r="A279" s="77">
        <v>2</v>
      </c>
      <c r="B279" s="154" t="s">
        <v>3441</v>
      </c>
      <c r="C279" s="160" t="s">
        <v>3442</v>
      </c>
      <c r="D279" s="80"/>
      <c r="E279" s="81"/>
      <c r="F279" s="81"/>
      <c r="G279" s="82" t="s">
        <v>79</v>
      </c>
      <c r="H279" s="157">
        <v>43326</v>
      </c>
      <c r="I279" s="84"/>
      <c r="J279" s="80"/>
      <c r="K279" s="85"/>
      <c r="L279" s="86"/>
    </row>
    <row r="280" spans="1:12" ht="30">
      <c r="A280" s="77">
        <v>3</v>
      </c>
      <c r="B280" s="154" t="s">
        <v>3458</v>
      </c>
      <c r="C280" s="160" t="s">
        <v>3459</v>
      </c>
      <c r="D280" s="80"/>
      <c r="E280" s="81"/>
      <c r="F280" s="81"/>
      <c r="G280" s="82" t="s">
        <v>79</v>
      </c>
      <c r="H280" s="157">
        <v>43326</v>
      </c>
      <c r="I280" s="84"/>
      <c r="J280" s="80"/>
      <c r="K280" s="85"/>
      <c r="L280" s="86"/>
    </row>
    <row r="281" spans="1:12" ht="30">
      <c r="A281" s="77">
        <v>4</v>
      </c>
      <c r="B281" s="93" t="s">
        <v>3450</v>
      </c>
      <c r="C281" s="94" t="s">
        <v>3451</v>
      </c>
      <c r="D281" s="80"/>
      <c r="E281" s="81"/>
      <c r="F281" s="81"/>
      <c r="G281" s="82" t="s">
        <v>79</v>
      </c>
      <c r="H281" s="157">
        <v>43326</v>
      </c>
      <c r="I281" s="84"/>
      <c r="J281" s="80"/>
      <c r="K281" s="85"/>
      <c r="L281" s="86"/>
    </row>
    <row r="282" spans="1:12" ht="30">
      <c r="A282" s="77">
        <v>5</v>
      </c>
      <c r="B282" s="154" t="s">
        <v>3475</v>
      </c>
      <c r="C282" s="160" t="s">
        <v>3476</v>
      </c>
      <c r="D282" s="80"/>
      <c r="E282" s="81"/>
      <c r="F282" s="81"/>
      <c r="G282" s="82" t="s">
        <v>79</v>
      </c>
      <c r="H282" s="157">
        <v>43326</v>
      </c>
      <c r="I282" s="84"/>
      <c r="J282" s="80"/>
      <c r="K282" s="85"/>
      <c r="L282" s="86"/>
    </row>
    <row r="283" spans="1:12" ht="30">
      <c r="A283" s="77">
        <v>6</v>
      </c>
      <c r="B283" s="154" t="s">
        <v>3477</v>
      </c>
      <c r="C283" s="160" t="s">
        <v>149</v>
      </c>
      <c r="D283" s="80"/>
      <c r="E283" s="81"/>
      <c r="F283" s="81"/>
      <c r="G283" s="82" t="s">
        <v>79</v>
      </c>
      <c r="H283" s="157">
        <v>43326</v>
      </c>
      <c r="I283" s="84"/>
      <c r="J283" s="80"/>
      <c r="K283" s="85"/>
      <c r="L283" s="86"/>
    </row>
    <row r="284" spans="1:12">
      <c r="A284" s="77">
        <v>7</v>
      </c>
      <c r="B284" s="154" t="s">
        <v>3473</v>
      </c>
      <c r="C284" s="160" t="s">
        <v>149</v>
      </c>
      <c r="D284" s="80"/>
      <c r="E284" s="81"/>
      <c r="F284" s="81"/>
      <c r="G284" s="82" t="s">
        <v>79</v>
      </c>
      <c r="H284" s="157">
        <v>43326</v>
      </c>
      <c r="I284" s="84"/>
      <c r="J284" s="80"/>
      <c r="K284" s="85"/>
      <c r="L284" s="86"/>
    </row>
    <row r="285" spans="1:12" ht="30">
      <c r="A285" s="77">
        <v>8</v>
      </c>
      <c r="B285" s="154" t="s">
        <v>3478</v>
      </c>
      <c r="C285" s="160" t="s">
        <v>3479</v>
      </c>
      <c r="D285" s="80"/>
      <c r="E285" s="81"/>
      <c r="F285" s="81"/>
      <c r="G285" s="82" t="s">
        <v>79</v>
      </c>
      <c r="H285" s="157">
        <v>43326</v>
      </c>
      <c r="I285" s="84"/>
      <c r="J285" s="80"/>
      <c r="K285" s="85"/>
      <c r="L285" s="86"/>
    </row>
    <row r="286" spans="1:12" ht="60">
      <c r="A286" s="77">
        <v>9</v>
      </c>
      <c r="B286" s="99" t="s">
        <v>182</v>
      </c>
      <c r="C286" s="226" t="s">
        <v>3454</v>
      </c>
      <c r="D286" s="80"/>
      <c r="E286" s="81"/>
      <c r="F286" s="81"/>
      <c r="G286" s="82" t="s">
        <v>79</v>
      </c>
      <c r="H286" s="157">
        <v>43326</v>
      </c>
      <c r="I286" s="84"/>
      <c r="J286" s="80"/>
      <c r="K286" s="85"/>
      <c r="L286" s="86"/>
    </row>
    <row r="287" spans="1:12">
      <c r="A287" s="1"/>
      <c r="B287" s="1"/>
      <c r="C287" s="1"/>
      <c r="D287" s="1"/>
      <c r="E287" s="1"/>
      <c r="F287" s="1"/>
      <c r="G287" s="103"/>
      <c r="H287" s="177"/>
      <c r="I287" s="1"/>
      <c r="J287" s="1"/>
      <c r="K287" s="1"/>
      <c r="L287" s="1"/>
    </row>
    <row r="288" spans="1:12" ht="25.5">
      <c r="A288" s="104" t="s">
        <v>419</v>
      </c>
      <c r="B288" s="72" t="s">
        <v>3480</v>
      </c>
      <c r="C288" s="73" t="s">
        <v>85</v>
      </c>
      <c r="D288" s="401" t="str">
        <f>IF(COUNTIF(D291:D296, "Failed") &gt; 0, "Failed", IF(COUNTA(D291:D296) = 0, "Not Tested", "Success"))</f>
        <v>Not Tested</v>
      </c>
      <c r="E288" s="402"/>
      <c r="F288" s="97" t="s">
        <v>86</v>
      </c>
      <c r="G288" s="401" t="str">
        <f>IF(COUNTIF(G291:G296, "Failed") &gt; 0, "Failed", IF(COUNTIF(G291:G296, "Need Testing") &gt; 0, "Need Testing", IF(COUNTA(G291:G296) = 0, "Not Tested", "Success")))</f>
        <v>Success</v>
      </c>
      <c r="H288" s="402"/>
      <c r="I288" s="73" t="s">
        <v>87</v>
      </c>
      <c r="J288" s="401" t="str">
        <f>IF(COUNTIF(J291:J296, "Failed") &gt; 0, "Failed", IF(COUNTIF(J291:J296, "Need Testing") &gt; 0, "Need Testing", IF(COUNTA(J291:J296) = 0, "Not Tested", "Success")))</f>
        <v>Not Tested</v>
      </c>
      <c r="K288" s="402"/>
      <c r="L288" s="74"/>
    </row>
    <row r="289" spans="1:12">
      <c r="A289" s="403" t="s">
        <v>92</v>
      </c>
      <c r="B289" s="404" t="s">
        <v>93</v>
      </c>
      <c r="C289" s="404" t="s">
        <v>94</v>
      </c>
      <c r="D289" s="408" t="s">
        <v>95</v>
      </c>
      <c r="E289" s="409"/>
      <c r="F289" s="402"/>
      <c r="G289" s="408" t="s">
        <v>96</v>
      </c>
      <c r="H289" s="409"/>
      <c r="I289" s="402"/>
      <c r="J289" s="408" t="s">
        <v>97</v>
      </c>
      <c r="K289" s="409"/>
      <c r="L289" s="402"/>
    </row>
    <row r="290" spans="1:12">
      <c r="A290" s="399"/>
      <c r="B290" s="399"/>
      <c r="C290" s="399"/>
      <c r="D290" s="75" t="s">
        <v>98</v>
      </c>
      <c r="E290" s="76" t="s">
        <v>99</v>
      </c>
      <c r="F290" s="76" t="s">
        <v>100</v>
      </c>
      <c r="G290" s="75" t="s">
        <v>98</v>
      </c>
      <c r="H290" s="76" t="s">
        <v>99</v>
      </c>
      <c r="I290" s="76" t="s">
        <v>100</v>
      </c>
      <c r="J290" s="75" t="s">
        <v>98</v>
      </c>
      <c r="K290" s="76" t="s">
        <v>99</v>
      </c>
      <c r="L290" s="76" t="s">
        <v>100</v>
      </c>
    </row>
    <row r="291" spans="1:12" ht="30">
      <c r="A291" s="77">
        <v>1</v>
      </c>
      <c r="B291" s="154" t="s">
        <v>3233</v>
      </c>
      <c r="C291" s="185" t="s">
        <v>3234</v>
      </c>
      <c r="D291" s="80"/>
      <c r="E291" s="81"/>
      <c r="F291" s="81"/>
      <c r="G291" s="82" t="s">
        <v>79</v>
      </c>
      <c r="H291" s="157">
        <v>43326</v>
      </c>
      <c r="I291" s="84"/>
      <c r="J291" s="80"/>
      <c r="K291" s="85"/>
      <c r="L291" s="86"/>
    </row>
    <row r="292" spans="1:12" ht="30">
      <c r="A292" s="77">
        <v>2</v>
      </c>
      <c r="B292" s="154" t="s">
        <v>3441</v>
      </c>
      <c r="C292" s="160" t="s">
        <v>3442</v>
      </c>
      <c r="D292" s="80"/>
      <c r="E292" s="81"/>
      <c r="F292" s="81"/>
      <c r="G292" s="82" t="s">
        <v>79</v>
      </c>
      <c r="H292" s="157">
        <v>43326</v>
      </c>
      <c r="I292" s="84"/>
      <c r="J292" s="80"/>
      <c r="K292" s="85"/>
      <c r="L292" s="86"/>
    </row>
    <row r="293" spans="1:12" ht="30">
      <c r="A293" s="77">
        <v>3</v>
      </c>
      <c r="B293" s="154" t="s">
        <v>3458</v>
      </c>
      <c r="C293" s="160" t="s">
        <v>3459</v>
      </c>
      <c r="D293" s="80"/>
      <c r="E293" s="81"/>
      <c r="F293" s="81"/>
      <c r="G293" s="82" t="s">
        <v>79</v>
      </c>
      <c r="H293" s="157">
        <v>43326</v>
      </c>
      <c r="I293" s="84"/>
      <c r="J293" s="80"/>
      <c r="K293" s="85"/>
      <c r="L293" s="86"/>
    </row>
    <row r="294" spans="1:12" ht="30">
      <c r="A294" s="77">
        <v>4</v>
      </c>
      <c r="B294" s="93" t="s">
        <v>3450</v>
      </c>
      <c r="C294" s="94" t="s">
        <v>3451</v>
      </c>
      <c r="D294" s="80"/>
      <c r="E294" s="81"/>
      <c r="F294" s="81"/>
      <c r="G294" s="82" t="s">
        <v>79</v>
      </c>
      <c r="H294" s="157">
        <v>43326</v>
      </c>
      <c r="I294" s="84"/>
      <c r="J294" s="80"/>
      <c r="K294" s="85"/>
      <c r="L294" s="86"/>
    </row>
    <row r="295" spans="1:12" ht="30">
      <c r="A295" s="77">
        <v>5</v>
      </c>
      <c r="B295" s="154" t="s">
        <v>3481</v>
      </c>
      <c r="C295" s="160" t="s">
        <v>3482</v>
      </c>
      <c r="D295" s="80"/>
      <c r="E295" s="81"/>
      <c r="F295" s="81"/>
      <c r="G295" s="82" t="s">
        <v>79</v>
      </c>
      <c r="H295" s="157">
        <v>43326</v>
      </c>
      <c r="I295" s="84"/>
      <c r="J295" s="80"/>
      <c r="K295" s="85"/>
      <c r="L295" s="86"/>
    </row>
    <row r="296" spans="1:12" ht="60">
      <c r="A296" s="77">
        <v>6</v>
      </c>
      <c r="B296" s="99" t="s">
        <v>182</v>
      </c>
      <c r="C296" s="226" t="s">
        <v>3454</v>
      </c>
      <c r="D296" s="80"/>
      <c r="E296" s="81"/>
      <c r="F296" s="81"/>
      <c r="G296" s="82" t="s">
        <v>79</v>
      </c>
      <c r="H296" s="157">
        <v>43326</v>
      </c>
      <c r="I296" s="84"/>
      <c r="J296" s="80"/>
      <c r="K296" s="85"/>
      <c r="L296" s="86"/>
    </row>
    <row r="297" spans="1:12">
      <c r="A297" s="1"/>
      <c r="B297" s="1"/>
      <c r="C297" s="1"/>
      <c r="D297" s="1"/>
      <c r="E297" s="1"/>
      <c r="F297" s="1"/>
      <c r="G297" s="103"/>
      <c r="H297" s="177"/>
      <c r="I297" s="1"/>
      <c r="J297" s="1"/>
      <c r="K297" s="1"/>
      <c r="L297" s="1"/>
    </row>
    <row r="298" spans="1:12">
      <c r="A298" s="104" t="s">
        <v>431</v>
      </c>
      <c r="B298" s="72" t="s">
        <v>3483</v>
      </c>
      <c r="C298" s="73" t="s">
        <v>85</v>
      </c>
      <c r="D298" s="401" t="str">
        <f>IF(COUNTIF(D301:D305, "Failed") &gt; 0, "Failed", IF(COUNTA(D301:D305) = 0, "Not Tested", "Success"))</f>
        <v>Not Tested</v>
      </c>
      <c r="E298" s="402"/>
      <c r="F298" s="97" t="s">
        <v>86</v>
      </c>
      <c r="G298" s="401" t="str">
        <f>IF(COUNTIF(G301:G305, "Failed") &gt; 0, "Failed", IF(COUNTIF(G301:G305, "Need Testing") &gt; 0, "Need Testing", IF(COUNTA(G301:G305) = 0, "Not Tested", "Success")))</f>
        <v>Success</v>
      </c>
      <c r="H298" s="402"/>
      <c r="I298" s="73" t="s">
        <v>87</v>
      </c>
      <c r="J298" s="401" t="str">
        <f>IF(COUNTIF(J301:J305, "Failed") &gt; 0, "Failed", IF(COUNTIF(J301:J305, "Need Testing") &gt; 0, "Need Testing", IF(COUNTA(J301:J305) = 0, "Not Tested", "Success")))</f>
        <v>Not Tested</v>
      </c>
      <c r="K298" s="402"/>
      <c r="L298" s="74"/>
    </row>
    <row r="299" spans="1:12">
      <c r="A299" s="403" t="s">
        <v>92</v>
      </c>
      <c r="B299" s="404" t="s">
        <v>93</v>
      </c>
      <c r="C299" s="404" t="s">
        <v>94</v>
      </c>
      <c r="D299" s="408" t="s">
        <v>95</v>
      </c>
      <c r="E299" s="409"/>
      <c r="F299" s="402"/>
      <c r="G299" s="408" t="s">
        <v>96</v>
      </c>
      <c r="H299" s="409"/>
      <c r="I299" s="402"/>
      <c r="J299" s="408" t="s">
        <v>97</v>
      </c>
      <c r="K299" s="409"/>
      <c r="L299" s="402"/>
    </row>
    <row r="300" spans="1:12">
      <c r="A300" s="399"/>
      <c r="B300" s="399"/>
      <c r="C300" s="399"/>
      <c r="D300" s="75" t="s">
        <v>98</v>
      </c>
      <c r="E300" s="76" t="s">
        <v>99</v>
      </c>
      <c r="F300" s="76" t="s">
        <v>100</v>
      </c>
      <c r="G300" s="75" t="s">
        <v>98</v>
      </c>
      <c r="H300" s="76" t="s">
        <v>99</v>
      </c>
      <c r="I300" s="76" t="s">
        <v>100</v>
      </c>
      <c r="J300" s="75" t="s">
        <v>98</v>
      </c>
      <c r="K300" s="76" t="s">
        <v>99</v>
      </c>
      <c r="L300" s="76" t="s">
        <v>100</v>
      </c>
    </row>
    <row r="301" spans="1:12" ht="30">
      <c r="A301" s="77">
        <v>1</v>
      </c>
      <c r="B301" s="154" t="s">
        <v>3233</v>
      </c>
      <c r="C301" s="185" t="s">
        <v>3234</v>
      </c>
      <c r="D301" s="80"/>
      <c r="E301" s="81"/>
      <c r="F301" s="81"/>
      <c r="G301" s="82" t="s">
        <v>79</v>
      </c>
      <c r="H301" s="157">
        <v>43326</v>
      </c>
      <c r="I301" s="84"/>
      <c r="J301" s="80"/>
      <c r="K301" s="85"/>
      <c r="L301" s="86"/>
    </row>
    <row r="302" spans="1:12" ht="30">
      <c r="A302" s="77">
        <v>2</v>
      </c>
      <c r="B302" s="154" t="s">
        <v>3441</v>
      </c>
      <c r="C302" s="160" t="s">
        <v>3442</v>
      </c>
      <c r="D302" s="80"/>
      <c r="E302" s="81"/>
      <c r="F302" s="81"/>
      <c r="G302" s="82" t="s">
        <v>79</v>
      </c>
      <c r="H302" s="157">
        <v>43326</v>
      </c>
      <c r="I302" s="84"/>
      <c r="J302" s="80"/>
      <c r="K302" s="85"/>
      <c r="L302" s="86"/>
    </row>
    <row r="303" spans="1:12" ht="30">
      <c r="A303" s="77">
        <v>3</v>
      </c>
      <c r="B303" s="154" t="s">
        <v>3458</v>
      </c>
      <c r="C303" s="160" t="s">
        <v>3459</v>
      </c>
      <c r="D303" s="80"/>
      <c r="E303" s="81"/>
      <c r="F303" s="81"/>
      <c r="G303" s="82" t="s">
        <v>79</v>
      </c>
      <c r="H303" s="157">
        <v>43326</v>
      </c>
      <c r="I303" s="84"/>
      <c r="J303" s="80"/>
      <c r="K303" s="85"/>
      <c r="L303" s="86"/>
    </row>
    <row r="304" spans="1:12" ht="30">
      <c r="A304" s="77">
        <v>4</v>
      </c>
      <c r="B304" s="93" t="s">
        <v>3276</v>
      </c>
      <c r="C304" s="161" t="s">
        <v>873</v>
      </c>
      <c r="D304" s="80"/>
      <c r="E304" s="81"/>
      <c r="F304" s="81"/>
      <c r="G304" s="82" t="s">
        <v>79</v>
      </c>
      <c r="H304" s="157">
        <v>43326</v>
      </c>
      <c r="I304" s="84"/>
      <c r="J304" s="80"/>
      <c r="K304" s="85"/>
      <c r="L304" s="86"/>
    </row>
    <row r="305" spans="1:12" ht="45">
      <c r="A305" s="77">
        <v>5</v>
      </c>
      <c r="B305" s="93" t="s">
        <v>1016</v>
      </c>
      <c r="C305" s="161" t="s">
        <v>3456</v>
      </c>
      <c r="D305" s="80"/>
      <c r="E305" s="81"/>
      <c r="F305" s="81"/>
      <c r="G305" s="82" t="s">
        <v>79</v>
      </c>
      <c r="H305" s="157">
        <v>43326</v>
      </c>
      <c r="I305" s="84"/>
      <c r="J305" s="80"/>
      <c r="K305" s="85"/>
      <c r="L305" s="86"/>
    </row>
    <row r="306" spans="1:12">
      <c r="A306" s="1"/>
      <c r="B306" s="1"/>
      <c r="C306" s="1"/>
      <c r="D306" s="1"/>
      <c r="E306" s="1"/>
      <c r="F306" s="1"/>
      <c r="G306" s="103"/>
      <c r="H306" s="177"/>
      <c r="I306" s="1"/>
      <c r="J306" s="1"/>
      <c r="K306" s="1"/>
      <c r="L306" s="1"/>
    </row>
    <row r="307" spans="1:12">
      <c r="A307" s="104" t="s">
        <v>434</v>
      </c>
      <c r="B307" s="150" t="s">
        <v>3484</v>
      </c>
      <c r="C307" s="73" t="s">
        <v>85</v>
      </c>
      <c r="D307" s="401" t="str">
        <f>IF(COUNTIF(D310:D319, "Failed") &gt; 0, "Failed", IF(COUNTA(D310:D319) = 0, "Not Tested", "Success"))</f>
        <v>Not Tested</v>
      </c>
      <c r="E307" s="402"/>
      <c r="F307" s="97" t="s">
        <v>86</v>
      </c>
      <c r="G307" s="401" t="str">
        <f>IF(COUNTIF(G310:G319, "Failed") &gt; 0, "Failed", IF(COUNTIF(G310:G319, "Need Testing") &gt; 0, "Need Testing", IF(COUNTA(G310:G319) = 0, "Not Tested", "Success")))</f>
        <v>Not Tested</v>
      </c>
      <c r="H307" s="402"/>
      <c r="I307" s="73" t="s">
        <v>87</v>
      </c>
      <c r="J307" s="401" t="str">
        <f>IF(COUNTIF(J310:J319, "Failed") &gt; 0, "Failed", IF(COUNTIF(J310:J319, "Need Testing") &gt; 0, "Need Testing", IF(COUNTA(J310:J319) = 0, "Not Tested", "Success")))</f>
        <v>Not Tested</v>
      </c>
      <c r="K307" s="402"/>
      <c r="L307" s="152"/>
    </row>
    <row r="308" spans="1:12">
      <c r="A308" s="403" t="s">
        <v>92</v>
      </c>
      <c r="B308" s="404" t="s">
        <v>93</v>
      </c>
      <c r="C308" s="404" t="s">
        <v>94</v>
      </c>
      <c r="D308" s="408" t="s">
        <v>95</v>
      </c>
      <c r="E308" s="409"/>
      <c r="F308" s="402"/>
      <c r="G308" s="408" t="s">
        <v>96</v>
      </c>
      <c r="H308" s="409"/>
      <c r="I308" s="402"/>
      <c r="J308" s="408" t="s">
        <v>97</v>
      </c>
      <c r="K308" s="409"/>
      <c r="L308" s="402"/>
    </row>
    <row r="309" spans="1:12">
      <c r="A309" s="399"/>
      <c r="B309" s="399"/>
      <c r="C309" s="399"/>
      <c r="D309" s="75" t="s">
        <v>98</v>
      </c>
      <c r="E309" s="153" t="s">
        <v>99</v>
      </c>
      <c r="F309" s="153" t="s">
        <v>100</v>
      </c>
      <c r="G309" s="75" t="s">
        <v>98</v>
      </c>
      <c r="H309" s="76" t="s">
        <v>99</v>
      </c>
      <c r="I309" s="76" t="s">
        <v>100</v>
      </c>
      <c r="J309" s="75" t="s">
        <v>98</v>
      </c>
      <c r="K309" s="153" t="s">
        <v>99</v>
      </c>
      <c r="L309" s="153" t="s">
        <v>100</v>
      </c>
    </row>
    <row r="310" spans="1:12" ht="30">
      <c r="A310" s="165">
        <v>1</v>
      </c>
      <c r="B310" s="154" t="s">
        <v>3233</v>
      </c>
      <c r="C310" s="185" t="s">
        <v>3234</v>
      </c>
      <c r="D310" s="190"/>
      <c r="E310" s="156"/>
      <c r="F310" s="156"/>
      <c r="G310" s="82"/>
      <c r="H310" s="346"/>
      <c r="I310" s="84"/>
      <c r="J310" s="80"/>
      <c r="K310" s="158"/>
      <c r="L310" s="159"/>
    </row>
    <row r="311" spans="1:12" ht="30">
      <c r="A311" s="165">
        <v>2</v>
      </c>
      <c r="B311" s="154" t="s">
        <v>3441</v>
      </c>
      <c r="C311" s="160" t="s">
        <v>3442</v>
      </c>
      <c r="D311" s="80"/>
      <c r="E311" s="156"/>
      <c r="F311" s="156"/>
      <c r="G311" s="82"/>
      <c r="H311" s="346"/>
      <c r="I311" s="84"/>
      <c r="J311" s="80"/>
      <c r="K311" s="158"/>
      <c r="L311" s="159"/>
    </row>
    <row r="312" spans="1:12" ht="12" customHeight="1">
      <c r="A312" s="165">
        <v>3</v>
      </c>
      <c r="B312" s="154" t="s">
        <v>3485</v>
      </c>
      <c r="C312" s="160" t="s">
        <v>3486</v>
      </c>
      <c r="D312" s="80"/>
      <c r="E312" s="156"/>
      <c r="F312" s="156"/>
      <c r="G312" s="82"/>
      <c r="H312" s="346"/>
      <c r="I312" s="84"/>
      <c r="J312" s="80"/>
      <c r="K312" s="158"/>
      <c r="L312" s="159"/>
    </row>
    <row r="313" spans="1:12" ht="30">
      <c r="A313" s="165">
        <v>4</v>
      </c>
      <c r="B313" s="154" t="s">
        <v>569</v>
      </c>
      <c r="C313" s="185" t="s">
        <v>3487</v>
      </c>
      <c r="D313" s="190"/>
      <c r="E313" s="156"/>
      <c r="F313" s="156"/>
      <c r="G313" s="82"/>
      <c r="H313" s="346"/>
      <c r="I313" s="84"/>
      <c r="J313" s="80"/>
      <c r="K313" s="158"/>
      <c r="L313" s="159"/>
    </row>
    <row r="314" spans="1:12">
      <c r="A314" s="165">
        <v>5</v>
      </c>
      <c r="B314" s="154" t="s">
        <v>3488</v>
      </c>
      <c r="C314" s="160" t="s">
        <v>383</v>
      </c>
      <c r="D314" s="80"/>
      <c r="E314" s="156"/>
      <c r="F314" s="156"/>
      <c r="G314" s="82"/>
      <c r="H314" s="346"/>
      <c r="I314" s="84"/>
      <c r="J314" s="80"/>
      <c r="K314" s="158"/>
      <c r="L314" s="159"/>
    </row>
    <row r="315" spans="1:12">
      <c r="A315" s="165">
        <v>6</v>
      </c>
      <c r="B315" s="154" t="s">
        <v>3489</v>
      </c>
      <c r="C315" s="160" t="s">
        <v>383</v>
      </c>
      <c r="D315" s="80"/>
      <c r="E315" s="156"/>
      <c r="F315" s="156"/>
      <c r="G315" s="82"/>
      <c r="H315" s="346"/>
      <c r="I315" s="84"/>
      <c r="J315" s="80"/>
      <c r="K315" s="158"/>
      <c r="L315" s="159"/>
    </row>
    <row r="316" spans="1:12">
      <c r="A316" s="165">
        <v>7</v>
      </c>
      <c r="B316" s="154" t="s">
        <v>3490</v>
      </c>
      <c r="C316" s="160" t="s">
        <v>149</v>
      </c>
      <c r="D316" s="80"/>
      <c r="E316" s="156"/>
      <c r="F316" s="156"/>
      <c r="G316" s="82"/>
      <c r="H316" s="346"/>
      <c r="I316" s="84"/>
      <c r="J316" s="80"/>
      <c r="K316" s="158"/>
      <c r="L316" s="159"/>
    </row>
    <row r="317" spans="1:12">
      <c r="A317" s="165">
        <v>8</v>
      </c>
      <c r="B317" s="154" t="s">
        <v>3491</v>
      </c>
      <c r="C317" s="160" t="s">
        <v>383</v>
      </c>
      <c r="D317" s="80"/>
      <c r="E317" s="156"/>
      <c r="F317" s="156"/>
      <c r="G317" s="82"/>
      <c r="H317" s="346"/>
      <c r="I317" s="84"/>
      <c r="J317" s="80"/>
      <c r="K317" s="158"/>
      <c r="L317" s="159"/>
    </row>
    <row r="318" spans="1:12">
      <c r="A318" s="165">
        <v>9</v>
      </c>
      <c r="B318" s="154" t="s">
        <v>3492</v>
      </c>
      <c r="C318" s="160" t="s">
        <v>383</v>
      </c>
      <c r="D318" s="80"/>
      <c r="E318" s="156"/>
      <c r="F318" s="156"/>
      <c r="G318" s="82"/>
      <c r="H318" s="346"/>
      <c r="I318" s="84"/>
      <c r="J318" s="80"/>
      <c r="K318" s="158"/>
      <c r="L318" s="159"/>
    </row>
    <row r="319" spans="1:12" ht="60">
      <c r="A319" s="165">
        <v>10</v>
      </c>
      <c r="B319" s="154" t="s">
        <v>105</v>
      </c>
      <c r="C319" s="226" t="s">
        <v>3493</v>
      </c>
      <c r="D319" s="80"/>
      <c r="E319" s="156"/>
      <c r="F319" s="156"/>
      <c r="G319" s="82"/>
      <c r="H319" s="346"/>
      <c r="I319" s="84"/>
      <c r="J319" s="80"/>
      <c r="K319" s="158"/>
      <c r="L319" s="159"/>
    </row>
    <row r="320" spans="1:12">
      <c r="A320" s="1"/>
      <c r="B320" s="1"/>
      <c r="C320" s="1"/>
      <c r="D320" s="1"/>
      <c r="E320" s="1"/>
      <c r="F320" s="1"/>
      <c r="G320" s="103"/>
      <c r="H320" s="177"/>
      <c r="I320" s="1"/>
      <c r="J320" s="1"/>
      <c r="K320" s="1"/>
      <c r="L320" s="1"/>
    </row>
    <row r="321" spans="1:12">
      <c r="A321" s="104" t="s">
        <v>443</v>
      </c>
      <c r="B321" s="150" t="s">
        <v>3494</v>
      </c>
      <c r="C321" s="73" t="s">
        <v>85</v>
      </c>
      <c r="D321" s="401" t="str">
        <f>IF(COUNTIF(D324:D333, "Failed") &gt; 0, "Failed", IF(COUNTA(D324:D333) = 0, "Not Tested", "Success"))</f>
        <v>Not Tested</v>
      </c>
      <c r="E321" s="402"/>
      <c r="F321" s="97" t="s">
        <v>86</v>
      </c>
      <c r="G321" s="401" t="str">
        <f>IF(COUNTIF(G324:G333, "Failed") &gt; 0, "Failed", IF(COUNTIF(G324:G333, "Need Testing") &gt; 0, "Need Testing", IF(COUNTA(G324:G333) = 0, "Not Tested", "Success")))</f>
        <v>Not Tested</v>
      </c>
      <c r="H321" s="402"/>
      <c r="I321" s="73" t="s">
        <v>87</v>
      </c>
      <c r="J321" s="401" t="str">
        <f>IF(COUNTIF(J324:J333, "Failed") &gt; 0, "Failed", IF(COUNTIF(J324:J333, "Need Testing") &gt; 0, "Need Testing", IF(COUNTA(J324:J333) = 0, "Not Tested", "Success")))</f>
        <v>Not Tested</v>
      </c>
      <c r="K321" s="402"/>
      <c r="L321" s="152"/>
    </row>
    <row r="322" spans="1:12">
      <c r="A322" s="403" t="s">
        <v>92</v>
      </c>
      <c r="B322" s="404" t="s">
        <v>93</v>
      </c>
      <c r="C322" s="404" t="s">
        <v>94</v>
      </c>
      <c r="D322" s="408" t="s">
        <v>95</v>
      </c>
      <c r="E322" s="409"/>
      <c r="F322" s="402"/>
      <c r="G322" s="408" t="s">
        <v>96</v>
      </c>
      <c r="H322" s="409"/>
      <c r="I322" s="402"/>
      <c r="J322" s="408" t="s">
        <v>97</v>
      </c>
      <c r="K322" s="409"/>
      <c r="L322" s="402"/>
    </row>
    <row r="323" spans="1:12">
      <c r="A323" s="399"/>
      <c r="B323" s="399"/>
      <c r="C323" s="399"/>
      <c r="D323" s="75" t="s">
        <v>98</v>
      </c>
      <c r="E323" s="153" t="s">
        <v>99</v>
      </c>
      <c r="F323" s="153" t="s">
        <v>100</v>
      </c>
      <c r="G323" s="75" t="s">
        <v>98</v>
      </c>
      <c r="H323" s="76" t="s">
        <v>99</v>
      </c>
      <c r="I323" s="76" t="s">
        <v>100</v>
      </c>
      <c r="J323" s="75" t="s">
        <v>98</v>
      </c>
      <c r="K323" s="153" t="s">
        <v>99</v>
      </c>
      <c r="L323" s="153" t="s">
        <v>100</v>
      </c>
    </row>
    <row r="324" spans="1:12" ht="30">
      <c r="A324" s="165">
        <v>1</v>
      </c>
      <c r="B324" s="154" t="s">
        <v>3233</v>
      </c>
      <c r="C324" s="185" t="s">
        <v>3234</v>
      </c>
      <c r="D324" s="190"/>
      <c r="E324" s="156"/>
      <c r="F324" s="156"/>
      <c r="G324" s="82"/>
      <c r="H324" s="346"/>
      <c r="I324" s="84"/>
      <c r="J324" s="80"/>
      <c r="K324" s="158"/>
      <c r="L324" s="159"/>
    </row>
    <row r="325" spans="1:12" ht="30">
      <c r="A325" s="165">
        <v>2</v>
      </c>
      <c r="B325" s="154" t="s">
        <v>3441</v>
      </c>
      <c r="C325" s="160" t="s">
        <v>3442</v>
      </c>
      <c r="D325" s="80"/>
      <c r="E325" s="156"/>
      <c r="F325" s="156"/>
      <c r="G325" s="82"/>
      <c r="H325" s="346"/>
      <c r="I325" s="84"/>
      <c r="J325" s="80"/>
      <c r="K325" s="158"/>
      <c r="L325" s="159"/>
    </row>
    <row r="326" spans="1:12" ht="12" customHeight="1">
      <c r="A326" s="165">
        <v>3</v>
      </c>
      <c r="B326" s="154" t="s">
        <v>3485</v>
      </c>
      <c r="C326" s="160" t="s">
        <v>3486</v>
      </c>
      <c r="D326" s="80"/>
      <c r="E326" s="156"/>
      <c r="F326" s="156"/>
      <c r="G326" s="82"/>
      <c r="H326" s="346"/>
      <c r="I326" s="84"/>
      <c r="J326" s="80"/>
      <c r="K326" s="158"/>
      <c r="L326" s="159"/>
    </row>
    <row r="327" spans="1:12" ht="30">
      <c r="A327" s="165">
        <v>4</v>
      </c>
      <c r="B327" s="93" t="s">
        <v>3495</v>
      </c>
      <c r="C327" s="94" t="s">
        <v>3496</v>
      </c>
      <c r="D327" s="190"/>
      <c r="E327" s="156"/>
      <c r="F327" s="156"/>
      <c r="G327" s="82"/>
      <c r="H327" s="346"/>
      <c r="I327" s="84"/>
      <c r="J327" s="80"/>
      <c r="K327" s="158"/>
      <c r="L327" s="159"/>
    </row>
    <row r="328" spans="1:12">
      <c r="A328" s="165">
        <v>5</v>
      </c>
      <c r="B328" s="154" t="s">
        <v>3488</v>
      </c>
      <c r="C328" s="160" t="s">
        <v>383</v>
      </c>
      <c r="D328" s="80"/>
      <c r="E328" s="156"/>
      <c r="F328" s="156"/>
      <c r="G328" s="82"/>
      <c r="H328" s="346"/>
      <c r="I328" s="84"/>
      <c r="J328" s="80"/>
      <c r="K328" s="158"/>
      <c r="L328" s="159"/>
    </row>
    <row r="329" spans="1:12">
      <c r="A329" s="165">
        <v>6</v>
      </c>
      <c r="B329" s="154" t="s">
        <v>3489</v>
      </c>
      <c r="C329" s="160" t="s">
        <v>383</v>
      </c>
      <c r="D329" s="80"/>
      <c r="E329" s="156"/>
      <c r="F329" s="156"/>
      <c r="G329" s="82"/>
      <c r="H329" s="346"/>
      <c r="I329" s="84"/>
      <c r="J329" s="80"/>
      <c r="K329" s="158"/>
      <c r="L329" s="159"/>
    </row>
    <row r="330" spans="1:12">
      <c r="A330" s="165">
        <v>7</v>
      </c>
      <c r="B330" s="154" t="s">
        <v>3490</v>
      </c>
      <c r="C330" s="160" t="s">
        <v>149</v>
      </c>
      <c r="D330" s="80"/>
      <c r="E330" s="156"/>
      <c r="F330" s="156"/>
      <c r="G330" s="82"/>
      <c r="H330" s="346"/>
      <c r="I330" s="84"/>
      <c r="J330" s="80"/>
      <c r="K330" s="158"/>
      <c r="L330" s="159"/>
    </row>
    <row r="331" spans="1:12">
      <c r="A331" s="165">
        <v>8</v>
      </c>
      <c r="B331" s="154" t="s">
        <v>3491</v>
      </c>
      <c r="C331" s="160" t="s">
        <v>383</v>
      </c>
      <c r="D331" s="80"/>
      <c r="E331" s="156"/>
      <c r="F331" s="156"/>
      <c r="G331" s="82"/>
      <c r="H331" s="346"/>
      <c r="I331" s="84"/>
      <c r="J331" s="80"/>
      <c r="K331" s="158"/>
      <c r="L331" s="159"/>
    </row>
    <row r="332" spans="1:12">
      <c r="A332" s="165">
        <v>9</v>
      </c>
      <c r="B332" s="154" t="s">
        <v>3492</v>
      </c>
      <c r="C332" s="160" t="s">
        <v>383</v>
      </c>
      <c r="D332" s="80"/>
      <c r="E332" s="156"/>
      <c r="F332" s="156"/>
      <c r="G332" s="82"/>
      <c r="H332" s="346"/>
      <c r="I332" s="84"/>
      <c r="J332" s="80"/>
      <c r="K332" s="158"/>
      <c r="L332" s="159"/>
    </row>
    <row r="333" spans="1:12" ht="60">
      <c r="A333" s="165">
        <v>10</v>
      </c>
      <c r="B333" s="154" t="s">
        <v>105</v>
      </c>
      <c r="C333" s="226" t="s">
        <v>3497</v>
      </c>
      <c r="D333" s="80"/>
      <c r="E333" s="156"/>
      <c r="F333" s="156"/>
      <c r="G333" s="82"/>
      <c r="H333" s="346"/>
      <c r="I333" s="84"/>
      <c r="J333" s="80"/>
      <c r="K333" s="158"/>
      <c r="L333" s="159"/>
    </row>
    <row r="334" spans="1:12">
      <c r="A334" s="1"/>
      <c r="B334" s="1"/>
      <c r="C334" s="1"/>
      <c r="D334" s="1"/>
      <c r="E334" s="1"/>
      <c r="F334" s="1"/>
      <c r="G334" s="103"/>
      <c r="H334" s="177"/>
      <c r="I334" s="1"/>
      <c r="J334" s="1"/>
      <c r="K334" s="1"/>
      <c r="L334" s="1"/>
    </row>
    <row r="335" spans="1:12">
      <c r="A335" s="104" t="s">
        <v>448</v>
      </c>
      <c r="B335" s="72" t="s">
        <v>3498</v>
      </c>
      <c r="C335" s="73" t="s">
        <v>85</v>
      </c>
      <c r="D335" s="401" t="str">
        <f>IF(COUNTIF(D338:D342, "Failed") &gt; 0, "Failed", IF(COUNTA(D338:D342) = 0, "Not Tested", "Success"))</f>
        <v>Not Tested</v>
      </c>
      <c r="E335" s="402"/>
      <c r="F335" s="97" t="s">
        <v>86</v>
      </c>
      <c r="G335" s="401" t="str">
        <f>IF(COUNTIF(G338:G342, "Failed") &gt; 0, "Failed", IF(COUNTIF(G338:G342, "Need Testing") &gt; 0, "Need Testing", IF(COUNTA(G338:G342) = 0, "Not Tested", "Success")))</f>
        <v>Success</v>
      </c>
      <c r="H335" s="402"/>
      <c r="I335" s="73" t="s">
        <v>87</v>
      </c>
      <c r="J335" s="401" t="str">
        <f>IF(COUNTIF(J338:J342, "Failed") &gt; 0, "Failed", IF(COUNTIF(J338:J342, "Need Testing") &gt; 0, "Need Testing", IF(COUNTA(J338:J342) = 0, "Not Tested", "Success")))</f>
        <v>Not Tested</v>
      </c>
      <c r="K335" s="402"/>
      <c r="L335" s="74"/>
    </row>
    <row r="336" spans="1:12">
      <c r="A336" s="403" t="s">
        <v>92</v>
      </c>
      <c r="B336" s="404" t="s">
        <v>93</v>
      </c>
      <c r="C336" s="404" t="s">
        <v>94</v>
      </c>
      <c r="D336" s="408" t="s">
        <v>95</v>
      </c>
      <c r="E336" s="409"/>
      <c r="F336" s="402"/>
      <c r="G336" s="408" t="s">
        <v>96</v>
      </c>
      <c r="H336" s="409"/>
      <c r="I336" s="402"/>
      <c r="J336" s="408" t="s">
        <v>97</v>
      </c>
      <c r="K336" s="409"/>
      <c r="L336" s="402"/>
    </row>
    <row r="337" spans="1:12">
      <c r="A337" s="399"/>
      <c r="B337" s="399"/>
      <c r="C337" s="399"/>
      <c r="D337" s="75" t="s">
        <v>98</v>
      </c>
      <c r="E337" s="76" t="s">
        <v>99</v>
      </c>
      <c r="F337" s="76" t="s">
        <v>100</v>
      </c>
      <c r="G337" s="75" t="s">
        <v>98</v>
      </c>
      <c r="H337" s="76" t="s">
        <v>99</v>
      </c>
      <c r="I337" s="76" t="s">
        <v>100</v>
      </c>
      <c r="J337" s="75" t="s">
        <v>98</v>
      </c>
      <c r="K337" s="76" t="s">
        <v>99</v>
      </c>
      <c r="L337" s="76" t="s">
        <v>100</v>
      </c>
    </row>
    <row r="338" spans="1:12" ht="30">
      <c r="A338" s="77">
        <v>1</v>
      </c>
      <c r="B338" s="154" t="s">
        <v>3233</v>
      </c>
      <c r="C338" s="185" t="s">
        <v>3234</v>
      </c>
      <c r="D338" s="80"/>
      <c r="E338" s="81"/>
      <c r="F338" s="81"/>
      <c r="G338" s="82" t="s">
        <v>79</v>
      </c>
      <c r="H338" s="346">
        <v>43327</v>
      </c>
      <c r="I338" s="84"/>
      <c r="J338" s="80"/>
      <c r="K338" s="85"/>
      <c r="L338" s="86"/>
    </row>
    <row r="339" spans="1:12" ht="30">
      <c r="A339" s="77">
        <v>2</v>
      </c>
      <c r="B339" s="154" t="s">
        <v>3441</v>
      </c>
      <c r="C339" s="160" t="s">
        <v>3442</v>
      </c>
      <c r="D339" s="80"/>
      <c r="E339" s="81"/>
      <c r="F339" s="81"/>
      <c r="G339" s="82" t="s">
        <v>79</v>
      </c>
      <c r="H339" s="346">
        <v>43327</v>
      </c>
      <c r="I339" s="84"/>
      <c r="J339" s="80"/>
      <c r="K339" s="85"/>
      <c r="L339" s="86"/>
    </row>
    <row r="340" spans="1:12" ht="30">
      <c r="A340" s="77">
        <v>3</v>
      </c>
      <c r="B340" s="154" t="s">
        <v>3485</v>
      </c>
      <c r="C340" s="160" t="s">
        <v>3486</v>
      </c>
      <c r="D340" s="80"/>
      <c r="E340" s="81"/>
      <c r="F340" s="81"/>
      <c r="G340" s="82" t="s">
        <v>79</v>
      </c>
      <c r="H340" s="346">
        <v>43327</v>
      </c>
      <c r="I340" s="84"/>
      <c r="J340" s="80"/>
      <c r="K340" s="85"/>
      <c r="L340" s="86"/>
    </row>
    <row r="341" spans="1:12" ht="30">
      <c r="A341" s="77">
        <v>4</v>
      </c>
      <c r="B341" s="93" t="s">
        <v>3276</v>
      </c>
      <c r="C341" s="161" t="s">
        <v>873</v>
      </c>
      <c r="D341" s="80"/>
      <c r="E341" s="81"/>
      <c r="F341" s="81"/>
      <c r="G341" s="82" t="s">
        <v>79</v>
      </c>
      <c r="H341" s="346">
        <v>43327</v>
      </c>
      <c r="I341" s="84"/>
      <c r="J341" s="80"/>
      <c r="K341" s="85"/>
      <c r="L341" s="86"/>
    </row>
    <row r="342" spans="1:12" ht="60">
      <c r="A342" s="77">
        <v>5</v>
      </c>
      <c r="B342" s="93" t="s">
        <v>1016</v>
      </c>
      <c r="C342" s="161" t="s">
        <v>3499</v>
      </c>
      <c r="D342" s="80"/>
      <c r="E342" s="81"/>
      <c r="F342" s="81"/>
      <c r="G342" s="82" t="s">
        <v>79</v>
      </c>
      <c r="H342" s="346">
        <v>43327</v>
      </c>
      <c r="I342" s="84"/>
      <c r="J342" s="80"/>
      <c r="K342" s="85"/>
      <c r="L342" s="86"/>
    </row>
    <row r="343" spans="1:12">
      <c r="A343" s="1"/>
      <c r="B343" s="1"/>
      <c r="C343" s="1"/>
      <c r="D343" s="1"/>
      <c r="E343" s="1"/>
      <c r="F343" s="1"/>
      <c r="G343" s="103"/>
      <c r="H343" s="177"/>
      <c r="I343" s="1"/>
      <c r="J343" s="1"/>
      <c r="K343" s="1"/>
      <c r="L343" s="1"/>
    </row>
    <row r="344" spans="1:12">
      <c r="A344" s="104" t="s">
        <v>451</v>
      </c>
      <c r="B344" s="150" t="s">
        <v>3500</v>
      </c>
      <c r="C344" s="73" t="s">
        <v>85</v>
      </c>
      <c r="D344" s="401" t="str">
        <f>IF(COUNTIF(D347:D356, "Failed") &gt; 0, "Failed", IF(COUNTA(D347:D356) = 0, "Not Tested", "Success"))</f>
        <v>Not Tested</v>
      </c>
      <c r="E344" s="402"/>
      <c r="F344" s="97" t="s">
        <v>86</v>
      </c>
      <c r="G344" s="401" t="str">
        <f>IF(COUNTIF(G347:G356, "Failed") &gt; 0, "Failed", IF(COUNTIF(G347:G356, "Need Testing") &gt; 0, "Need Testing", IF(COUNTA(G347:G356) = 0, "Not Tested", "Success")))</f>
        <v>Success</v>
      </c>
      <c r="H344" s="402"/>
      <c r="I344" s="73" t="s">
        <v>87</v>
      </c>
      <c r="J344" s="401" t="str">
        <f>IF(COUNTIF(J347:J356, "Failed") &gt; 0, "Failed", IF(COUNTIF(J347:J356, "Need Testing") &gt; 0, "Need Testing", IF(COUNTA(J347:J356) = 0, "Not Tested", "Success")))</f>
        <v>Not Tested</v>
      </c>
      <c r="K344" s="402"/>
      <c r="L344" s="152"/>
    </row>
    <row r="345" spans="1:12">
      <c r="A345" s="403" t="s">
        <v>92</v>
      </c>
      <c r="B345" s="404" t="s">
        <v>93</v>
      </c>
      <c r="C345" s="404" t="s">
        <v>94</v>
      </c>
      <c r="D345" s="408" t="s">
        <v>95</v>
      </c>
      <c r="E345" s="409"/>
      <c r="F345" s="402"/>
      <c r="G345" s="408" t="s">
        <v>96</v>
      </c>
      <c r="H345" s="409"/>
      <c r="I345" s="402"/>
      <c r="J345" s="408" t="s">
        <v>97</v>
      </c>
      <c r="K345" s="409"/>
      <c r="L345" s="402"/>
    </row>
    <row r="346" spans="1:12">
      <c r="A346" s="399"/>
      <c r="B346" s="399"/>
      <c r="C346" s="399"/>
      <c r="D346" s="75" t="s">
        <v>98</v>
      </c>
      <c r="E346" s="153" t="s">
        <v>99</v>
      </c>
      <c r="F346" s="153" t="s">
        <v>100</v>
      </c>
      <c r="G346" s="75" t="s">
        <v>98</v>
      </c>
      <c r="H346" s="76" t="s">
        <v>99</v>
      </c>
      <c r="I346" s="76" t="s">
        <v>100</v>
      </c>
      <c r="J346" s="75" t="s">
        <v>98</v>
      </c>
      <c r="K346" s="153" t="s">
        <v>99</v>
      </c>
      <c r="L346" s="153" t="s">
        <v>100</v>
      </c>
    </row>
    <row r="347" spans="1:12" ht="30">
      <c r="A347" s="165">
        <v>1</v>
      </c>
      <c r="B347" s="154" t="s">
        <v>3233</v>
      </c>
      <c r="C347" s="185" t="s">
        <v>3234</v>
      </c>
      <c r="D347" s="190"/>
      <c r="E347" s="156"/>
      <c r="F347" s="156"/>
      <c r="G347" s="82" t="s">
        <v>79</v>
      </c>
      <c r="H347" s="346">
        <v>43327</v>
      </c>
      <c r="I347" s="84"/>
      <c r="J347" s="80"/>
      <c r="K347" s="158"/>
      <c r="L347" s="159"/>
    </row>
    <row r="348" spans="1:12" ht="30">
      <c r="A348" s="165">
        <v>2</v>
      </c>
      <c r="B348" s="154" t="s">
        <v>3441</v>
      </c>
      <c r="C348" s="160" t="s">
        <v>3442</v>
      </c>
      <c r="D348" s="80"/>
      <c r="E348" s="156"/>
      <c r="F348" s="156"/>
      <c r="G348" s="82" t="s">
        <v>79</v>
      </c>
      <c r="H348" s="346">
        <v>43327</v>
      </c>
      <c r="I348" s="84"/>
      <c r="J348" s="80"/>
      <c r="K348" s="158"/>
      <c r="L348" s="159"/>
    </row>
    <row r="349" spans="1:12" ht="12" customHeight="1">
      <c r="A349" s="165">
        <v>3</v>
      </c>
      <c r="B349" s="154" t="s">
        <v>3501</v>
      </c>
      <c r="C349" s="160" t="s">
        <v>3502</v>
      </c>
      <c r="D349" s="80"/>
      <c r="E349" s="156"/>
      <c r="F349" s="156"/>
      <c r="G349" s="82" t="s">
        <v>79</v>
      </c>
      <c r="H349" s="346">
        <v>43327</v>
      </c>
      <c r="I349" s="84"/>
      <c r="J349" s="80"/>
      <c r="K349" s="158"/>
      <c r="L349" s="159"/>
    </row>
    <row r="350" spans="1:12" ht="30">
      <c r="A350" s="165">
        <v>4</v>
      </c>
      <c r="B350" s="154" t="s">
        <v>569</v>
      </c>
      <c r="C350" s="185" t="s">
        <v>3503</v>
      </c>
      <c r="D350" s="190"/>
      <c r="E350" s="156"/>
      <c r="F350" s="156"/>
      <c r="G350" s="82" t="s">
        <v>79</v>
      </c>
      <c r="H350" s="346">
        <v>43327</v>
      </c>
      <c r="I350" s="84"/>
      <c r="J350" s="80"/>
      <c r="K350" s="158"/>
      <c r="L350" s="159"/>
    </row>
    <row r="351" spans="1:12" ht="30">
      <c r="A351" s="165">
        <v>5</v>
      </c>
      <c r="B351" s="154" t="s">
        <v>3504</v>
      </c>
      <c r="C351" s="160" t="s">
        <v>149</v>
      </c>
      <c r="D351" s="80"/>
      <c r="E351" s="156"/>
      <c r="F351" s="156"/>
      <c r="G351" s="82" t="s">
        <v>79</v>
      </c>
      <c r="H351" s="346">
        <v>43327</v>
      </c>
      <c r="I351" s="84"/>
      <c r="J351" s="80"/>
      <c r="K351" s="158"/>
      <c r="L351" s="159"/>
    </row>
    <row r="352" spans="1:12">
      <c r="A352" s="165">
        <v>6</v>
      </c>
      <c r="B352" s="154" t="s">
        <v>3505</v>
      </c>
      <c r="C352" s="160" t="s">
        <v>383</v>
      </c>
      <c r="D352" s="80"/>
      <c r="E352" s="156"/>
      <c r="F352" s="156"/>
      <c r="G352" s="82" t="s">
        <v>79</v>
      </c>
      <c r="H352" s="346">
        <v>43327</v>
      </c>
      <c r="I352" s="84"/>
      <c r="J352" s="80"/>
      <c r="K352" s="158"/>
      <c r="L352" s="159"/>
    </row>
    <row r="353" spans="1:12">
      <c r="A353" s="165">
        <v>7</v>
      </c>
      <c r="B353" s="154" t="s">
        <v>3506</v>
      </c>
      <c r="C353" s="160" t="s">
        <v>383</v>
      </c>
      <c r="D353" s="80"/>
      <c r="E353" s="156"/>
      <c r="F353" s="156"/>
      <c r="G353" s="82" t="s">
        <v>79</v>
      </c>
      <c r="H353" s="346">
        <v>43327</v>
      </c>
      <c r="I353" s="84"/>
      <c r="J353" s="80"/>
      <c r="K353" s="158"/>
      <c r="L353" s="159"/>
    </row>
    <row r="354" spans="1:12">
      <c r="A354" s="165">
        <v>8</v>
      </c>
      <c r="B354" s="154" t="s">
        <v>1608</v>
      </c>
      <c r="C354" s="160" t="s">
        <v>3507</v>
      </c>
      <c r="D354" s="80"/>
      <c r="E354" s="156"/>
      <c r="F354" s="156"/>
      <c r="G354" s="82" t="s">
        <v>79</v>
      </c>
      <c r="H354" s="346">
        <v>43327</v>
      </c>
      <c r="I354" s="84"/>
      <c r="J354" s="80"/>
      <c r="K354" s="158"/>
      <c r="L354" s="159"/>
    </row>
    <row r="355" spans="1:12" ht="45">
      <c r="A355" s="165">
        <v>9</v>
      </c>
      <c r="B355" s="154" t="s">
        <v>3508</v>
      </c>
      <c r="C355" s="160" t="s">
        <v>3509</v>
      </c>
      <c r="D355" s="80"/>
      <c r="E355" s="156"/>
      <c r="F355" s="156"/>
      <c r="G355" s="82" t="s">
        <v>79</v>
      </c>
      <c r="H355" s="346">
        <v>43327</v>
      </c>
      <c r="I355" s="84"/>
      <c r="J355" s="80"/>
      <c r="K355" s="158"/>
      <c r="L355" s="159"/>
    </row>
    <row r="356" spans="1:12" ht="60">
      <c r="A356" s="165">
        <v>10</v>
      </c>
      <c r="B356" s="154" t="s">
        <v>105</v>
      </c>
      <c r="C356" s="226" t="s">
        <v>3510</v>
      </c>
      <c r="D356" s="80"/>
      <c r="E356" s="156"/>
      <c r="F356" s="156"/>
      <c r="G356" s="82" t="s">
        <v>79</v>
      </c>
      <c r="H356" s="346">
        <v>43327</v>
      </c>
      <c r="I356" s="84"/>
      <c r="J356" s="80"/>
      <c r="K356" s="158"/>
      <c r="L356" s="159"/>
    </row>
    <row r="357" spans="1:12">
      <c r="A357" s="1"/>
      <c r="B357" s="1"/>
      <c r="C357" s="1"/>
      <c r="D357" s="1"/>
      <c r="E357" s="1"/>
      <c r="F357" s="1"/>
      <c r="G357" s="103"/>
      <c r="H357" s="177"/>
      <c r="I357" s="1"/>
      <c r="J357" s="1"/>
      <c r="K357" s="1"/>
      <c r="L357" s="1"/>
    </row>
    <row r="358" spans="1:12">
      <c r="A358" s="104" t="s">
        <v>460</v>
      </c>
      <c r="B358" s="150" t="s">
        <v>3511</v>
      </c>
      <c r="C358" s="73" t="s">
        <v>85</v>
      </c>
      <c r="D358" s="401" t="str">
        <f>IF(COUNTIF(D361:D370, "Failed") &gt; 0, "Failed", IF(COUNTA(D361:D370) = 0, "Not Tested", "Success"))</f>
        <v>Not Tested</v>
      </c>
      <c r="E358" s="402"/>
      <c r="F358" s="97" t="s">
        <v>86</v>
      </c>
      <c r="G358" s="401" t="str">
        <f>IF(COUNTIF(G361:G370, "Failed") &gt; 0, "Failed", IF(COUNTIF(G361:G370, "Need Testing") &gt; 0, "Need Testing", IF(COUNTA(G361:G370) = 0, "Not Tested", "Success")))</f>
        <v>Success</v>
      </c>
      <c r="H358" s="402"/>
      <c r="I358" s="73" t="s">
        <v>87</v>
      </c>
      <c r="J358" s="401" t="str">
        <f>IF(COUNTIF(J361:J370, "Failed") &gt; 0, "Failed", IF(COUNTIF(J361:J370, "Need Testing") &gt; 0, "Need Testing", IF(COUNTA(J361:J370) = 0, "Not Tested", "Success")))</f>
        <v>Not Tested</v>
      </c>
      <c r="K358" s="402"/>
      <c r="L358" s="152"/>
    </row>
    <row r="359" spans="1:12">
      <c r="A359" s="403" t="s">
        <v>92</v>
      </c>
      <c r="B359" s="404" t="s">
        <v>93</v>
      </c>
      <c r="C359" s="404" t="s">
        <v>94</v>
      </c>
      <c r="D359" s="408" t="s">
        <v>95</v>
      </c>
      <c r="E359" s="409"/>
      <c r="F359" s="402"/>
      <c r="G359" s="408" t="s">
        <v>96</v>
      </c>
      <c r="H359" s="409"/>
      <c r="I359" s="402"/>
      <c r="J359" s="408" t="s">
        <v>97</v>
      </c>
      <c r="K359" s="409"/>
      <c r="L359" s="402"/>
    </row>
    <row r="360" spans="1:12">
      <c r="A360" s="399"/>
      <c r="B360" s="399"/>
      <c r="C360" s="399"/>
      <c r="D360" s="75" t="s">
        <v>98</v>
      </c>
      <c r="E360" s="153" t="s">
        <v>99</v>
      </c>
      <c r="F360" s="153" t="s">
        <v>100</v>
      </c>
      <c r="G360" s="75" t="s">
        <v>98</v>
      </c>
      <c r="H360" s="76" t="s">
        <v>99</v>
      </c>
      <c r="I360" s="76" t="s">
        <v>100</v>
      </c>
      <c r="J360" s="75" t="s">
        <v>98</v>
      </c>
      <c r="K360" s="153" t="s">
        <v>99</v>
      </c>
      <c r="L360" s="153" t="s">
        <v>100</v>
      </c>
    </row>
    <row r="361" spans="1:12" ht="30">
      <c r="A361" s="165">
        <v>1</v>
      </c>
      <c r="B361" s="154" t="s">
        <v>3233</v>
      </c>
      <c r="C361" s="185" t="s">
        <v>3234</v>
      </c>
      <c r="D361" s="190"/>
      <c r="E361" s="156"/>
      <c r="F361" s="156"/>
      <c r="G361" s="82" t="s">
        <v>79</v>
      </c>
      <c r="H361" s="346">
        <v>43327</v>
      </c>
      <c r="I361" s="84"/>
      <c r="J361" s="80"/>
      <c r="K361" s="158"/>
      <c r="L361" s="159"/>
    </row>
    <row r="362" spans="1:12" ht="30">
      <c r="A362" s="165">
        <v>2</v>
      </c>
      <c r="B362" s="154" t="s">
        <v>3441</v>
      </c>
      <c r="C362" s="160" t="s">
        <v>3442</v>
      </c>
      <c r="D362" s="80"/>
      <c r="E362" s="156"/>
      <c r="F362" s="156"/>
      <c r="G362" s="82" t="s">
        <v>79</v>
      </c>
      <c r="H362" s="346">
        <v>43327</v>
      </c>
      <c r="I362" s="84"/>
      <c r="J362" s="80"/>
      <c r="K362" s="158"/>
      <c r="L362" s="159"/>
    </row>
    <row r="363" spans="1:12" ht="12" customHeight="1">
      <c r="A363" s="165">
        <v>3</v>
      </c>
      <c r="B363" s="154" t="s">
        <v>3501</v>
      </c>
      <c r="C363" s="160" t="s">
        <v>3502</v>
      </c>
      <c r="D363" s="80"/>
      <c r="E363" s="156"/>
      <c r="F363" s="156"/>
      <c r="G363" s="82" t="s">
        <v>79</v>
      </c>
      <c r="H363" s="346">
        <v>43327</v>
      </c>
      <c r="I363" s="84"/>
      <c r="J363" s="80"/>
      <c r="K363" s="158"/>
      <c r="L363" s="159"/>
    </row>
    <row r="364" spans="1:12" ht="30">
      <c r="A364" s="165">
        <v>4</v>
      </c>
      <c r="B364" s="93" t="s">
        <v>3512</v>
      </c>
      <c r="C364" s="94" t="s">
        <v>3513</v>
      </c>
      <c r="D364" s="190"/>
      <c r="E364" s="156"/>
      <c r="F364" s="156"/>
      <c r="G364" s="82" t="s">
        <v>79</v>
      </c>
      <c r="H364" s="346">
        <v>43327</v>
      </c>
      <c r="I364" s="84"/>
      <c r="J364" s="80"/>
      <c r="K364" s="158"/>
      <c r="L364" s="159"/>
    </row>
    <row r="365" spans="1:12" ht="30">
      <c r="A365" s="165">
        <v>5</v>
      </c>
      <c r="B365" s="154" t="s">
        <v>3514</v>
      </c>
      <c r="C365" s="160" t="s">
        <v>149</v>
      </c>
      <c r="D365" s="80"/>
      <c r="E365" s="156"/>
      <c r="F365" s="156"/>
      <c r="G365" s="82" t="s">
        <v>79</v>
      </c>
      <c r="H365" s="346">
        <v>43327</v>
      </c>
      <c r="I365" s="84"/>
      <c r="J365" s="80"/>
      <c r="K365" s="158"/>
      <c r="L365" s="159"/>
    </row>
    <row r="366" spans="1:12">
      <c r="A366" s="165">
        <v>6</v>
      </c>
      <c r="B366" s="154" t="s">
        <v>3505</v>
      </c>
      <c r="C366" s="160" t="s">
        <v>383</v>
      </c>
      <c r="D366" s="80"/>
      <c r="E366" s="156"/>
      <c r="F366" s="156"/>
      <c r="G366" s="82" t="s">
        <v>79</v>
      </c>
      <c r="H366" s="346">
        <v>43327</v>
      </c>
      <c r="I366" s="84"/>
      <c r="J366" s="80"/>
      <c r="K366" s="158"/>
      <c r="L366" s="159"/>
    </row>
    <row r="367" spans="1:12">
      <c r="A367" s="165">
        <v>7</v>
      </c>
      <c r="B367" s="154" t="s">
        <v>3506</v>
      </c>
      <c r="C367" s="160" t="s">
        <v>383</v>
      </c>
      <c r="D367" s="80"/>
      <c r="E367" s="156"/>
      <c r="F367" s="156"/>
      <c r="G367" s="82" t="s">
        <v>79</v>
      </c>
      <c r="H367" s="346">
        <v>43327</v>
      </c>
      <c r="I367" s="84"/>
      <c r="J367" s="80"/>
      <c r="K367" s="158"/>
      <c r="L367" s="159"/>
    </row>
    <row r="368" spans="1:12">
      <c r="A368" s="165">
        <v>8</v>
      </c>
      <c r="B368" s="154" t="s">
        <v>1608</v>
      </c>
      <c r="C368" s="160" t="s">
        <v>3507</v>
      </c>
      <c r="D368" s="80"/>
      <c r="E368" s="156"/>
      <c r="F368" s="156"/>
      <c r="G368" s="82" t="s">
        <v>79</v>
      </c>
      <c r="H368" s="346">
        <v>43327</v>
      </c>
      <c r="I368" s="84"/>
      <c r="J368" s="80"/>
      <c r="K368" s="158"/>
      <c r="L368" s="159"/>
    </row>
    <row r="369" spans="1:12" ht="45">
      <c r="A369" s="165">
        <v>9</v>
      </c>
      <c r="B369" s="154" t="s">
        <v>3515</v>
      </c>
      <c r="C369" s="160" t="s">
        <v>3509</v>
      </c>
      <c r="D369" s="80"/>
      <c r="E369" s="156"/>
      <c r="F369" s="156"/>
      <c r="G369" s="82" t="s">
        <v>79</v>
      </c>
      <c r="H369" s="346">
        <v>43327</v>
      </c>
      <c r="I369" s="84"/>
      <c r="J369" s="80"/>
      <c r="K369" s="158"/>
      <c r="L369" s="159"/>
    </row>
    <row r="370" spans="1:12" ht="60">
      <c r="A370" s="165">
        <v>10</v>
      </c>
      <c r="B370" s="154" t="s">
        <v>105</v>
      </c>
      <c r="C370" s="226" t="s">
        <v>3516</v>
      </c>
      <c r="D370" s="80"/>
      <c r="E370" s="156"/>
      <c r="F370" s="156"/>
      <c r="G370" s="82" t="s">
        <v>79</v>
      </c>
      <c r="H370" s="346">
        <v>43327</v>
      </c>
      <c r="I370" s="84"/>
      <c r="J370" s="80"/>
      <c r="K370" s="158"/>
      <c r="L370" s="159"/>
    </row>
    <row r="371" spans="1:12">
      <c r="A371" s="1"/>
      <c r="B371" s="1"/>
      <c r="C371" s="1"/>
      <c r="D371" s="1"/>
      <c r="E371" s="1"/>
      <c r="F371" s="1"/>
      <c r="G371" s="103"/>
      <c r="H371" s="177"/>
      <c r="I371" s="1"/>
      <c r="J371" s="1"/>
      <c r="K371" s="1"/>
      <c r="L371" s="1"/>
    </row>
    <row r="372" spans="1:12">
      <c r="A372" s="104" t="s">
        <v>463</v>
      </c>
      <c r="B372" s="72" t="s">
        <v>3517</v>
      </c>
      <c r="C372" s="73" t="s">
        <v>85</v>
      </c>
      <c r="D372" s="401" t="str">
        <f>IF(COUNTIF(D375:D379, "Failed") &gt; 0, "Failed", IF(COUNTA(D375:D379) = 0, "Not Tested", "Success"))</f>
        <v>Not Tested</v>
      </c>
      <c r="E372" s="402"/>
      <c r="F372" s="97" t="s">
        <v>86</v>
      </c>
      <c r="G372" s="401" t="str">
        <f>IF(COUNTIF(G375:G379, "Failed") &gt; 0, "Failed", IF(COUNTIF(G375:G379, "Need Testing") &gt; 0, "Need Testing", IF(COUNTA(G375:G379) = 0, "Not Tested", "Success")))</f>
        <v>Success</v>
      </c>
      <c r="H372" s="402"/>
      <c r="I372" s="73" t="s">
        <v>87</v>
      </c>
      <c r="J372" s="401" t="str">
        <f>IF(COUNTIF(J375:J379, "Failed") &gt; 0, "Failed", IF(COUNTIF(J375:J379, "Need Testing") &gt; 0, "Need Testing", IF(COUNTA(J375:J379) = 0, "Not Tested", "Success")))</f>
        <v>Not Tested</v>
      </c>
      <c r="K372" s="402"/>
      <c r="L372" s="74"/>
    </row>
    <row r="373" spans="1:12">
      <c r="A373" s="403" t="s">
        <v>92</v>
      </c>
      <c r="B373" s="404" t="s">
        <v>93</v>
      </c>
      <c r="C373" s="404" t="s">
        <v>94</v>
      </c>
      <c r="D373" s="408" t="s">
        <v>95</v>
      </c>
      <c r="E373" s="409"/>
      <c r="F373" s="402"/>
      <c r="G373" s="408" t="s">
        <v>96</v>
      </c>
      <c r="H373" s="409"/>
      <c r="I373" s="402"/>
      <c r="J373" s="408" t="s">
        <v>97</v>
      </c>
      <c r="K373" s="409"/>
      <c r="L373" s="402"/>
    </row>
    <row r="374" spans="1:12">
      <c r="A374" s="399"/>
      <c r="B374" s="399"/>
      <c r="C374" s="399"/>
      <c r="D374" s="75" t="s">
        <v>98</v>
      </c>
      <c r="E374" s="76" t="s">
        <v>99</v>
      </c>
      <c r="F374" s="76" t="s">
        <v>100</v>
      </c>
      <c r="G374" s="75" t="s">
        <v>98</v>
      </c>
      <c r="H374" s="76" t="s">
        <v>99</v>
      </c>
      <c r="I374" s="76" t="s">
        <v>100</v>
      </c>
      <c r="J374" s="75" t="s">
        <v>98</v>
      </c>
      <c r="K374" s="76" t="s">
        <v>99</v>
      </c>
      <c r="L374" s="76" t="s">
        <v>100</v>
      </c>
    </row>
    <row r="375" spans="1:12" ht="30">
      <c r="A375" s="77">
        <v>1</v>
      </c>
      <c r="B375" s="154" t="s">
        <v>3233</v>
      </c>
      <c r="C375" s="185" t="s">
        <v>3234</v>
      </c>
      <c r="D375" s="80"/>
      <c r="E375" s="81"/>
      <c r="F375" s="81"/>
      <c r="G375" s="82" t="s">
        <v>79</v>
      </c>
      <c r="H375" s="346">
        <v>43327</v>
      </c>
      <c r="I375" s="84"/>
      <c r="J375" s="80"/>
      <c r="K375" s="85"/>
      <c r="L375" s="86"/>
    </row>
    <row r="376" spans="1:12" ht="30">
      <c r="A376" s="77">
        <v>2</v>
      </c>
      <c r="B376" s="154" t="s">
        <v>3441</v>
      </c>
      <c r="C376" s="160" t="s">
        <v>3442</v>
      </c>
      <c r="D376" s="80"/>
      <c r="E376" s="81"/>
      <c r="F376" s="81"/>
      <c r="G376" s="82" t="s">
        <v>79</v>
      </c>
      <c r="H376" s="346">
        <v>43327</v>
      </c>
      <c r="I376" s="84"/>
      <c r="J376" s="80"/>
      <c r="K376" s="85"/>
      <c r="L376" s="86"/>
    </row>
    <row r="377" spans="1:12" ht="30">
      <c r="A377" s="77">
        <v>3</v>
      </c>
      <c r="B377" s="154" t="s">
        <v>3501</v>
      </c>
      <c r="C377" s="160" t="s">
        <v>3502</v>
      </c>
      <c r="D377" s="80"/>
      <c r="E377" s="81"/>
      <c r="F377" s="81"/>
      <c r="G377" s="82" t="s">
        <v>79</v>
      </c>
      <c r="H377" s="346">
        <v>43327</v>
      </c>
      <c r="I377" s="84"/>
      <c r="J377" s="80"/>
      <c r="K377" s="85"/>
      <c r="L377" s="86"/>
    </row>
    <row r="378" spans="1:12" ht="30">
      <c r="A378" s="77">
        <v>4</v>
      </c>
      <c r="B378" s="93" t="s">
        <v>3276</v>
      </c>
      <c r="C378" s="161" t="s">
        <v>873</v>
      </c>
      <c r="D378" s="80"/>
      <c r="E378" s="81"/>
      <c r="F378" s="81"/>
      <c r="G378" s="82" t="s">
        <v>79</v>
      </c>
      <c r="H378" s="346">
        <v>43327</v>
      </c>
      <c r="I378" s="84"/>
      <c r="J378" s="80"/>
      <c r="K378" s="85"/>
      <c r="L378" s="86"/>
    </row>
    <row r="379" spans="1:12" ht="60">
      <c r="A379" s="77">
        <v>5</v>
      </c>
      <c r="B379" s="93" t="s">
        <v>1016</v>
      </c>
      <c r="C379" s="161" t="s">
        <v>3518</v>
      </c>
      <c r="D379" s="80"/>
      <c r="E379" s="81"/>
      <c r="F379" s="81"/>
      <c r="G379" s="82" t="s">
        <v>79</v>
      </c>
      <c r="H379" s="346">
        <v>43327</v>
      </c>
      <c r="I379" s="84"/>
      <c r="J379" s="80"/>
      <c r="K379" s="85"/>
      <c r="L379" s="86"/>
    </row>
    <row r="380" spans="1:12">
      <c r="A380" s="1"/>
      <c r="B380" s="1"/>
      <c r="C380" s="1"/>
      <c r="D380" s="1"/>
      <c r="E380" s="1"/>
      <c r="F380" s="1"/>
      <c r="G380" s="103"/>
      <c r="H380" s="177"/>
      <c r="I380" s="1"/>
      <c r="J380" s="1"/>
      <c r="K380" s="1"/>
      <c r="L380" s="1"/>
    </row>
    <row r="381" spans="1:12">
      <c r="A381" s="104" t="s">
        <v>465</v>
      </c>
      <c r="B381" s="150" t="s">
        <v>3519</v>
      </c>
      <c r="C381" s="73" t="s">
        <v>85</v>
      </c>
      <c r="D381" s="401" t="str">
        <f>IF(COUNTIF(D384:D394, "Failed") &gt; 0, "Failed", IF(COUNTA(D384:D394) = 0, "Not Tested", "Success"))</f>
        <v>Not Tested</v>
      </c>
      <c r="E381" s="402"/>
      <c r="F381" s="97" t="s">
        <v>86</v>
      </c>
      <c r="G381" s="401" t="str">
        <f>IF(COUNTIF(G384:G394, "Failed") &gt; 0, "Failed", IF(COUNTIF(G384:G394, "Need Testing") &gt; 0, "Need Testing", IF(COUNTA(G384:G394) = 0, "Not Tested", "Success")))</f>
        <v>Not Tested</v>
      </c>
      <c r="H381" s="402"/>
      <c r="I381" s="73" t="s">
        <v>87</v>
      </c>
      <c r="J381" s="401" t="str">
        <f>IF(COUNTIF(J384:J394, "Failed") &gt; 0, "Failed", IF(COUNTIF(J384:J394, "Need Testing") &gt; 0, "Need Testing", IF(COUNTA(J384:J394) = 0, "Not Tested", "Success")))</f>
        <v>Not Tested</v>
      </c>
      <c r="K381" s="402"/>
      <c r="L381" s="152"/>
    </row>
    <row r="382" spans="1:12">
      <c r="A382" s="403" t="s">
        <v>92</v>
      </c>
      <c r="B382" s="404" t="s">
        <v>93</v>
      </c>
      <c r="C382" s="404" t="s">
        <v>94</v>
      </c>
      <c r="D382" s="408" t="s">
        <v>95</v>
      </c>
      <c r="E382" s="409"/>
      <c r="F382" s="402"/>
      <c r="G382" s="408" t="s">
        <v>96</v>
      </c>
      <c r="H382" s="409"/>
      <c r="I382" s="402"/>
      <c r="J382" s="408" t="s">
        <v>97</v>
      </c>
      <c r="K382" s="409"/>
      <c r="L382" s="402"/>
    </row>
    <row r="383" spans="1:12">
      <c r="A383" s="399"/>
      <c r="B383" s="399"/>
      <c r="C383" s="399"/>
      <c r="D383" s="75" t="s">
        <v>98</v>
      </c>
      <c r="E383" s="153" t="s">
        <v>99</v>
      </c>
      <c r="F383" s="153" t="s">
        <v>100</v>
      </c>
      <c r="G383" s="75" t="s">
        <v>98</v>
      </c>
      <c r="H383" s="76" t="s">
        <v>99</v>
      </c>
      <c r="I383" s="76" t="s">
        <v>100</v>
      </c>
      <c r="J383" s="75" t="s">
        <v>98</v>
      </c>
      <c r="K383" s="153" t="s">
        <v>99</v>
      </c>
      <c r="L383" s="153" t="s">
        <v>100</v>
      </c>
    </row>
    <row r="384" spans="1:12" ht="30">
      <c r="A384" s="165">
        <v>1</v>
      </c>
      <c r="B384" s="154" t="s">
        <v>3233</v>
      </c>
      <c r="C384" s="185" t="s">
        <v>3234</v>
      </c>
      <c r="D384" s="190"/>
      <c r="E384" s="156"/>
      <c r="F384" s="156"/>
      <c r="G384" s="82"/>
      <c r="H384" s="346"/>
      <c r="I384" s="84"/>
      <c r="J384" s="80"/>
      <c r="K384" s="158"/>
      <c r="L384" s="159"/>
    </row>
    <row r="385" spans="1:12" ht="30">
      <c r="A385" s="165">
        <v>2</v>
      </c>
      <c r="B385" s="154" t="s">
        <v>3441</v>
      </c>
      <c r="C385" s="160" t="s">
        <v>3442</v>
      </c>
      <c r="D385" s="80"/>
      <c r="E385" s="156"/>
      <c r="F385" s="156"/>
      <c r="G385" s="82"/>
      <c r="H385" s="346"/>
      <c r="I385" s="84"/>
      <c r="J385" s="80"/>
      <c r="K385" s="158"/>
      <c r="L385" s="159"/>
    </row>
    <row r="386" spans="1:12" ht="12" customHeight="1">
      <c r="A386" s="165">
        <v>3</v>
      </c>
      <c r="B386" s="154" t="s">
        <v>3520</v>
      </c>
      <c r="C386" s="160" t="s">
        <v>3521</v>
      </c>
      <c r="D386" s="80"/>
      <c r="E386" s="156"/>
      <c r="F386" s="156"/>
      <c r="G386" s="82"/>
      <c r="H386" s="346"/>
      <c r="I386" s="84"/>
      <c r="J386" s="80"/>
      <c r="K386" s="158"/>
      <c r="L386" s="159"/>
    </row>
    <row r="387" spans="1:12" ht="30">
      <c r="A387" s="165">
        <v>4</v>
      </c>
      <c r="B387" s="154" t="s">
        <v>569</v>
      </c>
      <c r="C387" s="185" t="s">
        <v>3522</v>
      </c>
      <c r="D387" s="190"/>
      <c r="E387" s="156"/>
      <c r="F387" s="156"/>
      <c r="G387" s="82"/>
      <c r="H387" s="346"/>
      <c r="I387" s="84"/>
      <c r="J387" s="80"/>
      <c r="K387" s="158"/>
      <c r="L387" s="159"/>
    </row>
    <row r="388" spans="1:12">
      <c r="A388" s="165">
        <v>5</v>
      </c>
      <c r="B388" s="154" t="s">
        <v>3523</v>
      </c>
      <c r="C388" s="160" t="s">
        <v>383</v>
      </c>
      <c r="D388" s="80"/>
      <c r="E388" s="156"/>
      <c r="F388" s="156"/>
      <c r="G388" s="82"/>
      <c r="H388" s="346"/>
      <c r="I388" s="84"/>
      <c r="J388" s="80"/>
      <c r="K388" s="158"/>
      <c r="L388" s="159"/>
    </row>
    <row r="389" spans="1:12" ht="30">
      <c r="A389" s="165">
        <v>6</v>
      </c>
      <c r="B389" s="154" t="s">
        <v>3524</v>
      </c>
      <c r="C389" s="160" t="s">
        <v>383</v>
      </c>
      <c r="D389" s="80"/>
      <c r="E389" s="156"/>
      <c r="F389" s="156"/>
      <c r="G389" s="82"/>
      <c r="H389" s="346"/>
      <c r="I389" s="84"/>
      <c r="J389" s="80"/>
      <c r="K389" s="158"/>
      <c r="L389" s="159"/>
    </row>
    <row r="390" spans="1:12" ht="30">
      <c r="A390" s="165">
        <v>7</v>
      </c>
      <c r="B390" s="154" t="s">
        <v>3525</v>
      </c>
      <c r="C390" s="160" t="s">
        <v>149</v>
      </c>
      <c r="D390" s="80"/>
      <c r="E390" s="156"/>
      <c r="F390" s="156"/>
      <c r="G390" s="82"/>
      <c r="H390" s="346"/>
      <c r="I390" s="84"/>
      <c r="J390" s="80"/>
      <c r="K390" s="158"/>
      <c r="L390" s="159"/>
    </row>
    <row r="391" spans="1:12">
      <c r="A391" s="165">
        <v>8</v>
      </c>
      <c r="B391" s="154" t="s">
        <v>3526</v>
      </c>
      <c r="C391" s="160" t="s">
        <v>149</v>
      </c>
      <c r="D391" s="80"/>
      <c r="E391" s="156"/>
      <c r="F391" s="156"/>
      <c r="G391" s="82"/>
      <c r="H391" s="346"/>
      <c r="I391" s="84"/>
      <c r="J391" s="80"/>
      <c r="K391" s="158"/>
      <c r="L391" s="159"/>
    </row>
    <row r="392" spans="1:12">
      <c r="A392" s="165">
        <v>9</v>
      </c>
      <c r="B392" s="154" t="s">
        <v>3527</v>
      </c>
      <c r="C392" s="160" t="s">
        <v>149</v>
      </c>
      <c r="D392" s="80"/>
      <c r="E392" s="156"/>
      <c r="F392" s="156"/>
      <c r="G392" s="82"/>
      <c r="H392" s="346"/>
      <c r="I392" s="84"/>
      <c r="J392" s="80"/>
      <c r="K392" s="158"/>
      <c r="L392" s="159"/>
    </row>
    <row r="393" spans="1:12">
      <c r="A393" s="165">
        <v>10</v>
      </c>
      <c r="B393" s="154" t="s">
        <v>3528</v>
      </c>
      <c r="C393" s="160" t="s">
        <v>149</v>
      </c>
      <c r="D393" s="80"/>
      <c r="E393" s="156"/>
      <c r="F393" s="156"/>
      <c r="G393" s="82"/>
      <c r="H393" s="346"/>
      <c r="I393" s="84"/>
      <c r="J393" s="80"/>
      <c r="K393" s="158"/>
      <c r="L393" s="159"/>
    </row>
    <row r="394" spans="1:12" ht="60">
      <c r="A394" s="165">
        <v>11</v>
      </c>
      <c r="B394" s="154" t="s">
        <v>105</v>
      </c>
      <c r="C394" s="226" t="s">
        <v>3529</v>
      </c>
      <c r="D394" s="80"/>
      <c r="E394" s="156"/>
      <c r="F394" s="156"/>
      <c r="G394" s="82"/>
      <c r="H394" s="346"/>
      <c r="I394" s="84"/>
      <c r="J394" s="80"/>
      <c r="K394" s="158"/>
      <c r="L394" s="159"/>
    </row>
    <row r="395" spans="1:12">
      <c r="A395" s="1"/>
      <c r="B395" s="1"/>
      <c r="C395" s="1"/>
      <c r="D395" s="1"/>
      <c r="E395" s="1"/>
      <c r="F395" s="1"/>
      <c r="G395" s="103"/>
      <c r="H395" s="177"/>
      <c r="I395" s="1"/>
      <c r="J395" s="1"/>
      <c r="K395" s="1"/>
      <c r="L395" s="1"/>
    </row>
    <row r="396" spans="1:12">
      <c r="A396" s="104" t="s">
        <v>472</v>
      </c>
      <c r="B396" s="150" t="s">
        <v>3530</v>
      </c>
      <c r="C396" s="73" t="s">
        <v>85</v>
      </c>
      <c r="D396" s="401" t="str">
        <f>IF(COUNTIF(D399:D409, "Failed") &gt; 0, "Failed", IF(COUNTA(D399:D409) = 0, "Not Tested", "Success"))</f>
        <v>Not Tested</v>
      </c>
      <c r="E396" s="402"/>
      <c r="F396" s="97" t="s">
        <v>86</v>
      </c>
      <c r="G396" s="401" t="str">
        <f>IF(COUNTIF(G399:G409, "Failed") &gt; 0, "Failed", IF(COUNTIF(G399:G409, "Need Testing") &gt; 0, "Need Testing", IF(COUNTA(G399:G409) = 0, "Not Tested", "Success")))</f>
        <v>Not Tested</v>
      </c>
      <c r="H396" s="402"/>
      <c r="I396" s="73" t="s">
        <v>87</v>
      </c>
      <c r="J396" s="401" t="str">
        <f>IF(COUNTIF(J399:J409, "Failed") &gt; 0, "Failed", IF(COUNTIF(J399:J409, "Need Testing") &gt; 0, "Need Testing", IF(COUNTA(J399:J409) = 0, "Not Tested", "Success")))</f>
        <v>Not Tested</v>
      </c>
      <c r="K396" s="402"/>
      <c r="L396" s="152"/>
    </row>
    <row r="397" spans="1:12">
      <c r="A397" s="403" t="s">
        <v>92</v>
      </c>
      <c r="B397" s="404" t="s">
        <v>93</v>
      </c>
      <c r="C397" s="404" t="s">
        <v>94</v>
      </c>
      <c r="D397" s="408" t="s">
        <v>95</v>
      </c>
      <c r="E397" s="409"/>
      <c r="F397" s="402"/>
      <c r="G397" s="408" t="s">
        <v>96</v>
      </c>
      <c r="H397" s="409"/>
      <c r="I397" s="402"/>
      <c r="J397" s="408" t="s">
        <v>97</v>
      </c>
      <c r="K397" s="409"/>
      <c r="L397" s="402"/>
    </row>
    <row r="398" spans="1:12">
      <c r="A398" s="399"/>
      <c r="B398" s="399"/>
      <c r="C398" s="399"/>
      <c r="D398" s="75" t="s">
        <v>98</v>
      </c>
      <c r="E398" s="153" t="s">
        <v>99</v>
      </c>
      <c r="F398" s="153" t="s">
        <v>100</v>
      </c>
      <c r="G398" s="75" t="s">
        <v>98</v>
      </c>
      <c r="H398" s="76" t="s">
        <v>99</v>
      </c>
      <c r="I398" s="76" t="s">
        <v>100</v>
      </c>
      <c r="J398" s="75" t="s">
        <v>98</v>
      </c>
      <c r="K398" s="153" t="s">
        <v>99</v>
      </c>
      <c r="L398" s="153" t="s">
        <v>100</v>
      </c>
    </row>
    <row r="399" spans="1:12" ht="30">
      <c r="A399" s="165">
        <v>1</v>
      </c>
      <c r="B399" s="154" t="s">
        <v>3233</v>
      </c>
      <c r="C399" s="185" t="s">
        <v>3234</v>
      </c>
      <c r="D399" s="190"/>
      <c r="E399" s="156"/>
      <c r="F399" s="156"/>
      <c r="G399" s="82"/>
      <c r="H399" s="346"/>
      <c r="I399" s="84"/>
      <c r="J399" s="80"/>
      <c r="K399" s="158"/>
      <c r="L399" s="159"/>
    </row>
    <row r="400" spans="1:12" ht="30">
      <c r="A400" s="165">
        <v>2</v>
      </c>
      <c r="B400" s="154" t="s">
        <v>3441</v>
      </c>
      <c r="C400" s="160" t="s">
        <v>3442</v>
      </c>
      <c r="D400" s="80"/>
      <c r="E400" s="156"/>
      <c r="F400" s="156"/>
      <c r="G400" s="82"/>
      <c r="H400" s="346"/>
      <c r="I400" s="84"/>
      <c r="J400" s="80"/>
      <c r="K400" s="158"/>
      <c r="L400" s="159"/>
    </row>
    <row r="401" spans="1:12" ht="12" customHeight="1">
      <c r="A401" s="165">
        <v>3</v>
      </c>
      <c r="B401" s="154" t="s">
        <v>3520</v>
      </c>
      <c r="C401" s="160" t="s">
        <v>3521</v>
      </c>
      <c r="D401" s="80"/>
      <c r="E401" s="156"/>
      <c r="F401" s="156"/>
      <c r="G401" s="82"/>
      <c r="H401" s="346"/>
      <c r="I401" s="84"/>
      <c r="J401" s="80"/>
      <c r="K401" s="158"/>
      <c r="L401" s="159"/>
    </row>
    <row r="402" spans="1:12" ht="30">
      <c r="A402" s="165">
        <v>4</v>
      </c>
      <c r="B402" s="154" t="s">
        <v>3495</v>
      </c>
      <c r="C402" s="185" t="s">
        <v>3531</v>
      </c>
      <c r="D402" s="190"/>
      <c r="E402" s="156"/>
      <c r="F402" s="156"/>
      <c r="G402" s="82"/>
      <c r="H402" s="346"/>
      <c r="I402" s="84"/>
      <c r="J402" s="80"/>
      <c r="K402" s="158"/>
      <c r="L402" s="159"/>
    </row>
    <row r="403" spans="1:12">
      <c r="A403" s="165">
        <v>5</v>
      </c>
      <c r="B403" s="154" t="s">
        <v>3523</v>
      </c>
      <c r="C403" s="160" t="s">
        <v>383</v>
      </c>
      <c r="D403" s="80"/>
      <c r="E403" s="156"/>
      <c r="F403" s="156"/>
      <c r="G403" s="82"/>
      <c r="H403" s="346"/>
      <c r="I403" s="84"/>
      <c r="J403" s="80"/>
      <c r="K403" s="158"/>
      <c r="L403" s="159"/>
    </row>
    <row r="404" spans="1:12" ht="30">
      <c r="A404" s="165">
        <v>6</v>
      </c>
      <c r="B404" s="154" t="s">
        <v>3524</v>
      </c>
      <c r="C404" s="160" t="s">
        <v>383</v>
      </c>
      <c r="D404" s="80"/>
      <c r="E404" s="156"/>
      <c r="F404" s="156"/>
      <c r="G404" s="82"/>
      <c r="H404" s="346"/>
      <c r="I404" s="84"/>
      <c r="J404" s="80"/>
      <c r="K404" s="158"/>
      <c r="L404" s="159"/>
    </row>
    <row r="405" spans="1:12" ht="30">
      <c r="A405" s="165">
        <v>7</v>
      </c>
      <c r="B405" s="154" t="s">
        <v>3525</v>
      </c>
      <c r="C405" s="160" t="s">
        <v>149</v>
      </c>
      <c r="D405" s="80"/>
      <c r="E405" s="156"/>
      <c r="F405" s="156"/>
      <c r="G405" s="82"/>
      <c r="H405" s="346"/>
      <c r="I405" s="84"/>
      <c r="J405" s="80"/>
      <c r="K405" s="158"/>
      <c r="L405" s="159"/>
    </row>
    <row r="406" spans="1:12">
      <c r="A406" s="165">
        <v>8</v>
      </c>
      <c r="B406" s="154" t="s">
        <v>3526</v>
      </c>
      <c r="C406" s="160" t="s">
        <v>149</v>
      </c>
      <c r="D406" s="80"/>
      <c r="E406" s="156"/>
      <c r="F406" s="156"/>
      <c r="G406" s="82"/>
      <c r="H406" s="346"/>
      <c r="I406" s="84"/>
      <c r="J406" s="80"/>
      <c r="K406" s="158"/>
      <c r="L406" s="159"/>
    </row>
    <row r="407" spans="1:12">
      <c r="A407" s="165">
        <v>9</v>
      </c>
      <c r="B407" s="154" t="s">
        <v>3527</v>
      </c>
      <c r="C407" s="160" t="s">
        <v>149</v>
      </c>
      <c r="D407" s="80"/>
      <c r="E407" s="156"/>
      <c r="F407" s="156"/>
      <c r="G407" s="82"/>
      <c r="H407" s="346"/>
      <c r="I407" s="84"/>
      <c r="J407" s="80"/>
      <c r="K407" s="158"/>
      <c r="L407" s="159"/>
    </row>
    <row r="408" spans="1:12">
      <c r="A408" s="165">
        <v>10</v>
      </c>
      <c r="B408" s="154" t="s">
        <v>3528</v>
      </c>
      <c r="C408" s="160" t="s">
        <v>149</v>
      </c>
      <c r="D408" s="80"/>
      <c r="E408" s="156"/>
      <c r="F408" s="156"/>
      <c r="G408" s="82"/>
      <c r="H408" s="346"/>
      <c r="I408" s="84"/>
      <c r="J408" s="80"/>
      <c r="K408" s="158"/>
      <c r="L408" s="159"/>
    </row>
    <row r="409" spans="1:12" ht="60">
      <c r="A409" s="165">
        <v>11</v>
      </c>
      <c r="B409" s="154" t="s">
        <v>105</v>
      </c>
      <c r="C409" s="226" t="s">
        <v>3532</v>
      </c>
      <c r="D409" s="80"/>
      <c r="E409" s="156"/>
      <c r="F409" s="156"/>
      <c r="G409" s="82"/>
      <c r="H409" s="346"/>
      <c r="I409" s="84"/>
      <c r="J409" s="80"/>
      <c r="K409" s="158"/>
      <c r="L409" s="159"/>
    </row>
    <row r="410" spans="1:12">
      <c r="A410" s="1"/>
      <c r="B410" s="1"/>
      <c r="C410" s="1"/>
      <c r="D410" s="1"/>
      <c r="E410" s="1"/>
      <c r="F410" s="1"/>
      <c r="G410" s="103"/>
      <c r="H410" s="177"/>
      <c r="I410" s="1"/>
      <c r="J410" s="1"/>
      <c r="K410" s="1"/>
      <c r="L410" s="1"/>
    </row>
    <row r="411" spans="1:12">
      <c r="A411" s="104" t="s">
        <v>476</v>
      </c>
      <c r="B411" s="72" t="s">
        <v>3533</v>
      </c>
      <c r="C411" s="73" t="s">
        <v>85</v>
      </c>
      <c r="D411" s="401" t="str">
        <f>IF(COUNTIF(D414:D418, "Failed") &gt; 0, "Failed", IF(COUNTA(D414:D418) = 0, "Not Tested", "Success"))</f>
        <v>Not Tested</v>
      </c>
      <c r="E411" s="402"/>
      <c r="F411" s="97" t="s">
        <v>86</v>
      </c>
      <c r="G411" s="401" t="str">
        <f>IF(COUNTIF(G414:G418, "Failed") &gt; 0, "Failed", IF(COUNTIF(G414:G418, "Need Testing") &gt; 0, "Need Testing", IF(COUNTA(G414:G418) = 0, "Not Tested", "Success")))</f>
        <v>Not Tested</v>
      </c>
      <c r="H411" s="402"/>
      <c r="I411" s="73" t="s">
        <v>87</v>
      </c>
      <c r="J411" s="401" t="str">
        <f>IF(COUNTIF(J414:J418, "Failed") &gt; 0, "Failed", IF(COUNTIF(J414:J418, "Need Testing") &gt; 0, "Need Testing", IF(COUNTA(J414:J418) = 0, "Not Tested", "Success")))</f>
        <v>Not Tested</v>
      </c>
      <c r="K411" s="402"/>
      <c r="L411" s="74"/>
    </row>
    <row r="412" spans="1:12">
      <c r="A412" s="403" t="s">
        <v>92</v>
      </c>
      <c r="B412" s="404" t="s">
        <v>93</v>
      </c>
      <c r="C412" s="404" t="s">
        <v>94</v>
      </c>
      <c r="D412" s="408" t="s">
        <v>95</v>
      </c>
      <c r="E412" s="409"/>
      <c r="F412" s="402"/>
      <c r="G412" s="408" t="s">
        <v>96</v>
      </c>
      <c r="H412" s="409"/>
      <c r="I412" s="402"/>
      <c r="J412" s="408" t="s">
        <v>97</v>
      </c>
      <c r="K412" s="409"/>
      <c r="L412" s="402"/>
    </row>
    <row r="413" spans="1:12">
      <c r="A413" s="399"/>
      <c r="B413" s="399"/>
      <c r="C413" s="399"/>
      <c r="D413" s="75" t="s">
        <v>98</v>
      </c>
      <c r="E413" s="76" t="s">
        <v>99</v>
      </c>
      <c r="F413" s="76" t="s">
        <v>100</v>
      </c>
      <c r="G413" s="75" t="s">
        <v>98</v>
      </c>
      <c r="H413" s="76" t="s">
        <v>99</v>
      </c>
      <c r="I413" s="76" t="s">
        <v>100</v>
      </c>
      <c r="J413" s="75" t="s">
        <v>98</v>
      </c>
      <c r="K413" s="76" t="s">
        <v>99</v>
      </c>
      <c r="L413" s="76" t="s">
        <v>100</v>
      </c>
    </row>
    <row r="414" spans="1:12" ht="30">
      <c r="A414" s="77">
        <v>1</v>
      </c>
      <c r="B414" s="154" t="s">
        <v>3233</v>
      </c>
      <c r="C414" s="185" t="s">
        <v>3234</v>
      </c>
      <c r="D414" s="80"/>
      <c r="E414" s="81"/>
      <c r="F414" s="81"/>
      <c r="G414" s="82"/>
      <c r="H414" s="346"/>
      <c r="I414" s="84"/>
      <c r="J414" s="80"/>
      <c r="K414" s="85"/>
      <c r="L414" s="86"/>
    </row>
    <row r="415" spans="1:12" ht="30">
      <c r="A415" s="77">
        <v>2</v>
      </c>
      <c r="B415" s="154" t="s">
        <v>3441</v>
      </c>
      <c r="C415" s="160" t="s">
        <v>3442</v>
      </c>
      <c r="D415" s="80"/>
      <c r="E415" s="81"/>
      <c r="F415" s="81"/>
      <c r="G415" s="82"/>
      <c r="H415" s="346"/>
      <c r="I415" s="84"/>
      <c r="J415" s="80"/>
      <c r="K415" s="85"/>
      <c r="L415" s="86"/>
    </row>
    <row r="416" spans="1:12" ht="30">
      <c r="A416" s="77">
        <v>3</v>
      </c>
      <c r="B416" s="154" t="s">
        <v>3520</v>
      </c>
      <c r="C416" s="160" t="s">
        <v>3521</v>
      </c>
      <c r="D416" s="80"/>
      <c r="E416" s="81"/>
      <c r="F416" s="81"/>
      <c r="G416" s="82"/>
      <c r="H416" s="346"/>
      <c r="I416" s="84"/>
      <c r="J416" s="80"/>
      <c r="K416" s="85"/>
      <c r="L416" s="86"/>
    </row>
    <row r="417" spans="1:12" ht="30">
      <c r="A417" s="77">
        <v>4</v>
      </c>
      <c r="B417" s="93" t="s">
        <v>3276</v>
      </c>
      <c r="C417" s="161" t="s">
        <v>873</v>
      </c>
      <c r="D417" s="80"/>
      <c r="E417" s="81"/>
      <c r="F417" s="81"/>
      <c r="G417" s="82"/>
      <c r="H417" s="346"/>
      <c r="I417" s="84"/>
      <c r="J417" s="80"/>
      <c r="K417" s="85"/>
      <c r="L417" s="86"/>
    </row>
    <row r="418" spans="1:12" ht="60">
      <c r="A418" s="77">
        <v>5</v>
      </c>
      <c r="B418" s="93" t="s">
        <v>1016</v>
      </c>
      <c r="C418" s="161" t="s">
        <v>3534</v>
      </c>
      <c r="D418" s="80"/>
      <c r="E418" s="81"/>
      <c r="F418" s="81"/>
      <c r="G418" s="82"/>
      <c r="H418" s="346"/>
      <c r="I418" s="84"/>
      <c r="J418" s="80"/>
      <c r="K418" s="85"/>
      <c r="L418" s="86"/>
    </row>
    <row r="419" spans="1:12">
      <c r="A419" s="1"/>
      <c r="B419" s="1"/>
      <c r="C419" s="1"/>
      <c r="D419" s="1"/>
      <c r="E419" s="1"/>
      <c r="F419" s="1"/>
      <c r="G419" s="103"/>
      <c r="H419" s="177"/>
      <c r="I419" s="1"/>
      <c r="J419" s="1"/>
      <c r="K419" s="1"/>
      <c r="L419" s="1"/>
    </row>
    <row r="420" spans="1:12">
      <c r="A420" s="104" t="s">
        <v>988</v>
      </c>
      <c r="B420" s="150" t="s">
        <v>3535</v>
      </c>
      <c r="C420" s="73" t="s">
        <v>85</v>
      </c>
      <c r="D420" s="401" t="str">
        <f>IF(COUNTIF(D423:D429, "Failed") &gt; 0, "Failed", IF(COUNTA(D423:D429) = 0, "Not Tested", "Success"))</f>
        <v>Not Tested</v>
      </c>
      <c r="E420" s="402"/>
      <c r="F420" s="97" t="s">
        <v>86</v>
      </c>
      <c r="G420" s="401" t="str">
        <f>IF(COUNTIF(G423:G429, "Failed") &gt; 0, "Failed", IF(COUNTIF(G423:G429, "Need Testing") &gt; 0, "Need Testing", IF(COUNTA(G423:G429) = 0, "Not Tested", "Success")))</f>
        <v>Failed</v>
      </c>
      <c r="H420" s="402"/>
      <c r="I420" s="73" t="s">
        <v>87</v>
      </c>
      <c r="J420" s="401" t="str">
        <f>IF(COUNTIF(J423:J429, "Failed") &gt; 0, "Failed", IF(COUNTIF(J423:J429, "Need Testing") &gt; 0, "Need Testing", IF(COUNTA(J423:J429) = 0, "Not Tested", "Success")))</f>
        <v>Not Tested</v>
      </c>
      <c r="K420" s="402"/>
      <c r="L420" s="152"/>
    </row>
    <row r="421" spans="1:12">
      <c r="A421" s="403" t="s">
        <v>92</v>
      </c>
      <c r="B421" s="404" t="s">
        <v>93</v>
      </c>
      <c r="C421" s="404" t="s">
        <v>94</v>
      </c>
      <c r="D421" s="408" t="s">
        <v>95</v>
      </c>
      <c r="E421" s="409"/>
      <c r="F421" s="402"/>
      <c r="G421" s="408" t="s">
        <v>96</v>
      </c>
      <c r="H421" s="409"/>
      <c r="I421" s="402"/>
      <c r="J421" s="408" t="s">
        <v>97</v>
      </c>
      <c r="K421" s="409"/>
      <c r="L421" s="402"/>
    </row>
    <row r="422" spans="1:12">
      <c r="A422" s="399"/>
      <c r="B422" s="399"/>
      <c r="C422" s="399"/>
      <c r="D422" s="75" t="s">
        <v>98</v>
      </c>
      <c r="E422" s="153" t="s">
        <v>99</v>
      </c>
      <c r="F422" s="153" t="s">
        <v>100</v>
      </c>
      <c r="G422" s="75" t="s">
        <v>98</v>
      </c>
      <c r="H422" s="76" t="s">
        <v>99</v>
      </c>
      <c r="I422" s="76" t="s">
        <v>100</v>
      </c>
      <c r="J422" s="75" t="s">
        <v>98</v>
      </c>
      <c r="K422" s="153" t="s">
        <v>99</v>
      </c>
      <c r="L422" s="153" t="s">
        <v>100</v>
      </c>
    </row>
    <row r="423" spans="1:12" ht="30">
      <c r="A423" s="165">
        <v>1</v>
      </c>
      <c r="B423" s="154" t="s">
        <v>3233</v>
      </c>
      <c r="C423" s="185" t="s">
        <v>3234</v>
      </c>
      <c r="D423" s="190"/>
      <c r="E423" s="156"/>
      <c r="F423" s="156"/>
      <c r="G423" s="82" t="s">
        <v>79</v>
      </c>
      <c r="H423" s="346">
        <v>43327</v>
      </c>
      <c r="I423" s="84"/>
      <c r="J423" s="80"/>
      <c r="K423" s="158"/>
      <c r="L423" s="159"/>
    </row>
    <row r="424" spans="1:12" ht="30">
      <c r="A424" s="165">
        <v>2</v>
      </c>
      <c r="B424" s="154" t="s">
        <v>3441</v>
      </c>
      <c r="C424" s="160" t="s">
        <v>3442</v>
      </c>
      <c r="D424" s="80"/>
      <c r="E424" s="156"/>
      <c r="F424" s="156"/>
      <c r="G424" s="82" t="s">
        <v>79</v>
      </c>
      <c r="H424" s="346">
        <v>43327</v>
      </c>
      <c r="I424" s="84"/>
      <c r="J424" s="80"/>
      <c r="K424" s="158"/>
      <c r="L424" s="159"/>
    </row>
    <row r="425" spans="1:12" ht="12" customHeight="1">
      <c r="A425" s="165">
        <v>3</v>
      </c>
      <c r="B425" s="154" t="s">
        <v>3536</v>
      </c>
      <c r="C425" s="160" t="s">
        <v>3537</v>
      </c>
      <c r="D425" s="80"/>
      <c r="E425" s="156"/>
      <c r="F425" s="156"/>
      <c r="G425" s="82" t="s">
        <v>79</v>
      </c>
      <c r="H425" s="346">
        <v>43327</v>
      </c>
      <c r="I425" s="84"/>
      <c r="J425" s="80"/>
      <c r="K425" s="158"/>
      <c r="L425" s="159"/>
    </row>
    <row r="426" spans="1:12" ht="30">
      <c r="A426" s="165">
        <v>4</v>
      </c>
      <c r="B426" s="154" t="s">
        <v>569</v>
      </c>
      <c r="C426" s="185" t="s">
        <v>3538</v>
      </c>
      <c r="D426" s="190"/>
      <c r="E426" s="156"/>
      <c r="F426" s="156"/>
      <c r="G426" s="82" t="s">
        <v>79</v>
      </c>
      <c r="H426" s="346">
        <v>43327</v>
      </c>
      <c r="I426" s="84"/>
      <c r="J426" s="80"/>
      <c r="K426" s="158"/>
      <c r="L426" s="159"/>
    </row>
    <row r="427" spans="1:12">
      <c r="A427" s="165">
        <v>5</v>
      </c>
      <c r="B427" s="154" t="s">
        <v>3539</v>
      </c>
      <c r="C427" s="160" t="s">
        <v>149</v>
      </c>
      <c r="D427" s="80"/>
      <c r="E427" s="156"/>
      <c r="F427" s="156"/>
      <c r="G427" s="82" t="s">
        <v>79</v>
      </c>
      <c r="H427" s="346">
        <v>43327</v>
      </c>
      <c r="I427" s="84"/>
      <c r="J427" s="80"/>
      <c r="K427" s="158"/>
      <c r="L427" s="159"/>
    </row>
    <row r="428" spans="1:12">
      <c r="A428" s="165">
        <v>6</v>
      </c>
      <c r="B428" s="154" t="s">
        <v>3540</v>
      </c>
      <c r="C428" s="160" t="s">
        <v>383</v>
      </c>
      <c r="D428" s="80"/>
      <c r="E428" s="156"/>
      <c r="F428" s="156"/>
      <c r="G428" s="82" t="s">
        <v>79</v>
      </c>
      <c r="H428" s="346">
        <v>43327</v>
      </c>
      <c r="I428" s="84"/>
      <c r="J428" s="80"/>
      <c r="K428" s="158"/>
      <c r="L428" s="159"/>
    </row>
    <row r="429" spans="1:12" ht="120">
      <c r="A429" s="165">
        <v>7</v>
      </c>
      <c r="B429" s="154" t="s">
        <v>105</v>
      </c>
      <c r="C429" s="226" t="s">
        <v>3541</v>
      </c>
      <c r="D429" s="80"/>
      <c r="E429" s="156"/>
      <c r="F429" s="156"/>
      <c r="G429" s="82" t="s">
        <v>80</v>
      </c>
      <c r="H429" s="346">
        <v>43327</v>
      </c>
      <c r="I429" s="94" t="s">
        <v>3542</v>
      </c>
      <c r="J429" s="80"/>
      <c r="K429" s="158"/>
      <c r="L429" s="159"/>
    </row>
    <row r="430" spans="1:12">
      <c r="A430" s="1"/>
      <c r="B430" s="1"/>
      <c r="C430" s="1"/>
      <c r="D430" s="1"/>
      <c r="E430" s="1"/>
      <c r="F430" s="1"/>
      <c r="G430" s="103"/>
      <c r="H430" s="177"/>
      <c r="I430" s="1"/>
      <c r="J430" s="1"/>
      <c r="K430" s="1"/>
      <c r="L430" s="1"/>
    </row>
    <row r="431" spans="1:12">
      <c r="A431" s="104" t="s">
        <v>992</v>
      </c>
      <c r="B431" s="150" t="s">
        <v>3543</v>
      </c>
      <c r="C431" s="73" t="s">
        <v>85</v>
      </c>
      <c r="D431" s="401" t="str">
        <f>IF(COUNTIF(D434:D440, "Failed") &gt; 0, "Failed", IF(COUNTA(D434:D440) = 0, "Not Tested", "Success"))</f>
        <v>Not Tested</v>
      </c>
      <c r="E431" s="402"/>
      <c r="F431" s="97" t="s">
        <v>86</v>
      </c>
      <c r="G431" s="401" t="str">
        <f>IF(COUNTIF(G434:G440, "Failed") &gt; 0, "Failed", IF(COUNTIF(G434:G440, "Need Testing") &gt; 0, "Need Testing", IF(COUNTA(G434:G440) = 0, "Not Tested", "Success")))</f>
        <v>Success</v>
      </c>
      <c r="H431" s="402"/>
      <c r="I431" s="73" t="s">
        <v>87</v>
      </c>
      <c r="J431" s="401" t="str">
        <f>IF(COUNTIF(J434:J440, "Failed") &gt; 0, "Failed", IF(COUNTIF(J434:J440, "Need Testing") &gt; 0, "Need Testing", IF(COUNTA(J434:J440) = 0, "Not Tested", "Success")))</f>
        <v>Not Tested</v>
      </c>
      <c r="K431" s="402"/>
      <c r="L431" s="152"/>
    </row>
    <row r="432" spans="1:12">
      <c r="A432" s="403" t="s">
        <v>92</v>
      </c>
      <c r="B432" s="404" t="s">
        <v>93</v>
      </c>
      <c r="C432" s="404" t="s">
        <v>94</v>
      </c>
      <c r="D432" s="408" t="s">
        <v>95</v>
      </c>
      <c r="E432" s="409"/>
      <c r="F432" s="402"/>
      <c r="G432" s="408" t="s">
        <v>96</v>
      </c>
      <c r="H432" s="409"/>
      <c r="I432" s="402"/>
      <c r="J432" s="408" t="s">
        <v>97</v>
      </c>
      <c r="K432" s="409"/>
      <c r="L432" s="402"/>
    </row>
    <row r="433" spans="1:12">
      <c r="A433" s="399"/>
      <c r="B433" s="399"/>
      <c r="C433" s="399"/>
      <c r="D433" s="75" t="s">
        <v>98</v>
      </c>
      <c r="E433" s="153" t="s">
        <v>99</v>
      </c>
      <c r="F433" s="153" t="s">
        <v>100</v>
      </c>
      <c r="G433" s="75" t="s">
        <v>98</v>
      </c>
      <c r="H433" s="76" t="s">
        <v>99</v>
      </c>
      <c r="I433" s="76" t="s">
        <v>100</v>
      </c>
      <c r="J433" s="75" t="s">
        <v>98</v>
      </c>
      <c r="K433" s="153" t="s">
        <v>99</v>
      </c>
      <c r="L433" s="153" t="s">
        <v>100</v>
      </c>
    </row>
    <row r="434" spans="1:12" ht="30">
      <c r="A434" s="165">
        <v>1</v>
      </c>
      <c r="B434" s="154" t="s">
        <v>3233</v>
      </c>
      <c r="C434" s="185" t="s">
        <v>3234</v>
      </c>
      <c r="D434" s="190"/>
      <c r="E434" s="156"/>
      <c r="F434" s="156"/>
      <c r="G434" s="82" t="s">
        <v>79</v>
      </c>
      <c r="H434" s="346">
        <v>43327</v>
      </c>
      <c r="I434" s="84"/>
      <c r="J434" s="80"/>
      <c r="K434" s="158"/>
      <c r="L434" s="159"/>
    </row>
    <row r="435" spans="1:12" ht="30">
      <c r="A435" s="165">
        <v>2</v>
      </c>
      <c r="B435" s="154" t="s">
        <v>3441</v>
      </c>
      <c r="C435" s="160" t="s">
        <v>3442</v>
      </c>
      <c r="D435" s="80"/>
      <c r="E435" s="156"/>
      <c r="F435" s="156"/>
      <c r="G435" s="82" t="s">
        <v>79</v>
      </c>
      <c r="H435" s="346">
        <v>43327</v>
      </c>
      <c r="I435" s="84"/>
      <c r="J435" s="80"/>
      <c r="K435" s="158"/>
      <c r="L435" s="159"/>
    </row>
    <row r="436" spans="1:12" ht="12" customHeight="1">
      <c r="A436" s="165">
        <v>3</v>
      </c>
      <c r="B436" s="154" t="s">
        <v>3536</v>
      </c>
      <c r="C436" s="160" t="s">
        <v>3537</v>
      </c>
      <c r="D436" s="80"/>
      <c r="E436" s="156"/>
      <c r="F436" s="156"/>
      <c r="G436" s="82" t="s">
        <v>79</v>
      </c>
      <c r="H436" s="346">
        <v>43327</v>
      </c>
      <c r="I436" s="84"/>
      <c r="J436" s="80"/>
      <c r="K436" s="158"/>
      <c r="L436" s="159"/>
    </row>
    <row r="437" spans="1:12" ht="30">
      <c r="A437" s="165">
        <v>4</v>
      </c>
      <c r="B437" s="154" t="s">
        <v>3495</v>
      </c>
      <c r="C437" s="185" t="s">
        <v>3544</v>
      </c>
      <c r="D437" s="190"/>
      <c r="E437" s="156"/>
      <c r="F437" s="156"/>
      <c r="G437" s="82" t="s">
        <v>79</v>
      </c>
      <c r="H437" s="346">
        <v>43327</v>
      </c>
      <c r="I437" s="84"/>
      <c r="J437" s="80"/>
      <c r="K437" s="158"/>
      <c r="L437" s="159"/>
    </row>
    <row r="438" spans="1:12">
      <c r="A438" s="165">
        <v>5</v>
      </c>
      <c r="B438" s="154" t="s">
        <v>3545</v>
      </c>
      <c r="C438" s="160" t="s">
        <v>149</v>
      </c>
      <c r="D438" s="80"/>
      <c r="E438" s="156"/>
      <c r="F438" s="156"/>
      <c r="G438" s="82" t="s">
        <v>79</v>
      </c>
      <c r="H438" s="346">
        <v>43327</v>
      </c>
      <c r="I438" s="84"/>
      <c r="J438" s="80"/>
      <c r="K438" s="158"/>
      <c r="L438" s="159"/>
    </row>
    <row r="439" spans="1:12">
      <c r="A439" s="165">
        <v>6</v>
      </c>
      <c r="B439" s="154" t="s">
        <v>3540</v>
      </c>
      <c r="C439" s="160" t="s">
        <v>383</v>
      </c>
      <c r="D439" s="80"/>
      <c r="E439" s="156"/>
      <c r="F439" s="156"/>
      <c r="G439" s="82" t="s">
        <v>79</v>
      </c>
      <c r="H439" s="346">
        <v>43327</v>
      </c>
      <c r="I439" s="84"/>
      <c r="J439" s="80"/>
      <c r="K439" s="158"/>
      <c r="L439" s="159"/>
    </row>
    <row r="440" spans="1:12" ht="60">
      <c r="A440" s="165">
        <v>7</v>
      </c>
      <c r="B440" s="154" t="s">
        <v>105</v>
      </c>
      <c r="C440" s="226" t="s">
        <v>3546</v>
      </c>
      <c r="D440" s="80"/>
      <c r="E440" s="156"/>
      <c r="F440" s="156"/>
      <c r="G440" s="82" t="s">
        <v>79</v>
      </c>
      <c r="H440" s="346">
        <v>43327</v>
      </c>
      <c r="I440" s="84"/>
      <c r="J440" s="80"/>
      <c r="K440" s="158"/>
      <c r="L440" s="159"/>
    </row>
    <row r="441" spans="1:12">
      <c r="A441" s="1"/>
      <c r="B441" s="1"/>
      <c r="C441" s="1"/>
      <c r="D441" s="1"/>
      <c r="E441" s="1"/>
      <c r="F441" s="1"/>
      <c r="G441" s="103"/>
      <c r="H441" s="177"/>
      <c r="I441" s="1"/>
      <c r="J441" s="1"/>
      <c r="K441" s="1"/>
      <c r="L441" s="1"/>
    </row>
    <row r="442" spans="1:12">
      <c r="A442" s="104" t="s">
        <v>995</v>
      </c>
      <c r="B442" s="72" t="s">
        <v>3547</v>
      </c>
      <c r="C442" s="73" t="s">
        <v>85</v>
      </c>
      <c r="D442" s="401" t="str">
        <f>IF(COUNTIF(D445:D449, "Failed") &gt; 0, "Failed", IF(COUNTA(D445:D449) = 0, "Not Tested", "Success"))</f>
        <v>Not Tested</v>
      </c>
      <c r="E442" s="402"/>
      <c r="F442" s="97" t="s">
        <v>86</v>
      </c>
      <c r="G442" s="401" t="str">
        <f>IF(COUNTIF(G445:G449, "Failed") &gt; 0, "Failed", IF(COUNTIF(G445:G449, "Need Testing") &gt; 0, "Need Testing", IF(COUNTA(G445:G449) = 0, "Not Tested", "Success")))</f>
        <v>Success</v>
      </c>
      <c r="H442" s="402"/>
      <c r="I442" s="73" t="s">
        <v>87</v>
      </c>
      <c r="J442" s="401" t="str">
        <f>IF(COUNTIF(J445:J449, "Failed") &gt; 0, "Failed", IF(COUNTIF(J445:J449, "Need Testing") &gt; 0, "Need Testing", IF(COUNTA(J445:J449) = 0, "Not Tested", "Success")))</f>
        <v>Not Tested</v>
      </c>
      <c r="K442" s="402"/>
      <c r="L442" s="74"/>
    </row>
    <row r="443" spans="1:12">
      <c r="A443" s="403" t="s">
        <v>92</v>
      </c>
      <c r="B443" s="404" t="s">
        <v>93</v>
      </c>
      <c r="C443" s="404" t="s">
        <v>94</v>
      </c>
      <c r="D443" s="408" t="s">
        <v>95</v>
      </c>
      <c r="E443" s="409"/>
      <c r="F443" s="402"/>
      <c r="G443" s="408" t="s">
        <v>96</v>
      </c>
      <c r="H443" s="409"/>
      <c r="I443" s="402"/>
      <c r="J443" s="408" t="s">
        <v>97</v>
      </c>
      <c r="K443" s="409"/>
      <c r="L443" s="402"/>
    </row>
    <row r="444" spans="1:12">
      <c r="A444" s="399"/>
      <c r="B444" s="399"/>
      <c r="C444" s="399"/>
      <c r="D444" s="75" t="s">
        <v>98</v>
      </c>
      <c r="E444" s="76" t="s">
        <v>99</v>
      </c>
      <c r="F444" s="76" t="s">
        <v>100</v>
      </c>
      <c r="G444" s="75" t="s">
        <v>98</v>
      </c>
      <c r="H444" s="76" t="s">
        <v>99</v>
      </c>
      <c r="I444" s="76" t="s">
        <v>100</v>
      </c>
      <c r="J444" s="75" t="s">
        <v>98</v>
      </c>
      <c r="K444" s="76" t="s">
        <v>99</v>
      </c>
      <c r="L444" s="76" t="s">
        <v>100</v>
      </c>
    </row>
    <row r="445" spans="1:12" ht="30">
      <c r="A445" s="77">
        <v>1</v>
      </c>
      <c r="B445" s="154" t="s">
        <v>3233</v>
      </c>
      <c r="C445" s="185" t="s">
        <v>3234</v>
      </c>
      <c r="D445" s="80"/>
      <c r="E445" s="81"/>
      <c r="F445" s="81"/>
      <c r="G445" s="82" t="s">
        <v>79</v>
      </c>
      <c r="H445" s="346">
        <v>43327</v>
      </c>
      <c r="I445" s="84"/>
      <c r="J445" s="80"/>
      <c r="K445" s="85"/>
      <c r="L445" s="86"/>
    </row>
    <row r="446" spans="1:12" ht="30">
      <c r="A446" s="77">
        <v>2</v>
      </c>
      <c r="B446" s="154" t="s">
        <v>3441</v>
      </c>
      <c r="C446" s="160" t="s">
        <v>3442</v>
      </c>
      <c r="D446" s="80"/>
      <c r="E446" s="81"/>
      <c r="F446" s="81"/>
      <c r="G446" s="82" t="s">
        <v>79</v>
      </c>
      <c r="H446" s="346">
        <v>43327</v>
      </c>
      <c r="I446" s="84"/>
      <c r="J446" s="80"/>
      <c r="K446" s="85"/>
      <c r="L446" s="86"/>
    </row>
    <row r="447" spans="1:12" ht="30">
      <c r="A447" s="77">
        <v>3</v>
      </c>
      <c r="B447" s="154" t="s">
        <v>3536</v>
      </c>
      <c r="C447" s="160" t="s">
        <v>3537</v>
      </c>
      <c r="D447" s="80"/>
      <c r="E447" s="81"/>
      <c r="F447" s="81"/>
      <c r="G447" s="82" t="s">
        <v>79</v>
      </c>
      <c r="H447" s="346">
        <v>43327</v>
      </c>
      <c r="I447" s="84"/>
      <c r="J447" s="80"/>
      <c r="K447" s="85"/>
      <c r="L447" s="86"/>
    </row>
    <row r="448" spans="1:12" ht="30">
      <c r="A448" s="77">
        <v>4</v>
      </c>
      <c r="B448" s="93" t="s">
        <v>3276</v>
      </c>
      <c r="C448" s="161" t="s">
        <v>873</v>
      </c>
      <c r="D448" s="80"/>
      <c r="E448" s="81"/>
      <c r="F448" s="81"/>
      <c r="G448" s="82" t="s">
        <v>79</v>
      </c>
      <c r="H448" s="346">
        <v>43327</v>
      </c>
      <c r="I448" s="84"/>
      <c r="J448" s="80"/>
      <c r="K448" s="85"/>
      <c r="L448" s="86"/>
    </row>
    <row r="449" spans="1:12" ht="60">
      <c r="A449" s="77">
        <v>5</v>
      </c>
      <c r="B449" s="93" t="s">
        <v>1016</v>
      </c>
      <c r="C449" s="161" t="s">
        <v>3548</v>
      </c>
      <c r="D449" s="80"/>
      <c r="E449" s="81"/>
      <c r="F449" s="81"/>
      <c r="G449" s="82" t="s">
        <v>79</v>
      </c>
      <c r="H449" s="346">
        <v>43327</v>
      </c>
      <c r="I449" s="84"/>
      <c r="J449" s="80"/>
      <c r="K449" s="85"/>
      <c r="L449" s="86"/>
    </row>
    <row r="450" spans="1:12">
      <c r="A450" s="1"/>
      <c r="B450" s="1"/>
      <c r="C450" s="1"/>
      <c r="D450" s="1"/>
      <c r="E450" s="1"/>
      <c r="F450" s="1"/>
      <c r="G450" s="103"/>
      <c r="H450" s="177"/>
      <c r="I450" s="1"/>
      <c r="J450" s="1"/>
      <c r="K450" s="1"/>
      <c r="L450" s="1"/>
    </row>
    <row r="451" spans="1:12" ht="25.5">
      <c r="A451" s="104" t="s">
        <v>1010</v>
      </c>
      <c r="B451" s="150" t="s">
        <v>3549</v>
      </c>
      <c r="C451" s="73" t="s">
        <v>85</v>
      </c>
      <c r="D451" s="401" t="str">
        <f>IF(COUNTIF(D454:D461, "Failed") &gt; 0, "Failed", IF(COUNTA(D454:D461) = 0, "Not Tested", "Success"))</f>
        <v>Not Tested</v>
      </c>
      <c r="E451" s="402"/>
      <c r="F451" s="97" t="s">
        <v>86</v>
      </c>
      <c r="G451" s="401" t="str">
        <f>IF(COUNTIF(G454:G461, "Failed") &gt; 0, "Failed", IF(COUNTIF(G454:G461, "Need Testing") &gt; 0, "Need Testing", IF(COUNTA(G454:G461) = 0, "Not Tested", "Success")))</f>
        <v>Success</v>
      </c>
      <c r="H451" s="402"/>
      <c r="I451" s="73" t="s">
        <v>87</v>
      </c>
      <c r="J451" s="401" t="str">
        <f>IF(COUNTIF(J454:J461, "Failed") &gt; 0, "Failed", IF(COUNTIF(J454:J461, "Need Testing") &gt; 0, "Need Testing", IF(COUNTA(J454:J461) = 0, "Not Tested", "Success")))</f>
        <v>Not Tested</v>
      </c>
      <c r="K451" s="402"/>
      <c r="L451" s="152"/>
    </row>
    <row r="452" spans="1:12">
      <c r="A452" s="403" t="s">
        <v>92</v>
      </c>
      <c r="B452" s="404" t="s">
        <v>93</v>
      </c>
      <c r="C452" s="404" t="s">
        <v>94</v>
      </c>
      <c r="D452" s="408" t="s">
        <v>95</v>
      </c>
      <c r="E452" s="409"/>
      <c r="F452" s="402"/>
      <c r="G452" s="408" t="s">
        <v>96</v>
      </c>
      <c r="H452" s="409"/>
      <c r="I452" s="402"/>
      <c r="J452" s="408" t="s">
        <v>97</v>
      </c>
      <c r="K452" s="409"/>
      <c r="L452" s="402"/>
    </row>
    <row r="453" spans="1:12">
      <c r="A453" s="399"/>
      <c r="B453" s="399"/>
      <c r="C453" s="399"/>
      <c r="D453" s="75" t="s">
        <v>98</v>
      </c>
      <c r="E453" s="153" t="s">
        <v>99</v>
      </c>
      <c r="F453" s="153" t="s">
        <v>100</v>
      </c>
      <c r="G453" s="75" t="s">
        <v>98</v>
      </c>
      <c r="H453" s="76" t="s">
        <v>99</v>
      </c>
      <c r="I453" s="76" t="s">
        <v>100</v>
      </c>
      <c r="J453" s="75" t="s">
        <v>98</v>
      </c>
      <c r="K453" s="153" t="s">
        <v>99</v>
      </c>
      <c r="L453" s="153" t="s">
        <v>100</v>
      </c>
    </row>
    <row r="454" spans="1:12" ht="30">
      <c r="A454" s="165">
        <v>1</v>
      </c>
      <c r="B454" s="154" t="s">
        <v>3233</v>
      </c>
      <c r="C454" s="185" t="s">
        <v>3234</v>
      </c>
      <c r="D454" s="190"/>
      <c r="E454" s="156"/>
      <c r="F454" s="156"/>
      <c r="G454" s="82" t="s">
        <v>79</v>
      </c>
      <c r="H454" s="346">
        <v>43327</v>
      </c>
      <c r="I454" s="84"/>
      <c r="J454" s="80"/>
      <c r="K454" s="158"/>
      <c r="L454" s="159"/>
    </row>
    <row r="455" spans="1:12" ht="30">
      <c r="A455" s="165">
        <v>2</v>
      </c>
      <c r="B455" s="154" t="s">
        <v>3441</v>
      </c>
      <c r="C455" s="160" t="s">
        <v>3442</v>
      </c>
      <c r="D455" s="80"/>
      <c r="E455" s="156"/>
      <c r="F455" s="156"/>
      <c r="G455" s="82" t="s">
        <v>79</v>
      </c>
      <c r="H455" s="346">
        <v>43327</v>
      </c>
      <c r="I455" s="84"/>
      <c r="J455" s="80"/>
      <c r="K455" s="158"/>
      <c r="L455" s="159"/>
    </row>
    <row r="456" spans="1:12" ht="12" customHeight="1">
      <c r="A456" s="165">
        <v>3</v>
      </c>
      <c r="B456" s="154" t="s">
        <v>3550</v>
      </c>
      <c r="C456" s="160" t="s">
        <v>3551</v>
      </c>
      <c r="D456" s="80"/>
      <c r="E456" s="156"/>
      <c r="F456" s="156"/>
      <c r="G456" s="82" t="s">
        <v>79</v>
      </c>
      <c r="H456" s="346">
        <v>43327</v>
      </c>
      <c r="I456" s="84"/>
      <c r="J456" s="80"/>
      <c r="K456" s="158"/>
      <c r="L456" s="159"/>
    </row>
    <row r="457" spans="1:12" ht="30">
      <c r="A457" s="165">
        <v>4</v>
      </c>
      <c r="B457" s="154" t="s">
        <v>3552</v>
      </c>
      <c r="C457" s="185" t="s">
        <v>3544</v>
      </c>
      <c r="D457" s="190"/>
      <c r="E457" s="156"/>
      <c r="F457" s="156"/>
      <c r="G457" s="82" t="s">
        <v>79</v>
      </c>
      <c r="H457" s="346">
        <v>43327</v>
      </c>
      <c r="I457" s="84"/>
      <c r="J457" s="80"/>
      <c r="K457" s="158"/>
      <c r="L457" s="159"/>
    </row>
    <row r="458" spans="1:12" ht="30">
      <c r="A458" s="165">
        <v>5</v>
      </c>
      <c r="B458" s="154" t="s">
        <v>3553</v>
      </c>
      <c r="C458" s="161" t="s">
        <v>3554</v>
      </c>
      <c r="D458" s="80"/>
      <c r="E458" s="156"/>
      <c r="F458" s="156"/>
      <c r="G458" s="82" t="s">
        <v>79</v>
      </c>
      <c r="H458" s="346">
        <v>43327</v>
      </c>
      <c r="I458" s="84"/>
      <c r="J458" s="80"/>
      <c r="K458" s="158"/>
      <c r="L458" s="159"/>
    </row>
    <row r="459" spans="1:12">
      <c r="A459" s="186">
        <v>6</v>
      </c>
      <c r="B459" s="154" t="s">
        <v>3555</v>
      </c>
      <c r="C459" s="160" t="s">
        <v>383</v>
      </c>
      <c r="D459" s="80"/>
      <c r="E459" s="156"/>
      <c r="F459" s="156"/>
      <c r="G459" s="82" t="s">
        <v>79</v>
      </c>
      <c r="H459" s="346">
        <v>43327</v>
      </c>
      <c r="I459" s="84"/>
      <c r="J459" s="80"/>
      <c r="K459" s="158"/>
      <c r="L459" s="159"/>
    </row>
    <row r="460" spans="1:12">
      <c r="A460" s="186">
        <v>7</v>
      </c>
      <c r="B460" s="154" t="s">
        <v>3556</v>
      </c>
      <c r="C460" s="161" t="s">
        <v>149</v>
      </c>
      <c r="D460" s="80"/>
      <c r="E460" s="156"/>
      <c r="F460" s="156"/>
      <c r="G460" s="82" t="s">
        <v>79</v>
      </c>
      <c r="H460" s="346">
        <v>43327</v>
      </c>
      <c r="I460" s="84"/>
      <c r="J460" s="80"/>
      <c r="K460" s="158"/>
      <c r="L460" s="159"/>
    </row>
    <row r="461" spans="1:12" ht="60">
      <c r="A461" s="186">
        <v>8</v>
      </c>
      <c r="B461" s="154" t="s">
        <v>105</v>
      </c>
      <c r="C461" s="226" t="s">
        <v>3557</v>
      </c>
      <c r="D461" s="80"/>
      <c r="E461" s="156"/>
      <c r="F461" s="156"/>
      <c r="G461" s="82" t="s">
        <v>79</v>
      </c>
      <c r="H461" s="346">
        <v>43327</v>
      </c>
      <c r="I461" s="84"/>
      <c r="J461" s="80"/>
      <c r="K461" s="158"/>
      <c r="L461" s="159"/>
    </row>
    <row r="462" spans="1:12">
      <c r="A462" s="1"/>
      <c r="B462" s="1"/>
      <c r="C462" s="1"/>
      <c r="D462" s="1"/>
      <c r="E462" s="1"/>
      <c r="F462" s="1"/>
      <c r="G462" s="103"/>
      <c r="H462" s="177"/>
      <c r="I462" s="1"/>
      <c r="J462" s="1"/>
      <c r="K462" s="1"/>
      <c r="L462" s="1"/>
    </row>
    <row r="463" spans="1:12" ht="25.5">
      <c r="A463" s="104" t="s">
        <v>1014</v>
      </c>
      <c r="B463" s="150" t="s">
        <v>3558</v>
      </c>
      <c r="C463" s="73" t="s">
        <v>85</v>
      </c>
      <c r="D463" s="401" t="str">
        <f>IF(COUNTIF(D466:D472, "Failed") &gt; 0, "Failed", IF(COUNTA(D466:D472) = 0, "Not Tested", "Success"))</f>
        <v>Not Tested</v>
      </c>
      <c r="E463" s="402"/>
      <c r="F463" s="97" t="s">
        <v>86</v>
      </c>
      <c r="G463" s="401" t="str">
        <f>IF(COUNTIF(G466:G472, "Failed") &gt; 0, "Failed", IF(COUNTIF(G466:G472, "Need Testing") &gt; 0, "Need Testing", IF(COUNTA(G466:G472) = 0, "Not Tested", "Success")))</f>
        <v>Success</v>
      </c>
      <c r="H463" s="402"/>
      <c r="I463" s="73" t="s">
        <v>87</v>
      </c>
      <c r="J463" s="401" t="str">
        <f>IF(COUNTIF(J466:J472, "Failed") &gt; 0, "Failed", IF(COUNTIF(J466:J472, "Need Testing") &gt; 0, "Need Testing", IF(COUNTA(J466:J472) = 0, "Not Tested", "Success")))</f>
        <v>Not Tested</v>
      </c>
      <c r="K463" s="402"/>
      <c r="L463" s="152"/>
    </row>
    <row r="464" spans="1:12">
      <c r="A464" s="403" t="s">
        <v>92</v>
      </c>
      <c r="B464" s="404" t="s">
        <v>93</v>
      </c>
      <c r="C464" s="404" t="s">
        <v>94</v>
      </c>
      <c r="D464" s="408" t="s">
        <v>95</v>
      </c>
      <c r="E464" s="409"/>
      <c r="F464" s="402"/>
      <c r="G464" s="408" t="s">
        <v>96</v>
      </c>
      <c r="H464" s="409"/>
      <c r="I464" s="402"/>
      <c r="J464" s="408" t="s">
        <v>97</v>
      </c>
      <c r="K464" s="409"/>
      <c r="L464" s="402"/>
    </row>
    <row r="465" spans="1:12">
      <c r="A465" s="399"/>
      <c r="B465" s="399"/>
      <c r="C465" s="399"/>
      <c r="D465" s="75" t="s">
        <v>98</v>
      </c>
      <c r="E465" s="153" t="s">
        <v>99</v>
      </c>
      <c r="F465" s="153" t="s">
        <v>100</v>
      </c>
      <c r="G465" s="75" t="s">
        <v>98</v>
      </c>
      <c r="H465" s="76" t="s">
        <v>99</v>
      </c>
      <c r="I465" s="76" t="s">
        <v>100</v>
      </c>
      <c r="J465" s="75" t="s">
        <v>98</v>
      </c>
      <c r="K465" s="153" t="s">
        <v>99</v>
      </c>
      <c r="L465" s="153" t="s">
        <v>100</v>
      </c>
    </row>
    <row r="466" spans="1:12" ht="30">
      <c r="A466" s="165">
        <v>1</v>
      </c>
      <c r="B466" s="154" t="s">
        <v>3233</v>
      </c>
      <c r="C466" s="185" t="s">
        <v>3234</v>
      </c>
      <c r="D466" s="190"/>
      <c r="E466" s="156"/>
      <c r="F466" s="156"/>
      <c r="G466" s="82" t="s">
        <v>79</v>
      </c>
      <c r="H466" s="346">
        <v>43327</v>
      </c>
      <c r="I466" s="84"/>
      <c r="J466" s="80"/>
      <c r="K466" s="158"/>
      <c r="L466" s="159"/>
    </row>
    <row r="467" spans="1:12" ht="30">
      <c r="A467" s="165">
        <v>2</v>
      </c>
      <c r="B467" s="154" t="s">
        <v>3441</v>
      </c>
      <c r="C467" s="160" t="s">
        <v>3442</v>
      </c>
      <c r="D467" s="80"/>
      <c r="E467" s="156"/>
      <c r="F467" s="156"/>
      <c r="G467" s="82" t="s">
        <v>79</v>
      </c>
      <c r="H467" s="346">
        <v>43327</v>
      </c>
      <c r="I467" s="84"/>
      <c r="J467" s="80"/>
      <c r="K467" s="158"/>
      <c r="L467" s="159"/>
    </row>
    <row r="468" spans="1:12" ht="12" customHeight="1">
      <c r="A468" s="165">
        <v>3</v>
      </c>
      <c r="B468" s="154" t="s">
        <v>3550</v>
      </c>
      <c r="C468" s="160" t="s">
        <v>3551</v>
      </c>
      <c r="D468" s="80"/>
      <c r="E468" s="156"/>
      <c r="F468" s="156"/>
      <c r="G468" s="82" t="s">
        <v>79</v>
      </c>
      <c r="H468" s="346">
        <v>43327</v>
      </c>
      <c r="I468" s="84"/>
      <c r="J468" s="80"/>
      <c r="K468" s="158"/>
      <c r="L468" s="159"/>
    </row>
    <row r="469" spans="1:12" ht="30">
      <c r="A469" s="165">
        <v>4</v>
      </c>
      <c r="B469" s="154" t="s">
        <v>3552</v>
      </c>
      <c r="C469" s="185" t="s">
        <v>3544</v>
      </c>
      <c r="D469" s="190"/>
      <c r="E469" s="156"/>
      <c r="F469" s="156"/>
      <c r="G469" s="82" t="s">
        <v>79</v>
      </c>
      <c r="H469" s="346">
        <v>43327</v>
      </c>
      <c r="I469" s="84"/>
      <c r="J469" s="80"/>
      <c r="K469" s="158"/>
      <c r="L469" s="159"/>
    </row>
    <row r="470" spans="1:12" ht="30">
      <c r="A470" s="165">
        <v>5</v>
      </c>
      <c r="B470" s="154" t="s">
        <v>3553</v>
      </c>
      <c r="C470" s="161" t="s">
        <v>3554</v>
      </c>
      <c r="D470" s="80"/>
      <c r="E470" s="156"/>
      <c r="F470" s="156"/>
      <c r="G470" s="82" t="s">
        <v>79</v>
      </c>
      <c r="H470" s="346">
        <v>43327</v>
      </c>
      <c r="I470" s="84"/>
      <c r="J470" s="80"/>
      <c r="K470" s="158"/>
      <c r="L470" s="159"/>
    </row>
    <row r="471" spans="1:12">
      <c r="A471" s="186">
        <v>6</v>
      </c>
      <c r="B471" s="154" t="s">
        <v>3559</v>
      </c>
      <c r="C471" s="160" t="s">
        <v>383</v>
      </c>
      <c r="D471" s="80"/>
      <c r="E471" s="156"/>
      <c r="F471" s="156"/>
      <c r="G471" s="82" t="s">
        <v>79</v>
      </c>
      <c r="H471" s="346">
        <v>43327</v>
      </c>
      <c r="I471" s="84"/>
      <c r="J471" s="80"/>
      <c r="K471" s="158"/>
      <c r="L471" s="159"/>
    </row>
    <row r="472" spans="1:12" ht="60">
      <c r="A472" s="186">
        <v>8</v>
      </c>
      <c r="B472" s="154" t="s">
        <v>105</v>
      </c>
      <c r="C472" s="226" t="s">
        <v>3557</v>
      </c>
      <c r="D472" s="80"/>
      <c r="E472" s="156"/>
      <c r="F472" s="156"/>
      <c r="G472" s="82" t="s">
        <v>79</v>
      </c>
      <c r="H472" s="346">
        <v>43327</v>
      </c>
      <c r="I472" s="84"/>
      <c r="J472" s="80"/>
      <c r="K472" s="158"/>
      <c r="L472" s="159"/>
    </row>
    <row r="473" spans="1:12">
      <c r="A473" s="1"/>
      <c r="B473" s="1"/>
      <c r="C473" s="1"/>
      <c r="D473" s="1"/>
      <c r="E473" s="1"/>
      <c r="F473" s="1"/>
      <c r="G473" s="103"/>
      <c r="H473" s="177"/>
      <c r="I473" s="1"/>
      <c r="J473" s="1"/>
      <c r="K473" s="1"/>
      <c r="L473" s="1"/>
    </row>
    <row r="474" spans="1:12">
      <c r="A474" s="104" t="s">
        <v>1018</v>
      </c>
      <c r="B474" s="150" t="s">
        <v>3560</v>
      </c>
      <c r="C474" s="73" t="s">
        <v>85</v>
      </c>
      <c r="D474" s="401" t="str">
        <f>IF(COUNTIF(D477:D483, "Failed") &gt; 0, "Failed", IF(COUNTA(D477:D483) = 0, "Not Tested", "Success"))</f>
        <v>Not Tested</v>
      </c>
      <c r="E474" s="402"/>
      <c r="F474" s="97" t="s">
        <v>86</v>
      </c>
      <c r="G474" s="401" t="str">
        <f>IF(COUNTIF(G477:G483, "Failed") &gt; 0, "Failed", IF(COUNTIF(G477:G483, "Need Testing") &gt; 0, "Need Testing", IF(COUNTA(G477:G483) = 0, "Not Tested", "Success")))</f>
        <v>Success</v>
      </c>
      <c r="H474" s="402"/>
      <c r="I474" s="73" t="s">
        <v>87</v>
      </c>
      <c r="J474" s="401" t="str">
        <f>IF(COUNTIF(J477:J483, "Failed") &gt; 0, "Failed", IF(COUNTIF(J477:J483, "Need Testing") &gt; 0, "Need Testing", IF(COUNTA(J477:J483) = 0, "Not Tested", "Success")))</f>
        <v>Not Tested</v>
      </c>
      <c r="K474" s="402"/>
      <c r="L474" s="152"/>
    </row>
    <row r="475" spans="1:12">
      <c r="A475" s="403" t="s">
        <v>92</v>
      </c>
      <c r="B475" s="404" t="s">
        <v>93</v>
      </c>
      <c r="C475" s="404" t="s">
        <v>94</v>
      </c>
      <c r="D475" s="408" t="s">
        <v>95</v>
      </c>
      <c r="E475" s="409"/>
      <c r="F475" s="402"/>
      <c r="G475" s="408" t="s">
        <v>96</v>
      </c>
      <c r="H475" s="409"/>
      <c r="I475" s="402"/>
      <c r="J475" s="408" t="s">
        <v>97</v>
      </c>
      <c r="K475" s="409"/>
      <c r="L475" s="402"/>
    </row>
    <row r="476" spans="1:12">
      <c r="A476" s="399"/>
      <c r="B476" s="399"/>
      <c r="C476" s="399"/>
      <c r="D476" s="75" t="s">
        <v>98</v>
      </c>
      <c r="E476" s="153" t="s">
        <v>99</v>
      </c>
      <c r="F476" s="153" t="s">
        <v>100</v>
      </c>
      <c r="G476" s="75" t="s">
        <v>98</v>
      </c>
      <c r="H476" s="76" t="s">
        <v>99</v>
      </c>
      <c r="I476" s="76" t="s">
        <v>100</v>
      </c>
      <c r="J476" s="75" t="s">
        <v>98</v>
      </c>
      <c r="K476" s="153" t="s">
        <v>99</v>
      </c>
      <c r="L476" s="153" t="s">
        <v>100</v>
      </c>
    </row>
    <row r="477" spans="1:12" ht="30">
      <c r="A477" s="165">
        <v>1</v>
      </c>
      <c r="B477" s="154" t="s">
        <v>3233</v>
      </c>
      <c r="C477" s="185" t="s">
        <v>3234</v>
      </c>
      <c r="D477" s="190"/>
      <c r="E477" s="156"/>
      <c r="F477" s="156"/>
      <c r="G477" s="82" t="s">
        <v>79</v>
      </c>
      <c r="H477" s="346">
        <v>43327</v>
      </c>
      <c r="I477" s="84"/>
      <c r="J477" s="80"/>
      <c r="K477" s="158"/>
      <c r="L477" s="159"/>
    </row>
    <row r="478" spans="1:12" ht="30">
      <c r="A478" s="165">
        <v>2</v>
      </c>
      <c r="B478" s="154" t="s">
        <v>3441</v>
      </c>
      <c r="C478" s="160" t="s">
        <v>3442</v>
      </c>
      <c r="D478" s="80"/>
      <c r="E478" s="156"/>
      <c r="F478" s="156"/>
      <c r="G478" s="82" t="s">
        <v>79</v>
      </c>
      <c r="H478" s="346">
        <v>43327</v>
      </c>
      <c r="I478" s="84"/>
      <c r="J478" s="80"/>
      <c r="K478" s="158"/>
      <c r="L478" s="159"/>
    </row>
    <row r="479" spans="1:12" ht="12" customHeight="1">
      <c r="A479" s="165">
        <v>3</v>
      </c>
      <c r="B479" s="154" t="s">
        <v>3561</v>
      </c>
      <c r="C479" s="160" t="s">
        <v>3562</v>
      </c>
      <c r="D479" s="80"/>
      <c r="E479" s="156"/>
      <c r="F479" s="156"/>
      <c r="G479" s="82" t="s">
        <v>79</v>
      </c>
      <c r="H479" s="346">
        <v>43327</v>
      </c>
      <c r="I479" s="84"/>
      <c r="J479" s="80"/>
      <c r="K479" s="158"/>
      <c r="L479" s="159"/>
    </row>
    <row r="480" spans="1:12" ht="30">
      <c r="A480" s="165">
        <v>4</v>
      </c>
      <c r="B480" s="154" t="s">
        <v>3563</v>
      </c>
      <c r="C480" s="185" t="s">
        <v>3544</v>
      </c>
      <c r="D480" s="190"/>
      <c r="E480" s="156"/>
      <c r="F480" s="156"/>
      <c r="G480" s="82" t="s">
        <v>79</v>
      </c>
      <c r="H480" s="346">
        <v>43327</v>
      </c>
      <c r="I480" s="84"/>
      <c r="J480" s="80"/>
      <c r="K480" s="158"/>
      <c r="L480" s="159"/>
    </row>
    <row r="481" spans="1:12" ht="30">
      <c r="A481" s="165">
        <v>5</v>
      </c>
      <c r="B481" s="154" t="s">
        <v>3564</v>
      </c>
      <c r="C481" s="161" t="s">
        <v>149</v>
      </c>
      <c r="D481" s="80"/>
      <c r="E481" s="156"/>
      <c r="F481" s="156"/>
      <c r="G481" s="82" t="s">
        <v>79</v>
      </c>
      <c r="H481" s="346">
        <v>43327</v>
      </c>
      <c r="I481" s="84"/>
      <c r="J481" s="80"/>
      <c r="K481" s="158"/>
      <c r="L481" s="159"/>
    </row>
    <row r="482" spans="1:12">
      <c r="A482" s="186">
        <v>6</v>
      </c>
      <c r="B482" s="154" t="s">
        <v>3565</v>
      </c>
      <c r="C482" s="160" t="s">
        <v>149</v>
      </c>
      <c r="D482" s="80"/>
      <c r="E482" s="156"/>
      <c r="F482" s="156"/>
      <c r="G482" s="82" t="s">
        <v>79</v>
      </c>
      <c r="H482" s="346">
        <v>43327</v>
      </c>
      <c r="I482" s="84"/>
      <c r="J482" s="80"/>
      <c r="K482" s="158"/>
      <c r="L482" s="159"/>
    </row>
    <row r="483" spans="1:12" ht="60">
      <c r="A483" s="186">
        <v>7</v>
      </c>
      <c r="B483" s="154" t="s">
        <v>105</v>
      </c>
      <c r="C483" s="226" t="s">
        <v>3566</v>
      </c>
      <c r="D483" s="80"/>
      <c r="E483" s="156"/>
      <c r="F483" s="156"/>
      <c r="G483" s="82" t="s">
        <v>79</v>
      </c>
      <c r="H483" s="346">
        <v>43327</v>
      </c>
      <c r="I483" s="84"/>
      <c r="J483" s="80"/>
      <c r="K483" s="158"/>
      <c r="L483" s="159"/>
    </row>
    <row r="484" spans="1:12">
      <c r="A484" s="1"/>
      <c r="B484" s="1"/>
      <c r="C484" s="1"/>
      <c r="D484" s="1"/>
      <c r="E484" s="1"/>
      <c r="F484" s="1"/>
      <c r="G484" s="103"/>
      <c r="H484" s="177"/>
      <c r="I484" s="1"/>
      <c r="J484" s="1"/>
      <c r="K484" s="1"/>
      <c r="L484" s="1"/>
    </row>
    <row r="485" spans="1:12">
      <c r="A485" s="1"/>
      <c r="B485" s="1"/>
      <c r="C485" s="1"/>
      <c r="D485" s="1"/>
      <c r="E485" s="1"/>
      <c r="F485" s="1"/>
      <c r="G485" s="103"/>
      <c r="H485" s="177"/>
      <c r="I485" s="1"/>
      <c r="J485" s="1"/>
      <c r="K485" s="1"/>
      <c r="L485" s="1"/>
    </row>
  </sheetData>
  <mergeCells count="416">
    <mergeCell ref="G382:I382"/>
    <mergeCell ref="J382:L382"/>
    <mergeCell ref="A336:A337"/>
    <mergeCell ref="J336:L336"/>
    <mergeCell ref="G345:I345"/>
    <mergeCell ref="J345:L345"/>
    <mergeCell ref="B336:B337"/>
    <mergeCell ref="C336:C337"/>
    <mergeCell ref="G344:H344"/>
    <mergeCell ref="J344:K344"/>
    <mergeCell ref="A345:A346"/>
    <mergeCell ref="B345:B346"/>
    <mergeCell ref="C345:C346"/>
    <mergeCell ref="D373:F373"/>
    <mergeCell ref="G373:I373"/>
    <mergeCell ref="D358:E358"/>
    <mergeCell ref="D359:F359"/>
    <mergeCell ref="J359:L359"/>
    <mergeCell ref="D372:E372"/>
    <mergeCell ref="G372:H372"/>
    <mergeCell ref="J372:K372"/>
    <mergeCell ref="A373:A374"/>
    <mergeCell ref="J373:L373"/>
    <mergeCell ref="D344:E344"/>
    <mergeCell ref="G307:H307"/>
    <mergeCell ref="J307:K307"/>
    <mergeCell ref="A308:A309"/>
    <mergeCell ref="B308:B309"/>
    <mergeCell ref="C308:C309"/>
    <mergeCell ref="D307:E307"/>
    <mergeCell ref="D308:F308"/>
    <mergeCell ref="G321:H321"/>
    <mergeCell ref="J321:K321"/>
    <mergeCell ref="D321:E321"/>
    <mergeCell ref="G308:I308"/>
    <mergeCell ref="J308:L308"/>
    <mergeCell ref="D345:F345"/>
    <mergeCell ref="G358:H358"/>
    <mergeCell ref="J358:K358"/>
    <mergeCell ref="A359:A360"/>
    <mergeCell ref="B359:B360"/>
    <mergeCell ref="C359:C360"/>
    <mergeCell ref="G359:I359"/>
    <mergeCell ref="A322:A323"/>
    <mergeCell ref="B322:B323"/>
    <mergeCell ref="C322:C323"/>
    <mergeCell ref="G322:I322"/>
    <mergeCell ref="D336:F336"/>
    <mergeCell ref="G336:I336"/>
    <mergeCell ref="D322:F322"/>
    <mergeCell ref="J322:L322"/>
    <mergeCell ref="D335:E335"/>
    <mergeCell ref="G335:H335"/>
    <mergeCell ref="J335:K335"/>
    <mergeCell ref="A190:A191"/>
    <mergeCell ref="B190:B191"/>
    <mergeCell ref="C190:C191"/>
    <mergeCell ref="D196:E196"/>
    <mergeCell ref="G196:H196"/>
    <mergeCell ref="J196:K196"/>
    <mergeCell ref="A197:A198"/>
    <mergeCell ref="B197:B198"/>
    <mergeCell ref="C197:C198"/>
    <mergeCell ref="D197:F197"/>
    <mergeCell ref="D190:F190"/>
    <mergeCell ref="G190:I190"/>
    <mergeCell ref="J190:L190"/>
    <mergeCell ref="G197:I197"/>
    <mergeCell ref="J197:L197"/>
    <mergeCell ref="G288:H288"/>
    <mergeCell ref="J288:K288"/>
    <mergeCell ref="A289:A290"/>
    <mergeCell ref="B289:B290"/>
    <mergeCell ref="C289:C290"/>
    <mergeCell ref="G289:I289"/>
    <mergeCell ref="D299:F299"/>
    <mergeCell ref="G299:I299"/>
    <mergeCell ref="D288:E288"/>
    <mergeCell ref="D289:F289"/>
    <mergeCell ref="J289:L289"/>
    <mergeCell ref="D298:E298"/>
    <mergeCell ref="G298:H298"/>
    <mergeCell ref="J298:K298"/>
    <mergeCell ref="A299:A300"/>
    <mergeCell ref="J299:L299"/>
    <mergeCell ref="B299:B300"/>
    <mergeCell ref="C299:C300"/>
    <mergeCell ref="G261:H261"/>
    <mergeCell ref="J261:K261"/>
    <mergeCell ref="A262:A263"/>
    <mergeCell ref="B262:B263"/>
    <mergeCell ref="C262:C263"/>
    <mergeCell ref="G262:I262"/>
    <mergeCell ref="D276:F276"/>
    <mergeCell ref="G276:I276"/>
    <mergeCell ref="D261:E261"/>
    <mergeCell ref="D262:F262"/>
    <mergeCell ref="J262:L262"/>
    <mergeCell ref="D275:E275"/>
    <mergeCell ref="G275:H275"/>
    <mergeCell ref="J275:K275"/>
    <mergeCell ref="A276:A277"/>
    <mergeCell ref="J276:L276"/>
    <mergeCell ref="B276:B277"/>
    <mergeCell ref="C276:C277"/>
    <mergeCell ref="A239:A240"/>
    <mergeCell ref="B239:B240"/>
    <mergeCell ref="C239:C240"/>
    <mergeCell ref="G239:I239"/>
    <mergeCell ref="D248:F248"/>
    <mergeCell ref="G248:I248"/>
    <mergeCell ref="D238:E238"/>
    <mergeCell ref="D239:F239"/>
    <mergeCell ref="J239:L239"/>
    <mergeCell ref="D247:E247"/>
    <mergeCell ref="G247:H247"/>
    <mergeCell ref="J247:K247"/>
    <mergeCell ref="A248:A249"/>
    <mergeCell ref="J248:L248"/>
    <mergeCell ref="B248:B249"/>
    <mergeCell ref="C248:C249"/>
    <mergeCell ref="D227:E227"/>
    <mergeCell ref="G227:H227"/>
    <mergeCell ref="J227:K227"/>
    <mergeCell ref="A228:A229"/>
    <mergeCell ref="J228:L228"/>
    <mergeCell ref="B228:B229"/>
    <mergeCell ref="C228:C229"/>
    <mergeCell ref="G238:H238"/>
    <mergeCell ref="J238:K238"/>
    <mergeCell ref="D228:F228"/>
    <mergeCell ref="G228:I228"/>
    <mergeCell ref="D206:E206"/>
    <mergeCell ref="D207:F207"/>
    <mergeCell ref="G216:H216"/>
    <mergeCell ref="J216:K216"/>
    <mergeCell ref="A217:A218"/>
    <mergeCell ref="B217:B218"/>
    <mergeCell ref="C217:C218"/>
    <mergeCell ref="G217:I217"/>
    <mergeCell ref="D216:E216"/>
    <mergeCell ref="D217:F217"/>
    <mergeCell ref="J217:L217"/>
    <mergeCell ref="G207:I207"/>
    <mergeCell ref="J207:L207"/>
    <mergeCell ref="G206:H206"/>
    <mergeCell ref="J206:K206"/>
    <mergeCell ref="A207:A208"/>
    <mergeCell ref="B207:B208"/>
    <mergeCell ref="C207:C208"/>
    <mergeCell ref="J464:L464"/>
    <mergeCell ref="D474:E474"/>
    <mergeCell ref="G474:H474"/>
    <mergeCell ref="J474:K474"/>
    <mergeCell ref="A475:A476"/>
    <mergeCell ref="J475:L475"/>
    <mergeCell ref="B373:B374"/>
    <mergeCell ref="C373:C374"/>
    <mergeCell ref="G381:H381"/>
    <mergeCell ref="J381:K381"/>
    <mergeCell ref="A382:A383"/>
    <mergeCell ref="B382:B383"/>
    <mergeCell ref="C382:C383"/>
    <mergeCell ref="D381:E381"/>
    <mergeCell ref="D382:F382"/>
    <mergeCell ref="G396:H396"/>
    <mergeCell ref="J396:K396"/>
    <mergeCell ref="A397:A398"/>
    <mergeCell ref="B397:B398"/>
    <mergeCell ref="C397:C398"/>
    <mergeCell ref="G397:I397"/>
    <mergeCell ref="D412:F412"/>
    <mergeCell ref="G412:I412"/>
    <mergeCell ref="D396:E396"/>
    <mergeCell ref="A464:A465"/>
    <mergeCell ref="B464:B465"/>
    <mergeCell ref="C464:C465"/>
    <mergeCell ref="G464:I464"/>
    <mergeCell ref="B475:B476"/>
    <mergeCell ref="C475:C476"/>
    <mergeCell ref="D475:F475"/>
    <mergeCell ref="G475:I475"/>
    <mergeCell ref="D463:E463"/>
    <mergeCell ref="D464:F464"/>
    <mergeCell ref="G451:H451"/>
    <mergeCell ref="J451:K451"/>
    <mergeCell ref="A452:A453"/>
    <mergeCell ref="B452:B453"/>
    <mergeCell ref="C452:C453"/>
    <mergeCell ref="D451:E451"/>
    <mergeCell ref="D452:F452"/>
    <mergeCell ref="G463:H463"/>
    <mergeCell ref="J463:K463"/>
    <mergeCell ref="G452:I452"/>
    <mergeCell ref="J452:L452"/>
    <mergeCell ref="D443:F443"/>
    <mergeCell ref="G443:I443"/>
    <mergeCell ref="D431:E431"/>
    <mergeCell ref="D432:F432"/>
    <mergeCell ref="J432:L432"/>
    <mergeCell ref="D442:E442"/>
    <mergeCell ref="G442:H442"/>
    <mergeCell ref="J442:K442"/>
    <mergeCell ref="A443:A444"/>
    <mergeCell ref="J443:L443"/>
    <mergeCell ref="B443:B444"/>
    <mergeCell ref="C443:C444"/>
    <mergeCell ref="D420:E420"/>
    <mergeCell ref="D421:F421"/>
    <mergeCell ref="G431:H431"/>
    <mergeCell ref="J431:K431"/>
    <mergeCell ref="A432:A433"/>
    <mergeCell ref="B432:B433"/>
    <mergeCell ref="C432:C433"/>
    <mergeCell ref="G432:I432"/>
    <mergeCell ref="D397:F397"/>
    <mergeCell ref="J397:L397"/>
    <mergeCell ref="D411:E411"/>
    <mergeCell ref="G411:H411"/>
    <mergeCell ref="J411:K411"/>
    <mergeCell ref="A412:A413"/>
    <mergeCell ref="J412:L412"/>
    <mergeCell ref="G421:I421"/>
    <mergeCell ref="J421:L421"/>
    <mergeCell ref="B412:B413"/>
    <mergeCell ref="C412:C413"/>
    <mergeCell ref="G420:H420"/>
    <mergeCell ref="J420:K420"/>
    <mergeCell ref="A421:A422"/>
    <mergeCell ref="B421:B422"/>
    <mergeCell ref="C421:C422"/>
    <mergeCell ref="G172:H172"/>
    <mergeCell ref="J172:K172"/>
    <mergeCell ref="A173:A174"/>
    <mergeCell ref="B173:B174"/>
    <mergeCell ref="C173:C174"/>
    <mergeCell ref="G173:I173"/>
    <mergeCell ref="D183:F183"/>
    <mergeCell ref="G183:I183"/>
    <mergeCell ref="D189:E189"/>
    <mergeCell ref="D172:E172"/>
    <mergeCell ref="D173:F173"/>
    <mergeCell ref="J173:L173"/>
    <mergeCell ref="D182:E182"/>
    <mergeCell ref="G182:H182"/>
    <mergeCell ref="J182:K182"/>
    <mergeCell ref="A183:A184"/>
    <mergeCell ref="J183:L183"/>
    <mergeCell ref="B183:B184"/>
    <mergeCell ref="C183:C184"/>
    <mergeCell ref="G189:H189"/>
    <mergeCell ref="J189:K189"/>
    <mergeCell ref="G163:I163"/>
    <mergeCell ref="J163:L163"/>
    <mergeCell ref="D153:E153"/>
    <mergeCell ref="D154:F154"/>
    <mergeCell ref="G162:H162"/>
    <mergeCell ref="J162:K162"/>
    <mergeCell ref="A163:A164"/>
    <mergeCell ref="B163:B164"/>
    <mergeCell ref="C163:C164"/>
    <mergeCell ref="D162:E162"/>
    <mergeCell ref="D163:F163"/>
    <mergeCell ref="D144:F144"/>
    <mergeCell ref="G144:I144"/>
    <mergeCell ref="G154:I154"/>
    <mergeCell ref="J154:L154"/>
    <mergeCell ref="B144:B145"/>
    <mergeCell ref="C144:C145"/>
    <mergeCell ref="G153:H153"/>
    <mergeCell ref="J153:K153"/>
    <mergeCell ref="A154:A155"/>
    <mergeCell ref="B154:B155"/>
    <mergeCell ref="C154:C155"/>
    <mergeCell ref="D143:E143"/>
    <mergeCell ref="G143:H143"/>
    <mergeCell ref="J143:K143"/>
    <mergeCell ref="A144:A145"/>
    <mergeCell ref="J144:L144"/>
    <mergeCell ref="B100:B101"/>
    <mergeCell ref="C100:C101"/>
    <mergeCell ref="G109:H109"/>
    <mergeCell ref="J109:K109"/>
    <mergeCell ref="A110:A111"/>
    <mergeCell ref="B110:B111"/>
    <mergeCell ref="C110:C111"/>
    <mergeCell ref="G117:I117"/>
    <mergeCell ref="J117:L117"/>
    <mergeCell ref="D109:E109"/>
    <mergeCell ref="D110:F110"/>
    <mergeCell ref="G116:H116"/>
    <mergeCell ref="J116:K116"/>
    <mergeCell ref="A117:A118"/>
    <mergeCell ref="B117:B118"/>
    <mergeCell ref="C117:C118"/>
    <mergeCell ref="G124:I124"/>
    <mergeCell ref="J124:L124"/>
    <mergeCell ref="D116:E116"/>
    <mergeCell ref="A100:A101"/>
    <mergeCell ref="J100:L100"/>
    <mergeCell ref="G89:H89"/>
    <mergeCell ref="J89:K89"/>
    <mergeCell ref="A90:A91"/>
    <mergeCell ref="B90:B91"/>
    <mergeCell ref="C90:C91"/>
    <mergeCell ref="A134:A135"/>
    <mergeCell ref="B134:B135"/>
    <mergeCell ref="C134:C135"/>
    <mergeCell ref="G134:I134"/>
    <mergeCell ref="D133:E133"/>
    <mergeCell ref="D134:F134"/>
    <mergeCell ref="J134:L134"/>
    <mergeCell ref="D117:F117"/>
    <mergeCell ref="G123:H123"/>
    <mergeCell ref="J123:K123"/>
    <mergeCell ref="A124:A125"/>
    <mergeCell ref="B124:B125"/>
    <mergeCell ref="C124:C125"/>
    <mergeCell ref="G110:I110"/>
    <mergeCell ref="J110:L110"/>
    <mergeCell ref="D123:E123"/>
    <mergeCell ref="D124:F124"/>
    <mergeCell ref="G133:H133"/>
    <mergeCell ref="J133:K133"/>
    <mergeCell ref="D100:F100"/>
    <mergeCell ref="G100:I100"/>
    <mergeCell ref="D89:E89"/>
    <mergeCell ref="D90:F90"/>
    <mergeCell ref="J90:L90"/>
    <mergeCell ref="D99:E99"/>
    <mergeCell ref="G99:H99"/>
    <mergeCell ref="J99:K99"/>
    <mergeCell ref="G90:I90"/>
    <mergeCell ref="A60:A61"/>
    <mergeCell ref="B60:B61"/>
    <mergeCell ref="C60:C61"/>
    <mergeCell ref="G60:I60"/>
    <mergeCell ref="D70:F70"/>
    <mergeCell ref="G70:I70"/>
    <mergeCell ref="D59:E59"/>
    <mergeCell ref="B40:B41"/>
    <mergeCell ref="C40:C41"/>
    <mergeCell ref="G49:H49"/>
    <mergeCell ref="A50:A51"/>
    <mergeCell ref="B50:B51"/>
    <mergeCell ref="C50:C51"/>
    <mergeCell ref="D49:E49"/>
    <mergeCell ref="D50:F50"/>
    <mergeCell ref="A70:A71"/>
    <mergeCell ref="B70:B71"/>
    <mergeCell ref="C70:C71"/>
    <mergeCell ref="A80:A81"/>
    <mergeCell ref="B80:B81"/>
    <mergeCell ref="C80:C81"/>
    <mergeCell ref="D15:E15"/>
    <mergeCell ref="D16:F16"/>
    <mergeCell ref="G9:I9"/>
    <mergeCell ref="J9:L9"/>
    <mergeCell ref="C23:C24"/>
    <mergeCell ref="G50:I50"/>
    <mergeCell ref="J50:L50"/>
    <mergeCell ref="D79:E79"/>
    <mergeCell ref="D80:F80"/>
    <mergeCell ref="D60:F60"/>
    <mergeCell ref="J60:L60"/>
    <mergeCell ref="D69:E69"/>
    <mergeCell ref="G69:H69"/>
    <mergeCell ref="J69:K69"/>
    <mergeCell ref="G32:H32"/>
    <mergeCell ref="J32:K32"/>
    <mergeCell ref="G59:H59"/>
    <mergeCell ref="J59:K59"/>
    <mergeCell ref="J49:K49"/>
    <mergeCell ref="J70:L70"/>
    <mergeCell ref="G80:I80"/>
    <mergeCell ref="J80:L80"/>
    <mergeCell ref="G79:H79"/>
    <mergeCell ref="J79:K79"/>
    <mergeCell ref="G2:G4"/>
    <mergeCell ref="H2:H4"/>
    <mergeCell ref="G8:H8"/>
    <mergeCell ref="J8:K8"/>
    <mergeCell ref="A9:A10"/>
    <mergeCell ref="B9:B10"/>
    <mergeCell ref="C9:C10"/>
    <mergeCell ref="D22:E22"/>
    <mergeCell ref="D23:F23"/>
    <mergeCell ref="G23:I23"/>
    <mergeCell ref="J23:L23"/>
    <mergeCell ref="G22:H22"/>
    <mergeCell ref="J22:K22"/>
    <mergeCell ref="A23:A24"/>
    <mergeCell ref="B23:B24"/>
    <mergeCell ref="G16:I16"/>
    <mergeCell ref="J16:L16"/>
    <mergeCell ref="D8:E8"/>
    <mergeCell ref="D9:F9"/>
    <mergeCell ref="G15:H15"/>
    <mergeCell ref="J15:K15"/>
    <mergeCell ref="J33:L33"/>
    <mergeCell ref="D39:E39"/>
    <mergeCell ref="G39:H39"/>
    <mergeCell ref="J39:K39"/>
    <mergeCell ref="A40:A41"/>
    <mergeCell ref="J40:L40"/>
    <mergeCell ref="A16:A17"/>
    <mergeCell ref="B16:B17"/>
    <mergeCell ref="C16:C17"/>
    <mergeCell ref="A33:A34"/>
    <mergeCell ref="B33:B34"/>
    <mergeCell ref="C33:C34"/>
    <mergeCell ref="G33:I33"/>
    <mergeCell ref="D40:F40"/>
    <mergeCell ref="G40:I40"/>
    <mergeCell ref="D32:E32"/>
    <mergeCell ref="D33:F33"/>
  </mergeCells>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376" priority="1" operator="equal">
      <formula>"Failed"</formula>
    </cfRule>
  </conditionalFormatting>
  <conditionalFormatting sqref="G1:G64 G69:G74 G79:G84 G89:G94 G99:G104 G109:G114 G116:G121 G123:G128 G133:G138 G143:G148 G153:G158 G162:G167 G170:G177 G180:G187 G189:G194 G196:G201 G204:G211 G214 G216:G225 G227 G230:G236 G238 G241:G245 G247:G259 G261 G264:G273 G275 G278:G286 G288 G291:G296 G298 G301:G305 G307:G319 G321:G333 G335 G338:G342 G344:G356 G358:G370 G372 G375:G379 G381:G394 G396:G409 G411 G414:G418 G420:G429 G431:G440 G442 G445:G449 G451:G461 G463:G472 G474:G483">
    <cfRule type="cellIs" dxfId="375" priority="2" operator="equal">
      <formula>"Need Testing"</formula>
    </cfRule>
  </conditionalFormatting>
  <conditionalFormatting sqref="J1:J64 I54 I64 J69:J74 I74 J79:J84 I84 J89:J94 I94 J99:J104 I104 J109:J114 I114 J116:J121 I121 J123:J128 I128 J133:J138 I138 J143:J148 I148 J153:J158 I158 J162:J167 I167 J170:J177 I177 J180:J187 I187 J189:J194 I194 J196:J201 I201 J204:J211 I211 J214 J216:J219 J222 J227:J231 J238:J242 J247:J250 J253 J261:J265 J275:J279 J288:J292 J298:J302 J307:J310 J313 J321:J324 J327 J335:J339 J344:J347 J350 J358:J361 J364 J372:J376 J381:J384 J387 J396:J399 J402 J411:J415 J420:J423 J426 J431:J434 J437 J442:J446 J451:J454 J457 J463:J466 J469 J474:J477 J480">
    <cfRule type="cellIs" dxfId="374" priority="3"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0:D177 G170:G177 J170:J177 I177 D180:D187 G180:G187 J180:J187 I187 D189:D194 G189:G194 J189:J194 I194 D196:D201 G196:G201 J196:J201 I201 D204:D211 G204:G211 J204:J211 I211 D214 G214 J214 D216:D219 G216:G225 J216:J219 D222 J222 G227 G230:G236 G238 G241:G245 D247:D250 G247:G259 J247:J250 D253 J253 G261 G264:G273 G275 G278:G286 G288 G291:G296 G298 G301:G305 D307:D310 G307:G319 J307:J310 D313 J313 D321:D324 G321:G333 J321:J324 D327 J327 G335 G338:G342 D344:D347 G344:G356 J344:J347 D350 J350 D358:D361 G358:G370 J358:J361 D364 J364 G372 G375:G379 D381:D384 G381:G394 J381:J384 D387 J387 D396:D399 G396:G409 J396:J399 D402 J402 G411 G414:G418 D420:D423 G420:G429 J420:J423 D426 J426 D431:D434 G431:G440 J431:J434 D437 J437 G442 G445:G449 D451:D454 G451:G461 J451:J454 D457 J457 D463:D466 G463:G472 J463:J466 D469 J469 D474:D477 G474:G483 J474:J477 D480 J480">
    <cfRule type="cellIs" dxfId="373" priority="4"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72" priority="5"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371" priority="6"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370" priority="7"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69" priority="8"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68" priority="9" operator="equal">
      <formula>"Failed"</formula>
    </cfRule>
  </conditionalFormatting>
  <conditionalFormatting sqref="G32 G39 G49 G59 G69 G79 G89 G99 G109 G116 G123 G133 G143 G153 G162 G172 G182 G189 G196 G206">
    <cfRule type="cellIs" dxfId="367" priority="10" operator="equal">
      <formula>"Need Testing"</formula>
    </cfRule>
  </conditionalFormatting>
  <conditionalFormatting sqref="J32 J39 J49 J59 J69 J79 J89 J99 J109 J116 J123 J133 J143 J153 J162 J172 J182 J189 J196 J206">
    <cfRule type="cellIs" dxfId="366" priority="11"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65" priority="12" operator="equal">
      <formula>"Success"</formula>
    </cfRule>
  </conditionalFormatting>
  <conditionalFormatting sqref="G1:G64 J1:J64 D8: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364" priority="13" operator="equal">
      <formula>"Failed"</formula>
    </cfRule>
  </conditionalFormatting>
  <conditionalFormatting sqref="G1:G64 G69:G74 G79:G84 G89:G94 G99:G104 G109:G114 G116:G121 G123:G128 G133:G138 G143:G148 G153:G158 G162:G167 G172:G177 G182:G187 G189:G194 G196:G201 G206:G211 G220:G221 G223:G225 G251:G252 G254:G259 G311:G312 G314:G319 G325:G326 G328:G333 G348:G349 G351:G356 G362:G363 G365:G370 G385:G386 G388:G394 G400:G401 G403:G409 G424:G425 G427:G429 G435:G436 G438:G440 G455:G456 G458:G461 G467:G468 G470:G472 G478:G479 G481:G483">
    <cfRule type="cellIs" dxfId="363" priority="14" operator="equal">
      <formula>"Need Testing"</formula>
    </cfRule>
  </conditionalFormatting>
  <conditionalFormatting sqref="J1:J64 I54 I64 J69:J74 I74 J79:J84 I84 J89:J94 I94 J99:J104 I104 J109:J114 I114 J116:J121 I121 J123:J128 I128 J133:J138 I138 J143:J148 I148 J153:J158 I158 J162:J167 I167 J172:J177 I177 J182:J187 I187 J189:J194 I194 J196:J201 I201 J206:J211 I211">
    <cfRule type="cellIs" dxfId="362" priority="15" operator="equal">
      <formula>"NEED TESTING"</formula>
    </cfRule>
  </conditionalFormatting>
  <conditionalFormatting sqref="D1:D5 G1:G64 J1:J64 D7:D64 I54 I64 D69:D74 G69:G74 J69:J74 I74 D79:D84 G79:G84 J79:J84 I84 D89:D94 G89:G94 J89:J94 I94 D99:D104 G99:G104 J99:J104 I104 D109:D114 G109:G114 J109:J114 I114 D116:D121 G116:G121 J116:J121 I121 D123:D128 G123:G128 J123:J128 I128 D133:D138 G133:G138 J133:J138 I138 D143:D148 G143:G148 J143:J148 I148 D153:D158 G153:G158 J153:J158 I158 D162:D167 G162:G167 J162:J167 I167 D172:D177 G172:G177 J172:J177 I177 D182:D187 G182:G187 J182:J187 I187 D189:D194 G189:G194 J189:J194 I194 D196:D201 G196:G201 J196:J201 I201 D206:D211 G206:G211 J206:J211 I211 G220:G221 G223:G225 G251:G252 G254:G259 G311:G312 G314:G319 G325:G326 G328:G333 G348:G349 G351:G356 G362:G363 G365:G370 G385:G386 G388:G394 G400:G401 G403:G409 G424:G425 G427:G429 G435:G436 G438:G440 G455:G456 G458:G461 G467:G468 G470:G472 G478:G479 G481:G483">
    <cfRule type="cellIs" dxfId="361" priority="16" operator="equal">
      <formula>"Success"</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60" priority="17" operator="equal">
      <formula>"Failed"</formula>
    </cfRule>
  </conditionalFormatting>
  <conditionalFormatting sqref="G33:G37 G40:G44 G50:G54 G60:G64 G70:G74 G80:G84 G90:G94 G100:G104 G110:G114 G117:G121 G124:G128 G134:G138 G144:G148 G154:G158 G163:G167 G173:G177 G183:G187 G190:G194 G197:G201 G207:G211 G220:G221 G223:G225 G251:G252 G254:G259 G311:G312 G314:G319 G325:G326 G328:G333 G348:G349 G351:G356 G362:G363 G365:G370 G385:G386 G388:G394 G400:G401 G403:G409 G424:G425 G427:G429 G435:G436 G438:G440 G455:G456 G458:G461 G467:G468 G470:G472 G478:G479 G481:G483">
    <cfRule type="cellIs" dxfId="359" priority="18" operator="equal">
      <formula>"Need Testing"</formula>
    </cfRule>
  </conditionalFormatting>
  <conditionalFormatting sqref="J33:J37 J40:J44 J50:J54 J60:J64 J70:J74 J80:J84 J90:J94 J100:J104 J110:J114 J117:J121 J124:J128 J134:J138 J144:J148 J154:J158 J163:J167 J173:J177 J183:J187 J190:J194 J197:J201 J207:J211">
    <cfRule type="cellIs" dxfId="358" priority="19" operator="equal">
      <formula>"NEED TESTING"</formula>
    </cfRule>
  </conditionalFormatting>
  <conditionalFormatting sqref="D33:D37 G33:G37 J33:J37 D40:D44 G40:G44 J40:J44 D50:D54 G50:G54 J50:J54 D60:D64 G60:G64 J60:J64 D70:D74 G70:G74 J70:J74 D80:D84 G80:G84 J80:J84 D90:D94 G90:G94 J90:J94 D100:D104 G100:G104 J100:J104 D110:D114 G110:G114 J110:J114 D117:D121 G117:G121 J117:J121 D124:D128 G124:G128 J124:J128 D134:D138 G134:G138 J134:J138 D144:D148 G144:G148 J144:J148 D154:D158 G154:G158 J154:J158 D163:D167 G163:G167 J163:J167 D173:D177 G173:G177 J173:J177 D183:D187 G183:G187 J183:J187 D190:D194 G190:G194 J190:J194 D197:D201 G197:G201 J197:J201 D207:D211 G207:G211 J207:J211 G220:G221 G223:G225 G251:G252 G254:G259 G311:G312 G314:G319 G325:G326 G328:G333 G348:G349 G351:G356 G362:G363 G365:G370 G385:G386 G388:G394 G400:G401 G403:G409 G424:G425 G427:G429 G435:G436 G438:G440 G455:G456 G458:G461 G467:G468 G470:G472 G478:G479 G481:G483">
    <cfRule type="cellIs" dxfId="357" priority="20" operator="equal">
      <formula>"Success"</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56" priority="21" operator="equal">
      <formula>"Failed"</formula>
    </cfRule>
  </conditionalFormatting>
  <conditionalFormatting sqref="G32 G39 G49 G59 G69 G79 G89 G99 G109 G116 G123 G133 G143 G153 G162 G172 G182 G189 G196 G206">
    <cfRule type="cellIs" dxfId="355" priority="22" operator="equal">
      <formula>"Need Testing"</formula>
    </cfRule>
  </conditionalFormatting>
  <conditionalFormatting sqref="J32 J39 J49 J59 J69 J79 J89 J99 J109 J116 J123 J133 J143 J153 J162 J172 J182 J189 J196 J206">
    <cfRule type="cellIs" dxfId="354" priority="23" operator="equal">
      <formula>"NEED TESTING"</formula>
    </cfRule>
  </conditionalFormatting>
  <conditionalFormatting sqref="D32 G32 J32 D39 G39 J39 D49 G49 J49 D59 G59 J59 D69 G69 J69 D79 G79 J79 D89 G89 J89 D99 G99 J99 D109 G109 J109 D116 G116 J116 D123 G123 J123 D133 G133 J133 D143 G143 J143 D153 G153 J153 D162 G162 J162 D172 G172 J172 D182 G182 J182 D189 G189 J189 D196 G196 J196 D206 G206 J206">
    <cfRule type="cellIs" dxfId="353" priority="24" operator="equal">
      <formula>"Success"</formula>
    </cfRule>
  </conditionalFormatting>
  <dataValidations count="3">
    <dataValidation type="list" allowBlank="1" sqref="G11:G13 J11:J13 G18:G20 J18:J20 G25:G27 J25:J27 G35:G37 J35:J37 G42:G44 J42:J44 G52:G54 J52:J54 G62:G64 J62:J64 G72:G74 J72:J74 G82:G84 J82:J84 G92:G94 J92:J94 G102:G104 J102:J104 G112:G114 J112:J114 G119:G121 J119:J121 G126:G128 J126:J128 G136:G138 J136:J138 G146:G148 J146:J148 G156:G158 J156:J158 G165:G167 J165:J167 G175:G177 J175:J177 G185:G187 J185:J187 G192:G194 J192:J194 G199:G201 J199:J201 G209:G211 J209:J211 G219:G225 J219:J225 G230:G236 J230:J236 G241:G245 J241:J245 G250:G259 J250:J259 G264:G273 J264:J273 G278:G286 J278:J286 G291:G296 J291:J296 G301:G305 J301:J305 G310:G319 J310:J319 G324:G333 J324:J333 G338:G342 J338:J342 G347:G356 J347:J356 G361:G370 J361:J370 G375:G379 J375:J379 G384:G394 J384:J394 G399:G409 J399:J409 G414:G418 J414:J418 G423:G429 J423:J429 G434:G440 J434:J440 G445:G449 J445:J449 G454:G461 J454:J461 G466:G472 J466:J472 G477:G483 J477:J483" xr:uid="{00000000-0002-0000-1600-000000000000}">
      <formula1>"Success,Failed,Need Testing"</formula1>
    </dataValidation>
    <dataValidation type="list" allowBlank="1" sqref="D11:D13 D18:D20 D25:D27 D35:D37 D42:D44 D52:D54 D62:D64 D72:D74 D82:D84 D92:D94 D102:D104 D112:D114 D119:D121 D126:D128 D136:D138 D146:D148 D156:D158 D165:D167 D175:D177 D185:D187 D192:D194 D199:D201 D209:D211 D219:D225 D230:D236 D241:D245 D250:D259 D264:D273 D278:D286 D291:D296 D301:D305 D310:D319 D324:D333 D338:D342 D347:D356 D361:D370 D375:D379 D384:D394 D399:D409 D414:D418 D423:D429 D434:D440 D445:D449 D454:D461 D466:D472 D477:D483" xr:uid="{00000000-0002-0000-1600-000001000000}">
      <formula1>"Success,Failed"</formula1>
    </dataValidation>
    <dataValidation type="custom" allowBlank="1" showDropDown="1" sqref="E11:E13 K11:K13 H11:H14 E18:E20 K18:K20 H18:H21 E25:E27 K25:K27 H25:H29 E35:E37 K35:K37 H35:H38 E42:E44 K42:K44 H42:H46 E52:E54 H52:H54 K52:K54 E62:E64 H62:H64 K62:K64 E72:E74 H72:H74 K72:K74 E82:E84 H82:H84 K82:K84 E92:E94 H92:H94 K92:K94 E102:E104 H102:H104 K102:K104 E112:E114 H112:H114 K112:K114 E119:E121 H119:H121 K119:K121 E126:E128 H126:H128 K126:K128 E136:E138 H136:H138 K136:K138 E146:E148 H146:H148 K146:K148 E156:E158 H156:H158 K156:K158 E165:E167 H165:H167 K165:K167 E175:E177 H175:H177 K175:K177 E185:E187 H185:H187 K185:K187 E192:E194 H192:H194 K192:K194 E199:E201 H199:H201 K199:K201 E209:E211 H209:H211 K209:K211 E219:E225 H219:H225 K219:K225 E230:E236 H230:H236 K230:K236 E241:E245 H241:H245 K241:K245 E250:E259 H250:H259 K250:K259 E264:E273 H264:H273 K264:K273 E278:E286 H278:H286 K278:K286 E291:E296 H291:H296 K291:K296 E301:E305 H301:H305 K301:K305 E310:E319 H310:H319 K310:K319 E324:E333 H324:H333 K324:K333 E338:E342 H338:H342 K338:K342 E347:E356 H347:H356 K347:K356 E361:E370 H361:H370 K361:K370 E375:E379 H375:H379 K375:K379 E384:E394 H384:H394 K384:K394 E399:E409 H399:H409 K399:K409 E414:E418 H414:H418 K414:K418 E423:E429 H423:H429 K423:K429 E434:E440 H434:H440 K434:K440 E445:E449 H445:H449 K445:K449 E454:E461 H454:H461 K454:K461 E466:E472 H466:H472 K466:K472 E477:E483 H477:H483 K477:K483" xr:uid="{00000000-0002-0000-1600-000002000000}">
      <formula1>OR(NOT(ISERROR(DATEVALUE(E11))), AND(ISNUMBER(E11), LEFT(CELL("format", E11))="D"))</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52F03-15BF-45F0-90CD-C0268C33CD23}">
  <sheetPr>
    <outlinePr summaryBelow="0" summaryRight="0"/>
  </sheetPr>
  <dimension ref="A1:J342"/>
  <sheetViews>
    <sheetView topLeftCell="A71" zoomScaleNormal="100" workbookViewId="0">
      <selection activeCell="B63" sqref="B63:C63"/>
    </sheetView>
  </sheetViews>
  <sheetFormatPr defaultColWidth="14.42578125" defaultRowHeight="15"/>
  <cols>
    <col min="1" max="1" width="8.42578125" style="363" customWidth="1"/>
    <col min="2" max="2" width="28.42578125" style="363" customWidth="1"/>
    <col min="3" max="3" width="37.28515625" style="363" customWidth="1"/>
    <col min="4" max="4" width="40.85546875" style="363" customWidth="1"/>
    <col min="5" max="5" width="24.5703125" style="363" customWidth="1"/>
    <col min="6" max="7" width="15.5703125" style="363" customWidth="1"/>
    <col min="8" max="8" width="29.5703125" style="363" customWidth="1"/>
    <col min="9" max="9" width="10.85546875" style="363" customWidth="1"/>
    <col min="10" max="10" width="29.7109375" style="363" customWidth="1"/>
    <col min="11" max="11" width="15.5703125" style="363" customWidth="1"/>
    <col min="12" max="12" width="11" style="363" customWidth="1"/>
    <col min="13" max="13" width="33.5703125" style="363" customWidth="1"/>
    <col min="14" max="23" width="14.42578125" style="363" customWidth="1"/>
    <col min="24" max="16384" width="14.42578125" style="363"/>
  </cols>
  <sheetData>
    <row r="1" spans="1:8">
      <c r="B1" s="54"/>
      <c r="D1" s="54"/>
      <c r="E1" s="55"/>
      <c r="F1" s="56"/>
      <c r="G1" s="57"/>
    </row>
    <row r="2" spans="1:8">
      <c r="A2" s="456" t="s">
        <v>3636</v>
      </c>
      <c r="B2" s="456"/>
      <c r="C2" s="457"/>
      <c r="D2" s="383" t="s">
        <v>79</v>
      </c>
      <c r="E2" s="383" t="s">
        <v>80</v>
      </c>
      <c r="F2" s="382" t="s">
        <v>3981</v>
      </c>
      <c r="G2" s="383" t="s">
        <v>82</v>
      </c>
    </row>
    <row r="3" spans="1:8">
      <c r="A3" s="458" t="s">
        <v>3637</v>
      </c>
      <c r="B3" s="459"/>
      <c r="C3" s="460"/>
      <c r="D3" s="388" t="s">
        <v>3979</v>
      </c>
      <c r="E3" s="384" t="s">
        <v>3982</v>
      </c>
      <c r="F3" s="389">
        <v>0</v>
      </c>
      <c r="G3" s="388">
        <v>0</v>
      </c>
    </row>
    <row r="4" spans="1:8">
      <c r="A4" s="458" t="s">
        <v>3638</v>
      </c>
      <c r="B4" s="459"/>
      <c r="C4" s="460"/>
      <c r="D4" s="385" t="s">
        <v>3980</v>
      </c>
      <c r="E4" s="385" t="s">
        <v>3983</v>
      </c>
      <c r="F4" s="390">
        <v>0</v>
      </c>
      <c r="G4" s="391">
        <v>0</v>
      </c>
    </row>
    <row r="5" spans="1:8">
      <c r="A5" s="461" t="s">
        <v>3639</v>
      </c>
      <c r="B5" s="462"/>
      <c r="C5" s="462"/>
      <c r="D5" s="386"/>
      <c r="E5" s="386"/>
      <c r="F5" s="387"/>
      <c r="G5" s="386"/>
      <c r="H5" s="57"/>
    </row>
    <row r="8" spans="1:8">
      <c r="A8" s="366" t="s">
        <v>3640</v>
      </c>
      <c r="B8" s="463" t="s">
        <v>3969</v>
      </c>
      <c r="C8" s="444"/>
      <c r="D8" s="365"/>
      <c r="E8" s="365"/>
      <c r="F8" s="365"/>
      <c r="G8" s="365"/>
      <c r="H8" s="365"/>
    </row>
    <row r="10" spans="1:8">
      <c r="A10" s="369" t="s">
        <v>90</v>
      </c>
      <c r="B10" s="434" t="s">
        <v>3702</v>
      </c>
      <c r="C10" s="435"/>
      <c r="D10" s="362"/>
      <c r="E10" s="362"/>
      <c r="F10" s="362"/>
      <c r="G10" s="362"/>
      <c r="H10" s="362"/>
    </row>
    <row r="11" spans="1:8">
      <c r="A11" s="436" t="s">
        <v>3635</v>
      </c>
      <c r="B11" s="438" t="s">
        <v>3690</v>
      </c>
      <c r="C11" s="404" t="s">
        <v>93</v>
      </c>
      <c r="D11" s="404" t="s">
        <v>94</v>
      </c>
      <c r="E11" s="404" t="s">
        <v>3567</v>
      </c>
      <c r="F11" s="440" t="s">
        <v>3568</v>
      </c>
      <c r="G11" s="441"/>
      <c r="H11" s="442"/>
    </row>
    <row r="12" spans="1:8">
      <c r="A12" s="437"/>
      <c r="B12" s="439"/>
      <c r="C12" s="439"/>
      <c r="D12" s="439"/>
      <c r="E12" s="439"/>
      <c r="F12" s="76" t="s">
        <v>98</v>
      </c>
      <c r="G12" s="76" t="s">
        <v>99</v>
      </c>
      <c r="H12" s="76" t="s">
        <v>100</v>
      </c>
    </row>
    <row r="13" spans="1:8" ht="30">
      <c r="A13" s="370">
        <v>1</v>
      </c>
      <c r="B13" s="380"/>
      <c r="C13" s="359" t="s">
        <v>3691</v>
      </c>
      <c r="D13" s="359" t="s">
        <v>3692</v>
      </c>
      <c r="E13" s="358"/>
      <c r="F13" s="371" t="s">
        <v>79</v>
      </c>
      <c r="G13" s="227" t="s">
        <v>3970</v>
      </c>
      <c r="H13" s="367"/>
    </row>
    <row r="14" spans="1:8" ht="30">
      <c r="A14" s="370">
        <v>2</v>
      </c>
      <c r="B14" s="380"/>
      <c r="C14" s="359" t="s">
        <v>3693</v>
      </c>
      <c r="D14" s="359" t="s">
        <v>3694</v>
      </c>
      <c r="E14" s="358"/>
      <c r="F14" s="371" t="s">
        <v>79</v>
      </c>
      <c r="G14" s="227" t="s">
        <v>3970</v>
      </c>
      <c r="H14" s="227" t="s">
        <v>3695</v>
      </c>
    </row>
    <row r="15" spans="1:8">
      <c r="A15" s="370">
        <v>3</v>
      </c>
      <c r="B15" s="380"/>
      <c r="C15" s="359" t="s">
        <v>3696</v>
      </c>
      <c r="D15" s="359" t="s">
        <v>3697</v>
      </c>
      <c r="E15" s="358"/>
      <c r="F15" s="371" t="s">
        <v>79</v>
      </c>
      <c r="G15" s="227" t="s">
        <v>3970</v>
      </c>
      <c r="H15" s="227"/>
    </row>
    <row r="17" spans="1:10">
      <c r="A17" s="369" t="s">
        <v>119</v>
      </c>
      <c r="B17" s="434" t="s">
        <v>3703</v>
      </c>
      <c r="C17" s="435"/>
      <c r="D17" s="362"/>
      <c r="E17" s="362"/>
      <c r="F17" s="362"/>
      <c r="G17" s="362"/>
      <c r="H17" s="362"/>
    </row>
    <row r="18" spans="1:10">
      <c r="A18" s="436" t="s">
        <v>3635</v>
      </c>
      <c r="B18" s="438" t="s">
        <v>3690</v>
      </c>
      <c r="C18" s="404" t="s">
        <v>93</v>
      </c>
      <c r="D18" s="404" t="s">
        <v>94</v>
      </c>
      <c r="E18" s="404" t="s">
        <v>3567</v>
      </c>
      <c r="F18" s="440" t="s">
        <v>3568</v>
      </c>
      <c r="G18" s="441"/>
      <c r="H18" s="442"/>
    </row>
    <row r="19" spans="1:10">
      <c r="A19" s="437"/>
      <c r="B19" s="439"/>
      <c r="C19" s="439"/>
      <c r="D19" s="439"/>
      <c r="E19" s="439"/>
      <c r="F19" s="76" t="s">
        <v>98</v>
      </c>
      <c r="G19" s="76" t="s">
        <v>99</v>
      </c>
      <c r="H19" s="76" t="s">
        <v>100</v>
      </c>
    </row>
    <row r="20" spans="1:10" ht="30">
      <c r="A20" s="370">
        <v>1</v>
      </c>
      <c r="B20" s="380"/>
      <c r="C20" s="359" t="s">
        <v>3691</v>
      </c>
      <c r="D20" s="359" t="s">
        <v>3692</v>
      </c>
      <c r="E20" s="358"/>
      <c r="F20" s="371" t="s">
        <v>79</v>
      </c>
      <c r="G20" s="227" t="s">
        <v>3970</v>
      </c>
      <c r="H20" s="367"/>
    </row>
    <row r="21" spans="1:10" ht="30">
      <c r="A21" s="370">
        <v>2</v>
      </c>
      <c r="B21" s="380"/>
      <c r="C21" s="359" t="s">
        <v>3693</v>
      </c>
      <c r="D21" s="359" t="s">
        <v>3694</v>
      </c>
      <c r="E21" s="358"/>
      <c r="F21" s="371" t="s">
        <v>79</v>
      </c>
      <c r="G21" s="227" t="s">
        <v>3970</v>
      </c>
      <c r="H21" s="227"/>
      <c r="I21" s="109"/>
      <c r="J21" s="109"/>
    </row>
    <row r="22" spans="1:10">
      <c r="A22" s="370">
        <v>3</v>
      </c>
      <c r="B22" s="380"/>
      <c r="C22" s="359" t="s">
        <v>3704</v>
      </c>
      <c r="D22" s="359" t="s">
        <v>3705</v>
      </c>
      <c r="E22" s="358"/>
      <c r="F22" s="371" t="s">
        <v>79</v>
      </c>
      <c r="G22" s="227" t="s">
        <v>3970</v>
      </c>
      <c r="H22" s="227"/>
    </row>
    <row r="23" spans="1:10" ht="30">
      <c r="A23" s="370">
        <v>4</v>
      </c>
      <c r="B23" s="380"/>
      <c r="C23" s="359" t="s">
        <v>3706</v>
      </c>
      <c r="D23" s="359" t="s">
        <v>3710</v>
      </c>
      <c r="E23" s="360" t="s">
        <v>3712</v>
      </c>
      <c r="F23" s="371" t="s">
        <v>79</v>
      </c>
      <c r="G23" s="227" t="s">
        <v>3970</v>
      </c>
      <c r="H23" s="227"/>
    </row>
    <row r="24" spans="1:10">
      <c r="A24" s="370">
        <v>5</v>
      </c>
      <c r="B24" s="380"/>
      <c r="C24" s="359" t="s">
        <v>3707</v>
      </c>
      <c r="D24" s="359" t="s">
        <v>3708</v>
      </c>
      <c r="E24" s="358"/>
      <c r="F24" s="371" t="s">
        <v>79</v>
      </c>
      <c r="G24" s="227" t="s">
        <v>3970</v>
      </c>
      <c r="H24" s="227"/>
    </row>
    <row r="25" spans="1:10">
      <c r="A25" s="370">
        <v>6</v>
      </c>
      <c r="B25" s="380"/>
      <c r="C25" s="359" t="s">
        <v>3709</v>
      </c>
      <c r="D25" s="359" t="s">
        <v>3710</v>
      </c>
      <c r="E25" s="381" t="s">
        <v>3713</v>
      </c>
      <c r="F25" s="371" t="s">
        <v>79</v>
      </c>
      <c r="G25" s="227" t="s">
        <v>3970</v>
      </c>
      <c r="H25" s="227"/>
    </row>
    <row r="26" spans="1:10">
      <c r="A26" s="370">
        <v>7</v>
      </c>
      <c r="B26" s="380"/>
      <c r="C26" s="359" t="s">
        <v>3707</v>
      </c>
      <c r="D26" s="359" t="s">
        <v>3711</v>
      </c>
      <c r="E26" s="358"/>
      <c r="F26" s="371" t="s">
        <v>79</v>
      </c>
      <c r="G26" s="227" t="s">
        <v>3970</v>
      </c>
      <c r="H26" s="227"/>
    </row>
    <row r="29" spans="1:10">
      <c r="A29" s="366" t="s">
        <v>3698</v>
      </c>
      <c r="B29" s="447" t="s">
        <v>3641</v>
      </c>
      <c r="C29" s="448"/>
      <c r="D29" s="365"/>
      <c r="E29" s="365"/>
      <c r="F29" s="365"/>
      <c r="G29" s="365"/>
      <c r="H29" s="365"/>
    </row>
    <row r="30" spans="1:10">
      <c r="A30" s="334"/>
      <c r="B30" s="63"/>
      <c r="C30" s="63"/>
      <c r="D30" s="63"/>
      <c r="E30" s="64"/>
      <c r="F30" s="55"/>
      <c r="G30" s="57"/>
      <c r="H30" s="57"/>
    </row>
    <row r="31" spans="1:10">
      <c r="A31" s="361" t="s">
        <v>90</v>
      </c>
      <c r="B31" s="445" t="s">
        <v>3642</v>
      </c>
      <c r="C31" s="446"/>
      <c r="D31" s="362"/>
      <c r="E31" s="362"/>
      <c r="F31" s="362"/>
      <c r="G31" s="362"/>
      <c r="H31" s="362"/>
    </row>
    <row r="32" spans="1:10">
      <c r="A32" s="452" t="s">
        <v>3635</v>
      </c>
      <c r="B32" s="438" t="s">
        <v>3690</v>
      </c>
      <c r="C32" s="404" t="s">
        <v>93</v>
      </c>
      <c r="D32" s="404" t="s">
        <v>94</v>
      </c>
      <c r="E32" s="404" t="s">
        <v>3567</v>
      </c>
      <c r="F32" s="408" t="s">
        <v>3568</v>
      </c>
      <c r="G32" s="454"/>
      <c r="H32" s="455"/>
    </row>
    <row r="33" spans="1:8">
      <c r="A33" s="453"/>
      <c r="B33" s="439"/>
      <c r="C33" s="439"/>
      <c r="D33" s="439"/>
      <c r="E33" s="439"/>
      <c r="F33" s="75" t="s">
        <v>98</v>
      </c>
      <c r="G33" s="76" t="s">
        <v>99</v>
      </c>
      <c r="H33" s="76" t="s">
        <v>100</v>
      </c>
    </row>
    <row r="34" spans="1:8">
      <c r="A34" s="364">
        <v>1</v>
      </c>
      <c r="B34" s="380" t="s">
        <v>3701</v>
      </c>
      <c r="C34" s="359" t="s">
        <v>3643</v>
      </c>
      <c r="D34" s="359" t="s">
        <v>3644</v>
      </c>
      <c r="E34" s="358"/>
      <c r="F34" s="190" t="s">
        <v>79</v>
      </c>
      <c r="G34" s="227" t="s">
        <v>3970</v>
      </c>
      <c r="H34" s="367"/>
    </row>
    <row r="35" spans="1:8" ht="30">
      <c r="A35" s="364">
        <v>2</v>
      </c>
      <c r="B35" s="380"/>
      <c r="C35" s="359" t="s">
        <v>3645</v>
      </c>
      <c r="D35" s="359" t="s">
        <v>3646</v>
      </c>
      <c r="E35" s="124"/>
      <c r="F35" s="190" t="s">
        <v>79</v>
      </c>
      <c r="G35" s="227" t="s">
        <v>3970</v>
      </c>
      <c r="H35" s="227"/>
    </row>
    <row r="36" spans="1:8" ht="45">
      <c r="A36" s="364">
        <v>3</v>
      </c>
      <c r="B36" s="380"/>
      <c r="C36" s="359" t="s">
        <v>3647</v>
      </c>
      <c r="D36" s="359" t="s">
        <v>3648</v>
      </c>
      <c r="E36" s="360"/>
      <c r="F36" s="190" t="s">
        <v>79</v>
      </c>
      <c r="G36" s="227" t="s">
        <v>3970</v>
      </c>
      <c r="H36" s="227"/>
    </row>
    <row r="38" spans="1:8">
      <c r="A38" s="361" t="s">
        <v>119</v>
      </c>
      <c r="B38" s="445" t="s">
        <v>3649</v>
      </c>
      <c r="C38" s="446"/>
      <c r="D38" s="362"/>
      <c r="E38" s="362"/>
      <c r="F38" s="362"/>
      <c r="G38" s="362"/>
      <c r="H38" s="362"/>
    </row>
    <row r="39" spans="1:8">
      <c r="A39" s="452" t="s">
        <v>3635</v>
      </c>
      <c r="B39" s="438" t="s">
        <v>3690</v>
      </c>
      <c r="C39" s="404" t="s">
        <v>93</v>
      </c>
      <c r="D39" s="404" t="s">
        <v>94</v>
      </c>
      <c r="E39" s="404" t="s">
        <v>3567</v>
      </c>
      <c r="F39" s="408" t="s">
        <v>3568</v>
      </c>
      <c r="G39" s="454"/>
      <c r="H39" s="455"/>
    </row>
    <row r="40" spans="1:8">
      <c r="A40" s="453"/>
      <c r="B40" s="439"/>
      <c r="C40" s="439"/>
      <c r="D40" s="439"/>
      <c r="E40" s="439"/>
      <c r="F40" s="75" t="s">
        <v>98</v>
      </c>
      <c r="G40" s="76" t="s">
        <v>99</v>
      </c>
      <c r="H40" s="76" t="s">
        <v>100</v>
      </c>
    </row>
    <row r="41" spans="1:8" ht="45">
      <c r="A41" s="364">
        <v>1</v>
      </c>
      <c r="B41" s="380" t="s">
        <v>3701</v>
      </c>
      <c r="C41" s="359" t="s">
        <v>3650</v>
      </c>
      <c r="D41" s="359" t="s">
        <v>3651</v>
      </c>
      <c r="E41" s="358"/>
      <c r="F41" s="190" t="s">
        <v>79</v>
      </c>
      <c r="G41" s="227" t="s">
        <v>3970</v>
      </c>
      <c r="H41" s="227"/>
    </row>
    <row r="43" spans="1:8">
      <c r="A43" s="361" t="s">
        <v>134</v>
      </c>
      <c r="B43" s="445" t="s">
        <v>3652</v>
      </c>
      <c r="C43" s="446"/>
      <c r="D43" s="362"/>
      <c r="E43" s="362"/>
      <c r="F43" s="362"/>
      <c r="G43" s="362"/>
      <c r="H43" s="362"/>
    </row>
    <row r="44" spans="1:8">
      <c r="A44" s="452" t="s">
        <v>3635</v>
      </c>
      <c r="B44" s="438" t="s">
        <v>3690</v>
      </c>
      <c r="C44" s="404" t="s">
        <v>93</v>
      </c>
      <c r="D44" s="404" t="s">
        <v>94</v>
      </c>
      <c r="E44" s="404" t="s">
        <v>3567</v>
      </c>
      <c r="F44" s="408" t="s">
        <v>3568</v>
      </c>
      <c r="G44" s="454"/>
      <c r="H44" s="455"/>
    </row>
    <row r="45" spans="1:8">
      <c r="A45" s="453"/>
      <c r="B45" s="439"/>
      <c r="C45" s="439"/>
      <c r="D45" s="439"/>
      <c r="E45" s="439"/>
      <c r="F45" s="75" t="s">
        <v>98</v>
      </c>
      <c r="G45" s="76" t="s">
        <v>99</v>
      </c>
      <c r="H45" s="76" t="s">
        <v>100</v>
      </c>
    </row>
    <row r="46" spans="1:8" ht="45">
      <c r="A46" s="364">
        <v>1</v>
      </c>
      <c r="B46" s="380" t="s">
        <v>3701</v>
      </c>
      <c r="C46" s="359" t="s">
        <v>3650</v>
      </c>
      <c r="D46" s="359" t="s">
        <v>3651</v>
      </c>
      <c r="E46" s="358"/>
      <c r="F46" s="190" t="s">
        <v>79</v>
      </c>
      <c r="G46" s="227" t="s">
        <v>3970</v>
      </c>
      <c r="H46" s="367"/>
    </row>
    <row r="47" spans="1:8">
      <c r="A47" s="364">
        <v>2</v>
      </c>
      <c r="B47" s="380"/>
      <c r="C47" s="359" t="s">
        <v>3653</v>
      </c>
      <c r="D47" s="359" t="s">
        <v>3654</v>
      </c>
      <c r="E47" s="124"/>
      <c r="F47" s="190" t="s">
        <v>79</v>
      </c>
      <c r="G47" s="227" t="s">
        <v>3970</v>
      </c>
      <c r="H47" s="227"/>
    </row>
    <row r="48" spans="1:8">
      <c r="A48" s="364">
        <v>3</v>
      </c>
      <c r="B48" s="380"/>
      <c r="C48" s="359" t="s">
        <v>3655</v>
      </c>
      <c r="D48" s="359" t="s">
        <v>3656</v>
      </c>
      <c r="E48" s="360"/>
      <c r="F48" s="190" t="s">
        <v>79</v>
      </c>
      <c r="G48" s="227" t="s">
        <v>3970</v>
      </c>
      <c r="H48" s="227"/>
    </row>
    <row r="50" spans="1:8">
      <c r="A50" s="361" t="s">
        <v>139</v>
      </c>
      <c r="B50" s="445" t="s">
        <v>3657</v>
      </c>
      <c r="C50" s="446"/>
      <c r="D50" s="362"/>
      <c r="E50" s="362"/>
      <c r="F50" s="362"/>
      <c r="G50" s="362"/>
      <c r="H50" s="362"/>
    </row>
    <row r="51" spans="1:8">
      <c r="A51" s="452" t="s">
        <v>3635</v>
      </c>
      <c r="B51" s="438" t="s">
        <v>3690</v>
      </c>
      <c r="C51" s="404" t="s">
        <v>93</v>
      </c>
      <c r="D51" s="404" t="s">
        <v>94</v>
      </c>
      <c r="E51" s="404" t="s">
        <v>3567</v>
      </c>
      <c r="F51" s="408" t="s">
        <v>3568</v>
      </c>
      <c r="G51" s="454"/>
      <c r="H51" s="455"/>
    </row>
    <row r="52" spans="1:8">
      <c r="A52" s="453"/>
      <c r="B52" s="439"/>
      <c r="C52" s="439"/>
      <c r="D52" s="439"/>
      <c r="E52" s="439"/>
      <c r="F52" s="75" t="s">
        <v>98</v>
      </c>
      <c r="G52" s="76" t="s">
        <v>99</v>
      </c>
      <c r="H52" s="76" t="s">
        <v>100</v>
      </c>
    </row>
    <row r="53" spans="1:8" ht="45">
      <c r="A53" s="364">
        <v>1</v>
      </c>
      <c r="B53" s="380" t="s">
        <v>3701</v>
      </c>
      <c r="C53" s="359" t="s">
        <v>3650</v>
      </c>
      <c r="D53" s="359" t="s">
        <v>3651</v>
      </c>
      <c r="E53" s="358"/>
      <c r="F53" s="190" t="s">
        <v>79</v>
      </c>
      <c r="G53" s="227" t="s">
        <v>3970</v>
      </c>
      <c r="H53" s="367"/>
    </row>
    <row r="54" spans="1:8" ht="30">
      <c r="A54" s="364">
        <v>2</v>
      </c>
      <c r="B54" s="380"/>
      <c r="C54" s="359" t="s">
        <v>3658</v>
      </c>
      <c r="D54" s="359" t="s">
        <v>3659</v>
      </c>
      <c r="E54" s="124"/>
      <c r="F54" s="190" t="s">
        <v>79</v>
      </c>
      <c r="G54" s="227" t="s">
        <v>3970</v>
      </c>
      <c r="H54" s="227"/>
    </row>
    <row r="55" spans="1:8">
      <c r="A55" s="364">
        <v>3</v>
      </c>
      <c r="B55" s="380"/>
      <c r="C55" s="359" t="s">
        <v>3655</v>
      </c>
      <c r="D55" s="359" t="s">
        <v>3660</v>
      </c>
      <c r="E55" s="360"/>
      <c r="F55" s="190" t="s">
        <v>79</v>
      </c>
      <c r="G55" s="227" t="s">
        <v>3970</v>
      </c>
      <c r="H55" s="227"/>
    </row>
    <row r="57" spans="1:8">
      <c r="A57" s="361" t="s">
        <v>397</v>
      </c>
      <c r="B57" s="445" t="s">
        <v>3661</v>
      </c>
      <c r="C57" s="446"/>
      <c r="D57" s="362"/>
      <c r="E57" s="362"/>
      <c r="F57" s="362"/>
      <c r="G57" s="362"/>
      <c r="H57" s="362"/>
    </row>
    <row r="58" spans="1:8">
      <c r="A58" s="452" t="s">
        <v>3635</v>
      </c>
      <c r="B58" s="438" t="s">
        <v>3690</v>
      </c>
      <c r="C58" s="404" t="s">
        <v>93</v>
      </c>
      <c r="D58" s="404" t="s">
        <v>94</v>
      </c>
      <c r="E58" s="404" t="s">
        <v>3567</v>
      </c>
      <c r="F58" s="408" t="s">
        <v>3568</v>
      </c>
      <c r="G58" s="454"/>
      <c r="H58" s="455"/>
    </row>
    <row r="59" spans="1:8">
      <c r="A59" s="453"/>
      <c r="B59" s="439"/>
      <c r="C59" s="439"/>
      <c r="D59" s="439"/>
      <c r="E59" s="439"/>
      <c r="F59" s="75" t="s">
        <v>98</v>
      </c>
      <c r="G59" s="76" t="s">
        <v>99</v>
      </c>
      <c r="H59" s="76" t="s">
        <v>100</v>
      </c>
    </row>
    <row r="60" spans="1:8" ht="45">
      <c r="A60" s="364">
        <v>1</v>
      </c>
      <c r="B60" s="380" t="s">
        <v>3701</v>
      </c>
      <c r="C60" s="359" t="s">
        <v>3650</v>
      </c>
      <c r="D60" s="359" t="s">
        <v>3651</v>
      </c>
      <c r="E60" s="358"/>
      <c r="F60" s="190" t="s">
        <v>79</v>
      </c>
      <c r="G60" s="227" t="s">
        <v>3970</v>
      </c>
      <c r="H60" s="367"/>
    </row>
    <row r="61" spans="1:8" ht="45">
      <c r="A61" s="364">
        <v>2</v>
      </c>
      <c r="B61" s="380"/>
      <c r="C61" s="368" t="s">
        <v>3662</v>
      </c>
      <c r="D61" s="359" t="s">
        <v>3663</v>
      </c>
      <c r="E61" s="124"/>
      <c r="F61" s="190" t="s">
        <v>79</v>
      </c>
      <c r="G61" s="227" t="s">
        <v>3970</v>
      </c>
      <c r="H61" s="227"/>
    </row>
    <row r="63" spans="1:8">
      <c r="A63" s="361" t="s">
        <v>402</v>
      </c>
      <c r="B63" s="449" t="s">
        <v>3664</v>
      </c>
      <c r="C63" s="450"/>
      <c r="D63" s="372"/>
      <c r="E63" s="372"/>
      <c r="F63" s="372"/>
      <c r="G63" s="372"/>
      <c r="H63" s="372"/>
    </row>
    <row r="64" spans="1:8">
      <c r="A64" s="452" t="s">
        <v>3635</v>
      </c>
      <c r="B64" s="438" t="s">
        <v>3690</v>
      </c>
      <c r="C64" s="403" t="s">
        <v>93</v>
      </c>
      <c r="D64" s="403" t="s">
        <v>94</v>
      </c>
      <c r="E64" s="403" t="s">
        <v>3567</v>
      </c>
      <c r="F64" s="408" t="s">
        <v>3568</v>
      </c>
      <c r="G64" s="454"/>
      <c r="H64" s="455"/>
    </row>
    <row r="65" spans="1:8">
      <c r="A65" s="453"/>
      <c r="B65" s="439"/>
      <c r="C65" s="453"/>
      <c r="D65" s="453"/>
      <c r="E65" s="453"/>
      <c r="F65" s="75" t="s">
        <v>98</v>
      </c>
      <c r="G65" s="75" t="s">
        <v>99</v>
      </c>
      <c r="H65" s="75" t="s">
        <v>100</v>
      </c>
    </row>
    <row r="66" spans="1:8" ht="45">
      <c r="A66" s="364">
        <v>1</v>
      </c>
      <c r="B66" s="380" t="s">
        <v>3701</v>
      </c>
      <c r="C66" s="359" t="s">
        <v>3650</v>
      </c>
      <c r="D66" s="359" t="s">
        <v>3651</v>
      </c>
      <c r="E66" s="373"/>
      <c r="F66" s="190" t="s">
        <v>79</v>
      </c>
      <c r="G66" s="227" t="s">
        <v>3970</v>
      </c>
      <c r="H66" s="375"/>
    </row>
    <row r="67" spans="1:8" ht="30">
      <c r="A67" s="364">
        <v>2</v>
      </c>
      <c r="B67" s="380"/>
      <c r="C67" s="368" t="s">
        <v>3665</v>
      </c>
      <c r="D67" s="359" t="s">
        <v>3666</v>
      </c>
      <c r="E67" s="376"/>
      <c r="F67" s="190" t="s">
        <v>79</v>
      </c>
      <c r="G67" s="227" t="s">
        <v>3970</v>
      </c>
      <c r="H67" s="374"/>
    </row>
    <row r="70" spans="1:8">
      <c r="A70" s="366" t="s">
        <v>3699</v>
      </c>
      <c r="B70" s="447" t="s">
        <v>3680</v>
      </c>
      <c r="C70" s="448"/>
      <c r="D70" s="365"/>
      <c r="E70" s="365"/>
      <c r="F70" s="365"/>
      <c r="G70" s="365"/>
      <c r="H70" s="365"/>
    </row>
    <row r="72" spans="1:8">
      <c r="A72" s="369" t="s">
        <v>90</v>
      </c>
      <c r="B72" s="445" t="s">
        <v>3673</v>
      </c>
      <c r="C72" s="446"/>
      <c r="D72" s="362"/>
      <c r="E72" s="362"/>
      <c r="F72" s="362"/>
      <c r="G72" s="362"/>
      <c r="H72" s="362"/>
    </row>
    <row r="73" spans="1:8">
      <c r="A73" s="436" t="s">
        <v>3635</v>
      </c>
      <c r="B73" s="438" t="s">
        <v>3690</v>
      </c>
      <c r="C73" s="404" t="s">
        <v>93</v>
      </c>
      <c r="D73" s="404" t="s">
        <v>94</v>
      </c>
      <c r="E73" s="404" t="s">
        <v>3567</v>
      </c>
      <c r="F73" s="440" t="s">
        <v>3568</v>
      </c>
      <c r="G73" s="441"/>
      <c r="H73" s="442"/>
    </row>
    <row r="74" spans="1:8">
      <c r="A74" s="439"/>
      <c r="B74" s="439"/>
      <c r="C74" s="439"/>
      <c r="D74" s="439"/>
      <c r="E74" s="439"/>
      <c r="F74" s="76" t="s">
        <v>98</v>
      </c>
      <c r="G74" s="76" t="s">
        <v>99</v>
      </c>
      <c r="H74" s="76" t="s">
        <v>100</v>
      </c>
    </row>
    <row r="75" spans="1:8" ht="45">
      <c r="A75" s="370">
        <v>1</v>
      </c>
      <c r="B75" s="380" t="s">
        <v>3701</v>
      </c>
      <c r="C75" s="359" t="s">
        <v>3650</v>
      </c>
      <c r="D75" s="359" t="s">
        <v>3651</v>
      </c>
      <c r="E75" s="358"/>
      <c r="F75" s="371" t="s">
        <v>79</v>
      </c>
      <c r="G75" s="227" t="s">
        <v>3970</v>
      </c>
      <c r="H75" s="367"/>
    </row>
    <row r="76" spans="1:8">
      <c r="A76" s="370">
        <v>2</v>
      </c>
      <c r="B76" s="380"/>
      <c r="C76" s="359" t="s">
        <v>3653</v>
      </c>
      <c r="D76" s="359" t="s">
        <v>3654</v>
      </c>
      <c r="E76" s="124"/>
      <c r="F76" s="371" t="s">
        <v>79</v>
      </c>
      <c r="G76" s="227" t="s">
        <v>3970</v>
      </c>
      <c r="H76" s="227"/>
    </row>
    <row r="77" spans="1:8">
      <c r="A77" s="370">
        <v>3</v>
      </c>
      <c r="B77" s="380"/>
      <c r="C77" s="359" t="s">
        <v>3668</v>
      </c>
      <c r="D77" s="359" t="s">
        <v>3670</v>
      </c>
      <c r="E77" s="379" t="s">
        <v>3669</v>
      </c>
      <c r="F77" s="371" t="s">
        <v>79</v>
      </c>
      <c r="G77" s="227" t="s">
        <v>3970</v>
      </c>
      <c r="H77" s="227"/>
    </row>
    <row r="78" spans="1:8">
      <c r="A78" s="370">
        <v>4</v>
      </c>
      <c r="B78" s="380"/>
      <c r="C78" s="359" t="s">
        <v>3671</v>
      </c>
      <c r="D78" s="359" t="s">
        <v>3672</v>
      </c>
      <c r="E78" s="124"/>
      <c r="F78" s="371" t="s">
        <v>79</v>
      </c>
      <c r="G78" s="227" t="s">
        <v>3970</v>
      </c>
      <c r="H78" s="227"/>
    </row>
    <row r="80" spans="1:8">
      <c r="A80" s="369" t="s">
        <v>119</v>
      </c>
      <c r="B80" s="445" t="s">
        <v>3674</v>
      </c>
      <c r="C80" s="446"/>
      <c r="D80" s="362"/>
      <c r="E80" s="362"/>
      <c r="F80" s="362"/>
      <c r="G80" s="362"/>
      <c r="H80" s="362"/>
    </row>
    <row r="81" spans="1:8">
      <c r="A81" s="436" t="s">
        <v>3635</v>
      </c>
      <c r="B81" s="438" t="s">
        <v>3690</v>
      </c>
      <c r="C81" s="404" t="s">
        <v>93</v>
      </c>
      <c r="D81" s="404" t="s">
        <v>94</v>
      </c>
      <c r="E81" s="404" t="s">
        <v>3567</v>
      </c>
      <c r="F81" s="440" t="s">
        <v>3568</v>
      </c>
      <c r="G81" s="441"/>
      <c r="H81" s="442"/>
    </row>
    <row r="82" spans="1:8">
      <c r="A82" s="439"/>
      <c r="B82" s="439"/>
      <c r="C82" s="439"/>
      <c r="D82" s="439"/>
      <c r="E82" s="439"/>
      <c r="F82" s="76" t="s">
        <v>98</v>
      </c>
      <c r="G82" s="76" t="s">
        <v>99</v>
      </c>
      <c r="H82" s="76" t="s">
        <v>100</v>
      </c>
    </row>
    <row r="83" spans="1:8" ht="45">
      <c r="A83" s="370">
        <v>1</v>
      </c>
      <c r="B83" s="380" t="s">
        <v>3701</v>
      </c>
      <c r="C83" s="359" t="s">
        <v>3650</v>
      </c>
      <c r="D83" s="359" t="s">
        <v>3651</v>
      </c>
      <c r="E83" s="358"/>
      <c r="F83" s="371" t="s">
        <v>79</v>
      </c>
      <c r="G83" s="227" t="s">
        <v>3970</v>
      </c>
      <c r="H83" s="367"/>
    </row>
    <row r="84" spans="1:8">
      <c r="A84" s="370">
        <v>2</v>
      </c>
      <c r="B84" s="380"/>
      <c r="C84" s="359" t="s">
        <v>3653</v>
      </c>
      <c r="D84" s="359" t="s">
        <v>3654</v>
      </c>
      <c r="E84" s="124"/>
      <c r="F84" s="371" t="s">
        <v>79</v>
      </c>
      <c r="G84" s="227" t="s">
        <v>3970</v>
      </c>
      <c r="H84" s="227"/>
    </row>
    <row r="85" spans="1:8">
      <c r="A85" s="370">
        <v>3</v>
      </c>
      <c r="B85" s="380"/>
      <c r="C85" s="359" t="s">
        <v>3668</v>
      </c>
      <c r="D85" s="359" t="s">
        <v>3670</v>
      </c>
      <c r="E85" s="379" t="s">
        <v>3675</v>
      </c>
      <c r="F85" s="371" t="s">
        <v>79</v>
      </c>
      <c r="G85" s="227" t="s">
        <v>3970</v>
      </c>
      <c r="H85" s="227"/>
    </row>
    <row r="86" spans="1:8">
      <c r="A86" s="370">
        <v>4</v>
      </c>
      <c r="B86" s="380"/>
      <c r="C86" s="359" t="s">
        <v>3671</v>
      </c>
      <c r="D86" s="359" t="s">
        <v>3672</v>
      </c>
      <c r="E86" s="124"/>
      <c r="F86" s="371" t="s">
        <v>79</v>
      </c>
      <c r="G86" s="227" t="s">
        <v>3970</v>
      </c>
      <c r="H86" s="227"/>
    </row>
    <row r="88" spans="1:8">
      <c r="A88" s="369" t="s">
        <v>134</v>
      </c>
      <c r="B88" s="445" t="s">
        <v>3676</v>
      </c>
      <c r="C88" s="446"/>
      <c r="D88" s="362"/>
      <c r="E88" s="362"/>
      <c r="F88" s="362"/>
      <c r="G88" s="377"/>
      <c r="H88" s="378" t="s">
        <v>3667</v>
      </c>
    </row>
    <row r="89" spans="1:8">
      <c r="A89" s="436" t="s">
        <v>3635</v>
      </c>
      <c r="B89" s="438" t="s">
        <v>3690</v>
      </c>
      <c r="C89" s="404" t="s">
        <v>93</v>
      </c>
      <c r="D89" s="404" t="s">
        <v>94</v>
      </c>
      <c r="E89" s="404" t="s">
        <v>3567</v>
      </c>
      <c r="F89" s="440" t="s">
        <v>3568</v>
      </c>
      <c r="G89" s="441"/>
      <c r="H89" s="451"/>
    </row>
    <row r="90" spans="1:8">
      <c r="A90" s="439"/>
      <c r="B90" s="439"/>
      <c r="C90" s="439"/>
      <c r="D90" s="439"/>
      <c r="E90" s="439"/>
      <c r="F90" s="76" t="s">
        <v>98</v>
      </c>
      <c r="G90" s="76" t="s">
        <v>99</v>
      </c>
      <c r="H90" s="76" t="s">
        <v>100</v>
      </c>
    </row>
    <row r="91" spans="1:8" ht="45">
      <c r="A91" s="370">
        <v>1</v>
      </c>
      <c r="B91" s="380" t="s">
        <v>3701</v>
      </c>
      <c r="C91" s="359" t="s">
        <v>3650</v>
      </c>
      <c r="D91" s="359" t="s">
        <v>3651</v>
      </c>
      <c r="E91" s="358"/>
      <c r="F91" s="371" t="s">
        <v>79</v>
      </c>
      <c r="G91" s="227" t="s">
        <v>3970</v>
      </c>
      <c r="H91" s="367"/>
    </row>
    <row r="92" spans="1:8">
      <c r="A92" s="370">
        <v>2</v>
      </c>
      <c r="B92" s="380"/>
      <c r="C92" s="359" t="s">
        <v>3653</v>
      </c>
      <c r="D92" s="359" t="s">
        <v>3654</v>
      </c>
      <c r="E92" s="358"/>
      <c r="F92" s="371" t="s">
        <v>79</v>
      </c>
      <c r="G92" s="227" t="s">
        <v>3970</v>
      </c>
      <c r="H92" s="227"/>
    </row>
    <row r="93" spans="1:8">
      <c r="A93" s="370">
        <v>3</v>
      </c>
      <c r="B93" s="380"/>
      <c r="C93" s="359" t="s">
        <v>3677</v>
      </c>
      <c r="D93" s="359" t="s">
        <v>3678</v>
      </c>
      <c r="E93" s="358"/>
      <c r="F93" s="371" t="s">
        <v>79</v>
      </c>
      <c r="G93" s="227" t="s">
        <v>3970</v>
      </c>
      <c r="H93" s="227"/>
    </row>
    <row r="96" spans="1:8">
      <c r="A96" s="366" t="s">
        <v>3700</v>
      </c>
      <c r="B96" s="447" t="s">
        <v>3679</v>
      </c>
      <c r="C96" s="448"/>
      <c r="D96" s="365"/>
      <c r="E96" s="365"/>
      <c r="F96" s="365"/>
      <c r="G96" s="365"/>
      <c r="H96" s="365"/>
    </row>
    <row r="98" spans="1:8">
      <c r="A98" s="369" t="s">
        <v>90</v>
      </c>
      <c r="B98" s="445" t="s">
        <v>3685</v>
      </c>
      <c r="C98" s="446"/>
      <c r="D98" s="362"/>
      <c r="E98" s="362"/>
      <c r="F98" s="362"/>
      <c r="G98" s="362"/>
      <c r="H98" s="362"/>
    </row>
    <row r="99" spans="1:8">
      <c r="A99" s="436" t="s">
        <v>3635</v>
      </c>
      <c r="B99" s="438" t="s">
        <v>3690</v>
      </c>
      <c r="C99" s="404" t="s">
        <v>93</v>
      </c>
      <c r="D99" s="404" t="s">
        <v>94</v>
      </c>
      <c r="E99" s="404" t="s">
        <v>3567</v>
      </c>
      <c r="F99" s="440" t="s">
        <v>3568</v>
      </c>
      <c r="G99" s="441"/>
      <c r="H99" s="442"/>
    </row>
    <row r="100" spans="1:8">
      <c r="A100" s="439"/>
      <c r="B100" s="439"/>
      <c r="C100" s="439"/>
      <c r="D100" s="439"/>
      <c r="E100" s="439"/>
      <c r="F100" s="76" t="s">
        <v>98</v>
      </c>
      <c r="G100" s="76" t="s">
        <v>99</v>
      </c>
      <c r="H100" s="76" t="s">
        <v>100</v>
      </c>
    </row>
    <row r="101" spans="1:8" ht="45">
      <c r="A101" s="370">
        <v>1</v>
      </c>
      <c r="B101" s="380" t="s">
        <v>3701</v>
      </c>
      <c r="C101" s="359" t="s">
        <v>3650</v>
      </c>
      <c r="D101" s="359" t="s">
        <v>3651</v>
      </c>
      <c r="E101" s="358"/>
      <c r="F101" s="371" t="s">
        <v>79</v>
      </c>
      <c r="G101" s="227" t="s">
        <v>3970</v>
      </c>
      <c r="H101" s="367"/>
    </row>
    <row r="102" spans="1:8" ht="30">
      <c r="A102" s="370">
        <v>2</v>
      </c>
      <c r="B102" s="380"/>
      <c r="C102" s="359" t="s">
        <v>3681</v>
      </c>
      <c r="D102" s="359" t="s">
        <v>3659</v>
      </c>
      <c r="E102" s="358"/>
      <c r="F102" s="371" t="s">
        <v>79</v>
      </c>
      <c r="G102" s="227" t="s">
        <v>3970</v>
      </c>
      <c r="H102" s="227"/>
    </row>
    <row r="103" spans="1:8">
      <c r="A103" s="370">
        <v>3</v>
      </c>
      <c r="B103" s="380"/>
      <c r="C103" s="359" t="s">
        <v>3682</v>
      </c>
      <c r="D103" s="359" t="s">
        <v>3670</v>
      </c>
      <c r="E103" s="359" t="s">
        <v>3683</v>
      </c>
      <c r="F103" s="371" t="s">
        <v>79</v>
      </c>
      <c r="G103" s="227" t="s">
        <v>3970</v>
      </c>
      <c r="H103" s="227"/>
    </row>
    <row r="104" spans="1:8">
      <c r="A104" s="370">
        <v>4</v>
      </c>
      <c r="B104" s="380"/>
      <c r="C104" s="359" t="s">
        <v>3681</v>
      </c>
      <c r="D104" s="359" t="s">
        <v>3684</v>
      </c>
      <c r="E104" s="358"/>
      <c r="F104" s="371" t="s">
        <v>79</v>
      </c>
      <c r="G104" s="227" t="s">
        <v>3970</v>
      </c>
      <c r="H104" s="227"/>
    </row>
    <row r="106" spans="1:8">
      <c r="A106" s="369" t="s">
        <v>119</v>
      </c>
      <c r="B106" s="445" t="s">
        <v>3686</v>
      </c>
      <c r="C106" s="446"/>
      <c r="D106" s="362"/>
      <c r="E106" s="362"/>
      <c r="F106" s="362"/>
      <c r="G106" s="362"/>
      <c r="H106" s="362"/>
    </row>
    <row r="107" spans="1:8">
      <c r="A107" s="436" t="s">
        <v>3635</v>
      </c>
      <c r="B107" s="438" t="s">
        <v>3690</v>
      </c>
      <c r="C107" s="404" t="s">
        <v>93</v>
      </c>
      <c r="D107" s="404" t="s">
        <v>94</v>
      </c>
      <c r="E107" s="404" t="s">
        <v>3567</v>
      </c>
      <c r="F107" s="440" t="s">
        <v>3568</v>
      </c>
      <c r="G107" s="441"/>
      <c r="H107" s="442"/>
    </row>
    <row r="108" spans="1:8">
      <c r="A108" s="439"/>
      <c r="B108" s="439"/>
      <c r="C108" s="439"/>
      <c r="D108" s="439"/>
      <c r="E108" s="439"/>
      <c r="F108" s="76" t="s">
        <v>98</v>
      </c>
      <c r="G108" s="76" t="s">
        <v>99</v>
      </c>
      <c r="H108" s="76" t="s">
        <v>100</v>
      </c>
    </row>
    <row r="109" spans="1:8" ht="45">
      <c r="A109" s="370">
        <v>1</v>
      </c>
      <c r="B109" s="380" t="s">
        <v>3701</v>
      </c>
      <c r="C109" s="359" t="s">
        <v>3650</v>
      </c>
      <c r="D109" s="359" t="s">
        <v>3651</v>
      </c>
      <c r="E109" s="358"/>
      <c r="F109" s="371" t="s">
        <v>79</v>
      </c>
      <c r="G109" s="227" t="s">
        <v>3970</v>
      </c>
      <c r="H109" s="367"/>
    </row>
    <row r="110" spans="1:8" ht="30">
      <c r="A110" s="370">
        <v>2</v>
      </c>
      <c r="B110" s="380"/>
      <c r="C110" s="359" t="s">
        <v>3681</v>
      </c>
      <c r="D110" s="359" t="s">
        <v>3659</v>
      </c>
      <c r="E110" s="358"/>
      <c r="F110" s="371" t="s">
        <v>79</v>
      </c>
      <c r="G110" s="227" t="s">
        <v>3970</v>
      </c>
      <c r="H110" s="227"/>
    </row>
    <row r="111" spans="1:8">
      <c r="A111" s="370">
        <v>3</v>
      </c>
      <c r="B111" s="380"/>
      <c r="C111" s="359" t="s">
        <v>3682</v>
      </c>
      <c r="D111" s="359" t="s">
        <v>3670</v>
      </c>
      <c r="E111" s="359" t="s">
        <v>3675</v>
      </c>
      <c r="F111" s="371" t="s">
        <v>79</v>
      </c>
      <c r="G111" s="227" t="s">
        <v>3970</v>
      </c>
      <c r="H111" s="227"/>
    </row>
    <row r="112" spans="1:8">
      <c r="A112" s="370">
        <v>4</v>
      </c>
      <c r="B112" s="380"/>
      <c r="C112" s="359" t="s">
        <v>3681</v>
      </c>
      <c r="D112" s="359" t="s">
        <v>3684</v>
      </c>
      <c r="E112" s="358"/>
      <c r="F112" s="371" t="s">
        <v>79</v>
      </c>
      <c r="G112" s="227" t="s">
        <v>3970</v>
      </c>
      <c r="H112" s="227"/>
    </row>
    <row r="114" spans="1:8">
      <c r="A114" s="369" t="s">
        <v>134</v>
      </c>
      <c r="B114" s="445" t="s">
        <v>3687</v>
      </c>
      <c r="C114" s="446"/>
      <c r="D114" s="362"/>
      <c r="E114" s="362"/>
      <c r="F114" s="362"/>
      <c r="G114" s="377"/>
      <c r="H114" s="378" t="s">
        <v>3667</v>
      </c>
    </row>
    <row r="115" spans="1:8">
      <c r="A115" s="436" t="s">
        <v>3635</v>
      </c>
      <c r="B115" s="438" t="s">
        <v>3690</v>
      </c>
      <c r="C115" s="404" t="s">
        <v>93</v>
      </c>
      <c r="D115" s="404" t="s">
        <v>94</v>
      </c>
      <c r="E115" s="404" t="s">
        <v>3567</v>
      </c>
      <c r="F115" s="440" t="s">
        <v>3568</v>
      </c>
      <c r="G115" s="441"/>
      <c r="H115" s="451"/>
    </row>
    <row r="116" spans="1:8">
      <c r="A116" s="439"/>
      <c r="B116" s="439"/>
      <c r="C116" s="439"/>
      <c r="D116" s="439"/>
      <c r="E116" s="439"/>
      <c r="F116" s="76" t="s">
        <v>98</v>
      </c>
      <c r="G116" s="76" t="s">
        <v>99</v>
      </c>
      <c r="H116" s="76" t="s">
        <v>100</v>
      </c>
    </row>
    <row r="117" spans="1:8" ht="45">
      <c r="A117" s="370">
        <v>1</v>
      </c>
      <c r="B117" s="380" t="s">
        <v>3701</v>
      </c>
      <c r="C117" s="359" t="s">
        <v>3650</v>
      </c>
      <c r="D117" s="359" t="s">
        <v>3651</v>
      </c>
      <c r="E117" s="358"/>
      <c r="F117" s="371" t="s">
        <v>79</v>
      </c>
      <c r="G117" s="227" t="s">
        <v>3970</v>
      </c>
      <c r="H117" s="367"/>
    </row>
    <row r="118" spans="1:8" ht="30">
      <c r="A118" s="370">
        <v>2</v>
      </c>
      <c r="B118" s="380"/>
      <c r="C118" s="359" t="s">
        <v>3681</v>
      </c>
      <c r="D118" s="359" t="s">
        <v>3659</v>
      </c>
      <c r="E118" s="358"/>
      <c r="F118" s="371" t="s">
        <v>79</v>
      </c>
      <c r="G118" s="227" t="s">
        <v>3970</v>
      </c>
      <c r="H118" s="227"/>
    </row>
    <row r="119" spans="1:8" ht="30">
      <c r="A119" s="370">
        <v>3</v>
      </c>
      <c r="B119" s="380"/>
      <c r="C119" s="359" t="s">
        <v>3688</v>
      </c>
      <c r="D119" s="359" t="s">
        <v>3689</v>
      </c>
      <c r="E119" s="358"/>
      <c r="F119" s="371" t="s">
        <v>79</v>
      </c>
      <c r="G119" s="227" t="s">
        <v>3970</v>
      </c>
      <c r="H119" s="227"/>
    </row>
    <row r="121" spans="1:8">
      <c r="A121" s="369" t="s">
        <v>139</v>
      </c>
      <c r="B121" s="434" t="s">
        <v>3714</v>
      </c>
      <c r="C121" s="435"/>
      <c r="D121" s="362"/>
      <c r="E121" s="362"/>
      <c r="F121" s="362"/>
      <c r="G121" s="362"/>
      <c r="H121" s="362"/>
    </row>
    <row r="122" spans="1:8">
      <c r="A122" s="436" t="s">
        <v>3635</v>
      </c>
      <c r="B122" s="438" t="s">
        <v>3690</v>
      </c>
      <c r="C122" s="404" t="s">
        <v>93</v>
      </c>
      <c r="D122" s="404" t="s">
        <v>94</v>
      </c>
      <c r="E122" s="404" t="s">
        <v>3567</v>
      </c>
      <c r="F122" s="440" t="s">
        <v>3568</v>
      </c>
      <c r="G122" s="441"/>
      <c r="H122" s="442"/>
    </row>
    <row r="123" spans="1:8">
      <c r="A123" s="437"/>
      <c r="B123" s="439"/>
      <c r="C123" s="439"/>
      <c r="D123" s="439"/>
      <c r="E123" s="439"/>
      <c r="F123" s="76" t="s">
        <v>98</v>
      </c>
      <c r="G123" s="76" t="s">
        <v>99</v>
      </c>
      <c r="H123" s="76" t="s">
        <v>100</v>
      </c>
    </row>
    <row r="124" spans="1:8" ht="45">
      <c r="A124" s="370">
        <v>1</v>
      </c>
      <c r="B124" s="380" t="s">
        <v>3701</v>
      </c>
      <c r="C124" s="359" t="s">
        <v>3650</v>
      </c>
      <c r="D124" s="359" t="s">
        <v>3651</v>
      </c>
      <c r="E124" s="358"/>
      <c r="F124" s="371" t="s">
        <v>79</v>
      </c>
      <c r="G124" s="227" t="s">
        <v>3970</v>
      </c>
      <c r="H124" s="367"/>
    </row>
    <row r="125" spans="1:8" ht="30">
      <c r="A125" s="370">
        <v>2</v>
      </c>
      <c r="B125" s="380"/>
      <c r="C125" s="359" t="s">
        <v>3681</v>
      </c>
      <c r="D125" s="359" t="s">
        <v>3659</v>
      </c>
      <c r="E125" s="358"/>
      <c r="F125" s="371" t="s">
        <v>79</v>
      </c>
      <c r="G125" s="227" t="s">
        <v>3970</v>
      </c>
      <c r="H125" s="227"/>
    </row>
    <row r="126" spans="1:8">
      <c r="A126" s="370">
        <v>3</v>
      </c>
      <c r="B126" s="380"/>
      <c r="C126" s="359" t="s">
        <v>3682</v>
      </c>
      <c r="D126" s="359" t="s">
        <v>3670</v>
      </c>
      <c r="E126" s="359" t="s">
        <v>3683</v>
      </c>
      <c r="F126" s="371" t="s">
        <v>79</v>
      </c>
      <c r="G126" s="227" t="s">
        <v>3970</v>
      </c>
      <c r="H126" s="227"/>
    </row>
    <row r="127" spans="1:8">
      <c r="A127" s="370">
        <v>4</v>
      </c>
      <c r="B127" s="380"/>
      <c r="C127" s="359" t="s">
        <v>3715</v>
      </c>
      <c r="D127" s="359" t="s">
        <v>3716</v>
      </c>
      <c r="E127" s="358"/>
      <c r="F127" s="371" t="s">
        <v>79</v>
      </c>
      <c r="G127" s="227" t="s">
        <v>3970</v>
      </c>
      <c r="H127" s="227"/>
    </row>
    <row r="128" spans="1:8" ht="30">
      <c r="A128" s="370">
        <v>5</v>
      </c>
      <c r="B128" s="380"/>
      <c r="C128" s="359" t="s">
        <v>3681</v>
      </c>
      <c r="D128" s="359" t="s">
        <v>3717</v>
      </c>
      <c r="E128" s="358"/>
      <c r="F128" s="371" t="s">
        <v>79</v>
      </c>
      <c r="G128" s="227" t="s">
        <v>3970</v>
      </c>
      <c r="H128" s="227"/>
    </row>
    <row r="131" spans="1:8">
      <c r="A131" s="366" t="s">
        <v>3718</v>
      </c>
      <c r="B131" s="443" t="s">
        <v>3719</v>
      </c>
      <c r="C131" s="444"/>
      <c r="D131" s="365"/>
      <c r="E131" s="365"/>
      <c r="F131" s="365"/>
      <c r="G131" s="365"/>
      <c r="H131" s="365"/>
    </row>
    <row r="133" spans="1:8">
      <c r="A133" s="369" t="s">
        <v>90</v>
      </c>
      <c r="B133" s="434" t="s">
        <v>3721</v>
      </c>
      <c r="C133" s="435"/>
      <c r="D133" s="362"/>
      <c r="E133" s="362"/>
      <c r="F133" s="362"/>
      <c r="G133" s="362"/>
      <c r="H133" s="362"/>
    </row>
    <row r="134" spans="1:8">
      <c r="A134" s="436" t="s">
        <v>3635</v>
      </c>
      <c r="B134" s="438" t="s">
        <v>3690</v>
      </c>
      <c r="C134" s="404" t="s">
        <v>93</v>
      </c>
      <c r="D134" s="404" t="s">
        <v>94</v>
      </c>
      <c r="E134" s="404" t="s">
        <v>3567</v>
      </c>
      <c r="F134" s="440" t="s">
        <v>3568</v>
      </c>
      <c r="G134" s="441"/>
      <c r="H134" s="442"/>
    </row>
    <row r="135" spans="1:8">
      <c r="A135" s="437"/>
      <c r="B135" s="439"/>
      <c r="C135" s="439"/>
      <c r="D135" s="439"/>
      <c r="E135" s="439"/>
      <c r="F135" s="76" t="s">
        <v>98</v>
      </c>
      <c r="G135" s="76" t="s">
        <v>99</v>
      </c>
      <c r="H135" s="76" t="s">
        <v>100</v>
      </c>
    </row>
    <row r="136" spans="1:8" ht="45">
      <c r="A136" s="370">
        <v>1</v>
      </c>
      <c r="B136" s="380" t="s">
        <v>3701</v>
      </c>
      <c r="C136" s="359" t="s">
        <v>3650</v>
      </c>
      <c r="D136" s="359" t="s">
        <v>3651</v>
      </c>
      <c r="E136" s="358"/>
      <c r="F136" s="371" t="s">
        <v>79</v>
      </c>
      <c r="G136" s="227" t="s">
        <v>3970</v>
      </c>
      <c r="H136" s="367"/>
    </row>
    <row r="137" spans="1:8">
      <c r="A137" s="370">
        <v>2</v>
      </c>
      <c r="B137" s="380"/>
      <c r="C137" s="359" t="s">
        <v>3720</v>
      </c>
      <c r="D137" s="359" t="s">
        <v>3723</v>
      </c>
      <c r="E137" s="358"/>
      <c r="F137" s="371" t="s">
        <v>79</v>
      </c>
      <c r="G137" s="227" t="s">
        <v>3970</v>
      </c>
      <c r="H137" s="227"/>
    </row>
    <row r="139" spans="1:8">
      <c r="A139" s="369" t="s">
        <v>119</v>
      </c>
      <c r="B139" s="434" t="s">
        <v>3722</v>
      </c>
      <c r="C139" s="435"/>
      <c r="D139" s="362"/>
      <c r="E139" s="362"/>
      <c r="F139" s="362"/>
      <c r="G139" s="362"/>
      <c r="H139" s="362"/>
    </row>
    <row r="140" spans="1:8">
      <c r="A140" s="436" t="s">
        <v>3635</v>
      </c>
      <c r="B140" s="438" t="s">
        <v>3690</v>
      </c>
      <c r="C140" s="404" t="s">
        <v>93</v>
      </c>
      <c r="D140" s="404" t="s">
        <v>94</v>
      </c>
      <c r="E140" s="404" t="s">
        <v>3567</v>
      </c>
      <c r="F140" s="440" t="s">
        <v>3568</v>
      </c>
      <c r="G140" s="441"/>
      <c r="H140" s="442"/>
    </row>
    <row r="141" spans="1:8">
      <c r="A141" s="437"/>
      <c r="B141" s="439"/>
      <c r="C141" s="439"/>
      <c r="D141" s="439"/>
      <c r="E141" s="439"/>
      <c r="F141" s="76" t="s">
        <v>98</v>
      </c>
      <c r="G141" s="76" t="s">
        <v>99</v>
      </c>
      <c r="H141" s="76" t="s">
        <v>100</v>
      </c>
    </row>
    <row r="142" spans="1:8" ht="45">
      <c r="A142" s="370">
        <v>1</v>
      </c>
      <c r="B142" s="380" t="s">
        <v>3701</v>
      </c>
      <c r="C142" s="359" t="s">
        <v>3650</v>
      </c>
      <c r="D142" s="359" t="s">
        <v>3651</v>
      </c>
      <c r="E142" s="358"/>
      <c r="F142" s="371" t="s">
        <v>79</v>
      </c>
      <c r="G142" s="227" t="s">
        <v>3970</v>
      </c>
      <c r="H142" s="367"/>
    </row>
    <row r="143" spans="1:8">
      <c r="A143" s="370">
        <v>2</v>
      </c>
      <c r="B143" s="380"/>
      <c r="C143" s="359" t="s">
        <v>3720</v>
      </c>
      <c r="D143" s="359" t="s">
        <v>3723</v>
      </c>
      <c r="E143" s="358"/>
      <c r="F143" s="371" t="s">
        <v>79</v>
      </c>
      <c r="G143" s="227" t="s">
        <v>3970</v>
      </c>
      <c r="H143" s="227"/>
    </row>
    <row r="144" spans="1:8">
      <c r="A144" s="370">
        <v>3</v>
      </c>
      <c r="B144" s="380"/>
      <c r="C144" s="359" t="s">
        <v>3724</v>
      </c>
      <c r="D144" s="359" t="s">
        <v>3725</v>
      </c>
      <c r="E144" s="379" t="s">
        <v>3683</v>
      </c>
      <c r="F144" s="371" t="s">
        <v>79</v>
      </c>
      <c r="G144" s="227" t="s">
        <v>3970</v>
      </c>
      <c r="H144" s="227"/>
    </row>
    <row r="146" spans="1:8">
      <c r="A146" s="369" t="s">
        <v>134</v>
      </c>
      <c r="B146" s="434" t="s">
        <v>3726</v>
      </c>
      <c r="C146" s="435"/>
      <c r="D146" s="362"/>
      <c r="E146" s="362"/>
      <c r="F146" s="362"/>
      <c r="G146" s="377"/>
      <c r="H146" s="378" t="s">
        <v>3667</v>
      </c>
    </row>
    <row r="147" spans="1:8">
      <c r="A147" s="436" t="s">
        <v>3635</v>
      </c>
      <c r="B147" s="438" t="s">
        <v>3690</v>
      </c>
      <c r="C147" s="404" t="s">
        <v>93</v>
      </c>
      <c r="D147" s="404" t="s">
        <v>94</v>
      </c>
      <c r="E147" s="404" t="s">
        <v>3567</v>
      </c>
      <c r="F147" s="440" t="s">
        <v>3568</v>
      </c>
      <c r="G147" s="441"/>
      <c r="H147" s="451"/>
    </row>
    <row r="148" spans="1:8">
      <c r="A148" s="437"/>
      <c r="B148" s="439"/>
      <c r="C148" s="439"/>
      <c r="D148" s="439"/>
      <c r="E148" s="439"/>
      <c r="F148" s="76" t="s">
        <v>98</v>
      </c>
      <c r="G148" s="76" t="s">
        <v>99</v>
      </c>
      <c r="H148" s="76" t="s">
        <v>100</v>
      </c>
    </row>
    <row r="149" spans="1:8" ht="45">
      <c r="A149" s="370">
        <v>1</v>
      </c>
      <c r="B149" s="380" t="s">
        <v>3701</v>
      </c>
      <c r="C149" s="359" t="s">
        <v>3650</v>
      </c>
      <c r="D149" s="359" t="s">
        <v>3651</v>
      </c>
      <c r="E149" s="358"/>
      <c r="F149" s="371" t="s">
        <v>79</v>
      </c>
      <c r="G149" s="227" t="s">
        <v>3970</v>
      </c>
      <c r="H149" s="367"/>
    </row>
    <row r="150" spans="1:8">
      <c r="A150" s="370">
        <v>2</v>
      </c>
      <c r="B150" s="380"/>
      <c r="C150" s="359" t="s">
        <v>3720</v>
      </c>
      <c r="D150" s="359" t="s">
        <v>3723</v>
      </c>
      <c r="E150" s="358"/>
      <c r="F150" s="371" t="s">
        <v>79</v>
      </c>
      <c r="G150" s="227" t="s">
        <v>3970</v>
      </c>
      <c r="H150" s="227"/>
    </row>
    <row r="151" spans="1:8">
      <c r="A151" s="370">
        <v>3</v>
      </c>
      <c r="B151" s="380"/>
      <c r="C151" s="359" t="s">
        <v>3724</v>
      </c>
      <c r="D151" s="359" t="s">
        <v>3725</v>
      </c>
      <c r="E151" s="381" t="s">
        <v>3727</v>
      </c>
      <c r="F151" s="371" t="s">
        <v>79</v>
      </c>
      <c r="G151" s="227" t="s">
        <v>3970</v>
      </c>
      <c r="H151" s="367" t="s">
        <v>3728</v>
      </c>
    </row>
    <row r="153" spans="1:8">
      <c r="A153" s="369" t="s">
        <v>139</v>
      </c>
      <c r="B153" s="434" t="s">
        <v>3729</v>
      </c>
      <c r="C153" s="435"/>
      <c r="D153" s="362"/>
      <c r="E153" s="362"/>
      <c r="F153" s="362"/>
      <c r="G153" s="362"/>
      <c r="H153" s="362"/>
    </row>
    <row r="154" spans="1:8">
      <c r="A154" s="436" t="s">
        <v>3635</v>
      </c>
      <c r="B154" s="438" t="s">
        <v>3690</v>
      </c>
      <c r="C154" s="404" t="s">
        <v>93</v>
      </c>
      <c r="D154" s="404" t="s">
        <v>94</v>
      </c>
      <c r="E154" s="404" t="s">
        <v>3567</v>
      </c>
      <c r="F154" s="440" t="s">
        <v>3568</v>
      </c>
      <c r="G154" s="441"/>
      <c r="H154" s="442"/>
    </row>
    <row r="155" spans="1:8">
      <c r="A155" s="437"/>
      <c r="B155" s="439"/>
      <c r="C155" s="439"/>
      <c r="D155" s="439"/>
      <c r="E155" s="439"/>
      <c r="F155" s="76" t="s">
        <v>98</v>
      </c>
      <c r="G155" s="76" t="s">
        <v>99</v>
      </c>
      <c r="H155" s="76" t="s">
        <v>100</v>
      </c>
    </row>
    <row r="156" spans="1:8" ht="45">
      <c r="A156" s="370">
        <v>1</v>
      </c>
      <c r="B156" s="380" t="s">
        <v>3701</v>
      </c>
      <c r="C156" s="359" t="s">
        <v>3650</v>
      </c>
      <c r="D156" s="359" t="s">
        <v>3651</v>
      </c>
      <c r="E156" s="358"/>
      <c r="F156" s="371" t="s">
        <v>79</v>
      </c>
      <c r="G156" s="227" t="s">
        <v>3970</v>
      </c>
      <c r="H156" s="367"/>
    </row>
    <row r="157" spans="1:8">
      <c r="A157" s="370">
        <v>2</v>
      </c>
      <c r="B157" s="380"/>
      <c r="C157" s="359" t="s">
        <v>3720</v>
      </c>
      <c r="D157" s="359" t="s">
        <v>3723</v>
      </c>
      <c r="E157" s="358"/>
      <c r="F157" s="371" t="s">
        <v>79</v>
      </c>
      <c r="G157" s="227" t="s">
        <v>3970</v>
      </c>
      <c r="H157" s="227"/>
    </row>
    <row r="158" spans="1:8">
      <c r="A158" s="370">
        <v>3</v>
      </c>
      <c r="B158" s="380"/>
      <c r="C158" s="359" t="s">
        <v>3730</v>
      </c>
      <c r="D158" s="359" t="s">
        <v>3728</v>
      </c>
      <c r="E158" s="358"/>
      <c r="F158" s="371" t="s">
        <v>79</v>
      </c>
      <c r="G158" s="227" t="s">
        <v>3970</v>
      </c>
      <c r="H158" s="227"/>
    </row>
    <row r="160" spans="1:8">
      <c r="A160" s="369" t="s">
        <v>397</v>
      </c>
      <c r="B160" s="434" t="s">
        <v>3731</v>
      </c>
      <c r="C160" s="435"/>
      <c r="D160" s="362"/>
      <c r="E160" s="362"/>
      <c r="F160" s="362"/>
      <c r="G160" s="362"/>
      <c r="H160" s="362"/>
    </row>
    <row r="161" spans="1:8">
      <c r="A161" s="436" t="s">
        <v>3635</v>
      </c>
      <c r="B161" s="438" t="s">
        <v>3690</v>
      </c>
      <c r="C161" s="404" t="s">
        <v>93</v>
      </c>
      <c r="D161" s="404" t="s">
        <v>94</v>
      </c>
      <c r="E161" s="404" t="s">
        <v>3567</v>
      </c>
      <c r="F161" s="440" t="s">
        <v>3568</v>
      </c>
      <c r="G161" s="441"/>
      <c r="H161" s="442"/>
    </row>
    <row r="162" spans="1:8">
      <c r="A162" s="437"/>
      <c r="B162" s="439"/>
      <c r="C162" s="439"/>
      <c r="D162" s="439"/>
      <c r="E162" s="439"/>
      <c r="F162" s="76" t="s">
        <v>98</v>
      </c>
      <c r="G162" s="76" t="s">
        <v>99</v>
      </c>
      <c r="H162" s="76" t="s">
        <v>100</v>
      </c>
    </row>
    <row r="163" spans="1:8" ht="45">
      <c r="A163" s="370">
        <v>1</v>
      </c>
      <c r="B163" s="380" t="s">
        <v>3701</v>
      </c>
      <c r="C163" s="359" t="s">
        <v>3650</v>
      </c>
      <c r="D163" s="359" t="s">
        <v>3651</v>
      </c>
      <c r="E163" s="358"/>
      <c r="F163" s="371" t="s">
        <v>79</v>
      </c>
      <c r="G163" s="227" t="s">
        <v>3970</v>
      </c>
      <c r="H163" s="367"/>
    </row>
    <row r="164" spans="1:8">
      <c r="A164" s="370">
        <v>2</v>
      </c>
      <c r="B164" s="380"/>
      <c r="C164" s="359" t="s">
        <v>3720</v>
      </c>
      <c r="D164" s="359" t="s">
        <v>3723</v>
      </c>
      <c r="E164" s="358"/>
      <c r="F164" s="371" t="s">
        <v>79</v>
      </c>
      <c r="G164" s="227" t="s">
        <v>3970</v>
      </c>
      <c r="H164" s="227"/>
    </row>
    <row r="165" spans="1:8">
      <c r="A165" s="370">
        <v>3</v>
      </c>
      <c r="B165" s="380"/>
      <c r="C165" s="359" t="s">
        <v>3732</v>
      </c>
      <c r="D165" s="359" t="s">
        <v>3728</v>
      </c>
      <c r="E165" s="358"/>
      <c r="F165" s="371" t="s">
        <v>79</v>
      </c>
      <c r="G165" s="227" t="s">
        <v>3970</v>
      </c>
      <c r="H165" s="227"/>
    </row>
    <row r="167" spans="1:8">
      <c r="A167" s="369" t="s">
        <v>402</v>
      </c>
      <c r="B167" s="434" t="s">
        <v>3733</v>
      </c>
      <c r="C167" s="435"/>
      <c r="D167" s="362"/>
      <c r="E167" s="362"/>
      <c r="F167" s="362"/>
      <c r="G167" s="362"/>
      <c r="H167" s="362"/>
    </row>
    <row r="168" spans="1:8">
      <c r="A168" s="436" t="s">
        <v>3635</v>
      </c>
      <c r="B168" s="438" t="s">
        <v>3690</v>
      </c>
      <c r="C168" s="404" t="s">
        <v>93</v>
      </c>
      <c r="D168" s="404" t="s">
        <v>94</v>
      </c>
      <c r="E168" s="404" t="s">
        <v>3567</v>
      </c>
      <c r="F168" s="440" t="s">
        <v>3568</v>
      </c>
      <c r="G168" s="441"/>
      <c r="H168" s="442"/>
    </row>
    <row r="169" spans="1:8">
      <c r="A169" s="437"/>
      <c r="B169" s="439"/>
      <c r="C169" s="439"/>
      <c r="D169" s="439"/>
      <c r="E169" s="439"/>
      <c r="F169" s="76" t="s">
        <v>98</v>
      </c>
      <c r="G169" s="76" t="s">
        <v>99</v>
      </c>
      <c r="H169" s="76" t="s">
        <v>100</v>
      </c>
    </row>
    <row r="170" spans="1:8" ht="45">
      <c r="A170" s="370">
        <v>1</v>
      </c>
      <c r="B170" s="380" t="s">
        <v>3701</v>
      </c>
      <c r="C170" s="359" t="s">
        <v>3650</v>
      </c>
      <c r="D170" s="359" t="s">
        <v>3651</v>
      </c>
      <c r="E170" s="358"/>
      <c r="F170" s="371" t="s">
        <v>79</v>
      </c>
      <c r="G170" s="227" t="s">
        <v>3970</v>
      </c>
      <c r="H170" s="367"/>
    </row>
    <row r="171" spans="1:8">
      <c r="A171" s="370">
        <v>2</v>
      </c>
      <c r="B171" s="380"/>
      <c r="C171" s="359" t="s">
        <v>3720</v>
      </c>
      <c r="D171" s="359" t="s">
        <v>3723</v>
      </c>
      <c r="E171" s="358"/>
      <c r="F171" s="371" t="s">
        <v>79</v>
      </c>
      <c r="G171" s="227" t="s">
        <v>3970</v>
      </c>
      <c r="H171" s="227"/>
    </row>
    <row r="172" spans="1:8">
      <c r="A172" s="370">
        <v>3</v>
      </c>
      <c r="B172" s="380"/>
      <c r="C172" s="359" t="s">
        <v>3734</v>
      </c>
      <c r="D172" s="359" t="s">
        <v>3728</v>
      </c>
      <c r="E172" s="358"/>
      <c r="F172" s="371" t="s">
        <v>79</v>
      </c>
      <c r="G172" s="227" t="s">
        <v>3970</v>
      </c>
      <c r="H172" s="227"/>
    </row>
    <row r="174" spans="1:8">
      <c r="A174" s="369" t="s">
        <v>419</v>
      </c>
      <c r="B174" s="434" t="s">
        <v>3735</v>
      </c>
      <c r="C174" s="435"/>
      <c r="D174" s="362"/>
      <c r="E174" s="362"/>
      <c r="F174" s="362"/>
      <c r="G174" s="362"/>
      <c r="H174" s="362"/>
    </row>
    <row r="175" spans="1:8">
      <c r="A175" s="436" t="s">
        <v>3635</v>
      </c>
      <c r="B175" s="438" t="s">
        <v>3690</v>
      </c>
      <c r="C175" s="404" t="s">
        <v>93</v>
      </c>
      <c r="D175" s="404" t="s">
        <v>94</v>
      </c>
      <c r="E175" s="404" t="s">
        <v>3567</v>
      </c>
      <c r="F175" s="440" t="s">
        <v>3568</v>
      </c>
      <c r="G175" s="441"/>
      <c r="H175" s="442"/>
    </row>
    <row r="176" spans="1:8">
      <c r="A176" s="437"/>
      <c r="B176" s="439"/>
      <c r="C176" s="439"/>
      <c r="D176" s="439"/>
      <c r="E176" s="439"/>
      <c r="F176" s="76" t="s">
        <v>98</v>
      </c>
      <c r="G176" s="76" t="s">
        <v>99</v>
      </c>
      <c r="H176" s="76" t="s">
        <v>100</v>
      </c>
    </row>
    <row r="177" spans="1:8" ht="45">
      <c r="A177" s="370">
        <v>1</v>
      </c>
      <c r="B177" s="380" t="s">
        <v>3701</v>
      </c>
      <c r="C177" s="359" t="s">
        <v>3650</v>
      </c>
      <c r="D177" s="359" t="s">
        <v>3651</v>
      </c>
      <c r="E177" s="358"/>
      <c r="F177" s="371" t="s">
        <v>79</v>
      </c>
      <c r="G177" s="227" t="s">
        <v>3970</v>
      </c>
      <c r="H177" s="367"/>
    </row>
    <row r="178" spans="1:8">
      <c r="A178" s="370">
        <v>2</v>
      </c>
      <c r="B178" s="380"/>
      <c r="C178" s="359" t="s">
        <v>3720</v>
      </c>
      <c r="D178" s="359" t="s">
        <v>3723</v>
      </c>
      <c r="E178" s="358"/>
      <c r="F178" s="371" t="s">
        <v>79</v>
      </c>
      <c r="G178" s="227" t="s">
        <v>3970</v>
      </c>
      <c r="H178" s="227"/>
    </row>
    <row r="179" spans="1:8">
      <c r="A179" s="370">
        <v>3</v>
      </c>
      <c r="B179" s="380"/>
      <c r="C179" s="359" t="s">
        <v>3736</v>
      </c>
      <c r="D179" s="359" t="s">
        <v>3737</v>
      </c>
      <c r="E179" s="358"/>
      <c r="F179" s="371" t="s">
        <v>79</v>
      </c>
      <c r="G179" s="227" t="s">
        <v>3970</v>
      </c>
      <c r="H179" s="227"/>
    </row>
    <row r="181" spans="1:8">
      <c r="A181" s="369" t="s">
        <v>431</v>
      </c>
      <c r="B181" s="434" t="s">
        <v>3738</v>
      </c>
      <c r="C181" s="435"/>
      <c r="D181" s="362"/>
      <c r="E181" s="362"/>
      <c r="F181" s="362"/>
      <c r="G181" s="362"/>
      <c r="H181" s="362"/>
    </row>
    <row r="182" spans="1:8">
      <c r="A182" s="436" t="s">
        <v>3635</v>
      </c>
      <c r="B182" s="438" t="s">
        <v>3690</v>
      </c>
      <c r="C182" s="404" t="s">
        <v>93</v>
      </c>
      <c r="D182" s="404" t="s">
        <v>94</v>
      </c>
      <c r="E182" s="404" t="s">
        <v>3567</v>
      </c>
      <c r="F182" s="440" t="s">
        <v>3568</v>
      </c>
      <c r="G182" s="441"/>
      <c r="H182" s="442"/>
    </row>
    <row r="183" spans="1:8">
      <c r="A183" s="437"/>
      <c r="B183" s="439"/>
      <c r="C183" s="439"/>
      <c r="D183" s="439"/>
      <c r="E183" s="439"/>
      <c r="F183" s="76" t="s">
        <v>98</v>
      </c>
      <c r="G183" s="76" t="s">
        <v>99</v>
      </c>
      <c r="H183" s="76" t="s">
        <v>100</v>
      </c>
    </row>
    <row r="184" spans="1:8" ht="45">
      <c r="A184" s="370">
        <v>1</v>
      </c>
      <c r="B184" s="380" t="s">
        <v>3701</v>
      </c>
      <c r="C184" s="359" t="s">
        <v>3650</v>
      </c>
      <c r="D184" s="359" t="s">
        <v>3651</v>
      </c>
      <c r="E184" s="358"/>
      <c r="F184" s="371" t="s">
        <v>79</v>
      </c>
      <c r="G184" s="227" t="s">
        <v>3970</v>
      </c>
      <c r="H184" s="367"/>
    </row>
    <row r="185" spans="1:8">
      <c r="A185" s="370">
        <v>2</v>
      </c>
      <c r="B185" s="380"/>
      <c r="C185" s="359" t="s">
        <v>3720</v>
      </c>
      <c r="D185" s="359" t="s">
        <v>3723</v>
      </c>
      <c r="E185" s="358"/>
      <c r="F185" s="371" t="s">
        <v>79</v>
      </c>
      <c r="G185" s="227" t="s">
        <v>3970</v>
      </c>
      <c r="H185" s="227"/>
    </row>
    <row r="186" spans="1:8">
      <c r="A186" s="370">
        <v>3</v>
      </c>
      <c r="B186" s="380"/>
      <c r="C186" s="359" t="s">
        <v>3736</v>
      </c>
      <c r="D186" s="359" t="s">
        <v>3737</v>
      </c>
      <c r="E186" s="358"/>
      <c r="F186" s="371" t="s">
        <v>79</v>
      </c>
      <c r="G186" s="227" t="s">
        <v>3970</v>
      </c>
      <c r="H186" s="227"/>
    </row>
    <row r="187" spans="1:8">
      <c r="A187" s="370">
        <v>4</v>
      </c>
      <c r="B187" s="380"/>
      <c r="C187" s="359" t="s">
        <v>3734</v>
      </c>
      <c r="D187" s="359" t="s">
        <v>3728</v>
      </c>
      <c r="E187" s="358"/>
      <c r="F187" s="371" t="s">
        <v>79</v>
      </c>
      <c r="G187" s="227" t="s">
        <v>3970</v>
      </c>
      <c r="H187" s="227"/>
    </row>
    <row r="188" spans="1:8">
      <c r="A188" s="370">
        <v>5</v>
      </c>
      <c r="B188" s="380"/>
      <c r="C188" s="359" t="s">
        <v>3732</v>
      </c>
      <c r="D188" s="359" t="s">
        <v>3728</v>
      </c>
      <c r="E188" s="358"/>
      <c r="F188" s="371" t="s">
        <v>79</v>
      </c>
      <c r="G188" s="227" t="s">
        <v>3970</v>
      </c>
      <c r="H188" s="227"/>
    </row>
    <row r="189" spans="1:8">
      <c r="A189" s="370">
        <v>6</v>
      </c>
      <c r="B189" s="380"/>
      <c r="C189" s="359" t="s">
        <v>3730</v>
      </c>
      <c r="D189" s="359" t="s">
        <v>3728</v>
      </c>
      <c r="E189" s="358"/>
      <c r="F189" s="371" t="s">
        <v>79</v>
      </c>
      <c r="G189" s="227" t="s">
        <v>3970</v>
      </c>
      <c r="H189" s="227"/>
    </row>
    <row r="192" spans="1:8">
      <c r="A192" s="366" t="s">
        <v>3739</v>
      </c>
      <c r="B192" s="443" t="s">
        <v>3740</v>
      </c>
      <c r="C192" s="444"/>
      <c r="D192" s="365"/>
      <c r="E192" s="365"/>
      <c r="F192" s="365"/>
      <c r="G192" s="365"/>
      <c r="H192" s="365"/>
    </row>
    <row r="193" spans="1:8">
      <c r="A193" s="334"/>
      <c r="B193" s="334"/>
      <c r="C193" s="63"/>
      <c r="D193" s="63"/>
      <c r="E193" s="64"/>
      <c r="F193" s="55"/>
      <c r="G193" s="57"/>
      <c r="H193" s="57"/>
    </row>
    <row r="194" spans="1:8">
      <c r="A194" s="369" t="s">
        <v>90</v>
      </c>
      <c r="B194" s="434" t="s">
        <v>3742</v>
      </c>
      <c r="C194" s="435"/>
      <c r="D194" s="362"/>
      <c r="E194" s="362"/>
      <c r="F194" s="362"/>
      <c r="G194" s="362"/>
      <c r="H194" s="362"/>
    </row>
    <row r="195" spans="1:8">
      <c r="A195" s="436" t="s">
        <v>3635</v>
      </c>
      <c r="B195" s="438" t="s">
        <v>3690</v>
      </c>
      <c r="C195" s="404" t="s">
        <v>93</v>
      </c>
      <c r="D195" s="404" t="s">
        <v>94</v>
      </c>
      <c r="E195" s="404" t="s">
        <v>3567</v>
      </c>
      <c r="F195" s="440" t="s">
        <v>3568</v>
      </c>
      <c r="G195" s="441"/>
      <c r="H195" s="442"/>
    </row>
    <row r="196" spans="1:8">
      <c r="A196" s="437"/>
      <c r="B196" s="439"/>
      <c r="C196" s="439"/>
      <c r="D196" s="439"/>
      <c r="E196" s="439"/>
      <c r="F196" s="76" t="s">
        <v>98</v>
      </c>
      <c r="G196" s="76" t="s">
        <v>99</v>
      </c>
      <c r="H196" s="76" t="s">
        <v>100</v>
      </c>
    </row>
    <row r="197" spans="1:8" ht="45">
      <c r="A197" s="370">
        <v>1</v>
      </c>
      <c r="B197" s="380" t="s">
        <v>3701</v>
      </c>
      <c r="C197" s="359" t="s">
        <v>3650</v>
      </c>
      <c r="D197" s="359" t="s">
        <v>3651</v>
      </c>
      <c r="E197" s="358"/>
      <c r="F197" s="371" t="s">
        <v>79</v>
      </c>
      <c r="G197" s="227" t="s">
        <v>3970</v>
      </c>
      <c r="H197" s="367"/>
    </row>
    <row r="198" spans="1:8">
      <c r="A198" s="370">
        <v>2</v>
      </c>
      <c r="B198" s="380" t="s">
        <v>3741</v>
      </c>
      <c r="C198" s="359" t="s">
        <v>3743</v>
      </c>
      <c r="D198" s="359" t="s">
        <v>3744</v>
      </c>
      <c r="E198" s="358"/>
      <c r="F198" s="371" t="s">
        <v>79</v>
      </c>
      <c r="G198" s="227" t="s">
        <v>3970</v>
      </c>
      <c r="H198" s="227"/>
    </row>
    <row r="200" spans="1:8">
      <c r="A200" s="369" t="s">
        <v>119</v>
      </c>
      <c r="B200" s="434" t="s">
        <v>3748</v>
      </c>
      <c r="C200" s="435"/>
      <c r="D200" s="362"/>
      <c r="E200" s="362"/>
      <c r="F200" s="362"/>
      <c r="G200" s="362"/>
      <c r="H200" s="362"/>
    </row>
    <row r="201" spans="1:8">
      <c r="A201" s="436" t="s">
        <v>3635</v>
      </c>
      <c r="B201" s="438" t="s">
        <v>3690</v>
      </c>
      <c r="C201" s="404" t="s">
        <v>93</v>
      </c>
      <c r="D201" s="404" t="s">
        <v>94</v>
      </c>
      <c r="E201" s="404" t="s">
        <v>3567</v>
      </c>
      <c r="F201" s="440" t="s">
        <v>3568</v>
      </c>
      <c r="G201" s="441"/>
      <c r="H201" s="442"/>
    </row>
    <row r="202" spans="1:8">
      <c r="A202" s="437"/>
      <c r="B202" s="439"/>
      <c r="C202" s="439"/>
      <c r="D202" s="439"/>
      <c r="E202" s="439"/>
      <c r="F202" s="76" t="s">
        <v>98</v>
      </c>
      <c r="G202" s="76" t="s">
        <v>99</v>
      </c>
      <c r="H202" s="76" t="s">
        <v>100</v>
      </c>
    </row>
    <row r="203" spans="1:8" ht="45">
      <c r="A203" s="370">
        <v>1</v>
      </c>
      <c r="B203" s="380" t="s">
        <v>3701</v>
      </c>
      <c r="C203" s="359" t="s">
        <v>3650</v>
      </c>
      <c r="D203" s="359" t="s">
        <v>3651</v>
      </c>
      <c r="E203" s="358"/>
      <c r="F203" s="371" t="s">
        <v>79</v>
      </c>
      <c r="G203" s="227" t="s">
        <v>3970</v>
      </c>
      <c r="H203" s="367"/>
    </row>
    <row r="204" spans="1:8" ht="30">
      <c r="A204" s="370">
        <v>2</v>
      </c>
      <c r="B204" s="380" t="s">
        <v>3753</v>
      </c>
      <c r="C204" s="359" t="s">
        <v>3743</v>
      </c>
      <c r="D204" s="359" t="s">
        <v>3744</v>
      </c>
      <c r="E204" s="358"/>
      <c r="F204" s="371" t="s">
        <v>79</v>
      </c>
      <c r="G204" s="227" t="s">
        <v>3970</v>
      </c>
      <c r="H204" s="227" t="s">
        <v>3750</v>
      </c>
    </row>
    <row r="205" spans="1:8">
      <c r="A205" s="370">
        <v>3</v>
      </c>
      <c r="B205" s="380"/>
      <c r="C205" s="359" t="s">
        <v>3746</v>
      </c>
      <c r="D205" s="359" t="s">
        <v>3747</v>
      </c>
      <c r="E205" s="358"/>
      <c r="F205" s="371" t="s">
        <v>79</v>
      </c>
      <c r="G205" s="227" t="s">
        <v>3970</v>
      </c>
      <c r="H205" s="227"/>
    </row>
    <row r="207" spans="1:8">
      <c r="A207" s="369" t="s">
        <v>134</v>
      </c>
      <c r="B207" s="434" t="s">
        <v>3749</v>
      </c>
      <c r="C207" s="435"/>
      <c r="D207" s="362"/>
      <c r="E207" s="362"/>
      <c r="F207" s="362"/>
      <c r="G207" s="362"/>
      <c r="H207" s="378" t="s">
        <v>3667</v>
      </c>
    </row>
    <row r="208" spans="1:8">
      <c r="A208" s="436" t="s">
        <v>3635</v>
      </c>
      <c r="B208" s="438" t="s">
        <v>3690</v>
      </c>
      <c r="C208" s="404" t="s">
        <v>93</v>
      </c>
      <c r="D208" s="404" t="s">
        <v>94</v>
      </c>
      <c r="E208" s="404" t="s">
        <v>3567</v>
      </c>
      <c r="F208" s="440" t="s">
        <v>3568</v>
      </c>
      <c r="G208" s="441"/>
      <c r="H208" s="442"/>
    </row>
    <row r="209" spans="1:8">
      <c r="A209" s="437"/>
      <c r="B209" s="439"/>
      <c r="C209" s="439"/>
      <c r="D209" s="439"/>
      <c r="E209" s="439"/>
      <c r="F209" s="76" t="s">
        <v>98</v>
      </c>
      <c r="G209" s="76" t="s">
        <v>99</v>
      </c>
      <c r="H209" s="76" t="s">
        <v>100</v>
      </c>
    </row>
    <row r="210" spans="1:8" ht="45">
      <c r="A210" s="370">
        <v>1</v>
      </c>
      <c r="B210" s="380" t="s">
        <v>3701</v>
      </c>
      <c r="C210" s="359" t="s">
        <v>3650</v>
      </c>
      <c r="D210" s="359" t="s">
        <v>3651</v>
      </c>
      <c r="E210" s="358"/>
      <c r="F210" s="371" t="s">
        <v>79</v>
      </c>
      <c r="G210" s="227" t="s">
        <v>3970</v>
      </c>
      <c r="H210" s="367"/>
    </row>
    <row r="211" spans="1:8" ht="30">
      <c r="A211" s="370">
        <v>2</v>
      </c>
      <c r="B211" s="380" t="s">
        <v>3745</v>
      </c>
      <c r="C211" s="359" t="s">
        <v>3743</v>
      </c>
      <c r="D211" s="359" t="s">
        <v>3756</v>
      </c>
      <c r="E211" s="358"/>
      <c r="F211" s="371" t="s">
        <v>79</v>
      </c>
      <c r="G211" s="227" t="s">
        <v>3970</v>
      </c>
      <c r="H211" s="227" t="s">
        <v>3751</v>
      </c>
    </row>
    <row r="212" spans="1:8">
      <c r="A212" s="370">
        <v>3</v>
      </c>
      <c r="B212" s="380"/>
      <c r="C212" s="359" t="s">
        <v>3746</v>
      </c>
      <c r="D212" s="359" t="s">
        <v>3678</v>
      </c>
      <c r="E212" s="358"/>
      <c r="F212" s="371" t="s">
        <v>79</v>
      </c>
      <c r="G212" s="227" t="s">
        <v>3970</v>
      </c>
      <c r="H212" s="227"/>
    </row>
    <row r="214" spans="1:8">
      <c r="A214" s="369" t="s">
        <v>139</v>
      </c>
      <c r="B214" s="434" t="s">
        <v>3752</v>
      </c>
      <c r="C214" s="435"/>
      <c r="D214" s="362"/>
      <c r="E214" s="362"/>
      <c r="F214" s="362"/>
      <c r="G214" s="362"/>
      <c r="H214" s="362"/>
    </row>
    <row r="215" spans="1:8">
      <c r="A215" s="436" t="s">
        <v>3635</v>
      </c>
      <c r="B215" s="438" t="s">
        <v>3690</v>
      </c>
      <c r="C215" s="404" t="s">
        <v>93</v>
      </c>
      <c r="D215" s="404" t="s">
        <v>94</v>
      </c>
      <c r="E215" s="404" t="s">
        <v>3567</v>
      </c>
      <c r="F215" s="440" t="s">
        <v>3568</v>
      </c>
      <c r="G215" s="441"/>
      <c r="H215" s="442"/>
    </row>
    <row r="216" spans="1:8">
      <c r="A216" s="437"/>
      <c r="B216" s="439"/>
      <c r="C216" s="439"/>
      <c r="D216" s="439"/>
      <c r="E216" s="439"/>
      <c r="F216" s="76" t="s">
        <v>98</v>
      </c>
      <c r="G216" s="76" t="s">
        <v>99</v>
      </c>
      <c r="H216" s="76" t="s">
        <v>100</v>
      </c>
    </row>
    <row r="217" spans="1:8" ht="45">
      <c r="A217" s="370">
        <v>1</v>
      </c>
      <c r="B217" s="380" t="s">
        <v>3701</v>
      </c>
      <c r="C217" s="359" t="s">
        <v>3650</v>
      </c>
      <c r="D217" s="359" t="s">
        <v>3651</v>
      </c>
      <c r="E217" s="358"/>
      <c r="F217" s="371" t="s">
        <v>79</v>
      </c>
      <c r="G217" s="227" t="s">
        <v>3970</v>
      </c>
      <c r="H217" s="367"/>
    </row>
    <row r="218" spans="1:8" ht="30">
      <c r="A218" s="370">
        <v>2</v>
      </c>
      <c r="B218" s="380" t="s">
        <v>3754</v>
      </c>
      <c r="C218" s="359" t="s">
        <v>3743</v>
      </c>
      <c r="D218" s="359" t="s">
        <v>3756</v>
      </c>
      <c r="E218" s="358"/>
      <c r="F218" s="371" t="s">
        <v>79</v>
      </c>
      <c r="G218" s="227" t="s">
        <v>3970</v>
      </c>
      <c r="H218" s="227"/>
    </row>
    <row r="219" spans="1:8">
      <c r="A219" s="370">
        <v>3</v>
      </c>
      <c r="B219" s="380"/>
      <c r="C219" s="359" t="s">
        <v>3755</v>
      </c>
      <c r="D219" s="359" t="s">
        <v>3757</v>
      </c>
      <c r="E219" s="358"/>
      <c r="F219" s="371" t="s">
        <v>79</v>
      </c>
      <c r="G219" s="227" t="s">
        <v>3970</v>
      </c>
      <c r="H219" s="227"/>
    </row>
    <row r="221" spans="1:8">
      <c r="A221" s="369" t="s">
        <v>397</v>
      </c>
      <c r="B221" s="434" t="s">
        <v>3758</v>
      </c>
      <c r="C221" s="435"/>
      <c r="D221" s="362"/>
      <c r="E221" s="362"/>
      <c r="F221" s="362"/>
      <c r="G221" s="362"/>
      <c r="H221" s="362"/>
    </row>
    <row r="222" spans="1:8">
      <c r="A222" s="436" t="s">
        <v>3635</v>
      </c>
      <c r="B222" s="438" t="s">
        <v>3690</v>
      </c>
      <c r="C222" s="404" t="s">
        <v>93</v>
      </c>
      <c r="D222" s="404" t="s">
        <v>94</v>
      </c>
      <c r="E222" s="404" t="s">
        <v>3567</v>
      </c>
      <c r="F222" s="440" t="s">
        <v>3568</v>
      </c>
      <c r="G222" s="441"/>
      <c r="H222" s="442"/>
    </row>
    <row r="223" spans="1:8">
      <c r="A223" s="437"/>
      <c r="B223" s="439"/>
      <c r="C223" s="439"/>
      <c r="D223" s="439"/>
      <c r="E223" s="439"/>
      <c r="F223" s="76" t="s">
        <v>98</v>
      </c>
      <c r="G223" s="76" t="s">
        <v>99</v>
      </c>
      <c r="H223" s="76" t="s">
        <v>100</v>
      </c>
    </row>
    <row r="224" spans="1:8" ht="45">
      <c r="A224" s="370">
        <v>1</v>
      </c>
      <c r="B224" s="380" t="s">
        <v>3701</v>
      </c>
      <c r="C224" s="359" t="s">
        <v>3650</v>
      </c>
      <c r="D224" s="359" t="s">
        <v>3651</v>
      </c>
      <c r="E224" s="358"/>
      <c r="F224" s="371" t="s">
        <v>79</v>
      </c>
      <c r="G224" s="227" t="s">
        <v>3970</v>
      </c>
      <c r="H224" s="367"/>
    </row>
    <row r="225" spans="1:8" ht="30">
      <c r="A225" s="370">
        <v>2</v>
      </c>
      <c r="B225" s="380" t="s">
        <v>3754</v>
      </c>
      <c r="C225" s="359" t="s">
        <v>3743</v>
      </c>
      <c r="D225" s="359" t="s">
        <v>3756</v>
      </c>
      <c r="E225" s="358"/>
      <c r="F225" s="371" t="s">
        <v>79</v>
      </c>
      <c r="G225" s="227" t="s">
        <v>3970</v>
      </c>
      <c r="H225" s="227"/>
    </row>
    <row r="226" spans="1:8" ht="30">
      <c r="A226" s="370">
        <v>3</v>
      </c>
      <c r="B226" s="380"/>
      <c r="C226" s="359" t="s">
        <v>3758</v>
      </c>
      <c r="D226" s="359" t="s">
        <v>3759</v>
      </c>
      <c r="E226" s="358"/>
      <c r="F226" s="371" t="s">
        <v>79</v>
      </c>
      <c r="G226" s="227" t="s">
        <v>3970</v>
      </c>
      <c r="H226" s="227"/>
    </row>
    <row r="228" spans="1:8">
      <c r="A228" s="369" t="s">
        <v>402</v>
      </c>
      <c r="B228" s="434" t="s">
        <v>3760</v>
      </c>
      <c r="C228" s="435"/>
      <c r="D228" s="362"/>
      <c r="E228" s="362"/>
      <c r="F228" s="362"/>
      <c r="G228" s="362"/>
      <c r="H228" s="362"/>
    </row>
    <row r="229" spans="1:8">
      <c r="A229" s="436" t="s">
        <v>3635</v>
      </c>
      <c r="B229" s="438" t="s">
        <v>3690</v>
      </c>
      <c r="C229" s="404" t="s">
        <v>93</v>
      </c>
      <c r="D229" s="404" t="s">
        <v>94</v>
      </c>
      <c r="E229" s="404" t="s">
        <v>3567</v>
      </c>
      <c r="F229" s="440" t="s">
        <v>3568</v>
      </c>
      <c r="G229" s="441"/>
      <c r="H229" s="442"/>
    </row>
    <row r="230" spans="1:8">
      <c r="A230" s="437"/>
      <c r="B230" s="439"/>
      <c r="C230" s="439"/>
      <c r="D230" s="439"/>
      <c r="E230" s="439"/>
      <c r="F230" s="76" t="s">
        <v>98</v>
      </c>
      <c r="G230" s="76" t="s">
        <v>99</v>
      </c>
      <c r="H230" s="76" t="s">
        <v>100</v>
      </c>
    </row>
    <row r="231" spans="1:8" ht="45">
      <c r="A231" s="370">
        <v>1</v>
      </c>
      <c r="B231" s="380" t="s">
        <v>3701</v>
      </c>
      <c r="C231" s="359" t="s">
        <v>3650</v>
      </c>
      <c r="D231" s="359" t="s">
        <v>3651</v>
      </c>
      <c r="E231" s="358"/>
      <c r="F231" s="371" t="s">
        <v>79</v>
      </c>
      <c r="G231" s="227" t="s">
        <v>3970</v>
      </c>
      <c r="H231" s="367"/>
    </row>
    <row r="232" spans="1:8" ht="30">
      <c r="A232" s="370">
        <v>2</v>
      </c>
      <c r="B232" s="380" t="s">
        <v>3754</v>
      </c>
      <c r="C232" s="359" t="s">
        <v>3743</v>
      </c>
      <c r="D232" s="359" t="s">
        <v>3756</v>
      </c>
      <c r="E232" s="358"/>
      <c r="F232" s="371" t="s">
        <v>79</v>
      </c>
      <c r="G232" s="227" t="s">
        <v>3970</v>
      </c>
      <c r="H232" s="227"/>
    </row>
    <row r="233" spans="1:8" ht="30">
      <c r="A233" s="370">
        <v>3</v>
      </c>
      <c r="B233" s="380" t="s">
        <v>3761</v>
      </c>
      <c r="C233" s="359" t="s">
        <v>3760</v>
      </c>
      <c r="D233" s="359" t="s">
        <v>3762</v>
      </c>
      <c r="E233" s="358"/>
      <c r="F233" s="371" t="s">
        <v>79</v>
      </c>
      <c r="G233" s="227" t="s">
        <v>3970</v>
      </c>
      <c r="H233" s="227"/>
    </row>
    <row r="235" spans="1:8">
      <c r="A235" s="369" t="s">
        <v>419</v>
      </c>
      <c r="B235" s="434" t="s">
        <v>3763</v>
      </c>
      <c r="C235" s="435"/>
      <c r="D235" s="362"/>
      <c r="E235" s="362"/>
      <c r="F235" s="362"/>
      <c r="G235" s="362"/>
      <c r="H235" s="362"/>
    </row>
    <row r="236" spans="1:8">
      <c r="A236" s="436" t="s">
        <v>3635</v>
      </c>
      <c r="B236" s="438" t="s">
        <v>3690</v>
      </c>
      <c r="C236" s="404" t="s">
        <v>93</v>
      </c>
      <c r="D236" s="404" t="s">
        <v>94</v>
      </c>
      <c r="E236" s="404" t="s">
        <v>3567</v>
      </c>
      <c r="F236" s="440" t="s">
        <v>3568</v>
      </c>
      <c r="G236" s="441"/>
      <c r="H236" s="442"/>
    </row>
    <row r="237" spans="1:8">
      <c r="A237" s="437"/>
      <c r="B237" s="439"/>
      <c r="C237" s="439"/>
      <c r="D237" s="439"/>
      <c r="E237" s="439"/>
      <c r="F237" s="76" t="s">
        <v>98</v>
      </c>
      <c r="G237" s="76" t="s">
        <v>99</v>
      </c>
      <c r="H237" s="76" t="s">
        <v>100</v>
      </c>
    </row>
    <row r="238" spans="1:8" ht="45">
      <c r="A238" s="370">
        <v>1</v>
      </c>
      <c r="B238" s="380" t="s">
        <v>3701</v>
      </c>
      <c r="C238" s="359" t="s">
        <v>3650</v>
      </c>
      <c r="D238" s="359" t="s">
        <v>3651</v>
      </c>
      <c r="E238" s="358"/>
      <c r="F238" s="371" t="s">
        <v>79</v>
      </c>
      <c r="G238" s="227" t="s">
        <v>3970</v>
      </c>
      <c r="H238" s="367"/>
    </row>
    <row r="239" spans="1:8" ht="30">
      <c r="A239" s="370">
        <v>2</v>
      </c>
      <c r="B239" s="380" t="s">
        <v>3754</v>
      </c>
      <c r="C239" s="359" t="s">
        <v>3743</v>
      </c>
      <c r="D239" s="359" t="s">
        <v>3756</v>
      </c>
      <c r="E239" s="358"/>
      <c r="F239" s="371" t="s">
        <v>79</v>
      </c>
      <c r="G239" s="227" t="s">
        <v>3970</v>
      </c>
      <c r="H239" s="227"/>
    </row>
    <row r="240" spans="1:8" ht="45">
      <c r="A240" s="370">
        <v>3</v>
      </c>
      <c r="B240" s="380"/>
      <c r="C240" s="359" t="s">
        <v>3764</v>
      </c>
      <c r="D240" s="359" t="s">
        <v>3766</v>
      </c>
      <c r="E240" s="358"/>
      <c r="F240" s="371" t="s">
        <v>79</v>
      </c>
      <c r="G240" s="227" t="s">
        <v>3970</v>
      </c>
      <c r="H240" s="227" t="s">
        <v>3765</v>
      </c>
    </row>
    <row r="242" spans="1:8">
      <c r="A242" s="369" t="s">
        <v>431</v>
      </c>
      <c r="B242" s="434" t="s">
        <v>3767</v>
      </c>
      <c r="C242" s="435"/>
      <c r="D242" s="362"/>
      <c r="E242" s="362"/>
      <c r="F242" s="362"/>
      <c r="G242" s="362"/>
      <c r="H242" s="362"/>
    </row>
    <row r="243" spans="1:8">
      <c r="A243" s="436" t="s">
        <v>3635</v>
      </c>
      <c r="B243" s="438" t="s">
        <v>3690</v>
      </c>
      <c r="C243" s="404" t="s">
        <v>93</v>
      </c>
      <c r="D243" s="404" t="s">
        <v>94</v>
      </c>
      <c r="E243" s="404" t="s">
        <v>3567</v>
      </c>
      <c r="F243" s="440" t="s">
        <v>3568</v>
      </c>
      <c r="G243" s="441"/>
      <c r="H243" s="442"/>
    </row>
    <row r="244" spans="1:8">
      <c r="A244" s="437"/>
      <c r="B244" s="439"/>
      <c r="C244" s="439"/>
      <c r="D244" s="439"/>
      <c r="E244" s="439"/>
      <c r="F244" s="76" t="s">
        <v>98</v>
      </c>
      <c r="G244" s="76" t="s">
        <v>99</v>
      </c>
      <c r="H244" s="76" t="s">
        <v>100</v>
      </c>
    </row>
    <row r="245" spans="1:8" ht="45">
      <c r="A245" s="370">
        <v>1</v>
      </c>
      <c r="B245" s="380" t="s">
        <v>3701</v>
      </c>
      <c r="C245" s="359" t="s">
        <v>3650</v>
      </c>
      <c r="D245" s="359" t="s">
        <v>3651</v>
      </c>
      <c r="E245" s="358"/>
      <c r="F245" s="371" t="s">
        <v>79</v>
      </c>
      <c r="G245" s="227" t="s">
        <v>3970</v>
      </c>
      <c r="H245" s="367"/>
    </row>
    <row r="246" spans="1:8" ht="30">
      <c r="A246" s="370">
        <v>2</v>
      </c>
      <c r="B246" s="380" t="s">
        <v>3754</v>
      </c>
      <c r="C246" s="359" t="s">
        <v>3743</v>
      </c>
      <c r="D246" s="359" t="s">
        <v>3756</v>
      </c>
      <c r="E246" s="358"/>
      <c r="F246" s="371" t="s">
        <v>79</v>
      </c>
      <c r="G246" s="227" t="s">
        <v>3970</v>
      </c>
      <c r="H246" s="227"/>
    </row>
    <row r="247" spans="1:8" ht="45">
      <c r="A247" s="370">
        <v>3</v>
      </c>
      <c r="B247" s="380"/>
      <c r="C247" s="359" t="s">
        <v>3768</v>
      </c>
      <c r="D247" s="359" t="s">
        <v>3769</v>
      </c>
      <c r="E247" s="358"/>
      <c r="F247" s="371" t="s">
        <v>79</v>
      </c>
      <c r="G247" s="227" t="s">
        <v>3970</v>
      </c>
      <c r="H247" s="227" t="s">
        <v>3765</v>
      </c>
    </row>
    <row r="250" spans="1:8">
      <c r="A250" s="366" t="s">
        <v>3770</v>
      </c>
      <c r="B250" s="443" t="s">
        <v>3771</v>
      </c>
      <c r="C250" s="444"/>
      <c r="D250" s="365"/>
      <c r="E250" s="365"/>
      <c r="F250" s="365"/>
      <c r="G250" s="365"/>
      <c r="H250" s="365"/>
    </row>
    <row r="252" spans="1:8">
      <c r="A252" s="369" t="s">
        <v>90</v>
      </c>
      <c r="B252" s="434" t="s">
        <v>3772</v>
      </c>
      <c r="C252" s="435"/>
      <c r="D252" s="362"/>
      <c r="E252" s="362"/>
      <c r="F252" s="362"/>
      <c r="G252" s="362"/>
      <c r="H252" s="362"/>
    </row>
    <row r="253" spans="1:8">
      <c r="A253" s="436" t="s">
        <v>3635</v>
      </c>
      <c r="B253" s="438" t="s">
        <v>3690</v>
      </c>
      <c r="C253" s="404" t="s">
        <v>93</v>
      </c>
      <c r="D253" s="404" t="s">
        <v>94</v>
      </c>
      <c r="E253" s="404" t="s">
        <v>3567</v>
      </c>
      <c r="F253" s="440" t="s">
        <v>3568</v>
      </c>
      <c r="G253" s="441"/>
      <c r="H253" s="442"/>
    </row>
    <row r="254" spans="1:8">
      <c r="A254" s="437"/>
      <c r="B254" s="439"/>
      <c r="C254" s="439"/>
      <c r="D254" s="439"/>
      <c r="E254" s="439"/>
      <c r="F254" s="76" t="s">
        <v>98</v>
      </c>
      <c r="G254" s="76" t="s">
        <v>99</v>
      </c>
      <c r="H254" s="76" t="s">
        <v>100</v>
      </c>
    </row>
    <row r="255" spans="1:8" ht="45">
      <c r="A255" s="370">
        <v>1</v>
      </c>
      <c r="B255" s="380" t="s">
        <v>3701</v>
      </c>
      <c r="C255" s="359" t="s">
        <v>3650</v>
      </c>
      <c r="D255" s="359" t="s">
        <v>3651</v>
      </c>
      <c r="E255" s="358"/>
      <c r="F255" s="371" t="s">
        <v>79</v>
      </c>
      <c r="G255" s="227" t="s">
        <v>3970</v>
      </c>
      <c r="H255" s="367"/>
    </row>
    <row r="256" spans="1:8" ht="30">
      <c r="A256" s="370">
        <v>2</v>
      </c>
      <c r="B256" s="380" t="s">
        <v>3754</v>
      </c>
      <c r="C256" s="359" t="s">
        <v>3773</v>
      </c>
      <c r="D256" s="359" t="s">
        <v>3775</v>
      </c>
      <c r="E256" s="358"/>
      <c r="F256" s="371" t="s">
        <v>79</v>
      </c>
      <c r="G256" s="227" t="s">
        <v>3970</v>
      </c>
      <c r="H256" s="227" t="s">
        <v>3774</v>
      </c>
    </row>
    <row r="258" spans="1:8">
      <c r="A258" s="369" t="s">
        <v>119</v>
      </c>
      <c r="B258" s="434" t="s">
        <v>3783</v>
      </c>
      <c r="C258" s="435"/>
      <c r="D258" s="362"/>
      <c r="E258" s="362"/>
      <c r="F258" s="362"/>
      <c r="G258" s="362"/>
      <c r="H258" s="362"/>
    </row>
    <row r="259" spans="1:8">
      <c r="A259" s="436" t="s">
        <v>3635</v>
      </c>
      <c r="B259" s="438" t="s">
        <v>3690</v>
      </c>
      <c r="C259" s="404" t="s">
        <v>93</v>
      </c>
      <c r="D259" s="404" t="s">
        <v>94</v>
      </c>
      <c r="E259" s="404" t="s">
        <v>3567</v>
      </c>
      <c r="F259" s="440" t="s">
        <v>3568</v>
      </c>
      <c r="G259" s="441"/>
      <c r="H259" s="442"/>
    </row>
    <row r="260" spans="1:8">
      <c r="A260" s="437"/>
      <c r="B260" s="439"/>
      <c r="C260" s="439"/>
      <c r="D260" s="439"/>
      <c r="E260" s="439"/>
      <c r="F260" s="76" t="s">
        <v>98</v>
      </c>
      <c r="G260" s="76" t="s">
        <v>99</v>
      </c>
      <c r="H260" s="76" t="s">
        <v>100</v>
      </c>
    </row>
    <row r="261" spans="1:8" ht="45">
      <c r="A261" s="370">
        <v>1</v>
      </c>
      <c r="B261" s="380" t="s">
        <v>3701</v>
      </c>
      <c r="C261" s="359" t="s">
        <v>3650</v>
      </c>
      <c r="D261" s="359" t="s">
        <v>3651</v>
      </c>
      <c r="E261" s="358"/>
      <c r="F261" s="371" t="s">
        <v>79</v>
      </c>
      <c r="G261" s="227" t="s">
        <v>3970</v>
      </c>
      <c r="H261" s="367"/>
    </row>
    <row r="262" spans="1:8" ht="30">
      <c r="A262" s="370">
        <v>2</v>
      </c>
      <c r="B262" s="380" t="s">
        <v>3754</v>
      </c>
      <c r="C262" s="359" t="s">
        <v>3773</v>
      </c>
      <c r="D262" s="359" t="s">
        <v>3775</v>
      </c>
      <c r="E262" s="358"/>
      <c r="F262" s="371" t="s">
        <v>79</v>
      </c>
      <c r="G262" s="227" t="s">
        <v>3970</v>
      </c>
      <c r="H262" s="227"/>
    </row>
    <row r="263" spans="1:8">
      <c r="A263" s="370">
        <v>3</v>
      </c>
      <c r="B263" s="380"/>
      <c r="C263" s="359" t="s">
        <v>3776</v>
      </c>
      <c r="D263" s="359" t="s">
        <v>3777</v>
      </c>
      <c r="E263" s="358"/>
      <c r="F263" s="371" t="s">
        <v>79</v>
      </c>
      <c r="G263" s="227" t="s">
        <v>3970</v>
      </c>
      <c r="H263" s="227"/>
    </row>
    <row r="264" spans="1:8" ht="30">
      <c r="A264" s="370">
        <v>4</v>
      </c>
      <c r="B264" s="380"/>
      <c r="C264" s="359" t="s">
        <v>3778</v>
      </c>
      <c r="D264" s="359" t="s">
        <v>3779</v>
      </c>
      <c r="E264" s="358"/>
      <c r="F264" s="371" t="s">
        <v>79</v>
      </c>
      <c r="G264" s="227" t="s">
        <v>3970</v>
      </c>
      <c r="H264" s="227"/>
    </row>
    <row r="266" spans="1:8">
      <c r="A266" s="369" t="s">
        <v>134</v>
      </c>
      <c r="B266" s="434" t="s">
        <v>3780</v>
      </c>
      <c r="C266" s="435"/>
      <c r="D266" s="362"/>
      <c r="E266" s="362"/>
      <c r="F266" s="362"/>
      <c r="G266" s="362"/>
      <c r="H266" s="362"/>
    </row>
    <row r="267" spans="1:8">
      <c r="A267" s="436" t="s">
        <v>3635</v>
      </c>
      <c r="B267" s="438" t="s">
        <v>3690</v>
      </c>
      <c r="C267" s="404" t="s">
        <v>93</v>
      </c>
      <c r="D267" s="404" t="s">
        <v>94</v>
      </c>
      <c r="E267" s="404" t="s">
        <v>3567</v>
      </c>
      <c r="F267" s="440" t="s">
        <v>3568</v>
      </c>
      <c r="G267" s="441"/>
      <c r="H267" s="442"/>
    </row>
    <row r="268" spans="1:8">
      <c r="A268" s="437"/>
      <c r="B268" s="439"/>
      <c r="C268" s="439"/>
      <c r="D268" s="439"/>
      <c r="E268" s="439"/>
      <c r="F268" s="76" t="s">
        <v>98</v>
      </c>
      <c r="G268" s="76" t="s">
        <v>99</v>
      </c>
      <c r="H268" s="76" t="s">
        <v>100</v>
      </c>
    </row>
    <row r="269" spans="1:8" ht="45">
      <c r="A269" s="370">
        <v>1</v>
      </c>
      <c r="B269" s="380" t="s">
        <v>3701</v>
      </c>
      <c r="C269" s="359" t="s">
        <v>3650</v>
      </c>
      <c r="D269" s="359" t="s">
        <v>3651</v>
      </c>
      <c r="E269" s="358"/>
      <c r="F269" s="371" t="s">
        <v>79</v>
      </c>
      <c r="G269" s="227" t="s">
        <v>3970</v>
      </c>
      <c r="H269" s="367"/>
    </row>
    <row r="270" spans="1:8" ht="30">
      <c r="A270" s="370">
        <v>2</v>
      </c>
      <c r="B270" s="380" t="s">
        <v>3754</v>
      </c>
      <c r="C270" s="359" t="s">
        <v>3773</v>
      </c>
      <c r="D270" s="359" t="s">
        <v>3775</v>
      </c>
      <c r="E270" s="358"/>
      <c r="F270" s="371" t="s">
        <v>79</v>
      </c>
      <c r="G270" s="227" t="s">
        <v>3970</v>
      </c>
      <c r="H270" s="227"/>
    </row>
    <row r="271" spans="1:8" ht="18" customHeight="1">
      <c r="A271" s="370">
        <v>3</v>
      </c>
      <c r="B271" s="380"/>
      <c r="C271" s="359" t="s">
        <v>3781</v>
      </c>
      <c r="D271" s="359" t="s">
        <v>3710</v>
      </c>
      <c r="E271" s="359" t="s">
        <v>3782</v>
      </c>
      <c r="F271" s="371" t="s">
        <v>79</v>
      </c>
      <c r="G271" s="227" t="s">
        <v>3970</v>
      </c>
      <c r="H271" s="227"/>
    </row>
    <row r="273" spans="1:8">
      <c r="A273" s="369" t="s">
        <v>139</v>
      </c>
      <c r="B273" s="434" t="s">
        <v>3784</v>
      </c>
      <c r="C273" s="435"/>
      <c r="D273" s="362"/>
      <c r="E273" s="362"/>
      <c r="F273" s="362"/>
      <c r="G273" s="362"/>
      <c r="H273" s="362"/>
    </row>
    <row r="274" spans="1:8">
      <c r="A274" s="436" t="s">
        <v>3635</v>
      </c>
      <c r="B274" s="438" t="s">
        <v>3690</v>
      </c>
      <c r="C274" s="404" t="s">
        <v>93</v>
      </c>
      <c r="D274" s="404" t="s">
        <v>94</v>
      </c>
      <c r="E274" s="404" t="s">
        <v>3567</v>
      </c>
      <c r="F274" s="440" t="s">
        <v>3568</v>
      </c>
      <c r="G274" s="441"/>
      <c r="H274" s="442"/>
    </row>
    <row r="275" spans="1:8">
      <c r="A275" s="437"/>
      <c r="B275" s="439"/>
      <c r="C275" s="439"/>
      <c r="D275" s="439"/>
      <c r="E275" s="439"/>
      <c r="F275" s="76" t="s">
        <v>98</v>
      </c>
      <c r="G275" s="76" t="s">
        <v>99</v>
      </c>
      <c r="H275" s="76" t="s">
        <v>100</v>
      </c>
    </row>
    <row r="276" spans="1:8" ht="45">
      <c r="A276" s="370">
        <v>1</v>
      </c>
      <c r="B276" s="380" t="s">
        <v>3701</v>
      </c>
      <c r="C276" s="359" t="s">
        <v>3650</v>
      </c>
      <c r="D276" s="359" t="s">
        <v>3651</v>
      </c>
      <c r="E276" s="358"/>
      <c r="F276" s="371" t="s">
        <v>79</v>
      </c>
      <c r="G276" s="227" t="s">
        <v>3970</v>
      </c>
      <c r="H276" s="367"/>
    </row>
    <row r="277" spans="1:8" ht="30">
      <c r="A277" s="370">
        <v>2</v>
      </c>
      <c r="B277" s="380" t="s">
        <v>3754</v>
      </c>
      <c r="C277" s="359" t="s">
        <v>3773</v>
      </c>
      <c r="D277" s="359" t="s">
        <v>3775</v>
      </c>
      <c r="E277" s="358"/>
      <c r="F277" s="371" t="s">
        <v>79</v>
      </c>
      <c r="G277" s="227" t="s">
        <v>3970</v>
      </c>
      <c r="H277" s="227"/>
    </row>
    <row r="278" spans="1:8">
      <c r="A278" s="370">
        <v>3</v>
      </c>
      <c r="B278" s="380"/>
      <c r="C278" s="359" t="s">
        <v>3785</v>
      </c>
      <c r="D278" s="359" t="s">
        <v>3786</v>
      </c>
      <c r="E278" s="358"/>
      <c r="F278" s="371" t="s">
        <v>79</v>
      </c>
      <c r="G278" s="227" t="s">
        <v>3970</v>
      </c>
      <c r="H278" s="227"/>
    </row>
    <row r="279" spans="1:8">
      <c r="A279" s="370">
        <v>4</v>
      </c>
      <c r="B279" s="380"/>
      <c r="C279" s="359" t="s">
        <v>3787</v>
      </c>
      <c r="D279" s="359" t="s">
        <v>3788</v>
      </c>
      <c r="E279" s="379" t="s">
        <v>3789</v>
      </c>
      <c r="F279" s="371" t="s">
        <v>79</v>
      </c>
      <c r="G279" s="227" t="s">
        <v>3970</v>
      </c>
      <c r="H279" s="227"/>
    </row>
    <row r="281" spans="1:8">
      <c r="A281" s="369" t="s">
        <v>397</v>
      </c>
      <c r="B281" s="434" t="s">
        <v>3790</v>
      </c>
      <c r="C281" s="435"/>
      <c r="D281" s="362"/>
      <c r="E281" s="362"/>
      <c r="F281" s="362"/>
      <c r="G281" s="362"/>
      <c r="H281" s="362"/>
    </row>
    <row r="282" spans="1:8">
      <c r="A282" s="436" t="s">
        <v>3635</v>
      </c>
      <c r="B282" s="438" t="s">
        <v>3690</v>
      </c>
      <c r="C282" s="404" t="s">
        <v>93</v>
      </c>
      <c r="D282" s="404" t="s">
        <v>94</v>
      </c>
      <c r="E282" s="404" t="s">
        <v>3567</v>
      </c>
      <c r="F282" s="440" t="s">
        <v>3568</v>
      </c>
      <c r="G282" s="441"/>
      <c r="H282" s="442"/>
    </row>
    <row r="283" spans="1:8">
      <c r="A283" s="437"/>
      <c r="B283" s="439"/>
      <c r="C283" s="439"/>
      <c r="D283" s="439"/>
      <c r="E283" s="439"/>
      <c r="F283" s="76" t="s">
        <v>98</v>
      </c>
      <c r="G283" s="76" t="s">
        <v>99</v>
      </c>
      <c r="H283" s="76" t="s">
        <v>100</v>
      </c>
    </row>
    <row r="284" spans="1:8" ht="45">
      <c r="A284" s="370">
        <v>1</v>
      </c>
      <c r="B284" s="380" t="s">
        <v>3701</v>
      </c>
      <c r="C284" s="359" t="s">
        <v>3650</v>
      </c>
      <c r="D284" s="359" t="s">
        <v>3651</v>
      </c>
      <c r="E284" s="358"/>
      <c r="F284" s="371" t="s">
        <v>79</v>
      </c>
      <c r="G284" s="227" t="s">
        <v>3970</v>
      </c>
      <c r="H284" s="367"/>
    </row>
    <row r="285" spans="1:8" ht="30">
      <c r="A285" s="370">
        <v>2</v>
      </c>
      <c r="B285" s="380" t="s">
        <v>3754</v>
      </c>
      <c r="C285" s="359" t="s">
        <v>3773</v>
      </c>
      <c r="D285" s="359" t="s">
        <v>3775</v>
      </c>
      <c r="E285" s="358"/>
      <c r="F285" s="371" t="s">
        <v>79</v>
      </c>
      <c r="G285" s="227" t="s">
        <v>3970</v>
      </c>
      <c r="H285" s="227"/>
    </row>
    <row r="286" spans="1:8">
      <c r="A286" s="370">
        <v>3</v>
      </c>
      <c r="B286" s="380"/>
      <c r="C286" s="359" t="s">
        <v>3793</v>
      </c>
      <c r="D286" s="359" t="s">
        <v>3794</v>
      </c>
      <c r="E286" s="358"/>
      <c r="F286" s="371" t="s">
        <v>79</v>
      </c>
      <c r="G286" s="227" t="s">
        <v>3970</v>
      </c>
      <c r="H286" s="227"/>
    </row>
    <row r="287" spans="1:8">
      <c r="A287" s="370">
        <v>4</v>
      </c>
      <c r="B287" s="380"/>
      <c r="C287" s="359" t="s">
        <v>3791</v>
      </c>
      <c r="D287" s="359" t="s">
        <v>3710</v>
      </c>
      <c r="E287" s="381" t="s">
        <v>3792</v>
      </c>
      <c r="F287" s="371" t="s">
        <v>79</v>
      </c>
      <c r="G287" s="227" t="s">
        <v>3970</v>
      </c>
      <c r="H287" s="227"/>
    </row>
    <row r="288" spans="1:8">
      <c r="A288" s="370">
        <v>5</v>
      </c>
      <c r="B288" s="380"/>
      <c r="C288" s="359" t="s">
        <v>3795</v>
      </c>
      <c r="D288" s="359" t="s">
        <v>3796</v>
      </c>
      <c r="E288" s="358"/>
      <c r="F288" s="371" t="s">
        <v>79</v>
      </c>
      <c r="G288" s="227" t="s">
        <v>3970</v>
      </c>
      <c r="H288" s="227"/>
    </row>
    <row r="290" spans="1:8">
      <c r="A290" s="369" t="s">
        <v>402</v>
      </c>
      <c r="B290" s="434" t="s">
        <v>3797</v>
      </c>
      <c r="C290" s="435"/>
      <c r="D290" s="362"/>
      <c r="E290" s="362"/>
      <c r="F290" s="362"/>
      <c r="G290" s="362"/>
      <c r="H290" s="362"/>
    </row>
    <row r="291" spans="1:8">
      <c r="A291" s="436" t="s">
        <v>3635</v>
      </c>
      <c r="B291" s="438" t="s">
        <v>3690</v>
      </c>
      <c r="C291" s="404" t="s">
        <v>93</v>
      </c>
      <c r="D291" s="404" t="s">
        <v>94</v>
      </c>
      <c r="E291" s="404" t="s">
        <v>3567</v>
      </c>
      <c r="F291" s="440" t="s">
        <v>3568</v>
      </c>
      <c r="G291" s="441"/>
      <c r="H291" s="442"/>
    </row>
    <row r="292" spans="1:8">
      <c r="A292" s="437"/>
      <c r="B292" s="439"/>
      <c r="C292" s="439"/>
      <c r="D292" s="439"/>
      <c r="E292" s="439"/>
      <c r="F292" s="76" t="s">
        <v>98</v>
      </c>
      <c r="G292" s="76" t="s">
        <v>99</v>
      </c>
      <c r="H292" s="76" t="s">
        <v>100</v>
      </c>
    </row>
    <row r="293" spans="1:8" ht="45">
      <c r="A293" s="370">
        <v>1</v>
      </c>
      <c r="B293" s="380" t="s">
        <v>3701</v>
      </c>
      <c r="C293" s="359" t="s">
        <v>3650</v>
      </c>
      <c r="D293" s="359" t="s">
        <v>3651</v>
      </c>
      <c r="E293" s="358"/>
      <c r="F293" s="371" t="s">
        <v>79</v>
      </c>
      <c r="G293" s="227" t="s">
        <v>3970</v>
      </c>
      <c r="H293" s="367"/>
    </row>
    <row r="294" spans="1:8" ht="30">
      <c r="A294" s="370">
        <v>2</v>
      </c>
      <c r="B294" s="380" t="s">
        <v>3754</v>
      </c>
      <c r="C294" s="359" t="s">
        <v>3773</v>
      </c>
      <c r="D294" s="359" t="s">
        <v>3775</v>
      </c>
      <c r="E294" s="358"/>
      <c r="F294" s="371" t="s">
        <v>79</v>
      </c>
      <c r="G294" s="227" t="s">
        <v>3970</v>
      </c>
      <c r="H294" s="227"/>
    </row>
    <row r="295" spans="1:8">
      <c r="A295" s="370">
        <v>3</v>
      </c>
      <c r="B295" s="380"/>
      <c r="C295" s="359" t="s">
        <v>3798</v>
      </c>
      <c r="D295" s="359" t="s">
        <v>3799</v>
      </c>
      <c r="E295" s="358"/>
      <c r="F295" s="371" t="s">
        <v>79</v>
      </c>
      <c r="G295" s="227" t="s">
        <v>3970</v>
      </c>
      <c r="H295" s="227"/>
    </row>
    <row r="296" spans="1:8" ht="30">
      <c r="A296" s="370">
        <v>4</v>
      </c>
      <c r="B296" s="380"/>
      <c r="C296" s="359" t="s">
        <v>3800</v>
      </c>
      <c r="D296" s="359" t="s">
        <v>3802</v>
      </c>
      <c r="E296" s="358"/>
      <c r="F296" s="371" t="s">
        <v>79</v>
      </c>
      <c r="G296" s="227" t="s">
        <v>3970</v>
      </c>
      <c r="H296" s="367" t="s">
        <v>3801</v>
      </c>
    </row>
    <row r="298" spans="1:8">
      <c r="A298" s="369" t="s">
        <v>419</v>
      </c>
      <c r="B298" s="434" t="s">
        <v>3804</v>
      </c>
      <c r="C298" s="435"/>
      <c r="D298" s="362"/>
      <c r="E298" s="362"/>
      <c r="F298" s="362"/>
      <c r="G298" s="362"/>
      <c r="H298" s="362"/>
    </row>
    <row r="299" spans="1:8">
      <c r="A299" s="436" t="s">
        <v>3635</v>
      </c>
      <c r="B299" s="438" t="s">
        <v>3690</v>
      </c>
      <c r="C299" s="404" t="s">
        <v>93</v>
      </c>
      <c r="D299" s="404" t="s">
        <v>94</v>
      </c>
      <c r="E299" s="404" t="s">
        <v>3567</v>
      </c>
      <c r="F299" s="440" t="s">
        <v>3568</v>
      </c>
      <c r="G299" s="441"/>
      <c r="H299" s="442"/>
    </row>
    <row r="300" spans="1:8">
      <c r="A300" s="437"/>
      <c r="B300" s="439"/>
      <c r="C300" s="439"/>
      <c r="D300" s="439"/>
      <c r="E300" s="439"/>
      <c r="F300" s="76" t="s">
        <v>98</v>
      </c>
      <c r="G300" s="76" t="s">
        <v>99</v>
      </c>
      <c r="H300" s="76" t="s">
        <v>100</v>
      </c>
    </row>
    <row r="301" spans="1:8" ht="45">
      <c r="A301" s="370">
        <v>1</v>
      </c>
      <c r="B301" s="380" t="s">
        <v>3701</v>
      </c>
      <c r="C301" s="359" t="s">
        <v>3650</v>
      </c>
      <c r="D301" s="359" t="s">
        <v>3651</v>
      </c>
      <c r="E301" s="358"/>
      <c r="F301" s="371" t="s">
        <v>79</v>
      </c>
      <c r="G301" s="227" t="s">
        <v>3970</v>
      </c>
      <c r="H301" s="367"/>
    </row>
    <row r="302" spans="1:8" ht="30">
      <c r="A302" s="370">
        <v>2</v>
      </c>
      <c r="B302" s="380" t="s">
        <v>3754</v>
      </c>
      <c r="C302" s="359" t="s">
        <v>3773</v>
      </c>
      <c r="D302" s="359" t="s">
        <v>3775</v>
      </c>
      <c r="E302" s="358"/>
      <c r="F302" s="371" t="s">
        <v>79</v>
      </c>
      <c r="G302" s="227" t="s">
        <v>3970</v>
      </c>
      <c r="H302" s="227"/>
    </row>
    <row r="303" spans="1:8">
      <c r="A303" s="370">
        <v>3</v>
      </c>
      <c r="B303" s="380"/>
      <c r="C303" s="359" t="s">
        <v>3803</v>
      </c>
      <c r="D303" s="359" t="s">
        <v>3805</v>
      </c>
      <c r="E303" s="358"/>
      <c r="F303" s="371" t="s">
        <v>79</v>
      </c>
      <c r="G303" s="227" t="s">
        <v>3970</v>
      </c>
      <c r="H303" s="227"/>
    </row>
    <row r="304" spans="1:8">
      <c r="A304" s="370">
        <v>4</v>
      </c>
      <c r="B304" s="380"/>
      <c r="C304" s="359" t="s">
        <v>3806</v>
      </c>
      <c r="D304" s="359" t="s">
        <v>3807</v>
      </c>
      <c r="E304" s="358"/>
      <c r="F304" s="371" t="s">
        <v>79</v>
      </c>
      <c r="G304" s="227" t="s">
        <v>3970</v>
      </c>
      <c r="H304" s="227"/>
    </row>
    <row r="305" spans="1:8">
      <c r="A305" s="370">
        <v>5</v>
      </c>
      <c r="B305" s="380"/>
      <c r="C305" s="359" t="s">
        <v>3808</v>
      </c>
      <c r="D305" s="359" t="s">
        <v>3809</v>
      </c>
      <c r="E305" s="358"/>
      <c r="F305" s="371" t="s">
        <v>79</v>
      </c>
      <c r="G305" s="227" t="s">
        <v>3970</v>
      </c>
      <c r="H305" s="227"/>
    </row>
    <row r="306" spans="1:8">
      <c r="A306" s="370">
        <v>6</v>
      </c>
      <c r="B306" s="380"/>
      <c r="C306" s="359" t="s">
        <v>3810</v>
      </c>
      <c r="D306" s="359" t="s">
        <v>3670</v>
      </c>
      <c r="E306" s="381" t="s">
        <v>3811</v>
      </c>
      <c r="F306" s="371" t="s">
        <v>79</v>
      </c>
      <c r="G306" s="227" t="s">
        <v>3970</v>
      </c>
      <c r="H306" s="227"/>
    </row>
    <row r="307" spans="1:8" ht="30">
      <c r="A307" s="370">
        <v>7</v>
      </c>
      <c r="B307" s="380"/>
      <c r="C307" s="359" t="s">
        <v>3677</v>
      </c>
      <c r="D307" s="359" t="s">
        <v>3812</v>
      </c>
      <c r="E307" s="358"/>
      <c r="F307" s="371" t="s">
        <v>79</v>
      </c>
      <c r="G307" s="227" t="s">
        <v>3970</v>
      </c>
      <c r="H307" s="227"/>
    </row>
    <row r="309" spans="1:8">
      <c r="A309" s="369" t="s">
        <v>431</v>
      </c>
      <c r="B309" s="434" t="s">
        <v>3813</v>
      </c>
      <c r="C309" s="435"/>
      <c r="D309" s="362"/>
      <c r="E309" s="362"/>
      <c r="F309" s="362"/>
      <c r="G309" s="362"/>
      <c r="H309" s="362"/>
    </row>
    <row r="310" spans="1:8">
      <c r="A310" s="436" t="s">
        <v>3635</v>
      </c>
      <c r="B310" s="438" t="s">
        <v>3690</v>
      </c>
      <c r="C310" s="404" t="s">
        <v>93</v>
      </c>
      <c r="D310" s="404" t="s">
        <v>94</v>
      </c>
      <c r="E310" s="404" t="s">
        <v>3567</v>
      </c>
      <c r="F310" s="440" t="s">
        <v>3568</v>
      </c>
      <c r="G310" s="441"/>
      <c r="H310" s="442"/>
    </row>
    <row r="311" spans="1:8">
      <c r="A311" s="437"/>
      <c r="B311" s="439"/>
      <c r="C311" s="439"/>
      <c r="D311" s="439"/>
      <c r="E311" s="439"/>
      <c r="F311" s="76" t="s">
        <v>98</v>
      </c>
      <c r="G311" s="76" t="s">
        <v>99</v>
      </c>
      <c r="H311" s="76" t="s">
        <v>100</v>
      </c>
    </row>
    <row r="312" spans="1:8" ht="45">
      <c r="A312" s="370">
        <v>1</v>
      </c>
      <c r="B312" s="380" t="s">
        <v>3701</v>
      </c>
      <c r="C312" s="359" t="s">
        <v>3650</v>
      </c>
      <c r="D312" s="359" t="s">
        <v>3651</v>
      </c>
      <c r="E312" s="358"/>
      <c r="F312" s="371" t="s">
        <v>79</v>
      </c>
      <c r="G312" s="227" t="s">
        <v>3970</v>
      </c>
      <c r="H312" s="367"/>
    </row>
    <row r="313" spans="1:8" ht="30">
      <c r="A313" s="370">
        <v>2</v>
      </c>
      <c r="B313" s="380" t="s">
        <v>3754</v>
      </c>
      <c r="C313" s="359" t="s">
        <v>3773</v>
      </c>
      <c r="D313" s="359" t="s">
        <v>3775</v>
      </c>
      <c r="E313" s="358"/>
      <c r="F313" s="371" t="s">
        <v>79</v>
      </c>
      <c r="G313" s="227" t="s">
        <v>3970</v>
      </c>
      <c r="H313" s="227"/>
    </row>
    <row r="314" spans="1:8">
      <c r="A314" s="370">
        <v>3</v>
      </c>
      <c r="B314" s="380"/>
      <c r="C314" s="359" t="s">
        <v>3814</v>
      </c>
      <c r="D314" s="359" t="s">
        <v>3815</v>
      </c>
      <c r="E314" s="358"/>
      <c r="F314" s="371" t="s">
        <v>79</v>
      </c>
      <c r="G314" s="227" t="s">
        <v>3970</v>
      </c>
      <c r="H314" s="227"/>
    </row>
    <row r="315" spans="1:8">
      <c r="A315" s="370">
        <v>4</v>
      </c>
      <c r="B315" s="380"/>
      <c r="C315" s="359" t="s">
        <v>3816</v>
      </c>
      <c r="D315" s="359" t="s">
        <v>3710</v>
      </c>
      <c r="E315" s="379" t="s">
        <v>3817</v>
      </c>
      <c r="F315" s="371" t="s">
        <v>79</v>
      </c>
      <c r="G315" s="227" t="s">
        <v>3970</v>
      </c>
      <c r="H315" s="227"/>
    </row>
    <row r="316" spans="1:8">
      <c r="A316" s="370">
        <v>5</v>
      </c>
      <c r="B316" s="380"/>
      <c r="C316" s="359" t="s">
        <v>3818</v>
      </c>
      <c r="D316" s="359" t="s">
        <v>3710</v>
      </c>
      <c r="E316" s="381" t="s">
        <v>3819</v>
      </c>
      <c r="F316" s="371" t="s">
        <v>79</v>
      </c>
      <c r="G316" s="227" t="s">
        <v>3970</v>
      </c>
      <c r="H316" s="227"/>
    </row>
    <row r="317" spans="1:8">
      <c r="A317" s="370">
        <v>6</v>
      </c>
      <c r="B317" s="380"/>
      <c r="C317" s="359" t="s">
        <v>3820</v>
      </c>
      <c r="D317" s="359" t="s">
        <v>3821</v>
      </c>
      <c r="E317" s="358"/>
      <c r="F317" s="371" t="s">
        <v>79</v>
      </c>
      <c r="G317" s="227" t="s">
        <v>3970</v>
      </c>
      <c r="H317" s="227"/>
    </row>
    <row r="319" spans="1:8">
      <c r="A319" s="369" t="s">
        <v>434</v>
      </c>
      <c r="B319" s="434" t="s">
        <v>3822</v>
      </c>
      <c r="C319" s="435"/>
      <c r="D319" s="362"/>
      <c r="E319" s="362"/>
      <c r="F319" s="362"/>
      <c r="G319" s="362"/>
      <c r="H319" s="362"/>
    </row>
    <row r="320" spans="1:8">
      <c r="A320" s="436" t="s">
        <v>3635</v>
      </c>
      <c r="B320" s="438" t="s">
        <v>3690</v>
      </c>
      <c r="C320" s="404" t="s">
        <v>93</v>
      </c>
      <c r="D320" s="404" t="s">
        <v>94</v>
      </c>
      <c r="E320" s="404" t="s">
        <v>3567</v>
      </c>
      <c r="F320" s="440" t="s">
        <v>3568</v>
      </c>
      <c r="G320" s="441"/>
      <c r="H320" s="442"/>
    </row>
    <row r="321" spans="1:8">
      <c r="A321" s="437"/>
      <c r="B321" s="439"/>
      <c r="C321" s="439"/>
      <c r="D321" s="439"/>
      <c r="E321" s="439"/>
      <c r="F321" s="76" t="s">
        <v>98</v>
      </c>
      <c r="G321" s="76" t="s">
        <v>99</v>
      </c>
      <c r="H321" s="76" t="s">
        <v>100</v>
      </c>
    </row>
    <row r="322" spans="1:8" ht="45">
      <c r="A322" s="370">
        <v>1</v>
      </c>
      <c r="B322" s="380" t="s">
        <v>3701</v>
      </c>
      <c r="C322" s="359" t="s">
        <v>3650</v>
      </c>
      <c r="D322" s="359" t="s">
        <v>3651</v>
      </c>
      <c r="E322" s="358"/>
      <c r="F322" s="371" t="s">
        <v>79</v>
      </c>
      <c r="G322" s="227" t="s">
        <v>3970</v>
      </c>
      <c r="H322" s="367"/>
    </row>
    <row r="323" spans="1:8" ht="30">
      <c r="A323" s="370">
        <v>2</v>
      </c>
      <c r="B323" s="380" t="s">
        <v>3754</v>
      </c>
      <c r="C323" s="359" t="s">
        <v>3773</v>
      </c>
      <c r="D323" s="359" t="s">
        <v>3775</v>
      </c>
      <c r="E323" s="358"/>
      <c r="F323" s="371" t="s">
        <v>79</v>
      </c>
      <c r="G323" s="227" t="s">
        <v>3970</v>
      </c>
      <c r="H323" s="227"/>
    </row>
    <row r="324" spans="1:8">
      <c r="A324" s="370">
        <v>3</v>
      </c>
      <c r="B324" s="380"/>
      <c r="C324" s="359" t="s">
        <v>3823</v>
      </c>
      <c r="D324" s="359" t="s">
        <v>3824</v>
      </c>
      <c r="E324" s="358"/>
      <c r="F324" s="371" t="s">
        <v>79</v>
      </c>
      <c r="G324" s="227" t="s">
        <v>3970</v>
      </c>
      <c r="H324" s="227"/>
    </row>
    <row r="325" spans="1:8">
      <c r="A325" s="370">
        <v>4</v>
      </c>
      <c r="B325" s="380"/>
      <c r="C325" s="359" t="s">
        <v>3825</v>
      </c>
      <c r="D325" s="359" t="s">
        <v>3829</v>
      </c>
      <c r="E325" s="381" t="s">
        <v>3828</v>
      </c>
      <c r="F325" s="371" t="s">
        <v>79</v>
      </c>
      <c r="G325" s="227" t="s">
        <v>3970</v>
      </c>
      <c r="H325" s="227"/>
    </row>
    <row r="326" spans="1:8">
      <c r="A326" s="370">
        <v>5</v>
      </c>
      <c r="B326" s="380"/>
      <c r="C326" s="359" t="s">
        <v>3827</v>
      </c>
      <c r="D326" s="359" t="s">
        <v>3829</v>
      </c>
      <c r="E326" s="381" t="s">
        <v>3826</v>
      </c>
      <c r="F326" s="371" t="s">
        <v>79</v>
      </c>
      <c r="G326" s="227" t="s">
        <v>3970</v>
      </c>
      <c r="H326" s="227"/>
    </row>
    <row r="327" spans="1:8">
      <c r="A327" s="370">
        <v>6</v>
      </c>
      <c r="B327" s="380"/>
      <c r="C327" s="359" t="s">
        <v>3830</v>
      </c>
      <c r="D327" s="359" t="s">
        <v>3831</v>
      </c>
      <c r="E327" s="358"/>
      <c r="F327" s="371" t="s">
        <v>79</v>
      </c>
      <c r="G327" s="227" t="s">
        <v>3970</v>
      </c>
      <c r="H327" s="227"/>
    </row>
    <row r="329" spans="1:8">
      <c r="A329" s="369" t="s">
        <v>443</v>
      </c>
      <c r="B329" s="434" t="s">
        <v>3832</v>
      </c>
      <c r="C329" s="435"/>
      <c r="D329" s="362"/>
      <c r="E329" s="362"/>
      <c r="F329" s="362"/>
      <c r="G329" s="362"/>
      <c r="H329" s="362"/>
    </row>
    <row r="330" spans="1:8">
      <c r="A330" s="436" t="s">
        <v>3635</v>
      </c>
      <c r="B330" s="438" t="s">
        <v>3690</v>
      </c>
      <c r="C330" s="404" t="s">
        <v>93</v>
      </c>
      <c r="D330" s="404" t="s">
        <v>94</v>
      </c>
      <c r="E330" s="404" t="s">
        <v>3567</v>
      </c>
      <c r="F330" s="440" t="s">
        <v>3568</v>
      </c>
      <c r="G330" s="441"/>
      <c r="H330" s="442"/>
    </row>
    <row r="331" spans="1:8">
      <c r="A331" s="437"/>
      <c r="B331" s="439"/>
      <c r="C331" s="439"/>
      <c r="D331" s="439"/>
      <c r="E331" s="439"/>
      <c r="F331" s="76" t="s">
        <v>98</v>
      </c>
      <c r="G331" s="76" t="s">
        <v>99</v>
      </c>
      <c r="H331" s="76" t="s">
        <v>100</v>
      </c>
    </row>
    <row r="332" spans="1:8" ht="45">
      <c r="A332" s="370">
        <v>1</v>
      </c>
      <c r="B332" s="380" t="s">
        <v>3701</v>
      </c>
      <c r="C332" s="359" t="s">
        <v>3650</v>
      </c>
      <c r="D332" s="359" t="s">
        <v>3651</v>
      </c>
      <c r="E332" s="358"/>
      <c r="F332" s="371" t="s">
        <v>79</v>
      </c>
      <c r="G332" s="227" t="s">
        <v>3970</v>
      </c>
      <c r="H332" s="367"/>
    </row>
    <row r="333" spans="1:8" ht="30">
      <c r="A333" s="370">
        <v>2</v>
      </c>
      <c r="B333" s="380" t="s">
        <v>3754</v>
      </c>
      <c r="C333" s="359" t="s">
        <v>3773</v>
      </c>
      <c r="D333" s="359" t="s">
        <v>3775</v>
      </c>
      <c r="E333" s="358"/>
      <c r="F333" s="371" t="s">
        <v>79</v>
      </c>
      <c r="G333" s="227" t="s">
        <v>3970</v>
      </c>
      <c r="H333" s="227"/>
    </row>
    <row r="334" spans="1:8">
      <c r="A334" s="370">
        <v>3</v>
      </c>
      <c r="B334" s="380"/>
      <c r="C334" s="359" t="s">
        <v>3823</v>
      </c>
      <c r="D334" s="359" t="s">
        <v>3824</v>
      </c>
      <c r="E334" s="358"/>
      <c r="F334" s="371" t="s">
        <v>79</v>
      </c>
      <c r="G334" s="227" t="s">
        <v>3970</v>
      </c>
      <c r="H334" s="227"/>
    </row>
    <row r="335" spans="1:8" ht="30">
      <c r="A335" s="370">
        <v>4</v>
      </c>
      <c r="B335" s="380"/>
      <c r="C335" s="359" t="s">
        <v>3833</v>
      </c>
      <c r="D335" s="359" t="s">
        <v>3834</v>
      </c>
      <c r="E335" s="358"/>
      <c r="F335" s="371" t="s">
        <v>79</v>
      </c>
      <c r="G335" s="227" t="s">
        <v>3970</v>
      </c>
      <c r="H335" s="227"/>
    </row>
    <row r="337" spans="1:8">
      <c r="A337" s="369" t="s">
        <v>448</v>
      </c>
      <c r="B337" s="434" t="s">
        <v>3835</v>
      </c>
      <c r="C337" s="435"/>
      <c r="D337" s="362"/>
      <c r="E337" s="362"/>
      <c r="F337" s="362"/>
      <c r="G337" s="362"/>
      <c r="H337" s="362"/>
    </row>
    <row r="338" spans="1:8">
      <c r="A338" s="436" t="s">
        <v>3635</v>
      </c>
      <c r="B338" s="438" t="s">
        <v>3690</v>
      </c>
      <c r="C338" s="404" t="s">
        <v>93</v>
      </c>
      <c r="D338" s="404" t="s">
        <v>94</v>
      </c>
      <c r="E338" s="404" t="s">
        <v>3567</v>
      </c>
      <c r="F338" s="440" t="s">
        <v>3568</v>
      </c>
      <c r="G338" s="441"/>
      <c r="H338" s="442"/>
    </row>
    <row r="339" spans="1:8">
      <c r="A339" s="437"/>
      <c r="B339" s="439"/>
      <c r="C339" s="439"/>
      <c r="D339" s="439"/>
      <c r="E339" s="439"/>
      <c r="F339" s="76" t="s">
        <v>98</v>
      </c>
      <c r="G339" s="76" t="s">
        <v>99</v>
      </c>
      <c r="H339" s="76" t="s">
        <v>100</v>
      </c>
    </row>
    <row r="340" spans="1:8" ht="45">
      <c r="A340" s="370">
        <v>1</v>
      </c>
      <c r="B340" s="380" t="s">
        <v>3701</v>
      </c>
      <c r="C340" s="359" t="s">
        <v>3650</v>
      </c>
      <c r="D340" s="359" t="s">
        <v>3651</v>
      </c>
      <c r="E340" s="358"/>
      <c r="F340" s="371" t="s">
        <v>79</v>
      </c>
      <c r="G340" s="227" t="s">
        <v>3970</v>
      </c>
      <c r="H340" s="367"/>
    </row>
    <row r="341" spans="1:8" ht="30">
      <c r="A341" s="370">
        <v>2</v>
      </c>
      <c r="B341" s="380" t="s">
        <v>3754</v>
      </c>
      <c r="C341" s="359" t="s">
        <v>3773</v>
      </c>
      <c r="D341" s="359" t="s">
        <v>3775</v>
      </c>
      <c r="E341" s="358"/>
      <c r="F341" s="371" t="s">
        <v>79</v>
      </c>
      <c r="G341" s="227" t="s">
        <v>3970</v>
      </c>
      <c r="H341" s="227"/>
    </row>
    <row r="342" spans="1:8">
      <c r="A342" s="370">
        <v>3</v>
      </c>
      <c r="B342" s="380"/>
      <c r="C342" s="359" t="s">
        <v>3836</v>
      </c>
      <c r="D342" s="359" t="s">
        <v>3837</v>
      </c>
      <c r="E342" s="358"/>
      <c r="F342" s="371" t="s">
        <v>79</v>
      </c>
      <c r="G342" s="227" t="s">
        <v>3970</v>
      </c>
      <c r="H342" s="227"/>
    </row>
  </sheetData>
  <mergeCells count="305">
    <mergeCell ref="B200:C200"/>
    <mergeCell ref="A201:A202"/>
    <mergeCell ref="B201:B202"/>
    <mergeCell ref="C201:C202"/>
    <mergeCell ref="D201:D202"/>
    <mergeCell ref="E201:E202"/>
    <mergeCell ref="F201:H201"/>
    <mergeCell ref="B192:C192"/>
    <mergeCell ref="B194:C194"/>
    <mergeCell ref="A195:A196"/>
    <mergeCell ref="B195:B196"/>
    <mergeCell ref="C195:C196"/>
    <mergeCell ref="D195:D196"/>
    <mergeCell ref="E195:E196"/>
    <mergeCell ref="F195:H195"/>
    <mergeCell ref="B174:C174"/>
    <mergeCell ref="A175:A176"/>
    <mergeCell ref="B175:B176"/>
    <mergeCell ref="C175:C176"/>
    <mergeCell ref="D175:D176"/>
    <mergeCell ref="E175:E176"/>
    <mergeCell ref="F175:H175"/>
    <mergeCell ref="B181:C181"/>
    <mergeCell ref="A182:A183"/>
    <mergeCell ref="B182:B183"/>
    <mergeCell ref="C182:C183"/>
    <mergeCell ref="D182:D183"/>
    <mergeCell ref="E182:E183"/>
    <mergeCell ref="F182:H182"/>
    <mergeCell ref="B160:C160"/>
    <mergeCell ref="A161:A162"/>
    <mergeCell ref="B161:B162"/>
    <mergeCell ref="C161:C162"/>
    <mergeCell ref="D161:D162"/>
    <mergeCell ref="E161:E162"/>
    <mergeCell ref="F161:H161"/>
    <mergeCell ref="B167:C167"/>
    <mergeCell ref="A168:A169"/>
    <mergeCell ref="B168:B169"/>
    <mergeCell ref="C168:C169"/>
    <mergeCell ref="D168:D169"/>
    <mergeCell ref="E168:E169"/>
    <mergeCell ref="F168:H168"/>
    <mergeCell ref="B146:C146"/>
    <mergeCell ref="A147:A148"/>
    <mergeCell ref="B147:B148"/>
    <mergeCell ref="C147:C148"/>
    <mergeCell ref="D147:D148"/>
    <mergeCell ref="E147:E148"/>
    <mergeCell ref="F147:H147"/>
    <mergeCell ref="B153:C153"/>
    <mergeCell ref="A154:A155"/>
    <mergeCell ref="B154:B155"/>
    <mergeCell ref="C154:C155"/>
    <mergeCell ref="D154:D155"/>
    <mergeCell ref="E154:E155"/>
    <mergeCell ref="F154:H154"/>
    <mergeCell ref="B133:C133"/>
    <mergeCell ref="A134:A135"/>
    <mergeCell ref="B134:B135"/>
    <mergeCell ref="C134:C135"/>
    <mergeCell ref="D134:D135"/>
    <mergeCell ref="E134:E135"/>
    <mergeCell ref="F134:H134"/>
    <mergeCell ref="B139:C139"/>
    <mergeCell ref="A140:A141"/>
    <mergeCell ref="B140:B141"/>
    <mergeCell ref="C140:C141"/>
    <mergeCell ref="D140:D141"/>
    <mergeCell ref="E140:E141"/>
    <mergeCell ref="F140:H140"/>
    <mergeCell ref="D32:D33"/>
    <mergeCell ref="E32:E33"/>
    <mergeCell ref="F32:H32"/>
    <mergeCell ref="A39:A40"/>
    <mergeCell ref="C39:C40"/>
    <mergeCell ref="D39:D40"/>
    <mergeCell ref="E39:E40"/>
    <mergeCell ref="F39:H39"/>
    <mergeCell ref="B39:B40"/>
    <mergeCell ref="B38:C38"/>
    <mergeCell ref="A2:C2"/>
    <mergeCell ref="A3:C3"/>
    <mergeCell ref="A4:C4"/>
    <mergeCell ref="A5:C5"/>
    <mergeCell ref="A32:A33"/>
    <mergeCell ref="C32:C33"/>
    <mergeCell ref="B32:B33"/>
    <mergeCell ref="B31:C31"/>
    <mergeCell ref="A11:A12"/>
    <mergeCell ref="B8:C8"/>
    <mergeCell ref="B10:C10"/>
    <mergeCell ref="B11:B12"/>
    <mergeCell ref="C11:C12"/>
    <mergeCell ref="A51:A52"/>
    <mergeCell ref="C51:C52"/>
    <mergeCell ref="D51:D52"/>
    <mergeCell ref="E51:E52"/>
    <mergeCell ref="F51:H51"/>
    <mergeCell ref="B51:B52"/>
    <mergeCell ref="A44:A45"/>
    <mergeCell ref="C44:C45"/>
    <mergeCell ref="D44:D45"/>
    <mergeCell ref="E44:E45"/>
    <mergeCell ref="F44:H44"/>
    <mergeCell ref="B44:B45"/>
    <mergeCell ref="A64:A65"/>
    <mergeCell ref="C64:C65"/>
    <mergeCell ref="D64:D65"/>
    <mergeCell ref="E64:E65"/>
    <mergeCell ref="F64:H64"/>
    <mergeCell ref="B64:B65"/>
    <mergeCell ref="A58:A59"/>
    <mergeCell ref="C58:C59"/>
    <mergeCell ref="D58:D59"/>
    <mergeCell ref="E58:E59"/>
    <mergeCell ref="F58:H58"/>
    <mergeCell ref="B58:B59"/>
    <mergeCell ref="A81:A82"/>
    <mergeCell ref="C81:C82"/>
    <mergeCell ref="D81:D82"/>
    <mergeCell ref="E81:E82"/>
    <mergeCell ref="F81:H81"/>
    <mergeCell ref="B81:B82"/>
    <mergeCell ref="A73:A74"/>
    <mergeCell ref="C73:C74"/>
    <mergeCell ref="D73:D74"/>
    <mergeCell ref="E73:E74"/>
    <mergeCell ref="F73:H73"/>
    <mergeCell ref="B73:B74"/>
    <mergeCell ref="A99:A100"/>
    <mergeCell ref="C99:C100"/>
    <mergeCell ref="D99:D100"/>
    <mergeCell ref="E99:E100"/>
    <mergeCell ref="F99:H99"/>
    <mergeCell ref="B99:B100"/>
    <mergeCell ref="A89:A90"/>
    <mergeCell ref="C89:C90"/>
    <mergeCell ref="D89:D90"/>
    <mergeCell ref="E89:E90"/>
    <mergeCell ref="F89:H89"/>
    <mergeCell ref="B89:B90"/>
    <mergeCell ref="E115:E116"/>
    <mergeCell ref="F115:H115"/>
    <mergeCell ref="B115:B116"/>
    <mergeCell ref="A107:A108"/>
    <mergeCell ref="C107:C108"/>
    <mergeCell ref="D107:D108"/>
    <mergeCell ref="E107:E108"/>
    <mergeCell ref="F107:H107"/>
    <mergeCell ref="B107:B108"/>
    <mergeCell ref="B72:C72"/>
    <mergeCell ref="B80:C80"/>
    <mergeCell ref="B88:C88"/>
    <mergeCell ref="B98:C98"/>
    <mergeCell ref="B106:C106"/>
    <mergeCell ref="B43:C43"/>
    <mergeCell ref="B50:C50"/>
    <mergeCell ref="B57:C57"/>
    <mergeCell ref="B63:C63"/>
    <mergeCell ref="B70:C70"/>
    <mergeCell ref="B131:C131"/>
    <mergeCell ref="E122:E123"/>
    <mergeCell ref="F122:H122"/>
    <mergeCell ref="B121:C121"/>
    <mergeCell ref="A122:A123"/>
    <mergeCell ref="B122:B123"/>
    <mergeCell ref="C122:C123"/>
    <mergeCell ref="D122:D123"/>
    <mergeCell ref="D11:D12"/>
    <mergeCell ref="E11:E12"/>
    <mergeCell ref="F11:H11"/>
    <mergeCell ref="B17:C17"/>
    <mergeCell ref="A18:A19"/>
    <mergeCell ref="B18:B19"/>
    <mergeCell ref="C18:C19"/>
    <mergeCell ref="D18:D19"/>
    <mergeCell ref="E18:E19"/>
    <mergeCell ref="F18:H18"/>
    <mergeCell ref="B114:C114"/>
    <mergeCell ref="B29:C29"/>
    <mergeCell ref="B96:C96"/>
    <mergeCell ref="A115:A116"/>
    <mergeCell ref="C115:C116"/>
    <mergeCell ref="D115:D116"/>
    <mergeCell ref="B221:C221"/>
    <mergeCell ref="A222:A223"/>
    <mergeCell ref="B222:B223"/>
    <mergeCell ref="C222:C223"/>
    <mergeCell ref="D222:D223"/>
    <mergeCell ref="E222:E223"/>
    <mergeCell ref="F222:H222"/>
    <mergeCell ref="B228:C228"/>
    <mergeCell ref="B207:C207"/>
    <mergeCell ref="A208:A209"/>
    <mergeCell ref="B208:B209"/>
    <mergeCell ref="C208:C209"/>
    <mergeCell ref="D208:D209"/>
    <mergeCell ref="E208:E209"/>
    <mergeCell ref="F208:H208"/>
    <mergeCell ref="B214:C214"/>
    <mergeCell ref="A215:A216"/>
    <mergeCell ref="B215:B216"/>
    <mergeCell ref="C215:C216"/>
    <mergeCell ref="D215:D216"/>
    <mergeCell ref="E215:E216"/>
    <mergeCell ref="F215:H215"/>
    <mergeCell ref="B242:C242"/>
    <mergeCell ref="A243:A244"/>
    <mergeCell ref="B243:B244"/>
    <mergeCell ref="C243:C244"/>
    <mergeCell ref="D243:D244"/>
    <mergeCell ref="E243:E244"/>
    <mergeCell ref="F243:H243"/>
    <mergeCell ref="B250:C250"/>
    <mergeCell ref="A229:A230"/>
    <mergeCell ref="B229:B230"/>
    <mergeCell ref="C229:C230"/>
    <mergeCell ref="D229:D230"/>
    <mergeCell ref="E229:E230"/>
    <mergeCell ref="F229:H229"/>
    <mergeCell ref="B235:C235"/>
    <mergeCell ref="A236:A237"/>
    <mergeCell ref="B236:B237"/>
    <mergeCell ref="C236:C237"/>
    <mergeCell ref="D236:D237"/>
    <mergeCell ref="E236:E237"/>
    <mergeCell ref="F236:H236"/>
    <mergeCell ref="B266:C266"/>
    <mergeCell ref="A267:A268"/>
    <mergeCell ref="B267:B268"/>
    <mergeCell ref="C267:C268"/>
    <mergeCell ref="D267:D268"/>
    <mergeCell ref="E267:E268"/>
    <mergeCell ref="F267:H267"/>
    <mergeCell ref="B252:C252"/>
    <mergeCell ref="A253:A254"/>
    <mergeCell ref="B253:B254"/>
    <mergeCell ref="C253:C254"/>
    <mergeCell ref="D253:D254"/>
    <mergeCell ref="E253:E254"/>
    <mergeCell ref="F253:H253"/>
    <mergeCell ref="B258:C258"/>
    <mergeCell ref="A259:A260"/>
    <mergeCell ref="B259:B260"/>
    <mergeCell ref="C259:C260"/>
    <mergeCell ref="D259:D260"/>
    <mergeCell ref="E259:E260"/>
    <mergeCell ref="F259:H259"/>
    <mergeCell ref="B273:C273"/>
    <mergeCell ref="A274:A275"/>
    <mergeCell ref="B274:B275"/>
    <mergeCell ref="C274:C275"/>
    <mergeCell ref="D274:D275"/>
    <mergeCell ref="E274:E275"/>
    <mergeCell ref="F274:H274"/>
    <mergeCell ref="B281:C281"/>
    <mergeCell ref="A282:A283"/>
    <mergeCell ref="B282:B283"/>
    <mergeCell ref="C282:C283"/>
    <mergeCell ref="D282:D283"/>
    <mergeCell ref="E282:E283"/>
    <mergeCell ref="F282:H282"/>
    <mergeCell ref="B290:C290"/>
    <mergeCell ref="A291:A292"/>
    <mergeCell ref="B291:B292"/>
    <mergeCell ref="C291:C292"/>
    <mergeCell ref="D291:D292"/>
    <mergeCell ref="E291:E292"/>
    <mergeCell ref="F291:H291"/>
    <mergeCell ref="B298:C298"/>
    <mergeCell ref="A299:A300"/>
    <mergeCell ref="B299:B300"/>
    <mergeCell ref="C299:C300"/>
    <mergeCell ref="D299:D300"/>
    <mergeCell ref="E299:E300"/>
    <mergeCell ref="F299:H299"/>
    <mergeCell ref="B309:C309"/>
    <mergeCell ref="A310:A311"/>
    <mergeCell ref="B310:B311"/>
    <mergeCell ref="C310:C311"/>
    <mergeCell ref="D310:D311"/>
    <mergeCell ref="E310:E311"/>
    <mergeCell ref="F310:H310"/>
    <mergeCell ref="B319:C319"/>
    <mergeCell ref="A320:A321"/>
    <mergeCell ref="B320:B321"/>
    <mergeCell ref="C320:C321"/>
    <mergeCell ref="D320:D321"/>
    <mergeCell ref="E320:E321"/>
    <mergeCell ref="F320:H320"/>
    <mergeCell ref="B329:C329"/>
    <mergeCell ref="A330:A331"/>
    <mergeCell ref="B330:B331"/>
    <mergeCell ref="C330:C331"/>
    <mergeCell ref="D330:D331"/>
    <mergeCell ref="E330:E331"/>
    <mergeCell ref="F330:H330"/>
    <mergeCell ref="B337:C337"/>
    <mergeCell ref="A338:A339"/>
    <mergeCell ref="B338:B339"/>
    <mergeCell ref="C338:C339"/>
    <mergeCell ref="D338:D339"/>
    <mergeCell ref="E338:E339"/>
    <mergeCell ref="F338:H338"/>
  </mergeCells>
  <conditionalFormatting sqref="E1">
    <cfRule type="cellIs" dxfId="352" priority="183" operator="equal">
      <formula>"Failed"</formula>
    </cfRule>
  </conditionalFormatting>
  <conditionalFormatting sqref="E1">
    <cfRule type="cellIs" dxfId="351" priority="185" operator="equal">
      <formula>"NEED TESTING"</formula>
    </cfRule>
  </conditionalFormatting>
  <conditionalFormatting sqref="E1 F30">
    <cfRule type="cellIs" dxfId="350" priority="186" operator="equal">
      <formula>"Success"</formula>
    </cfRule>
  </conditionalFormatting>
  <conditionalFormatting sqref="F30">
    <cfRule type="cellIs" dxfId="349" priority="189" operator="equal">
      <formula>"Success"</formula>
    </cfRule>
  </conditionalFormatting>
  <conditionalFormatting sqref="F32:F36">
    <cfRule type="cellIs" dxfId="348" priority="179" operator="equal">
      <formula>"Failed"</formula>
    </cfRule>
  </conditionalFormatting>
  <conditionalFormatting sqref="F32:F36">
    <cfRule type="cellIs" dxfId="347" priority="180" operator="equal">
      <formula>"Success"</formula>
    </cfRule>
  </conditionalFormatting>
  <conditionalFormatting sqref="F32:F36">
    <cfRule type="cellIs" dxfId="346" priority="181" operator="equal">
      <formula>"Failed"</formula>
    </cfRule>
  </conditionalFormatting>
  <conditionalFormatting sqref="F32:F36">
    <cfRule type="cellIs" dxfId="345" priority="182" operator="equal">
      <formula>"Success"</formula>
    </cfRule>
  </conditionalFormatting>
  <conditionalFormatting sqref="F39:F41">
    <cfRule type="cellIs" dxfId="344" priority="175" operator="equal">
      <formula>"Failed"</formula>
    </cfRule>
  </conditionalFormatting>
  <conditionalFormatting sqref="F39:F41">
    <cfRule type="cellIs" dxfId="343" priority="176" operator="equal">
      <formula>"Success"</formula>
    </cfRule>
  </conditionalFormatting>
  <conditionalFormatting sqref="F39:F41">
    <cfRule type="cellIs" dxfId="342" priority="177" operator="equal">
      <formula>"Failed"</formula>
    </cfRule>
  </conditionalFormatting>
  <conditionalFormatting sqref="F39:F41">
    <cfRule type="cellIs" dxfId="341" priority="178" operator="equal">
      <formula>"Success"</formula>
    </cfRule>
  </conditionalFormatting>
  <conditionalFormatting sqref="F44:F48">
    <cfRule type="cellIs" dxfId="340" priority="171" operator="equal">
      <formula>"Failed"</formula>
    </cfRule>
  </conditionalFormatting>
  <conditionalFormatting sqref="F44:F48">
    <cfRule type="cellIs" dxfId="339" priority="172" operator="equal">
      <formula>"Success"</formula>
    </cfRule>
  </conditionalFormatting>
  <conditionalFormatting sqref="F44:F48">
    <cfRule type="cellIs" dxfId="338" priority="173" operator="equal">
      <formula>"Failed"</formula>
    </cfRule>
  </conditionalFormatting>
  <conditionalFormatting sqref="F44:F48">
    <cfRule type="cellIs" dxfId="337" priority="174" operator="equal">
      <formula>"Success"</formula>
    </cfRule>
  </conditionalFormatting>
  <conditionalFormatting sqref="F51:F55">
    <cfRule type="cellIs" dxfId="336" priority="167" operator="equal">
      <formula>"Failed"</formula>
    </cfRule>
  </conditionalFormatting>
  <conditionalFormatting sqref="F51:F55">
    <cfRule type="cellIs" dxfId="335" priority="168" operator="equal">
      <formula>"Success"</formula>
    </cfRule>
  </conditionalFormatting>
  <conditionalFormatting sqref="F51:F55">
    <cfRule type="cellIs" dxfId="334" priority="169" operator="equal">
      <formula>"Failed"</formula>
    </cfRule>
  </conditionalFormatting>
  <conditionalFormatting sqref="F51:F55">
    <cfRule type="cellIs" dxfId="333" priority="170" operator="equal">
      <formula>"Success"</formula>
    </cfRule>
  </conditionalFormatting>
  <conditionalFormatting sqref="F58:F61">
    <cfRule type="cellIs" dxfId="332" priority="163" operator="equal">
      <formula>"Failed"</formula>
    </cfRule>
  </conditionalFormatting>
  <conditionalFormatting sqref="F58:F61">
    <cfRule type="cellIs" dxfId="331" priority="164" operator="equal">
      <formula>"Success"</formula>
    </cfRule>
  </conditionalFormatting>
  <conditionalFormatting sqref="F58:F61">
    <cfRule type="cellIs" dxfId="330" priority="165" operator="equal">
      <formula>"Failed"</formula>
    </cfRule>
  </conditionalFormatting>
  <conditionalFormatting sqref="F58:F61">
    <cfRule type="cellIs" dxfId="329" priority="166" operator="equal">
      <formula>"Success"</formula>
    </cfRule>
  </conditionalFormatting>
  <conditionalFormatting sqref="F64:F67">
    <cfRule type="cellIs" dxfId="328" priority="159" operator="equal">
      <formula>"Failed"</formula>
    </cfRule>
  </conditionalFormatting>
  <conditionalFormatting sqref="F64:F67">
    <cfRule type="cellIs" dxfId="327" priority="160" operator="equal">
      <formula>"Success"</formula>
    </cfRule>
  </conditionalFormatting>
  <conditionalFormatting sqref="F64:F67">
    <cfRule type="cellIs" dxfId="326" priority="161" operator="equal">
      <formula>"Failed"</formula>
    </cfRule>
  </conditionalFormatting>
  <conditionalFormatting sqref="F64:F67">
    <cfRule type="cellIs" dxfId="325" priority="162" operator="equal">
      <formula>"Success"</formula>
    </cfRule>
  </conditionalFormatting>
  <conditionalFormatting sqref="F73:F78">
    <cfRule type="cellIs" dxfId="324" priority="155" operator="equal">
      <formula>"Failed"</formula>
    </cfRule>
  </conditionalFormatting>
  <conditionalFormatting sqref="F73:F78">
    <cfRule type="cellIs" dxfId="323" priority="156" operator="equal">
      <formula>"Success"</formula>
    </cfRule>
  </conditionalFormatting>
  <conditionalFormatting sqref="F73:F78">
    <cfRule type="cellIs" dxfId="322" priority="157" operator="equal">
      <formula>"Failed"</formula>
    </cfRule>
  </conditionalFormatting>
  <conditionalFormatting sqref="F73:F78">
    <cfRule type="cellIs" dxfId="321" priority="158" operator="equal">
      <formula>"Success"</formula>
    </cfRule>
  </conditionalFormatting>
  <conditionalFormatting sqref="F81:F86">
    <cfRule type="cellIs" dxfId="320" priority="147" operator="equal">
      <formula>"Failed"</formula>
    </cfRule>
  </conditionalFormatting>
  <conditionalFormatting sqref="F81:F86">
    <cfRule type="cellIs" dxfId="319" priority="148" operator="equal">
      <formula>"Success"</formula>
    </cfRule>
  </conditionalFormatting>
  <conditionalFormatting sqref="F81:F86">
    <cfRule type="cellIs" dxfId="318" priority="149" operator="equal">
      <formula>"Failed"</formula>
    </cfRule>
  </conditionalFormatting>
  <conditionalFormatting sqref="F81:F86">
    <cfRule type="cellIs" dxfId="317" priority="150" operator="equal">
      <formula>"Success"</formula>
    </cfRule>
  </conditionalFormatting>
  <conditionalFormatting sqref="F89:F93">
    <cfRule type="cellIs" dxfId="316" priority="143" operator="equal">
      <formula>"Failed"</formula>
    </cfRule>
  </conditionalFormatting>
  <conditionalFormatting sqref="F89:F93">
    <cfRule type="cellIs" dxfId="315" priority="144" operator="equal">
      <formula>"Success"</formula>
    </cfRule>
  </conditionalFormatting>
  <conditionalFormatting sqref="F89:F93">
    <cfRule type="cellIs" dxfId="314" priority="145" operator="equal">
      <formula>"Failed"</formula>
    </cfRule>
  </conditionalFormatting>
  <conditionalFormatting sqref="F89:F93">
    <cfRule type="cellIs" dxfId="313" priority="146" operator="equal">
      <formula>"Success"</formula>
    </cfRule>
  </conditionalFormatting>
  <conditionalFormatting sqref="F99:F104">
    <cfRule type="cellIs" dxfId="312" priority="139" operator="equal">
      <formula>"Failed"</formula>
    </cfRule>
  </conditionalFormatting>
  <conditionalFormatting sqref="F99:F104">
    <cfRule type="cellIs" dxfId="311" priority="140" operator="equal">
      <formula>"Success"</formula>
    </cfRule>
  </conditionalFormatting>
  <conditionalFormatting sqref="F99:F104">
    <cfRule type="cellIs" dxfId="310" priority="141" operator="equal">
      <formula>"Failed"</formula>
    </cfRule>
  </conditionalFormatting>
  <conditionalFormatting sqref="F99:F104">
    <cfRule type="cellIs" dxfId="309" priority="142" operator="equal">
      <formula>"Success"</formula>
    </cfRule>
  </conditionalFormatting>
  <conditionalFormatting sqref="F107:F112">
    <cfRule type="cellIs" dxfId="308" priority="135" operator="equal">
      <formula>"Failed"</formula>
    </cfRule>
  </conditionalFormatting>
  <conditionalFormatting sqref="F107:F112">
    <cfRule type="cellIs" dxfId="307" priority="136" operator="equal">
      <formula>"Success"</formula>
    </cfRule>
  </conditionalFormatting>
  <conditionalFormatting sqref="F107:F112">
    <cfRule type="cellIs" dxfId="306" priority="137" operator="equal">
      <formula>"Failed"</formula>
    </cfRule>
  </conditionalFormatting>
  <conditionalFormatting sqref="F107:F112">
    <cfRule type="cellIs" dxfId="305" priority="138" operator="equal">
      <formula>"Success"</formula>
    </cfRule>
  </conditionalFormatting>
  <conditionalFormatting sqref="F115:F119">
    <cfRule type="cellIs" dxfId="304" priority="131" operator="equal">
      <formula>"Failed"</formula>
    </cfRule>
  </conditionalFormatting>
  <conditionalFormatting sqref="F115:F119">
    <cfRule type="cellIs" dxfId="303" priority="132" operator="equal">
      <formula>"Success"</formula>
    </cfRule>
  </conditionalFormatting>
  <conditionalFormatting sqref="F115:F119">
    <cfRule type="cellIs" dxfId="302" priority="133" operator="equal">
      <formula>"Failed"</formula>
    </cfRule>
  </conditionalFormatting>
  <conditionalFormatting sqref="F115:F119">
    <cfRule type="cellIs" dxfId="301" priority="134" operator="equal">
      <formula>"Success"</formula>
    </cfRule>
  </conditionalFormatting>
  <conditionalFormatting sqref="F11:F15">
    <cfRule type="cellIs" dxfId="300" priority="127" operator="equal">
      <formula>"Failed"</formula>
    </cfRule>
  </conditionalFormatting>
  <conditionalFormatting sqref="F11:F15">
    <cfRule type="cellIs" dxfId="299" priority="128" operator="equal">
      <formula>"Success"</formula>
    </cfRule>
  </conditionalFormatting>
  <conditionalFormatting sqref="F11:F15">
    <cfRule type="cellIs" dxfId="298" priority="129" operator="equal">
      <formula>"Failed"</formula>
    </cfRule>
  </conditionalFormatting>
  <conditionalFormatting sqref="F11:F15">
    <cfRule type="cellIs" dxfId="297" priority="130" operator="equal">
      <formula>"Success"</formula>
    </cfRule>
  </conditionalFormatting>
  <conditionalFormatting sqref="F18:F26">
    <cfRule type="cellIs" dxfId="296" priority="123" operator="equal">
      <formula>"Failed"</formula>
    </cfRule>
  </conditionalFormatting>
  <conditionalFormatting sqref="F18:F26">
    <cfRule type="cellIs" dxfId="295" priority="124" operator="equal">
      <formula>"Success"</formula>
    </cfRule>
  </conditionalFormatting>
  <conditionalFormatting sqref="F18:F26">
    <cfRule type="cellIs" dxfId="294" priority="125" operator="equal">
      <formula>"Failed"</formula>
    </cfRule>
  </conditionalFormatting>
  <conditionalFormatting sqref="F18:F26">
    <cfRule type="cellIs" dxfId="293" priority="126" operator="equal">
      <formula>"Success"</formula>
    </cfRule>
  </conditionalFormatting>
  <conditionalFormatting sqref="F122:F128">
    <cfRule type="cellIs" dxfId="292" priority="119" operator="equal">
      <formula>"Failed"</formula>
    </cfRule>
  </conditionalFormatting>
  <conditionalFormatting sqref="F122:F128">
    <cfRule type="cellIs" dxfId="291" priority="120" operator="equal">
      <formula>"Success"</formula>
    </cfRule>
  </conditionalFormatting>
  <conditionalFormatting sqref="F122:F128">
    <cfRule type="cellIs" dxfId="290" priority="121" operator="equal">
      <formula>"Failed"</formula>
    </cfRule>
  </conditionalFormatting>
  <conditionalFormatting sqref="F122:F128">
    <cfRule type="cellIs" dxfId="289" priority="122" operator="equal">
      <formula>"Success"</formula>
    </cfRule>
  </conditionalFormatting>
  <conditionalFormatting sqref="F134:F137">
    <cfRule type="cellIs" dxfId="288" priority="111" operator="equal">
      <formula>"Failed"</formula>
    </cfRule>
  </conditionalFormatting>
  <conditionalFormatting sqref="F134:F137">
    <cfRule type="cellIs" dxfId="287" priority="112" operator="equal">
      <formula>"Success"</formula>
    </cfRule>
  </conditionalFormatting>
  <conditionalFormatting sqref="F134:F137">
    <cfRule type="cellIs" dxfId="286" priority="113" operator="equal">
      <formula>"Failed"</formula>
    </cfRule>
  </conditionalFormatting>
  <conditionalFormatting sqref="F134:F137">
    <cfRule type="cellIs" dxfId="285" priority="114" operator="equal">
      <formula>"Success"</formula>
    </cfRule>
  </conditionalFormatting>
  <conditionalFormatting sqref="F140:F144">
    <cfRule type="cellIs" dxfId="284" priority="107" operator="equal">
      <formula>"Failed"</formula>
    </cfRule>
  </conditionalFormatting>
  <conditionalFormatting sqref="F140:F144">
    <cfRule type="cellIs" dxfId="283" priority="108" operator="equal">
      <formula>"Success"</formula>
    </cfRule>
  </conditionalFormatting>
  <conditionalFormatting sqref="F140:F144">
    <cfRule type="cellIs" dxfId="282" priority="109" operator="equal">
      <formula>"Failed"</formula>
    </cfRule>
  </conditionalFormatting>
  <conditionalFormatting sqref="F140:F144">
    <cfRule type="cellIs" dxfId="281" priority="110" operator="equal">
      <formula>"Success"</formula>
    </cfRule>
  </conditionalFormatting>
  <conditionalFormatting sqref="F147:F151">
    <cfRule type="cellIs" dxfId="280" priority="103" operator="equal">
      <formula>"Failed"</formula>
    </cfRule>
  </conditionalFormatting>
  <conditionalFormatting sqref="F147:F151">
    <cfRule type="cellIs" dxfId="279" priority="104" operator="equal">
      <formula>"Success"</formula>
    </cfRule>
  </conditionalFormatting>
  <conditionalFormatting sqref="F147:F151">
    <cfRule type="cellIs" dxfId="278" priority="105" operator="equal">
      <formula>"Failed"</formula>
    </cfRule>
  </conditionalFormatting>
  <conditionalFormatting sqref="F147:F151">
    <cfRule type="cellIs" dxfId="277" priority="106" operator="equal">
      <formula>"Success"</formula>
    </cfRule>
  </conditionalFormatting>
  <conditionalFormatting sqref="F154:F158">
    <cfRule type="cellIs" dxfId="276" priority="99" operator="equal">
      <formula>"Failed"</formula>
    </cfRule>
  </conditionalFormatting>
  <conditionalFormatting sqref="F154:F158">
    <cfRule type="cellIs" dxfId="275" priority="100" operator="equal">
      <formula>"Success"</formula>
    </cfRule>
  </conditionalFormatting>
  <conditionalFormatting sqref="F154:F158">
    <cfRule type="cellIs" dxfId="274" priority="101" operator="equal">
      <formula>"Failed"</formula>
    </cfRule>
  </conditionalFormatting>
  <conditionalFormatting sqref="F154:F158">
    <cfRule type="cellIs" dxfId="273" priority="102" operator="equal">
      <formula>"Success"</formula>
    </cfRule>
  </conditionalFormatting>
  <conditionalFormatting sqref="F161:F165">
    <cfRule type="cellIs" dxfId="272" priority="95" operator="equal">
      <formula>"Failed"</formula>
    </cfRule>
  </conditionalFormatting>
  <conditionalFormatting sqref="F161:F165">
    <cfRule type="cellIs" dxfId="271" priority="96" operator="equal">
      <formula>"Success"</formula>
    </cfRule>
  </conditionalFormatting>
  <conditionalFormatting sqref="F161:F165">
    <cfRule type="cellIs" dxfId="270" priority="97" operator="equal">
      <formula>"Failed"</formula>
    </cfRule>
  </conditionalFormatting>
  <conditionalFormatting sqref="F161:F165">
    <cfRule type="cellIs" dxfId="269" priority="98" operator="equal">
      <formula>"Success"</formula>
    </cfRule>
  </conditionalFormatting>
  <conditionalFormatting sqref="F168:F172">
    <cfRule type="cellIs" dxfId="268" priority="91" operator="equal">
      <formula>"Failed"</formula>
    </cfRule>
  </conditionalFormatting>
  <conditionalFormatting sqref="F168:F172">
    <cfRule type="cellIs" dxfId="267" priority="92" operator="equal">
      <formula>"Success"</formula>
    </cfRule>
  </conditionalFormatting>
  <conditionalFormatting sqref="F168:F172">
    <cfRule type="cellIs" dxfId="266" priority="93" operator="equal">
      <formula>"Failed"</formula>
    </cfRule>
  </conditionalFormatting>
  <conditionalFormatting sqref="F168:F172">
    <cfRule type="cellIs" dxfId="265" priority="94" operator="equal">
      <formula>"Success"</formula>
    </cfRule>
  </conditionalFormatting>
  <conditionalFormatting sqref="F175:F179">
    <cfRule type="cellIs" dxfId="264" priority="87" operator="equal">
      <formula>"Failed"</formula>
    </cfRule>
  </conditionalFormatting>
  <conditionalFormatting sqref="F175:F179">
    <cfRule type="cellIs" dxfId="263" priority="88" operator="equal">
      <formula>"Success"</formula>
    </cfRule>
  </conditionalFormatting>
  <conditionalFormatting sqref="F175:F179">
    <cfRule type="cellIs" dxfId="262" priority="89" operator="equal">
      <formula>"Failed"</formula>
    </cfRule>
  </conditionalFormatting>
  <conditionalFormatting sqref="F175:F179">
    <cfRule type="cellIs" dxfId="261" priority="90" operator="equal">
      <formula>"Success"</formula>
    </cfRule>
  </conditionalFormatting>
  <conditionalFormatting sqref="F182:F189">
    <cfRule type="cellIs" dxfId="260" priority="83" operator="equal">
      <formula>"Failed"</formula>
    </cfRule>
  </conditionalFormatting>
  <conditionalFormatting sqref="F182:F189">
    <cfRule type="cellIs" dxfId="259" priority="84" operator="equal">
      <formula>"Success"</formula>
    </cfRule>
  </conditionalFormatting>
  <conditionalFormatting sqref="F182:F189">
    <cfRule type="cellIs" dxfId="258" priority="85" operator="equal">
      <formula>"Failed"</formula>
    </cfRule>
  </conditionalFormatting>
  <conditionalFormatting sqref="F182:F189">
    <cfRule type="cellIs" dxfId="257" priority="86" operator="equal">
      <formula>"Success"</formula>
    </cfRule>
  </conditionalFormatting>
  <conditionalFormatting sqref="F193">
    <cfRule type="cellIs" dxfId="256" priority="77" operator="equal">
      <formula>"Success"</formula>
    </cfRule>
  </conditionalFormatting>
  <conditionalFormatting sqref="F193">
    <cfRule type="cellIs" dxfId="255" priority="78" operator="equal">
      <formula>"Success"</formula>
    </cfRule>
  </conditionalFormatting>
  <conditionalFormatting sqref="F195:F198">
    <cfRule type="cellIs" dxfId="254" priority="73" operator="equal">
      <formula>"Failed"</formula>
    </cfRule>
  </conditionalFormatting>
  <conditionalFormatting sqref="F195:F198">
    <cfRule type="cellIs" dxfId="253" priority="74" operator="equal">
      <formula>"Success"</formula>
    </cfRule>
  </conditionalFormatting>
  <conditionalFormatting sqref="F195:F198">
    <cfRule type="cellIs" dxfId="252" priority="75" operator="equal">
      <formula>"Failed"</formula>
    </cfRule>
  </conditionalFormatting>
  <conditionalFormatting sqref="F195:F198">
    <cfRule type="cellIs" dxfId="251" priority="76" operator="equal">
      <formula>"Success"</formula>
    </cfRule>
  </conditionalFormatting>
  <conditionalFormatting sqref="F201:F205">
    <cfRule type="cellIs" dxfId="250" priority="69" operator="equal">
      <formula>"Failed"</formula>
    </cfRule>
  </conditionalFormatting>
  <conditionalFormatting sqref="F201:F205">
    <cfRule type="cellIs" dxfId="249" priority="70" operator="equal">
      <formula>"Success"</formula>
    </cfRule>
  </conditionalFormatting>
  <conditionalFormatting sqref="F201:F205">
    <cfRule type="cellIs" dxfId="248" priority="71" operator="equal">
      <formula>"Failed"</formula>
    </cfRule>
  </conditionalFormatting>
  <conditionalFormatting sqref="F201:F205">
    <cfRule type="cellIs" dxfId="247" priority="72" operator="equal">
      <formula>"Success"</formula>
    </cfRule>
  </conditionalFormatting>
  <conditionalFormatting sqref="F208:F212">
    <cfRule type="cellIs" dxfId="246" priority="65" operator="equal">
      <formula>"Failed"</formula>
    </cfRule>
  </conditionalFormatting>
  <conditionalFormatting sqref="F208:F212">
    <cfRule type="cellIs" dxfId="245" priority="66" operator="equal">
      <formula>"Success"</formula>
    </cfRule>
  </conditionalFormatting>
  <conditionalFormatting sqref="F208:F212">
    <cfRule type="cellIs" dxfId="244" priority="67" operator="equal">
      <formula>"Failed"</formula>
    </cfRule>
  </conditionalFormatting>
  <conditionalFormatting sqref="F208:F212">
    <cfRule type="cellIs" dxfId="243" priority="68" operator="equal">
      <formula>"Success"</formula>
    </cfRule>
  </conditionalFormatting>
  <conditionalFormatting sqref="F215:F219">
    <cfRule type="cellIs" dxfId="242" priority="61" operator="equal">
      <formula>"Failed"</formula>
    </cfRule>
  </conditionalFormatting>
  <conditionalFormatting sqref="F215:F219">
    <cfRule type="cellIs" dxfId="241" priority="62" operator="equal">
      <formula>"Success"</formula>
    </cfRule>
  </conditionalFormatting>
  <conditionalFormatting sqref="F215:F219">
    <cfRule type="cellIs" dxfId="240" priority="63" operator="equal">
      <formula>"Failed"</formula>
    </cfRule>
  </conditionalFormatting>
  <conditionalFormatting sqref="F215:F219">
    <cfRule type="cellIs" dxfId="239" priority="64" operator="equal">
      <formula>"Success"</formula>
    </cfRule>
  </conditionalFormatting>
  <conditionalFormatting sqref="F222:F226">
    <cfRule type="cellIs" dxfId="238" priority="57" operator="equal">
      <formula>"Failed"</formula>
    </cfRule>
  </conditionalFormatting>
  <conditionalFormatting sqref="F222:F226">
    <cfRule type="cellIs" dxfId="237" priority="58" operator="equal">
      <formula>"Success"</formula>
    </cfRule>
  </conditionalFormatting>
  <conditionalFormatting sqref="F222:F226">
    <cfRule type="cellIs" dxfId="236" priority="59" operator="equal">
      <formula>"Failed"</formula>
    </cfRule>
  </conditionalFormatting>
  <conditionalFormatting sqref="F222:F226">
    <cfRule type="cellIs" dxfId="235" priority="60" operator="equal">
      <formula>"Success"</formula>
    </cfRule>
  </conditionalFormatting>
  <conditionalFormatting sqref="F229:F233">
    <cfRule type="cellIs" dxfId="234" priority="53" operator="equal">
      <formula>"Failed"</formula>
    </cfRule>
  </conditionalFormatting>
  <conditionalFormatting sqref="F229:F233">
    <cfRule type="cellIs" dxfId="233" priority="54" operator="equal">
      <formula>"Success"</formula>
    </cfRule>
  </conditionalFormatting>
  <conditionalFormatting sqref="F229:F233">
    <cfRule type="cellIs" dxfId="232" priority="55" operator="equal">
      <formula>"Failed"</formula>
    </cfRule>
  </conditionalFormatting>
  <conditionalFormatting sqref="F229:F233">
    <cfRule type="cellIs" dxfId="231" priority="56" operator="equal">
      <formula>"Success"</formula>
    </cfRule>
  </conditionalFormatting>
  <conditionalFormatting sqref="F236:F240">
    <cfRule type="cellIs" dxfId="230" priority="49" operator="equal">
      <formula>"Failed"</formula>
    </cfRule>
  </conditionalFormatting>
  <conditionalFormatting sqref="F236:F240">
    <cfRule type="cellIs" dxfId="229" priority="50" operator="equal">
      <formula>"Success"</formula>
    </cfRule>
  </conditionalFormatting>
  <conditionalFormatting sqref="F236:F240">
    <cfRule type="cellIs" dxfId="228" priority="51" operator="equal">
      <formula>"Failed"</formula>
    </cfRule>
  </conditionalFormatting>
  <conditionalFormatting sqref="F236:F240">
    <cfRule type="cellIs" dxfId="227" priority="52" operator="equal">
      <formula>"Success"</formula>
    </cfRule>
  </conditionalFormatting>
  <conditionalFormatting sqref="F243:F247">
    <cfRule type="cellIs" dxfId="226" priority="45" operator="equal">
      <formula>"Failed"</formula>
    </cfRule>
  </conditionalFormatting>
  <conditionalFormatting sqref="F243:F247">
    <cfRule type="cellIs" dxfId="225" priority="46" operator="equal">
      <formula>"Success"</formula>
    </cfRule>
  </conditionalFormatting>
  <conditionalFormatting sqref="F243:F247">
    <cfRule type="cellIs" dxfId="224" priority="47" operator="equal">
      <formula>"Failed"</formula>
    </cfRule>
  </conditionalFormatting>
  <conditionalFormatting sqref="F243:F247">
    <cfRule type="cellIs" dxfId="223" priority="48" operator="equal">
      <formula>"Success"</formula>
    </cfRule>
  </conditionalFormatting>
  <conditionalFormatting sqref="F253:F256">
    <cfRule type="cellIs" dxfId="222" priority="41" operator="equal">
      <formula>"Failed"</formula>
    </cfRule>
  </conditionalFormatting>
  <conditionalFormatting sqref="F253:F256">
    <cfRule type="cellIs" dxfId="221" priority="42" operator="equal">
      <formula>"Success"</formula>
    </cfRule>
  </conditionalFormatting>
  <conditionalFormatting sqref="F253:F256">
    <cfRule type="cellIs" dxfId="220" priority="43" operator="equal">
      <formula>"Failed"</formula>
    </cfRule>
  </conditionalFormatting>
  <conditionalFormatting sqref="F253:F256">
    <cfRule type="cellIs" dxfId="219" priority="44" operator="equal">
      <formula>"Success"</formula>
    </cfRule>
  </conditionalFormatting>
  <conditionalFormatting sqref="F259:F264">
    <cfRule type="cellIs" dxfId="218" priority="37" operator="equal">
      <formula>"Failed"</formula>
    </cfRule>
  </conditionalFormatting>
  <conditionalFormatting sqref="F259:F264">
    <cfRule type="cellIs" dxfId="217" priority="38" operator="equal">
      <formula>"Success"</formula>
    </cfRule>
  </conditionalFormatting>
  <conditionalFormatting sqref="F259:F264">
    <cfRule type="cellIs" dxfId="216" priority="39" operator="equal">
      <formula>"Failed"</formula>
    </cfRule>
  </conditionalFormatting>
  <conditionalFormatting sqref="F259:F264">
    <cfRule type="cellIs" dxfId="215" priority="40" operator="equal">
      <formula>"Success"</formula>
    </cfRule>
  </conditionalFormatting>
  <conditionalFormatting sqref="F267:F271">
    <cfRule type="cellIs" dxfId="214" priority="33" operator="equal">
      <formula>"Failed"</formula>
    </cfRule>
  </conditionalFormatting>
  <conditionalFormatting sqref="F267:F271">
    <cfRule type="cellIs" dxfId="213" priority="34" operator="equal">
      <formula>"Success"</formula>
    </cfRule>
  </conditionalFormatting>
  <conditionalFormatting sqref="F267:F271">
    <cfRule type="cellIs" dxfId="212" priority="35" operator="equal">
      <formula>"Failed"</formula>
    </cfRule>
  </conditionalFormatting>
  <conditionalFormatting sqref="F267:F271">
    <cfRule type="cellIs" dxfId="211" priority="36" operator="equal">
      <formula>"Success"</formula>
    </cfRule>
  </conditionalFormatting>
  <conditionalFormatting sqref="F274:F279">
    <cfRule type="cellIs" dxfId="210" priority="29" operator="equal">
      <formula>"Failed"</formula>
    </cfRule>
  </conditionalFormatting>
  <conditionalFormatting sqref="F274:F279">
    <cfRule type="cellIs" dxfId="209" priority="30" operator="equal">
      <formula>"Success"</formula>
    </cfRule>
  </conditionalFormatting>
  <conditionalFormatting sqref="F274:F279">
    <cfRule type="cellIs" dxfId="208" priority="31" operator="equal">
      <formula>"Failed"</formula>
    </cfRule>
  </conditionalFormatting>
  <conditionalFormatting sqref="F274:F279">
    <cfRule type="cellIs" dxfId="207" priority="32" operator="equal">
      <formula>"Success"</formula>
    </cfRule>
  </conditionalFormatting>
  <conditionalFormatting sqref="F282:F288">
    <cfRule type="cellIs" dxfId="206" priority="25" operator="equal">
      <formula>"Failed"</formula>
    </cfRule>
  </conditionalFormatting>
  <conditionalFormatting sqref="F282:F288">
    <cfRule type="cellIs" dxfId="205" priority="26" operator="equal">
      <formula>"Success"</formula>
    </cfRule>
  </conditionalFormatting>
  <conditionalFormatting sqref="F282:F288">
    <cfRule type="cellIs" dxfId="204" priority="27" operator="equal">
      <formula>"Failed"</formula>
    </cfRule>
  </conditionalFormatting>
  <conditionalFormatting sqref="F282:F288">
    <cfRule type="cellIs" dxfId="203" priority="28" operator="equal">
      <formula>"Success"</formula>
    </cfRule>
  </conditionalFormatting>
  <conditionalFormatting sqref="F291:F296">
    <cfRule type="cellIs" dxfId="202" priority="21" operator="equal">
      <formula>"Failed"</formula>
    </cfRule>
  </conditionalFormatting>
  <conditionalFormatting sqref="F291:F296">
    <cfRule type="cellIs" dxfId="201" priority="22" operator="equal">
      <formula>"Success"</formula>
    </cfRule>
  </conditionalFormatting>
  <conditionalFormatting sqref="F291:F296">
    <cfRule type="cellIs" dxfId="200" priority="23" operator="equal">
      <formula>"Failed"</formula>
    </cfRule>
  </conditionalFormatting>
  <conditionalFormatting sqref="F291:F296">
    <cfRule type="cellIs" dxfId="199" priority="24" operator="equal">
      <formula>"Success"</formula>
    </cfRule>
  </conditionalFormatting>
  <conditionalFormatting sqref="F299:F307">
    <cfRule type="cellIs" dxfId="198" priority="17" operator="equal">
      <formula>"Failed"</formula>
    </cfRule>
  </conditionalFormatting>
  <conditionalFormatting sqref="F299:F307">
    <cfRule type="cellIs" dxfId="197" priority="18" operator="equal">
      <formula>"Success"</formula>
    </cfRule>
  </conditionalFormatting>
  <conditionalFormatting sqref="F299:F307">
    <cfRule type="cellIs" dxfId="196" priority="19" operator="equal">
      <formula>"Failed"</formula>
    </cfRule>
  </conditionalFormatting>
  <conditionalFormatting sqref="F299:F307">
    <cfRule type="cellIs" dxfId="195" priority="20" operator="equal">
      <formula>"Success"</formula>
    </cfRule>
  </conditionalFormatting>
  <conditionalFormatting sqref="F310:F317">
    <cfRule type="cellIs" dxfId="194" priority="13" operator="equal">
      <formula>"Failed"</formula>
    </cfRule>
  </conditionalFormatting>
  <conditionalFormatting sqref="F310:F317">
    <cfRule type="cellIs" dxfId="193" priority="14" operator="equal">
      <formula>"Success"</formula>
    </cfRule>
  </conditionalFormatting>
  <conditionalFormatting sqref="F310:F317">
    <cfRule type="cellIs" dxfId="192" priority="15" operator="equal">
      <formula>"Failed"</formula>
    </cfRule>
  </conditionalFormatting>
  <conditionalFormatting sqref="F310:F317">
    <cfRule type="cellIs" dxfId="191" priority="16" operator="equal">
      <formula>"Success"</formula>
    </cfRule>
  </conditionalFormatting>
  <conditionalFormatting sqref="F320:F327">
    <cfRule type="cellIs" dxfId="190" priority="9" operator="equal">
      <formula>"Failed"</formula>
    </cfRule>
  </conditionalFormatting>
  <conditionalFormatting sqref="F320:F327">
    <cfRule type="cellIs" dxfId="189" priority="10" operator="equal">
      <formula>"Success"</formula>
    </cfRule>
  </conditionalFormatting>
  <conditionalFormatting sqref="F320:F327">
    <cfRule type="cellIs" dxfId="188" priority="11" operator="equal">
      <formula>"Failed"</formula>
    </cfRule>
  </conditionalFormatting>
  <conditionalFormatting sqref="F320:F327">
    <cfRule type="cellIs" dxfId="187" priority="12" operator="equal">
      <formula>"Success"</formula>
    </cfRule>
  </conditionalFormatting>
  <conditionalFormatting sqref="F330:F335">
    <cfRule type="cellIs" dxfId="186" priority="5" operator="equal">
      <formula>"Failed"</formula>
    </cfRule>
  </conditionalFormatting>
  <conditionalFormatting sqref="F330:F335">
    <cfRule type="cellIs" dxfId="185" priority="6" operator="equal">
      <formula>"Success"</formula>
    </cfRule>
  </conditionalFormatting>
  <conditionalFormatting sqref="F330:F335">
    <cfRule type="cellIs" dxfId="184" priority="7" operator="equal">
      <formula>"Failed"</formula>
    </cfRule>
  </conditionalFormatting>
  <conditionalFormatting sqref="F330:F335">
    <cfRule type="cellIs" dxfId="183" priority="8" operator="equal">
      <formula>"Success"</formula>
    </cfRule>
  </conditionalFormatting>
  <conditionalFormatting sqref="F338:F342">
    <cfRule type="cellIs" dxfId="182" priority="1" operator="equal">
      <formula>"Failed"</formula>
    </cfRule>
  </conditionalFormatting>
  <conditionalFormatting sqref="F338:F342">
    <cfRule type="cellIs" dxfId="181" priority="2" operator="equal">
      <formula>"Success"</formula>
    </cfRule>
  </conditionalFormatting>
  <conditionalFormatting sqref="F338:F342">
    <cfRule type="cellIs" dxfId="180" priority="3" operator="equal">
      <formula>"Failed"</formula>
    </cfRule>
  </conditionalFormatting>
  <conditionalFormatting sqref="F338:F342">
    <cfRule type="cellIs" dxfId="179" priority="4" operator="equal">
      <formula>"Success"</formula>
    </cfRule>
  </conditionalFormatting>
  <dataValidations count="2">
    <dataValidation type="list" allowBlank="1" sqref="F34:F36 F41 F46:F48 F53:F55 F60:F61 F66:F67 F75:F78 F83:F86 F91:F93 F101:F104 F109:F112 F117:F119 F13:F15 F20:F26 F124:F128 F136:F137 F142:F144 F149:F151 F156:F158 F163:F165 F170:F172 F177:F179 F184:F189 F197:F198 F203:F205 F210:F212 F217:F219 F224:F226 F231:F233 F238:F240 F245:F247 F255:F256 F261:F264 F269:F271 F276:F279 F284:F288 F293:F296 F301:F307 F312:F317 F322:F327 F332:F335 F340:F342" xr:uid="{E67EA3F9-62CF-4DE7-8AD8-3B3A5D34F78F}">
      <formula1>"Success,Failed"</formula1>
    </dataValidation>
    <dataValidation type="custom" allowBlank="1" showDropDown="1" sqref="G20:G26 G34:G36 G41 G46:G48 G53:G55 G60:G61 G66:G67 G75:G78 G83:G86 G91:G93 G101:G104 G109:G112 G332:G335 G13:G15 G117:G119 G124:G128 G136:G137 G142:G144 G149:G151 G156:G158 G163:G165 G170:G172 G177:G179 G184:G189 G197:G198 G203:G205 G210:G212 G217:G219 G224:G226 G231:G233 G238:G240 G245:G247 G255:G256 G261:G264 G269:G271 G276:G279 G284:G288 G293:G296 G301:G307 G312:G317 G322:G327 G340:G342" xr:uid="{1DAF6F92-6145-4CFA-ACD0-84323DE482CD}">
      <formula1>OR(NOT(ISERROR(DATEVALUE(G13))), AND(ISNUMBER(G13), LEFT(CELL("format", G13))="D"))</formula1>
    </dataValidation>
  </dataValidations>
  <hyperlinks>
    <hyperlink ref="E23" r:id="rId1" xr:uid="{BD1435AE-8BE6-4B86-ACBD-1265FB615045}"/>
  </hyperlinks>
  <pageMargins left="0.7" right="0.7" top="0.75" bottom="0.75" header="0" footer="0"/>
  <pageSetup orientation="landscape"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D506-3931-4BED-9463-E91A815AFE6B}">
  <sheetPr>
    <outlinePr summaryBelow="0" summaryRight="0"/>
  </sheetPr>
  <dimension ref="A1:K76"/>
  <sheetViews>
    <sheetView zoomScaleNormal="100" workbookViewId="0">
      <selection activeCell="A5" sqref="A5:C5"/>
    </sheetView>
  </sheetViews>
  <sheetFormatPr defaultColWidth="14.42578125" defaultRowHeight="15"/>
  <cols>
    <col min="1" max="1" width="8.42578125" style="363" customWidth="1"/>
    <col min="2" max="2" width="28.42578125" style="363" customWidth="1"/>
    <col min="3" max="3" width="37.28515625" style="363" customWidth="1"/>
    <col min="4" max="4" width="40.85546875" style="363" customWidth="1"/>
    <col min="5" max="5" width="24.5703125" style="363" customWidth="1"/>
    <col min="6" max="6" width="10.28515625" style="363" customWidth="1"/>
    <col min="7" max="7" width="10.5703125" style="363" customWidth="1"/>
    <col min="8" max="8" width="29.5703125" style="363" customWidth="1"/>
    <col min="9" max="9" width="10.85546875" style="363" customWidth="1"/>
    <col min="10" max="10" width="29.7109375" style="363" customWidth="1"/>
    <col min="11" max="11" width="15.5703125" style="363" customWidth="1"/>
    <col min="12" max="12" width="11" style="363" customWidth="1"/>
    <col min="13" max="13" width="33.5703125" style="363" customWidth="1"/>
    <col min="14" max="23" width="14.42578125" style="363" customWidth="1"/>
    <col min="24" max="16384" width="14.42578125" style="363"/>
  </cols>
  <sheetData>
    <row r="1" spans="1:11">
      <c r="B1" s="54"/>
      <c r="D1" s="54"/>
      <c r="E1" s="55"/>
      <c r="F1" s="56"/>
      <c r="G1" s="57"/>
    </row>
    <row r="2" spans="1:11">
      <c r="A2" s="456" t="s">
        <v>3838</v>
      </c>
      <c r="B2" s="456"/>
      <c r="C2" s="457"/>
      <c r="D2" s="383" t="s">
        <v>79</v>
      </c>
      <c r="E2" s="383" t="s">
        <v>80</v>
      </c>
      <c r="F2" s="382" t="s">
        <v>3981</v>
      </c>
      <c r="G2" s="383" t="s">
        <v>82</v>
      </c>
    </row>
    <row r="3" spans="1:11">
      <c r="A3" s="458" t="s">
        <v>3637</v>
      </c>
      <c r="B3" s="459"/>
      <c r="C3" s="460"/>
      <c r="D3" s="388" t="s">
        <v>3985</v>
      </c>
      <c r="E3" s="384" t="s">
        <v>3982</v>
      </c>
      <c r="F3" s="389">
        <v>0</v>
      </c>
      <c r="G3" s="388">
        <v>0</v>
      </c>
    </row>
    <row r="4" spans="1:11">
      <c r="A4" s="458" t="s">
        <v>3638</v>
      </c>
      <c r="B4" s="459"/>
      <c r="C4" s="460"/>
      <c r="D4" s="385" t="s">
        <v>3984</v>
      </c>
      <c r="E4" s="385" t="s">
        <v>3983</v>
      </c>
      <c r="F4" s="390">
        <v>0</v>
      </c>
      <c r="G4" s="391">
        <v>0</v>
      </c>
    </row>
    <row r="5" spans="1:11">
      <c r="A5" s="461" t="s">
        <v>3639</v>
      </c>
      <c r="B5" s="462"/>
      <c r="C5" s="462"/>
      <c r="D5" s="386"/>
      <c r="E5" s="386"/>
      <c r="F5" s="387"/>
      <c r="G5" s="386"/>
      <c r="H5" s="64"/>
      <c r="I5" s="55"/>
      <c r="J5" s="56"/>
      <c r="K5" s="57"/>
    </row>
    <row r="8" spans="1:11">
      <c r="A8" s="366" t="s">
        <v>3839</v>
      </c>
      <c r="B8" s="443" t="s">
        <v>3840</v>
      </c>
      <c r="C8" s="444"/>
      <c r="D8" s="365"/>
      <c r="E8" s="365"/>
      <c r="F8" s="365"/>
      <c r="G8" s="365"/>
      <c r="H8" s="365"/>
    </row>
    <row r="9" spans="1:11">
      <c r="A9" s="334"/>
      <c r="B9" s="334"/>
      <c r="C9" s="63"/>
      <c r="D9" s="63"/>
      <c r="E9" s="64"/>
      <c r="F9" s="55"/>
      <c r="G9" s="57"/>
      <c r="H9" s="57"/>
    </row>
    <row r="10" spans="1:11">
      <c r="A10" s="369" t="s">
        <v>90</v>
      </c>
      <c r="B10" s="434" t="s">
        <v>3843</v>
      </c>
      <c r="C10" s="435"/>
      <c r="D10" s="362"/>
      <c r="E10" s="362"/>
      <c r="F10" s="362"/>
      <c r="G10" s="362"/>
      <c r="H10" s="362"/>
    </row>
    <row r="11" spans="1:11">
      <c r="A11" s="436" t="s">
        <v>3635</v>
      </c>
      <c r="B11" s="438" t="s">
        <v>3690</v>
      </c>
      <c r="C11" s="404" t="s">
        <v>93</v>
      </c>
      <c r="D11" s="404" t="s">
        <v>94</v>
      </c>
      <c r="E11" s="404" t="s">
        <v>3567</v>
      </c>
      <c r="F11" s="440" t="s">
        <v>3568</v>
      </c>
      <c r="G11" s="441"/>
      <c r="H11" s="442"/>
    </row>
    <row r="12" spans="1:11">
      <c r="A12" s="437"/>
      <c r="B12" s="439"/>
      <c r="C12" s="439"/>
      <c r="D12" s="439"/>
      <c r="E12" s="439"/>
      <c r="F12" s="76" t="s">
        <v>98</v>
      </c>
      <c r="G12" s="76" t="s">
        <v>99</v>
      </c>
      <c r="H12" s="76" t="s">
        <v>100</v>
      </c>
    </row>
    <row r="13" spans="1:11">
      <c r="A13" s="370">
        <v>1</v>
      </c>
      <c r="B13" s="380" t="s">
        <v>3701</v>
      </c>
      <c r="C13" s="359" t="s">
        <v>3643</v>
      </c>
      <c r="D13" s="359" t="s">
        <v>3644</v>
      </c>
      <c r="E13" s="358"/>
      <c r="F13" s="371" t="s">
        <v>79</v>
      </c>
      <c r="G13" s="227" t="s">
        <v>3970</v>
      </c>
      <c r="H13" s="367"/>
    </row>
    <row r="14" spans="1:11" ht="30">
      <c r="A14" s="370">
        <v>2</v>
      </c>
      <c r="B14" s="380"/>
      <c r="C14" s="359" t="s">
        <v>3645</v>
      </c>
      <c r="D14" s="359" t="s">
        <v>3646</v>
      </c>
      <c r="E14" s="358"/>
      <c r="F14" s="371" t="s">
        <v>79</v>
      </c>
      <c r="G14" s="227" t="s">
        <v>3970</v>
      </c>
      <c r="H14" s="227"/>
    </row>
    <row r="15" spans="1:11" ht="45">
      <c r="A15" s="370">
        <v>3</v>
      </c>
      <c r="B15" s="380"/>
      <c r="C15" s="359" t="s">
        <v>3841</v>
      </c>
      <c r="D15" s="359" t="s">
        <v>3842</v>
      </c>
      <c r="E15" s="358"/>
      <c r="F15" s="371" t="s">
        <v>79</v>
      </c>
      <c r="G15" s="227" t="s">
        <v>3970</v>
      </c>
      <c r="H15" s="227"/>
    </row>
    <row r="17" spans="1:8">
      <c r="A17" s="369" t="s">
        <v>119</v>
      </c>
      <c r="B17" s="434" t="s">
        <v>3844</v>
      </c>
      <c r="C17" s="435"/>
      <c r="D17" s="362"/>
      <c r="E17" s="362"/>
      <c r="F17" s="362"/>
      <c r="G17" s="362"/>
      <c r="H17" s="362"/>
    </row>
    <row r="18" spans="1:8">
      <c r="A18" s="436" t="s">
        <v>3635</v>
      </c>
      <c r="B18" s="438" t="s">
        <v>3690</v>
      </c>
      <c r="C18" s="404" t="s">
        <v>93</v>
      </c>
      <c r="D18" s="404" t="s">
        <v>94</v>
      </c>
      <c r="E18" s="404" t="s">
        <v>3567</v>
      </c>
      <c r="F18" s="440" t="s">
        <v>3568</v>
      </c>
      <c r="G18" s="441"/>
      <c r="H18" s="442"/>
    </row>
    <row r="19" spans="1:8">
      <c r="A19" s="437"/>
      <c r="B19" s="439"/>
      <c r="C19" s="439"/>
      <c r="D19" s="439"/>
      <c r="E19" s="439"/>
      <c r="F19" s="76" t="s">
        <v>98</v>
      </c>
      <c r="G19" s="76" t="s">
        <v>99</v>
      </c>
      <c r="H19" s="76" t="s">
        <v>100</v>
      </c>
    </row>
    <row r="20" spans="1:8" ht="60">
      <c r="A20" s="370">
        <v>1</v>
      </c>
      <c r="B20" s="380" t="s">
        <v>3701</v>
      </c>
      <c r="C20" s="359" t="s">
        <v>3845</v>
      </c>
      <c r="D20" s="359" t="s">
        <v>3846</v>
      </c>
      <c r="E20" s="358"/>
      <c r="F20" s="371" t="s">
        <v>79</v>
      </c>
      <c r="G20" s="227" t="s">
        <v>3970</v>
      </c>
      <c r="H20" s="367"/>
    </row>
    <row r="22" spans="1:8">
      <c r="A22" s="369" t="s">
        <v>134</v>
      </c>
      <c r="B22" s="434" t="s">
        <v>3847</v>
      </c>
      <c r="C22" s="435"/>
      <c r="D22" s="362"/>
      <c r="E22" s="362"/>
      <c r="F22" s="362"/>
      <c r="G22" s="362"/>
      <c r="H22" s="362"/>
    </row>
    <row r="23" spans="1:8">
      <c r="A23" s="436" t="s">
        <v>3635</v>
      </c>
      <c r="B23" s="438" t="s">
        <v>3690</v>
      </c>
      <c r="C23" s="404" t="s">
        <v>93</v>
      </c>
      <c r="D23" s="404" t="s">
        <v>94</v>
      </c>
      <c r="E23" s="404" t="s">
        <v>3567</v>
      </c>
      <c r="F23" s="440" t="s">
        <v>3568</v>
      </c>
      <c r="G23" s="441"/>
      <c r="H23" s="442"/>
    </row>
    <row r="24" spans="1:8">
      <c r="A24" s="437"/>
      <c r="B24" s="439"/>
      <c r="C24" s="439"/>
      <c r="D24" s="439"/>
      <c r="E24" s="439"/>
      <c r="F24" s="76" t="s">
        <v>98</v>
      </c>
      <c r="G24" s="76" t="s">
        <v>99</v>
      </c>
      <c r="H24" s="76" t="s">
        <v>100</v>
      </c>
    </row>
    <row r="25" spans="1:8" ht="60">
      <c r="A25" s="370">
        <v>1</v>
      </c>
      <c r="B25" s="380" t="s">
        <v>3701</v>
      </c>
      <c r="C25" s="359" t="s">
        <v>3845</v>
      </c>
      <c r="D25" s="359" t="s">
        <v>3846</v>
      </c>
      <c r="E25" s="358"/>
      <c r="F25" s="371" t="s">
        <v>79</v>
      </c>
      <c r="G25" s="227" t="s">
        <v>3970</v>
      </c>
      <c r="H25" s="367"/>
    </row>
    <row r="26" spans="1:8">
      <c r="A26" s="370">
        <v>2</v>
      </c>
      <c r="B26" s="380"/>
      <c r="C26" s="359" t="s">
        <v>3848</v>
      </c>
      <c r="D26" s="359" t="s">
        <v>3849</v>
      </c>
      <c r="E26" s="358"/>
      <c r="F26" s="371" t="s">
        <v>79</v>
      </c>
      <c r="G26" s="227" t="s">
        <v>3970</v>
      </c>
      <c r="H26" s="227"/>
    </row>
    <row r="28" spans="1:8">
      <c r="A28" s="369" t="s">
        <v>139</v>
      </c>
      <c r="B28" s="434" t="s">
        <v>3850</v>
      </c>
      <c r="C28" s="435"/>
      <c r="D28" s="362"/>
      <c r="E28" s="362"/>
      <c r="F28" s="362"/>
      <c r="G28" s="362"/>
      <c r="H28" s="362"/>
    </row>
    <row r="29" spans="1:8">
      <c r="A29" s="436" t="s">
        <v>3635</v>
      </c>
      <c r="B29" s="438" t="s">
        <v>3690</v>
      </c>
      <c r="C29" s="404" t="s">
        <v>93</v>
      </c>
      <c r="D29" s="404" t="s">
        <v>94</v>
      </c>
      <c r="E29" s="404" t="s">
        <v>3567</v>
      </c>
      <c r="F29" s="440" t="s">
        <v>3568</v>
      </c>
      <c r="G29" s="441"/>
      <c r="H29" s="442"/>
    </row>
    <row r="30" spans="1:8">
      <c r="A30" s="437"/>
      <c r="B30" s="439"/>
      <c r="C30" s="439"/>
      <c r="D30" s="439"/>
      <c r="E30" s="439"/>
      <c r="F30" s="76" t="s">
        <v>98</v>
      </c>
      <c r="G30" s="76" t="s">
        <v>99</v>
      </c>
      <c r="H30" s="76" t="s">
        <v>100</v>
      </c>
    </row>
    <row r="31" spans="1:8" ht="60">
      <c r="A31" s="370">
        <v>1</v>
      </c>
      <c r="B31" s="380" t="s">
        <v>3701</v>
      </c>
      <c r="C31" s="359" t="s">
        <v>3845</v>
      </c>
      <c r="D31" s="359" t="s">
        <v>3846</v>
      </c>
      <c r="E31" s="358"/>
      <c r="F31" s="371" t="s">
        <v>79</v>
      </c>
      <c r="G31" s="227" t="s">
        <v>3970</v>
      </c>
      <c r="H31" s="367"/>
    </row>
    <row r="32" spans="1:8">
      <c r="A32" s="370">
        <v>2</v>
      </c>
      <c r="B32" s="380" t="s">
        <v>3851</v>
      </c>
      <c r="C32" s="359" t="s">
        <v>3852</v>
      </c>
      <c r="D32" s="359" t="s">
        <v>3853</v>
      </c>
      <c r="E32" s="358"/>
      <c r="F32" s="371" t="s">
        <v>79</v>
      </c>
      <c r="G32" s="227" t="s">
        <v>3970</v>
      </c>
      <c r="H32" s="227"/>
    </row>
    <row r="34" spans="1:8">
      <c r="A34" s="369" t="s">
        <v>397</v>
      </c>
      <c r="B34" s="434" t="s">
        <v>3854</v>
      </c>
      <c r="C34" s="435"/>
      <c r="D34" s="362"/>
      <c r="E34" s="362"/>
      <c r="F34" s="362"/>
      <c r="G34" s="362"/>
      <c r="H34" s="362"/>
    </row>
    <row r="35" spans="1:8">
      <c r="A35" s="436" t="s">
        <v>3635</v>
      </c>
      <c r="B35" s="438" t="s">
        <v>3690</v>
      </c>
      <c r="C35" s="404" t="s">
        <v>93</v>
      </c>
      <c r="D35" s="404" t="s">
        <v>94</v>
      </c>
      <c r="E35" s="404" t="s">
        <v>3567</v>
      </c>
      <c r="F35" s="440" t="s">
        <v>3568</v>
      </c>
      <c r="G35" s="441"/>
      <c r="H35" s="442"/>
    </row>
    <row r="36" spans="1:8">
      <c r="A36" s="437"/>
      <c r="B36" s="439"/>
      <c r="C36" s="439"/>
      <c r="D36" s="439"/>
      <c r="E36" s="439"/>
      <c r="F36" s="76" t="s">
        <v>98</v>
      </c>
      <c r="G36" s="76" t="s">
        <v>99</v>
      </c>
      <c r="H36" s="76" t="s">
        <v>100</v>
      </c>
    </row>
    <row r="37" spans="1:8" ht="60">
      <c r="A37" s="370">
        <v>1</v>
      </c>
      <c r="B37" s="380" t="s">
        <v>3701</v>
      </c>
      <c r="C37" s="359" t="s">
        <v>3845</v>
      </c>
      <c r="D37" s="359" t="s">
        <v>3846</v>
      </c>
      <c r="E37" s="358"/>
      <c r="F37" s="371" t="s">
        <v>79</v>
      </c>
      <c r="G37" s="227" t="s">
        <v>3970</v>
      </c>
      <c r="H37" s="367"/>
    </row>
    <row r="38" spans="1:8">
      <c r="A38" s="370">
        <v>2</v>
      </c>
      <c r="B38" s="380"/>
      <c r="C38" s="359" t="s">
        <v>3855</v>
      </c>
      <c r="D38" s="359" t="s">
        <v>3856</v>
      </c>
      <c r="E38" s="358"/>
      <c r="F38" s="371" t="s">
        <v>79</v>
      </c>
      <c r="G38" s="227" t="s">
        <v>3970</v>
      </c>
      <c r="H38" s="227"/>
    </row>
    <row r="40" spans="1:8">
      <c r="A40" s="369" t="s">
        <v>402</v>
      </c>
      <c r="B40" s="434" t="s">
        <v>3857</v>
      </c>
      <c r="C40" s="435"/>
      <c r="D40" s="362"/>
      <c r="E40" s="362"/>
      <c r="F40" s="362"/>
      <c r="G40" s="362"/>
      <c r="H40" s="362"/>
    </row>
    <row r="41" spans="1:8">
      <c r="A41" s="436" t="s">
        <v>3635</v>
      </c>
      <c r="B41" s="438" t="s">
        <v>3690</v>
      </c>
      <c r="C41" s="404" t="s">
        <v>93</v>
      </c>
      <c r="D41" s="404" t="s">
        <v>94</v>
      </c>
      <c r="E41" s="404" t="s">
        <v>3567</v>
      </c>
      <c r="F41" s="440" t="s">
        <v>3568</v>
      </c>
      <c r="G41" s="441"/>
      <c r="H41" s="442"/>
    </row>
    <row r="42" spans="1:8">
      <c r="A42" s="437"/>
      <c r="B42" s="439"/>
      <c r="C42" s="439"/>
      <c r="D42" s="439"/>
      <c r="E42" s="439"/>
      <c r="F42" s="76" t="s">
        <v>98</v>
      </c>
      <c r="G42" s="76" t="s">
        <v>99</v>
      </c>
      <c r="H42" s="76" t="s">
        <v>100</v>
      </c>
    </row>
    <row r="43" spans="1:8" ht="60">
      <c r="A43" s="370">
        <v>1</v>
      </c>
      <c r="B43" s="380" t="s">
        <v>3701</v>
      </c>
      <c r="C43" s="359" t="s">
        <v>3845</v>
      </c>
      <c r="D43" s="359" t="s">
        <v>3846</v>
      </c>
      <c r="E43" s="358"/>
      <c r="F43" s="371" t="s">
        <v>79</v>
      </c>
      <c r="G43" s="227" t="s">
        <v>3970</v>
      </c>
      <c r="H43" s="367"/>
    </row>
    <row r="44" spans="1:8" ht="45">
      <c r="A44" s="370">
        <v>2</v>
      </c>
      <c r="B44" s="380"/>
      <c r="C44" s="359" t="s">
        <v>3858</v>
      </c>
      <c r="D44" s="359" t="s">
        <v>3859</v>
      </c>
      <c r="E44" s="358"/>
      <c r="F44" s="371" t="s">
        <v>79</v>
      </c>
      <c r="G44" s="227" t="s">
        <v>3970</v>
      </c>
      <c r="H44" s="227"/>
    </row>
    <row r="46" spans="1:8">
      <c r="A46" s="361" t="s">
        <v>419</v>
      </c>
      <c r="B46" s="449" t="s">
        <v>3664</v>
      </c>
      <c r="C46" s="450"/>
      <c r="D46" s="372"/>
      <c r="E46" s="372"/>
      <c r="F46" s="372"/>
      <c r="G46" s="372"/>
      <c r="H46" s="372"/>
    </row>
    <row r="47" spans="1:8">
      <c r="A47" s="452" t="s">
        <v>3635</v>
      </c>
      <c r="B47" s="438" t="s">
        <v>3690</v>
      </c>
      <c r="C47" s="403" t="s">
        <v>93</v>
      </c>
      <c r="D47" s="403" t="s">
        <v>94</v>
      </c>
      <c r="E47" s="403" t="s">
        <v>3567</v>
      </c>
      <c r="F47" s="408" t="s">
        <v>3568</v>
      </c>
      <c r="G47" s="454"/>
      <c r="H47" s="455"/>
    </row>
    <row r="48" spans="1:8">
      <c r="A48" s="453"/>
      <c r="B48" s="439"/>
      <c r="C48" s="453"/>
      <c r="D48" s="453"/>
      <c r="E48" s="453"/>
      <c r="F48" s="75" t="s">
        <v>98</v>
      </c>
      <c r="G48" s="75" t="s">
        <v>99</v>
      </c>
      <c r="H48" s="75" t="s">
        <v>100</v>
      </c>
    </row>
    <row r="49" spans="1:8" ht="60">
      <c r="A49" s="364">
        <v>1</v>
      </c>
      <c r="B49" s="380" t="s">
        <v>3701</v>
      </c>
      <c r="C49" s="359" t="s">
        <v>3845</v>
      </c>
      <c r="D49" s="359" t="s">
        <v>3846</v>
      </c>
      <c r="E49" s="373"/>
      <c r="F49" s="190" t="s">
        <v>79</v>
      </c>
      <c r="G49" s="227" t="s">
        <v>3970</v>
      </c>
      <c r="H49" s="375"/>
    </row>
    <row r="50" spans="1:8" ht="30">
      <c r="A50" s="364">
        <v>2</v>
      </c>
      <c r="B50" s="380"/>
      <c r="C50" s="368" t="s">
        <v>3665</v>
      </c>
      <c r="D50" s="359" t="s">
        <v>3666</v>
      </c>
      <c r="E50" s="376"/>
      <c r="F50" s="190" t="s">
        <v>79</v>
      </c>
      <c r="G50" s="227" t="s">
        <v>3970</v>
      </c>
      <c r="H50" s="374"/>
    </row>
    <row r="53" spans="1:8">
      <c r="A53" s="366" t="s">
        <v>3860</v>
      </c>
      <c r="B53" s="443" t="s">
        <v>3861</v>
      </c>
      <c r="C53" s="444"/>
      <c r="D53" s="365"/>
      <c r="E53" s="365"/>
      <c r="F53" s="365"/>
      <c r="G53" s="365"/>
      <c r="H53" s="365"/>
    </row>
    <row r="55" spans="1:8">
      <c r="A55" s="369" t="s">
        <v>90</v>
      </c>
      <c r="B55" s="434" t="s">
        <v>3862</v>
      </c>
      <c r="C55" s="435"/>
      <c r="D55" s="362"/>
      <c r="E55" s="362"/>
      <c r="F55" s="362"/>
      <c r="G55" s="362"/>
      <c r="H55" s="362"/>
    </row>
    <row r="56" spans="1:8">
      <c r="A56" s="436" t="s">
        <v>3635</v>
      </c>
      <c r="B56" s="438" t="s">
        <v>3690</v>
      </c>
      <c r="C56" s="404" t="s">
        <v>93</v>
      </c>
      <c r="D56" s="404" t="s">
        <v>94</v>
      </c>
      <c r="E56" s="404" t="s">
        <v>3567</v>
      </c>
      <c r="F56" s="440" t="s">
        <v>3568</v>
      </c>
      <c r="G56" s="441"/>
      <c r="H56" s="442"/>
    </row>
    <row r="57" spans="1:8">
      <c r="A57" s="437"/>
      <c r="B57" s="439"/>
      <c r="C57" s="439"/>
      <c r="D57" s="439"/>
      <c r="E57" s="439"/>
      <c r="F57" s="76" t="s">
        <v>98</v>
      </c>
      <c r="G57" s="76" t="s">
        <v>99</v>
      </c>
      <c r="H57" s="76" t="s">
        <v>100</v>
      </c>
    </row>
    <row r="58" spans="1:8" ht="60">
      <c r="A58" s="370">
        <v>1</v>
      </c>
      <c r="B58" s="380" t="s">
        <v>3701</v>
      </c>
      <c r="C58" s="359" t="s">
        <v>3845</v>
      </c>
      <c r="D58" s="359" t="s">
        <v>3846</v>
      </c>
      <c r="E58" s="358"/>
      <c r="F58" s="371" t="s">
        <v>79</v>
      </c>
      <c r="G58" s="227" t="s">
        <v>3970</v>
      </c>
      <c r="H58" s="367"/>
    </row>
    <row r="59" spans="1:8" ht="195">
      <c r="A59" s="370">
        <v>2</v>
      </c>
      <c r="B59" s="380"/>
      <c r="C59" s="359" t="s">
        <v>3863</v>
      </c>
      <c r="D59" s="359" t="s">
        <v>3710</v>
      </c>
      <c r="E59" s="358" t="s">
        <v>3864</v>
      </c>
      <c r="F59" s="371" t="s">
        <v>79</v>
      </c>
      <c r="G59" s="227" t="s">
        <v>3970</v>
      </c>
      <c r="H59" s="227"/>
    </row>
    <row r="60" spans="1:8">
      <c r="A60" s="370">
        <v>3</v>
      </c>
      <c r="B60" s="380"/>
      <c r="C60" s="359" t="s">
        <v>3871</v>
      </c>
      <c r="D60" s="359" t="s">
        <v>3865</v>
      </c>
      <c r="E60" s="358"/>
      <c r="F60" s="371" t="s">
        <v>79</v>
      </c>
      <c r="G60" s="227" t="s">
        <v>3970</v>
      </c>
      <c r="H60" s="227"/>
    </row>
    <row r="62" spans="1:8">
      <c r="A62" s="369" t="s">
        <v>119</v>
      </c>
      <c r="B62" s="434" t="s">
        <v>3866</v>
      </c>
      <c r="C62" s="435"/>
      <c r="D62" s="362"/>
      <c r="E62" s="362"/>
      <c r="F62" s="362"/>
      <c r="G62" s="362"/>
      <c r="H62" s="362"/>
    </row>
    <row r="63" spans="1:8">
      <c r="A63" s="436" t="s">
        <v>3635</v>
      </c>
      <c r="B63" s="438" t="s">
        <v>3690</v>
      </c>
      <c r="C63" s="404" t="s">
        <v>93</v>
      </c>
      <c r="D63" s="404" t="s">
        <v>94</v>
      </c>
      <c r="E63" s="404" t="s">
        <v>3567</v>
      </c>
      <c r="F63" s="440" t="s">
        <v>3568</v>
      </c>
      <c r="G63" s="441"/>
      <c r="H63" s="442"/>
    </row>
    <row r="64" spans="1:8">
      <c r="A64" s="437"/>
      <c r="B64" s="439"/>
      <c r="C64" s="439"/>
      <c r="D64" s="439"/>
      <c r="E64" s="439"/>
      <c r="F64" s="76" t="s">
        <v>98</v>
      </c>
      <c r="G64" s="76" t="s">
        <v>99</v>
      </c>
      <c r="H64" s="76" t="s">
        <v>100</v>
      </c>
    </row>
    <row r="65" spans="1:8" ht="60">
      <c r="A65" s="370">
        <v>1</v>
      </c>
      <c r="B65" s="380" t="s">
        <v>3701</v>
      </c>
      <c r="C65" s="359" t="s">
        <v>3845</v>
      </c>
      <c r="D65" s="359" t="s">
        <v>3846</v>
      </c>
      <c r="E65" s="358"/>
      <c r="F65" s="371" t="s">
        <v>79</v>
      </c>
      <c r="G65" s="227" t="s">
        <v>3970</v>
      </c>
      <c r="H65" s="367"/>
    </row>
    <row r="66" spans="1:8">
      <c r="A66" s="370">
        <v>2</v>
      </c>
      <c r="B66" s="380"/>
      <c r="C66" s="359" t="s">
        <v>3867</v>
      </c>
      <c r="D66" s="359" t="s">
        <v>3856</v>
      </c>
      <c r="E66" s="358"/>
      <c r="F66" s="371" t="s">
        <v>79</v>
      </c>
      <c r="G66" s="227" t="s">
        <v>3970</v>
      </c>
      <c r="H66" s="227"/>
    </row>
    <row r="67" spans="1:8">
      <c r="A67" s="370">
        <v>3</v>
      </c>
      <c r="B67" s="380"/>
      <c r="C67" s="359" t="s">
        <v>3868</v>
      </c>
      <c r="D67" s="359" t="s">
        <v>3710</v>
      </c>
      <c r="E67" s="358" t="s">
        <v>3869</v>
      </c>
      <c r="F67" s="371" t="s">
        <v>79</v>
      </c>
      <c r="G67" s="227" t="s">
        <v>3970</v>
      </c>
      <c r="H67" s="227"/>
    </row>
    <row r="69" spans="1:8">
      <c r="A69" s="369" t="s">
        <v>134</v>
      </c>
      <c r="B69" s="434" t="s">
        <v>3870</v>
      </c>
      <c r="C69" s="435"/>
      <c r="D69" s="362"/>
      <c r="E69" s="362"/>
      <c r="F69" s="362"/>
      <c r="G69" s="377"/>
      <c r="H69" s="378" t="s">
        <v>3667</v>
      </c>
    </row>
    <row r="70" spans="1:8">
      <c r="A70" s="436" t="s">
        <v>3635</v>
      </c>
      <c r="B70" s="438" t="s">
        <v>3690</v>
      </c>
      <c r="C70" s="404" t="s">
        <v>93</v>
      </c>
      <c r="D70" s="404" t="s">
        <v>94</v>
      </c>
      <c r="E70" s="404" t="s">
        <v>3567</v>
      </c>
      <c r="F70" s="440" t="s">
        <v>3568</v>
      </c>
      <c r="G70" s="441"/>
      <c r="H70" s="451"/>
    </row>
    <row r="71" spans="1:8">
      <c r="A71" s="437"/>
      <c r="B71" s="439"/>
      <c r="C71" s="439"/>
      <c r="D71" s="439"/>
      <c r="E71" s="439"/>
      <c r="F71" s="76" t="s">
        <v>98</v>
      </c>
      <c r="G71" s="76" t="s">
        <v>99</v>
      </c>
      <c r="H71" s="76" t="s">
        <v>100</v>
      </c>
    </row>
    <row r="72" spans="1:8" ht="60">
      <c r="A72" s="370">
        <v>1</v>
      </c>
      <c r="B72" s="380" t="s">
        <v>3701</v>
      </c>
      <c r="C72" s="359" t="s">
        <v>3845</v>
      </c>
      <c r="D72" s="359" t="s">
        <v>3846</v>
      </c>
      <c r="E72" s="358"/>
      <c r="F72" s="371" t="s">
        <v>79</v>
      </c>
      <c r="G72" s="227" t="s">
        <v>3970</v>
      </c>
      <c r="H72" s="367"/>
    </row>
    <row r="73" spans="1:8">
      <c r="A73" s="370">
        <v>2</v>
      </c>
      <c r="B73" s="380"/>
      <c r="C73" s="359" t="s">
        <v>3871</v>
      </c>
      <c r="D73" s="359" t="s">
        <v>3872</v>
      </c>
      <c r="E73" s="358"/>
      <c r="F73" s="371" t="s">
        <v>79</v>
      </c>
      <c r="G73" s="227" t="s">
        <v>3970</v>
      </c>
      <c r="H73" s="227"/>
    </row>
    <row r="76" spans="1:8" ht="15" customHeight="1"/>
  </sheetData>
  <mergeCells count="76">
    <mergeCell ref="E47:E48"/>
    <mergeCell ref="F47:H47"/>
    <mergeCell ref="B46:C46"/>
    <mergeCell ref="A47:A48"/>
    <mergeCell ref="B47:B48"/>
    <mergeCell ref="C47:C48"/>
    <mergeCell ref="D47:D48"/>
    <mergeCell ref="E41:E42"/>
    <mergeCell ref="F41:H41"/>
    <mergeCell ref="B40:C40"/>
    <mergeCell ref="A41:A42"/>
    <mergeCell ref="B41:B42"/>
    <mergeCell ref="C41:C42"/>
    <mergeCell ref="D41:D42"/>
    <mergeCell ref="E29:E30"/>
    <mergeCell ref="F29:H29"/>
    <mergeCell ref="B34:C34"/>
    <mergeCell ref="A35:A36"/>
    <mergeCell ref="B35:B36"/>
    <mergeCell ref="C35:C36"/>
    <mergeCell ref="D35:D36"/>
    <mergeCell ref="E35:E36"/>
    <mergeCell ref="F35:H35"/>
    <mergeCell ref="B28:C28"/>
    <mergeCell ref="A29:A30"/>
    <mergeCell ref="B29:B30"/>
    <mergeCell ref="C29:C30"/>
    <mergeCell ref="D29:D30"/>
    <mergeCell ref="E18:E19"/>
    <mergeCell ref="F18:H18"/>
    <mergeCell ref="B22:C22"/>
    <mergeCell ref="A23:A24"/>
    <mergeCell ref="B23:B24"/>
    <mergeCell ref="C23:C24"/>
    <mergeCell ref="D23:D24"/>
    <mergeCell ref="E23:E24"/>
    <mergeCell ref="F23:H23"/>
    <mergeCell ref="B17:C17"/>
    <mergeCell ref="A18:A19"/>
    <mergeCell ref="B18:B19"/>
    <mergeCell ref="C18:C19"/>
    <mergeCell ref="D18:D19"/>
    <mergeCell ref="D11:D12"/>
    <mergeCell ref="E11:E12"/>
    <mergeCell ref="F11:H11"/>
    <mergeCell ref="A2:C2"/>
    <mergeCell ref="A3:C3"/>
    <mergeCell ref="A4:C4"/>
    <mergeCell ref="A5:C5"/>
    <mergeCell ref="B8:C8"/>
    <mergeCell ref="B10:C10"/>
    <mergeCell ref="A11:A12"/>
    <mergeCell ref="B11:B12"/>
    <mergeCell ref="C11:C12"/>
    <mergeCell ref="B53:C53"/>
    <mergeCell ref="B55:C55"/>
    <mergeCell ref="A56:A57"/>
    <mergeCell ref="B56:B57"/>
    <mergeCell ref="C56:C57"/>
    <mergeCell ref="D56:D57"/>
    <mergeCell ref="E56:E57"/>
    <mergeCell ref="F56:H56"/>
    <mergeCell ref="B62:C62"/>
    <mergeCell ref="A63:A64"/>
    <mergeCell ref="B63:B64"/>
    <mergeCell ref="C63:C64"/>
    <mergeCell ref="D63:D64"/>
    <mergeCell ref="E63:E64"/>
    <mergeCell ref="F63:H63"/>
    <mergeCell ref="E70:E71"/>
    <mergeCell ref="F70:H70"/>
    <mergeCell ref="B69:C69"/>
    <mergeCell ref="A70:A71"/>
    <mergeCell ref="B70:B71"/>
    <mergeCell ref="C70:C71"/>
    <mergeCell ref="D70:D71"/>
  </mergeCells>
  <conditionalFormatting sqref="I5 E1">
    <cfRule type="cellIs" dxfId="178" priority="213" operator="equal">
      <formula>"Failed"</formula>
    </cfRule>
  </conditionalFormatting>
  <conditionalFormatting sqref="I5 E1">
    <cfRule type="cellIs" dxfId="177" priority="215" operator="equal">
      <formula>"NEED TESTING"</formula>
    </cfRule>
  </conditionalFormatting>
  <conditionalFormatting sqref="I5 E1">
    <cfRule type="cellIs" dxfId="176" priority="216" operator="equal">
      <formula>"Success"</formula>
    </cfRule>
  </conditionalFormatting>
  <conditionalFormatting sqref="F9">
    <cfRule type="cellIs" dxfId="175" priority="41" operator="equal">
      <formula>"Success"</formula>
    </cfRule>
  </conditionalFormatting>
  <conditionalFormatting sqref="F9">
    <cfRule type="cellIs" dxfId="174" priority="42" operator="equal">
      <formula>"Success"</formula>
    </cfRule>
  </conditionalFormatting>
  <conditionalFormatting sqref="F11:F15">
    <cfRule type="cellIs" dxfId="173" priority="37" operator="equal">
      <formula>"Failed"</formula>
    </cfRule>
  </conditionalFormatting>
  <conditionalFormatting sqref="F11:F15">
    <cfRule type="cellIs" dxfId="172" priority="38" operator="equal">
      <formula>"Success"</formula>
    </cfRule>
  </conditionalFormatting>
  <conditionalFormatting sqref="F11:F15">
    <cfRule type="cellIs" dxfId="171" priority="39" operator="equal">
      <formula>"Failed"</formula>
    </cfRule>
  </conditionalFormatting>
  <conditionalFormatting sqref="F11:F15">
    <cfRule type="cellIs" dxfId="170" priority="40" operator="equal">
      <formula>"Success"</formula>
    </cfRule>
  </conditionalFormatting>
  <conditionalFormatting sqref="F18:F20">
    <cfRule type="cellIs" dxfId="169" priority="33" operator="equal">
      <formula>"Failed"</formula>
    </cfRule>
  </conditionalFormatting>
  <conditionalFormatting sqref="F18:F20">
    <cfRule type="cellIs" dxfId="168" priority="34" operator="equal">
      <formula>"Success"</formula>
    </cfRule>
  </conditionalFormatting>
  <conditionalFormatting sqref="F18:F20">
    <cfRule type="cellIs" dxfId="167" priority="35" operator="equal">
      <formula>"Failed"</formula>
    </cfRule>
  </conditionalFormatting>
  <conditionalFormatting sqref="F18:F20">
    <cfRule type="cellIs" dxfId="166" priority="36" operator="equal">
      <formula>"Success"</formula>
    </cfRule>
  </conditionalFormatting>
  <conditionalFormatting sqref="F23:F26">
    <cfRule type="cellIs" dxfId="165" priority="29" operator="equal">
      <formula>"Failed"</formula>
    </cfRule>
  </conditionalFormatting>
  <conditionalFormatting sqref="F23:F26">
    <cfRule type="cellIs" dxfId="164" priority="30" operator="equal">
      <formula>"Success"</formula>
    </cfRule>
  </conditionalFormatting>
  <conditionalFormatting sqref="F23:F26">
    <cfRule type="cellIs" dxfId="163" priority="31" operator="equal">
      <formula>"Failed"</formula>
    </cfRule>
  </conditionalFormatting>
  <conditionalFormatting sqref="F23:F26">
    <cfRule type="cellIs" dxfId="162" priority="32" operator="equal">
      <formula>"Success"</formula>
    </cfRule>
  </conditionalFormatting>
  <conditionalFormatting sqref="F29:F32">
    <cfRule type="cellIs" dxfId="161" priority="25" operator="equal">
      <formula>"Failed"</formula>
    </cfRule>
  </conditionalFormatting>
  <conditionalFormatting sqref="F29:F32">
    <cfRule type="cellIs" dxfId="160" priority="26" operator="equal">
      <formula>"Success"</formula>
    </cfRule>
  </conditionalFormatting>
  <conditionalFormatting sqref="F29:F32">
    <cfRule type="cellIs" dxfId="159" priority="27" operator="equal">
      <formula>"Failed"</formula>
    </cfRule>
  </conditionalFormatting>
  <conditionalFormatting sqref="F29:F32">
    <cfRule type="cellIs" dxfId="158" priority="28" operator="equal">
      <formula>"Success"</formula>
    </cfRule>
  </conditionalFormatting>
  <conditionalFormatting sqref="F35:F38">
    <cfRule type="cellIs" dxfId="157" priority="21" operator="equal">
      <formula>"Failed"</formula>
    </cfRule>
  </conditionalFormatting>
  <conditionalFormatting sqref="F35:F38">
    <cfRule type="cellIs" dxfId="156" priority="22" operator="equal">
      <formula>"Success"</formula>
    </cfRule>
  </conditionalFormatting>
  <conditionalFormatting sqref="F35:F38">
    <cfRule type="cellIs" dxfId="155" priority="23" operator="equal">
      <formula>"Failed"</formula>
    </cfRule>
  </conditionalFormatting>
  <conditionalFormatting sqref="F35:F38">
    <cfRule type="cellIs" dxfId="154" priority="24" operator="equal">
      <formula>"Success"</formula>
    </cfRule>
  </conditionalFormatting>
  <conditionalFormatting sqref="F41:F44">
    <cfRule type="cellIs" dxfId="153" priority="17" operator="equal">
      <formula>"Failed"</formula>
    </cfRule>
  </conditionalFormatting>
  <conditionalFormatting sqref="F41:F44">
    <cfRule type="cellIs" dxfId="152" priority="18" operator="equal">
      <formula>"Success"</formula>
    </cfRule>
  </conditionalFormatting>
  <conditionalFormatting sqref="F41:F44">
    <cfRule type="cellIs" dxfId="151" priority="19" operator="equal">
      <formula>"Failed"</formula>
    </cfRule>
  </conditionalFormatting>
  <conditionalFormatting sqref="F41:F44">
    <cfRule type="cellIs" dxfId="150" priority="20" operator="equal">
      <formula>"Success"</formula>
    </cfRule>
  </conditionalFormatting>
  <conditionalFormatting sqref="F56:F60">
    <cfRule type="cellIs" dxfId="149" priority="13" operator="equal">
      <formula>"Failed"</formula>
    </cfRule>
  </conditionalFormatting>
  <conditionalFormatting sqref="F56:F60">
    <cfRule type="cellIs" dxfId="148" priority="14" operator="equal">
      <formula>"Success"</formula>
    </cfRule>
  </conditionalFormatting>
  <conditionalFormatting sqref="F56:F60">
    <cfRule type="cellIs" dxfId="147" priority="15" operator="equal">
      <formula>"Failed"</formula>
    </cfRule>
  </conditionalFormatting>
  <conditionalFormatting sqref="F56:F60">
    <cfRule type="cellIs" dxfId="146" priority="16" operator="equal">
      <formula>"Success"</formula>
    </cfRule>
  </conditionalFormatting>
  <conditionalFormatting sqref="F63:F67">
    <cfRule type="cellIs" dxfId="145" priority="9" operator="equal">
      <formula>"Failed"</formula>
    </cfRule>
  </conditionalFormatting>
  <conditionalFormatting sqref="F63:F67">
    <cfRule type="cellIs" dxfId="144" priority="10" operator="equal">
      <formula>"Success"</formula>
    </cfRule>
  </conditionalFormatting>
  <conditionalFormatting sqref="F63:F67">
    <cfRule type="cellIs" dxfId="143" priority="11" operator="equal">
      <formula>"Failed"</formula>
    </cfRule>
  </conditionalFormatting>
  <conditionalFormatting sqref="F63:F67">
    <cfRule type="cellIs" dxfId="142" priority="12" operator="equal">
      <formula>"Success"</formula>
    </cfRule>
  </conditionalFormatting>
  <conditionalFormatting sqref="F70:F73">
    <cfRule type="cellIs" dxfId="141" priority="5" operator="equal">
      <formula>"Failed"</formula>
    </cfRule>
  </conditionalFormatting>
  <conditionalFormatting sqref="F70:F73">
    <cfRule type="cellIs" dxfId="140" priority="6" operator="equal">
      <formula>"Success"</formula>
    </cfRule>
  </conditionalFormatting>
  <conditionalFormatting sqref="F70:F73">
    <cfRule type="cellIs" dxfId="139" priority="7" operator="equal">
      <formula>"Failed"</formula>
    </cfRule>
  </conditionalFormatting>
  <conditionalFormatting sqref="F70:F73">
    <cfRule type="cellIs" dxfId="138" priority="8" operator="equal">
      <formula>"Success"</formula>
    </cfRule>
  </conditionalFormatting>
  <conditionalFormatting sqref="F47:F50">
    <cfRule type="cellIs" dxfId="137" priority="1" operator="equal">
      <formula>"Failed"</formula>
    </cfRule>
  </conditionalFormatting>
  <conditionalFormatting sqref="F47:F50">
    <cfRule type="cellIs" dxfId="136" priority="2" operator="equal">
      <formula>"Success"</formula>
    </cfRule>
  </conditionalFormatting>
  <conditionalFormatting sqref="F47:F50">
    <cfRule type="cellIs" dxfId="135" priority="3" operator="equal">
      <formula>"Failed"</formula>
    </cfRule>
  </conditionalFormatting>
  <conditionalFormatting sqref="F47:F50">
    <cfRule type="cellIs" dxfId="134" priority="4" operator="equal">
      <formula>"Success"</formula>
    </cfRule>
  </conditionalFormatting>
  <dataValidations count="2">
    <dataValidation type="list" allowBlank="1" sqref="F13:F15 F20 F25:F26 F31:F32 F37:F38 F43:F44 F58:F60 F65:F67 F72:F73 F49:F50" xr:uid="{5711C37F-B81C-4F0F-95CD-FCB15F66E3F5}">
      <formula1>"Success,Failed"</formula1>
    </dataValidation>
    <dataValidation type="custom" allowBlank="1" showDropDown="1" sqref="G43:G44 G13:G15 G20 G25:G26 G31:G32 G37:G38 G49:G50 G58:G60 G65:G67 G72:G73" xr:uid="{3E92C27C-A99A-40A7-9A43-342B74D0AA4F}">
      <formula1>OR(NOT(ISERROR(DATEVALUE(G13))), AND(ISNUMBER(G13), LEFT(CELL("format", G13))="D"))</formula1>
    </dataValidation>
  </dataValidations>
  <pageMargins left="0.7" right="0.7" top="0.75" bottom="0.75" header="0" footer="0"/>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8B59F-F6EA-4ACF-B0E1-9B8706C2B8F4}">
  <sheetPr>
    <outlinePr summaryBelow="0" summaryRight="0"/>
  </sheetPr>
  <dimension ref="A1:K165"/>
  <sheetViews>
    <sheetView zoomScaleNormal="100" workbookViewId="0">
      <selection activeCell="D2" sqref="D2"/>
    </sheetView>
  </sheetViews>
  <sheetFormatPr defaultColWidth="14.42578125" defaultRowHeight="15"/>
  <cols>
    <col min="1" max="1" width="8.42578125" style="363" customWidth="1"/>
    <col min="2" max="2" width="28.42578125" style="363" customWidth="1"/>
    <col min="3" max="3" width="37.28515625" style="363" customWidth="1"/>
    <col min="4" max="4" width="40.85546875" style="363" customWidth="1"/>
    <col min="5" max="5" width="24.5703125" style="363" customWidth="1"/>
    <col min="6" max="6" width="10.28515625" style="363" customWidth="1"/>
    <col min="7" max="7" width="10.5703125" style="363" customWidth="1"/>
    <col min="8" max="8" width="29.5703125" style="363" customWidth="1"/>
    <col min="9" max="9" width="10.85546875" style="363" customWidth="1"/>
    <col min="10" max="10" width="29.7109375" style="363" customWidth="1"/>
    <col min="11" max="11" width="15.5703125" style="363" customWidth="1"/>
    <col min="12" max="12" width="11" style="363" customWidth="1"/>
    <col min="13" max="13" width="33.5703125" style="363" customWidth="1"/>
    <col min="14" max="23" width="14.42578125" style="363" customWidth="1"/>
    <col min="24" max="16384" width="14.42578125" style="363"/>
  </cols>
  <sheetData>
    <row r="1" spans="1:11">
      <c r="B1" s="54"/>
      <c r="D1" s="54"/>
      <c r="E1" s="55"/>
      <c r="F1" s="56"/>
      <c r="G1" s="57"/>
    </row>
    <row r="2" spans="1:11">
      <c r="A2" s="456" t="s">
        <v>3873</v>
      </c>
      <c r="B2" s="456"/>
      <c r="C2" s="457"/>
      <c r="D2" s="383" t="s">
        <v>79</v>
      </c>
      <c r="E2" s="383" t="s">
        <v>80</v>
      </c>
      <c r="F2" s="382" t="s">
        <v>3981</v>
      </c>
      <c r="G2" s="383" t="s">
        <v>82</v>
      </c>
    </row>
    <row r="3" spans="1:11">
      <c r="A3" s="458" t="s">
        <v>3637</v>
      </c>
      <c r="B3" s="459"/>
      <c r="C3" s="460"/>
      <c r="D3" s="388" t="s">
        <v>3986</v>
      </c>
      <c r="E3" s="384" t="s">
        <v>3982</v>
      </c>
      <c r="F3" s="389">
        <v>0</v>
      </c>
      <c r="G3" s="388">
        <v>0</v>
      </c>
    </row>
    <row r="4" spans="1:11">
      <c r="A4" s="458" t="s">
        <v>3638</v>
      </c>
      <c r="B4" s="459"/>
      <c r="C4" s="460"/>
      <c r="D4" s="385" t="s">
        <v>3987</v>
      </c>
      <c r="E4" s="385" t="s">
        <v>3983</v>
      </c>
      <c r="F4" s="390">
        <v>0</v>
      </c>
      <c r="G4" s="391">
        <v>0</v>
      </c>
    </row>
    <row r="5" spans="1:11">
      <c r="A5" s="461" t="s">
        <v>3639</v>
      </c>
      <c r="B5" s="462"/>
      <c r="C5" s="462"/>
      <c r="D5" s="386"/>
      <c r="E5" s="386"/>
      <c r="F5" s="387"/>
      <c r="G5" s="386"/>
      <c r="H5" s="64"/>
      <c r="I5" s="55"/>
      <c r="J5" s="56"/>
      <c r="K5" s="57"/>
    </row>
    <row r="8" spans="1:11">
      <c r="A8" s="366" t="s">
        <v>3839</v>
      </c>
      <c r="B8" s="443" t="s">
        <v>3874</v>
      </c>
      <c r="C8" s="444"/>
      <c r="D8" s="365"/>
      <c r="E8" s="365"/>
      <c r="F8" s="365"/>
      <c r="G8" s="365"/>
      <c r="H8" s="365"/>
    </row>
    <row r="9" spans="1:11">
      <c r="A9" s="334"/>
      <c r="B9" s="334"/>
      <c r="C9" s="63"/>
      <c r="D9" s="63"/>
      <c r="E9" s="64"/>
      <c r="F9" s="55"/>
      <c r="G9" s="57"/>
      <c r="H9" s="57"/>
    </row>
    <row r="10" spans="1:11" ht="15" customHeight="1">
      <c r="A10" s="369" t="s">
        <v>90</v>
      </c>
      <c r="B10" s="434" t="s">
        <v>3875</v>
      </c>
      <c r="C10" s="435"/>
      <c r="D10" s="362"/>
      <c r="E10" s="362"/>
      <c r="F10" s="362"/>
      <c r="G10" s="362"/>
      <c r="H10" s="362"/>
    </row>
    <row r="11" spans="1:11">
      <c r="A11" s="436" t="s">
        <v>3635</v>
      </c>
      <c r="B11" s="438" t="s">
        <v>3690</v>
      </c>
      <c r="C11" s="404" t="s">
        <v>93</v>
      </c>
      <c r="D11" s="404" t="s">
        <v>94</v>
      </c>
      <c r="E11" s="404" t="s">
        <v>3567</v>
      </c>
      <c r="F11" s="440" t="s">
        <v>3568</v>
      </c>
      <c r="G11" s="441"/>
      <c r="H11" s="442"/>
    </row>
    <row r="12" spans="1:11">
      <c r="A12" s="437"/>
      <c r="B12" s="439"/>
      <c r="C12" s="439"/>
      <c r="D12" s="439"/>
      <c r="E12" s="439"/>
      <c r="F12" s="76" t="s">
        <v>98</v>
      </c>
      <c r="G12" s="76" t="s">
        <v>99</v>
      </c>
      <c r="H12" s="76" t="s">
        <v>100</v>
      </c>
    </row>
    <row r="13" spans="1:11">
      <c r="A13" s="370">
        <v>1</v>
      </c>
      <c r="B13" s="380" t="s">
        <v>3701</v>
      </c>
      <c r="C13" s="359" t="s">
        <v>3643</v>
      </c>
      <c r="D13" s="359" t="s">
        <v>3644</v>
      </c>
      <c r="E13" s="358"/>
      <c r="F13" s="371" t="s">
        <v>79</v>
      </c>
      <c r="G13" s="227" t="s">
        <v>3970</v>
      </c>
      <c r="H13" s="367"/>
    </row>
    <row r="14" spans="1:11" ht="30">
      <c r="A14" s="370">
        <v>2</v>
      </c>
      <c r="B14" s="380"/>
      <c r="C14" s="359" t="s">
        <v>3645</v>
      </c>
      <c r="D14" s="359" t="s">
        <v>3646</v>
      </c>
      <c r="E14" s="358"/>
      <c r="F14" s="371" t="s">
        <v>79</v>
      </c>
      <c r="G14" s="227" t="s">
        <v>3970</v>
      </c>
      <c r="H14" s="227"/>
    </row>
    <row r="15" spans="1:11" ht="45">
      <c r="A15" s="370">
        <v>3</v>
      </c>
      <c r="B15" s="380"/>
      <c r="C15" s="359" t="s">
        <v>3876</v>
      </c>
      <c r="D15" s="359" t="s">
        <v>3877</v>
      </c>
      <c r="E15" s="358"/>
      <c r="F15" s="371" t="s">
        <v>79</v>
      </c>
      <c r="G15" s="227" t="s">
        <v>3970</v>
      </c>
      <c r="H15" s="227"/>
    </row>
    <row r="17" spans="1:8">
      <c r="A17" s="369" t="s">
        <v>119</v>
      </c>
      <c r="B17" s="434" t="s">
        <v>3878</v>
      </c>
      <c r="C17" s="435"/>
      <c r="D17" s="362"/>
      <c r="E17" s="362"/>
      <c r="F17" s="362"/>
      <c r="G17" s="362"/>
      <c r="H17" s="362"/>
    </row>
    <row r="18" spans="1:8">
      <c r="A18" s="436" t="s">
        <v>3635</v>
      </c>
      <c r="B18" s="438" t="s">
        <v>3690</v>
      </c>
      <c r="C18" s="404" t="s">
        <v>93</v>
      </c>
      <c r="D18" s="404" t="s">
        <v>94</v>
      </c>
      <c r="E18" s="404" t="s">
        <v>3567</v>
      </c>
      <c r="F18" s="440" t="s">
        <v>3568</v>
      </c>
      <c r="G18" s="441"/>
      <c r="H18" s="442"/>
    </row>
    <row r="19" spans="1:8">
      <c r="A19" s="437"/>
      <c r="B19" s="439"/>
      <c r="C19" s="439"/>
      <c r="D19" s="439"/>
      <c r="E19" s="439"/>
      <c r="F19" s="76" t="s">
        <v>98</v>
      </c>
      <c r="G19" s="76" t="s">
        <v>99</v>
      </c>
      <c r="H19" s="76" t="s">
        <v>100</v>
      </c>
    </row>
    <row r="20" spans="1:8" ht="45">
      <c r="A20" s="370">
        <v>1</v>
      </c>
      <c r="B20" s="380" t="s">
        <v>3701</v>
      </c>
      <c r="C20" s="359" t="s">
        <v>3879</v>
      </c>
      <c r="D20" s="359" t="s">
        <v>3880</v>
      </c>
      <c r="E20" s="358"/>
      <c r="F20" s="371" t="s">
        <v>79</v>
      </c>
      <c r="G20" s="227" t="s">
        <v>3970</v>
      </c>
      <c r="H20" s="367"/>
    </row>
    <row r="22" spans="1:8">
      <c r="A22" s="369" t="s">
        <v>134</v>
      </c>
      <c r="B22" s="434" t="s">
        <v>3887</v>
      </c>
      <c r="C22" s="435"/>
      <c r="D22" s="362"/>
      <c r="E22" s="362"/>
      <c r="F22" s="362"/>
      <c r="G22" s="362"/>
      <c r="H22" s="362"/>
    </row>
    <row r="23" spans="1:8">
      <c r="A23" s="436" t="s">
        <v>3635</v>
      </c>
      <c r="B23" s="438" t="s">
        <v>3690</v>
      </c>
      <c r="C23" s="404" t="s">
        <v>93</v>
      </c>
      <c r="D23" s="404" t="s">
        <v>94</v>
      </c>
      <c r="E23" s="404" t="s">
        <v>3567</v>
      </c>
      <c r="F23" s="440" t="s">
        <v>3568</v>
      </c>
      <c r="G23" s="441"/>
      <c r="H23" s="442"/>
    </row>
    <row r="24" spans="1:8">
      <c r="A24" s="437"/>
      <c r="B24" s="439"/>
      <c r="C24" s="439"/>
      <c r="D24" s="439"/>
      <c r="E24" s="439"/>
      <c r="F24" s="76" t="s">
        <v>98</v>
      </c>
      <c r="G24" s="76" t="s">
        <v>99</v>
      </c>
      <c r="H24" s="76" t="s">
        <v>100</v>
      </c>
    </row>
    <row r="25" spans="1:8" ht="45">
      <c r="A25" s="370">
        <v>1</v>
      </c>
      <c r="B25" s="380" t="s">
        <v>3701</v>
      </c>
      <c r="C25" s="359" t="s">
        <v>3879</v>
      </c>
      <c r="D25" s="359" t="s">
        <v>3880</v>
      </c>
      <c r="E25" s="358"/>
      <c r="F25" s="371" t="s">
        <v>79</v>
      </c>
      <c r="G25" s="227" t="s">
        <v>3970</v>
      </c>
      <c r="H25" s="367"/>
    </row>
    <row r="26" spans="1:8">
      <c r="A26" s="370">
        <v>2</v>
      </c>
      <c r="B26" s="380"/>
      <c r="C26" s="359" t="s">
        <v>3881</v>
      </c>
      <c r="D26" s="359" t="s">
        <v>3882</v>
      </c>
      <c r="E26" s="358"/>
      <c r="F26" s="371" t="s">
        <v>79</v>
      </c>
      <c r="G26" s="227" t="s">
        <v>3970</v>
      </c>
      <c r="H26" s="227"/>
    </row>
    <row r="27" spans="1:8">
      <c r="A27" s="370">
        <v>3</v>
      </c>
      <c r="B27" s="380"/>
      <c r="C27" s="359" t="s">
        <v>3883</v>
      </c>
      <c r="D27" s="359" t="s">
        <v>3710</v>
      </c>
      <c r="E27" s="358" t="s">
        <v>3884</v>
      </c>
      <c r="F27" s="371" t="s">
        <v>79</v>
      </c>
      <c r="G27" s="227" t="s">
        <v>3970</v>
      </c>
      <c r="H27" s="227"/>
    </row>
    <row r="28" spans="1:8">
      <c r="A28" s="370">
        <v>4</v>
      </c>
      <c r="B28" s="380"/>
      <c r="C28" s="359" t="s">
        <v>3885</v>
      </c>
      <c r="D28" s="359" t="s">
        <v>3710</v>
      </c>
      <c r="E28" s="358" t="s">
        <v>3886</v>
      </c>
      <c r="F28" s="371" t="s">
        <v>79</v>
      </c>
      <c r="G28" s="227" t="s">
        <v>3970</v>
      </c>
      <c r="H28" s="227"/>
    </row>
    <row r="29" spans="1:8">
      <c r="A29" s="370">
        <v>5</v>
      </c>
      <c r="B29" s="380"/>
      <c r="C29" s="359" t="s">
        <v>3888</v>
      </c>
      <c r="D29" s="359" t="s">
        <v>3889</v>
      </c>
      <c r="E29" s="358"/>
      <c r="F29" s="371" t="s">
        <v>79</v>
      </c>
      <c r="G29" s="227" t="s">
        <v>3970</v>
      </c>
      <c r="H29" s="227"/>
    </row>
    <row r="31" spans="1:8">
      <c r="A31" s="369" t="s">
        <v>139</v>
      </c>
      <c r="B31" s="434" t="s">
        <v>3890</v>
      </c>
      <c r="C31" s="435"/>
      <c r="D31" s="362"/>
      <c r="E31" s="362"/>
      <c r="F31" s="362"/>
      <c r="G31" s="362"/>
      <c r="H31" s="362"/>
    </row>
    <row r="32" spans="1:8">
      <c r="A32" s="436" t="s">
        <v>3635</v>
      </c>
      <c r="B32" s="438" t="s">
        <v>3690</v>
      </c>
      <c r="C32" s="404" t="s">
        <v>93</v>
      </c>
      <c r="D32" s="404" t="s">
        <v>94</v>
      </c>
      <c r="E32" s="404" t="s">
        <v>3567</v>
      </c>
      <c r="F32" s="440" t="s">
        <v>3568</v>
      </c>
      <c r="G32" s="441"/>
      <c r="H32" s="442"/>
    </row>
    <row r="33" spans="1:8">
      <c r="A33" s="437"/>
      <c r="B33" s="439"/>
      <c r="C33" s="439"/>
      <c r="D33" s="439"/>
      <c r="E33" s="439"/>
      <c r="F33" s="76" t="s">
        <v>98</v>
      </c>
      <c r="G33" s="76" t="s">
        <v>99</v>
      </c>
      <c r="H33" s="76" t="s">
        <v>100</v>
      </c>
    </row>
    <row r="34" spans="1:8" ht="45">
      <c r="A34" s="370">
        <v>1</v>
      </c>
      <c r="B34" s="380" t="s">
        <v>3701</v>
      </c>
      <c r="C34" s="359" t="s">
        <v>3879</v>
      </c>
      <c r="D34" s="359" t="s">
        <v>3880</v>
      </c>
      <c r="E34" s="358"/>
      <c r="F34" s="371" t="s">
        <v>79</v>
      </c>
      <c r="G34" s="227" t="s">
        <v>3970</v>
      </c>
      <c r="H34" s="367"/>
    </row>
    <row r="35" spans="1:8" ht="45">
      <c r="A35" s="370">
        <v>2</v>
      </c>
      <c r="B35" s="380" t="s">
        <v>3891</v>
      </c>
      <c r="C35" s="359" t="s">
        <v>3892</v>
      </c>
      <c r="D35" s="359" t="s">
        <v>3893</v>
      </c>
      <c r="E35" s="358"/>
      <c r="F35" s="371" t="s">
        <v>79</v>
      </c>
      <c r="G35" s="227" t="s">
        <v>3970</v>
      </c>
      <c r="H35" s="227" t="s">
        <v>3894</v>
      </c>
    </row>
    <row r="37" spans="1:8">
      <c r="A37" s="369" t="s">
        <v>397</v>
      </c>
      <c r="B37" s="434" t="s">
        <v>3895</v>
      </c>
      <c r="C37" s="435"/>
      <c r="D37" s="362"/>
      <c r="E37" s="362"/>
      <c r="F37" s="362"/>
      <c r="G37" s="362"/>
      <c r="H37" s="362"/>
    </row>
    <row r="38" spans="1:8">
      <c r="A38" s="436" t="s">
        <v>3635</v>
      </c>
      <c r="B38" s="438" t="s">
        <v>3690</v>
      </c>
      <c r="C38" s="404" t="s">
        <v>93</v>
      </c>
      <c r="D38" s="404" t="s">
        <v>94</v>
      </c>
      <c r="E38" s="404" t="s">
        <v>3567</v>
      </c>
      <c r="F38" s="440" t="s">
        <v>3568</v>
      </c>
      <c r="G38" s="441"/>
      <c r="H38" s="442"/>
    </row>
    <row r="39" spans="1:8">
      <c r="A39" s="437"/>
      <c r="B39" s="439"/>
      <c r="C39" s="439"/>
      <c r="D39" s="439"/>
      <c r="E39" s="439"/>
      <c r="F39" s="76" t="s">
        <v>98</v>
      </c>
      <c r="G39" s="76" t="s">
        <v>99</v>
      </c>
      <c r="H39" s="76" t="s">
        <v>100</v>
      </c>
    </row>
    <row r="40" spans="1:8" ht="45">
      <c r="A40" s="370">
        <v>1</v>
      </c>
      <c r="B40" s="380" t="s">
        <v>3701</v>
      </c>
      <c r="C40" s="359" t="s">
        <v>3879</v>
      </c>
      <c r="D40" s="359" t="s">
        <v>3880</v>
      </c>
      <c r="E40" s="358"/>
      <c r="F40" s="371" t="s">
        <v>79</v>
      </c>
      <c r="G40" s="227" t="s">
        <v>3970</v>
      </c>
      <c r="H40" s="367"/>
    </row>
    <row r="41" spans="1:8" ht="45">
      <c r="A41" s="370">
        <v>2</v>
      </c>
      <c r="B41" s="380"/>
      <c r="C41" s="359" t="s">
        <v>3858</v>
      </c>
      <c r="D41" s="359" t="s">
        <v>3859</v>
      </c>
      <c r="E41" s="358"/>
      <c r="F41" s="371" t="s">
        <v>79</v>
      </c>
      <c r="G41" s="227" t="s">
        <v>3970</v>
      </c>
      <c r="H41" s="227"/>
    </row>
    <row r="43" spans="1:8">
      <c r="A43" s="361" t="s">
        <v>402</v>
      </c>
      <c r="B43" s="449" t="s">
        <v>3896</v>
      </c>
      <c r="C43" s="450"/>
      <c r="D43" s="372"/>
      <c r="E43" s="372"/>
      <c r="F43" s="372"/>
      <c r="G43" s="372"/>
      <c r="H43" s="372"/>
    </row>
    <row r="44" spans="1:8">
      <c r="A44" s="452" t="s">
        <v>3635</v>
      </c>
      <c r="B44" s="438" t="s">
        <v>3690</v>
      </c>
      <c r="C44" s="403" t="s">
        <v>93</v>
      </c>
      <c r="D44" s="403" t="s">
        <v>94</v>
      </c>
      <c r="E44" s="403" t="s">
        <v>3567</v>
      </c>
      <c r="F44" s="408" t="s">
        <v>3568</v>
      </c>
      <c r="G44" s="454"/>
      <c r="H44" s="455"/>
    </row>
    <row r="45" spans="1:8">
      <c r="A45" s="453"/>
      <c r="B45" s="439"/>
      <c r="C45" s="453"/>
      <c r="D45" s="453"/>
      <c r="E45" s="453"/>
      <c r="F45" s="75" t="s">
        <v>98</v>
      </c>
      <c r="G45" s="75" t="s">
        <v>99</v>
      </c>
      <c r="H45" s="75" t="s">
        <v>100</v>
      </c>
    </row>
    <row r="46" spans="1:8" ht="45">
      <c r="A46" s="364">
        <v>1</v>
      </c>
      <c r="B46" s="380" t="s">
        <v>3701</v>
      </c>
      <c r="C46" s="359" t="s">
        <v>3879</v>
      </c>
      <c r="D46" s="359" t="s">
        <v>3880</v>
      </c>
      <c r="E46" s="373"/>
      <c r="F46" s="190" t="s">
        <v>79</v>
      </c>
      <c r="G46" s="227" t="s">
        <v>3970</v>
      </c>
      <c r="H46" s="375"/>
    </row>
    <row r="47" spans="1:8" ht="30">
      <c r="A47" s="364">
        <v>2</v>
      </c>
      <c r="B47" s="380"/>
      <c r="C47" s="368" t="s">
        <v>3665</v>
      </c>
      <c r="D47" s="359" t="s">
        <v>3666</v>
      </c>
      <c r="E47" s="376"/>
      <c r="F47" s="190" t="s">
        <v>79</v>
      </c>
      <c r="G47" s="227" t="s">
        <v>3970</v>
      </c>
      <c r="H47" s="374"/>
    </row>
    <row r="50" spans="1:8">
      <c r="A50" s="366" t="s">
        <v>3860</v>
      </c>
      <c r="B50" s="443" t="s">
        <v>3897</v>
      </c>
      <c r="C50" s="444"/>
      <c r="D50" s="365"/>
      <c r="E50" s="365"/>
      <c r="F50" s="365"/>
      <c r="G50" s="365"/>
      <c r="H50" s="365"/>
    </row>
    <row r="52" spans="1:8">
      <c r="A52" s="369" t="s">
        <v>90</v>
      </c>
      <c r="B52" s="434" t="s">
        <v>3898</v>
      </c>
      <c r="C52" s="435"/>
      <c r="D52" s="362"/>
      <c r="E52" s="362"/>
      <c r="F52" s="362"/>
      <c r="G52" s="362"/>
      <c r="H52" s="362"/>
    </row>
    <row r="53" spans="1:8">
      <c r="A53" s="436" t="s">
        <v>3635</v>
      </c>
      <c r="B53" s="438" t="s">
        <v>3690</v>
      </c>
      <c r="C53" s="404" t="s">
        <v>93</v>
      </c>
      <c r="D53" s="404" t="s">
        <v>94</v>
      </c>
      <c r="E53" s="404" t="s">
        <v>3567</v>
      </c>
      <c r="F53" s="440" t="s">
        <v>3568</v>
      </c>
      <c r="G53" s="441"/>
      <c r="H53" s="442"/>
    </row>
    <row r="54" spans="1:8">
      <c r="A54" s="437"/>
      <c r="B54" s="439"/>
      <c r="C54" s="439"/>
      <c r="D54" s="439"/>
      <c r="E54" s="439"/>
      <c r="F54" s="76" t="s">
        <v>98</v>
      </c>
      <c r="G54" s="76" t="s">
        <v>99</v>
      </c>
      <c r="H54" s="76" t="s">
        <v>100</v>
      </c>
    </row>
    <row r="55" spans="1:8" ht="45">
      <c r="A55" s="370">
        <v>1</v>
      </c>
      <c r="B55" s="380" t="s">
        <v>3701</v>
      </c>
      <c r="C55" s="359" t="s">
        <v>3899</v>
      </c>
      <c r="D55" s="359" t="s">
        <v>3900</v>
      </c>
      <c r="E55" s="358"/>
      <c r="F55" s="371" t="s">
        <v>79</v>
      </c>
      <c r="G55" s="227" t="s">
        <v>3970</v>
      </c>
      <c r="H55" s="367"/>
    </row>
    <row r="57" spans="1:8">
      <c r="A57" s="369" t="s">
        <v>119</v>
      </c>
      <c r="B57" s="434" t="s">
        <v>3971</v>
      </c>
      <c r="C57" s="435"/>
      <c r="D57" s="362"/>
      <c r="E57" s="362"/>
      <c r="F57" s="362"/>
      <c r="G57" s="362"/>
      <c r="H57" s="362"/>
    </row>
    <row r="58" spans="1:8">
      <c r="A58" s="436" t="s">
        <v>3635</v>
      </c>
      <c r="B58" s="438" t="s">
        <v>3690</v>
      </c>
      <c r="C58" s="404" t="s">
        <v>93</v>
      </c>
      <c r="D58" s="404" t="s">
        <v>94</v>
      </c>
      <c r="E58" s="404" t="s">
        <v>3567</v>
      </c>
      <c r="F58" s="440" t="s">
        <v>3568</v>
      </c>
      <c r="G58" s="441"/>
      <c r="H58" s="442"/>
    </row>
    <row r="59" spans="1:8">
      <c r="A59" s="437"/>
      <c r="B59" s="439"/>
      <c r="C59" s="439"/>
      <c r="D59" s="439"/>
      <c r="E59" s="439"/>
      <c r="F59" s="76" t="s">
        <v>98</v>
      </c>
      <c r="G59" s="76" t="s">
        <v>99</v>
      </c>
      <c r="H59" s="76" t="s">
        <v>100</v>
      </c>
    </row>
    <row r="60" spans="1:8" ht="45">
      <c r="A60" s="370">
        <v>1</v>
      </c>
      <c r="B60" s="380" t="s">
        <v>3701</v>
      </c>
      <c r="C60" s="359" t="s">
        <v>3899</v>
      </c>
      <c r="D60" s="359" t="s">
        <v>3900</v>
      </c>
      <c r="E60" s="358"/>
      <c r="F60" s="371" t="s">
        <v>79</v>
      </c>
      <c r="G60" s="227" t="s">
        <v>3970</v>
      </c>
      <c r="H60" s="367"/>
    </row>
    <row r="61" spans="1:8">
      <c r="A61" s="370">
        <v>2</v>
      </c>
      <c r="B61" s="380"/>
      <c r="C61" s="359" t="s">
        <v>3901</v>
      </c>
      <c r="D61" s="359" t="s">
        <v>3710</v>
      </c>
      <c r="E61" s="381" t="s">
        <v>3902</v>
      </c>
      <c r="F61" s="371" t="s">
        <v>79</v>
      </c>
      <c r="G61" s="227" t="s">
        <v>3970</v>
      </c>
      <c r="H61" s="227"/>
    </row>
    <row r="62" spans="1:8">
      <c r="A62" s="370">
        <v>3</v>
      </c>
      <c r="B62" s="380"/>
      <c r="C62" s="359" t="s">
        <v>3903</v>
      </c>
      <c r="D62" s="359" t="s">
        <v>3904</v>
      </c>
      <c r="E62" s="358"/>
      <c r="F62" s="371" t="s">
        <v>79</v>
      </c>
      <c r="G62" s="227" t="s">
        <v>3970</v>
      </c>
      <c r="H62" s="227"/>
    </row>
    <row r="64" spans="1:8">
      <c r="A64" s="369" t="s">
        <v>134</v>
      </c>
      <c r="B64" s="434" t="s">
        <v>3972</v>
      </c>
      <c r="C64" s="435"/>
      <c r="D64" s="362"/>
      <c r="E64" s="362"/>
      <c r="F64" s="362"/>
      <c r="G64" s="362"/>
      <c r="H64" s="378" t="s">
        <v>3667</v>
      </c>
    </row>
    <row r="65" spans="1:8">
      <c r="A65" s="436" t="s">
        <v>3635</v>
      </c>
      <c r="B65" s="438" t="s">
        <v>3690</v>
      </c>
      <c r="C65" s="404" t="s">
        <v>93</v>
      </c>
      <c r="D65" s="404" t="s">
        <v>94</v>
      </c>
      <c r="E65" s="404" t="s">
        <v>3567</v>
      </c>
      <c r="F65" s="440" t="s">
        <v>3568</v>
      </c>
      <c r="G65" s="441"/>
      <c r="H65" s="442"/>
    </row>
    <row r="66" spans="1:8">
      <c r="A66" s="437"/>
      <c r="B66" s="439"/>
      <c r="C66" s="439"/>
      <c r="D66" s="439"/>
      <c r="E66" s="439"/>
      <c r="F66" s="76" t="s">
        <v>98</v>
      </c>
      <c r="G66" s="76" t="s">
        <v>99</v>
      </c>
      <c r="H66" s="76" t="s">
        <v>100</v>
      </c>
    </row>
    <row r="67" spans="1:8" ht="45">
      <c r="A67" s="370">
        <v>1</v>
      </c>
      <c r="B67" s="380" t="s">
        <v>3701</v>
      </c>
      <c r="C67" s="359" t="s">
        <v>3899</v>
      </c>
      <c r="D67" s="359" t="s">
        <v>3900</v>
      </c>
      <c r="E67" s="358"/>
      <c r="F67" s="371" t="s">
        <v>79</v>
      </c>
      <c r="G67" s="227" t="s">
        <v>3970</v>
      </c>
      <c r="H67" s="367"/>
    </row>
    <row r="68" spans="1:8">
      <c r="A68" s="370">
        <v>2</v>
      </c>
      <c r="B68" s="380"/>
      <c r="C68" s="359" t="s">
        <v>3903</v>
      </c>
      <c r="D68" s="359" t="s">
        <v>3905</v>
      </c>
      <c r="E68" s="358"/>
      <c r="F68" s="371" t="s">
        <v>79</v>
      </c>
      <c r="G68" s="227" t="s">
        <v>3970</v>
      </c>
      <c r="H68" s="227"/>
    </row>
    <row r="70" spans="1:8">
      <c r="A70" s="369" t="s">
        <v>139</v>
      </c>
      <c r="B70" s="434" t="s">
        <v>3906</v>
      </c>
      <c r="C70" s="435"/>
      <c r="D70" s="362"/>
      <c r="E70" s="362"/>
      <c r="F70" s="362"/>
      <c r="G70" s="362"/>
      <c r="H70" s="362"/>
    </row>
    <row r="71" spans="1:8">
      <c r="A71" s="436" t="s">
        <v>3635</v>
      </c>
      <c r="B71" s="436" t="s">
        <v>3690</v>
      </c>
      <c r="C71" s="404" t="s">
        <v>93</v>
      </c>
      <c r="D71" s="404" t="s">
        <v>94</v>
      </c>
      <c r="E71" s="404" t="s">
        <v>3567</v>
      </c>
      <c r="F71" s="440" t="s">
        <v>3568</v>
      </c>
      <c r="G71" s="441"/>
      <c r="H71" s="442"/>
    </row>
    <row r="72" spans="1:8">
      <c r="A72" s="437"/>
      <c r="B72" s="439"/>
      <c r="C72" s="439"/>
      <c r="D72" s="439"/>
      <c r="E72" s="439"/>
      <c r="F72" s="76" t="s">
        <v>98</v>
      </c>
      <c r="G72" s="76" t="s">
        <v>99</v>
      </c>
      <c r="H72" s="76" t="s">
        <v>100</v>
      </c>
    </row>
    <row r="73" spans="1:8" ht="45">
      <c r="A73" s="370">
        <v>1</v>
      </c>
      <c r="B73" s="380" t="s">
        <v>3701</v>
      </c>
      <c r="C73" s="359" t="s">
        <v>3899</v>
      </c>
      <c r="D73" s="359" t="s">
        <v>3900</v>
      </c>
      <c r="E73" s="358"/>
      <c r="F73" s="371" t="s">
        <v>79</v>
      </c>
      <c r="G73" s="227" t="s">
        <v>3970</v>
      </c>
      <c r="H73" s="367"/>
    </row>
    <row r="74" spans="1:8">
      <c r="A74" s="370">
        <v>2</v>
      </c>
      <c r="B74" s="380"/>
      <c r="C74" s="359" t="s">
        <v>3901</v>
      </c>
      <c r="D74" s="359" t="s">
        <v>3710</v>
      </c>
      <c r="E74" s="381" t="s">
        <v>3907</v>
      </c>
      <c r="F74" s="371" t="s">
        <v>79</v>
      </c>
      <c r="G74" s="227" t="s">
        <v>3970</v>
      </c>
      <c r="H74" s="227"/>
    </row>
    <row r="75" spans="1:8" ht="45">
      <c r="A75" s="370">
        <v>3</v>
      </c>
      <c r="B75" s="380"/>
      <c r="C75" s="359" t="s">
        <v>3908</v>
      </c>
      <c r="D75" s="359" t="s">
        <v>3909</v>
      </c>
      <c r="E75" s="358"/>
      <c r="F75" s="371" t="s">
        <v>79</v>
      </c>
      <c r="G75" s="227" t="s">
        <v>3970</v>
      </c>
      <c r="H75" s="227"/>
    </row>
    <row r="76" spans="1:8">
      <c r="A76" s="370">
        <v>4</v>
      </c>
      <c r="B76" s="380"/>
      <c r="C76" s="359" t="s">
        <v>3910</v>
      </c>
      <c r="D76" s="359" t="s">
        <v>3710</v>
      </c>
      <c r="E76" s="358" t="s">
        <v>3911</v>
      </c>
      <c r="F76" s="371" t="s">
        <v>79</v>
      </c>
      <c r="G76" s="227" t="s">
        <v>3970</v>
      </c>
      <c r="H76" s="227"/>
    </row>
    <row r="77" spans="1:8">
      <c r="A77" s="370">
        <v>5</v>
      </c>
      <c r="B77" s="380"/>
      <c r="C77" s="359" t="s">
        <v>3818</v>
      </c>
      <c r="D77" s="359" t="s">
        <v>3710</v>
      </c>
      <c r="E77" s="358" t="s">
        <v>3912</v>
      </c>
      <c r="F77" s="371" t="s">
        <v>79</v>
      </c>
      <c r="G77" s="227" t="s">
        <v>3970</v>
      </c>
      <c r="H77" s="227"/>
    </row>
    <row r="78" spans="1:8">
      <c r="A78" s="370">
        <v>6</v>
      </c>
      <c r="B78" s="380"/>
      <c r="C78" s="359" t="s">
        <v>3903</v>
      </c>
      <c r="D78" s="359" t="s">
        <v>3913</v>
      </c>
      <c r="E78" s="358"/>
      <c r="F78" s="371" t="s">
        <v>79</v>
      </c>
      <c r="G78" s="227" t="s">
        <v>3970</v>
      </c>
      <c r="H78" s="227"/>
    </row>
    <row r="80" spans="1:8">
      <c r="A80" s="369" t="s">
        <v>397</v>
      </c>
      <c r="B80" s="434" t="s">
        <v>3914</v>
      </c>
      <c r="C80" s="435"/>
      <c r="D80" s="362"/>
      <c r="E80" s="362"/>
      <c r="F80" s="362"/>
      <c r="G80" s="362"/>
      <c r="H80" s="362"/>
    </row>
    <row r="81" spans="1:8">
      <c r="A81" s="436" t="s">
        <v>3635</v>
      </c>
      <c r="B81" s="438" t="s">
        <v>3690</v>
      </c>
      <c r="C81" s="404" t="s">
        <v>93</v>
      </c>
      <c r="D81" s="404" t="s">
        <v>94</v>
      </c>
      <c r="E81" s="404" t="s">
        <v>3567</v>
      </c>
      <c r="F81" s="440" t="s">
        <v>3568</v>
      </c>
      <c r="G81" s="441"/>
      <c r="H81" s="442"/>
    </row>
    <row r="82" spans="1:8">
      <c r="A82" s="437"/>
      <c r="B82" s="439"/>
      <c r="C82" s="439"/>
      <c r="D82" s="439"/>
      <c r="E82" s="439"/>
      <c r="F82" s="76" t="s">
        <v>98</v>
      </c>
      <c r="G82" s="76" t="s">
        <v>99</v>
      </c>
      <c r="H82" s="76" t="s">
        <v>100</v>
      </c>
    </row>
    <row r="83" spans="1:8" ht="45">
      <c r="A83" s="370">
        <v>1</v>
      </c>
      <c r="B83" s="380" t="s">
        <v>3701</v>
      </c>
      <c r="C83" s="359" t="s">
        <v>3899</v>
      </c>
      <c r="D83" s="359" t="s">
        <v>3900</v>
      </c>
      <c r="E83" s="358"/>
      <c r="F83" s="371" t="s">
        <v>79</v>
      </c>
      <c r="G83" s="227" t="s">
        <v>3970</v>
      </c>
      <c r="H83" s="367"/>
    </row>
    <row r="84" spans="1:8">
      <c r="A84" s="370">
        <v>2</v>
      </c>
      <c r="B84" s="380"/>
      <c r="C84" s="359" t="s">
        <v>3901</v>
      </c>
      <c r="D84" s="359" t="s">
        <v>3710</v>
      </c>
      <c r="E84" s="381" t="s">
        <v>3915</v>
      </c>
      <c r="F84" s="371" t="s">
        <v>79</v>
      </c>
      <c r="G84" s="227" t="s">
        <v>3970</v>
      </c>
      <c r="H84" s="227"/>
    </row>
    <row r="85" spans="1:8">
      <c r="A85" s="370">
        <v>3</v>
      </c>
      <c r="B85" s="380"/>
      <c r="C85" s="359" t="s">
        <v>3916</v>
      </c>
      <c r="D85" s="359" t="s">
        <v>3904</v>
      </c>
      <c r="E85" s="358"/>
      <c r="F85" s="371" t="s">
        <v>79</v>
      </c>
      <c r="G85" s="227" t="s">
        <v>3970</v>
      </c>
      <c r="H85" s="227"/>
    </row>
    <row r="86" spans="1:8">
      <c r="A86" s="370">
        <v>4</v>
      </c>
      <c r="B86" s="380"/>
      <c r="C86" s="359" t="s">
        <v>3903</v>
      </c>
      <c r="D86" s="359" t="s">
        <v>3917</v>
      </c>
      <c r="E86" s="358"/>
      <c r="F86" s="371" t="s">
        <v>79</v>
      </c>
      <c r="G86" s="227" t="s">
        <v>3970</v>
      </c>
      <c r="H86" s="227"/>
    </row>
    <row r="88" spans="1:8">
      <c r="A88" s="369" t="s">
        <v>402</v>
      </c>
      <c r="B88" s="434" t="s">
        <v>3918</v>
      </c>
      <c r="C88" s="435"/>
      <c r="D88" s="362"/>
      <c r="E88" s="362"/>
      <c r="F88" s="362"/>
      <c r="G88" s="362"/>
      <c r="H88" s="362"/>
    </row>
    <row r="89" spans="1:8">
      <c r="A89" s="436" t="s">
        <v>3635</v>
      </c>
      <c r="B89" s="438" t="s">
        <v>3690</v>
      </c>
      <c r="C89" s="404" t="s">
        <v>93</v>
      </c>
      <c r="D89" s="404" t="s">
        <v>94</v>
      </c>
      <c r="E89" s="404" t="s">
        <v>3567</v>
      </c>
      <c r="F89" s="440" t="s">
        <v>3568</v>
      </c>
      <c r="G89" s="441"/>
      <c r="H89" s="442"/>
    </row>
    <row r="90" spans="1:8">
      <c r="A90" s="437"/>
      <c r="B90" s="439"/>
      <c r="C90" s="439"/>
      <c r="D90" s="439"/>
      <c r="E90" s="439"/>
      <c r="F90" s="76" t="s">
        <v>98</v>
      </c>
      <c r="G90" s="76" t="s">
        <v>99</v>
      </c>
      <c r="H90" s="76" t="s">
        <v>100</v>
      </c>
    </row>
    <row r="91" spans="1:8" ht="45">
      <c r="A91" s="370">
        <v>1</v>
      </c>
      <c r="B91" s="380" t="s">
        <v>3701</v>
      </c>
      <c r="C91" s="359" t="s">
        <v>3899</v>
      </c>
      <c r="D91" s="359" t="s">
        <v>3900</v>
      </c>
      <c r="E91" s="358"/>
      <c r="F91" s="371" t="s">
        <v>79</v>
      </c>
      <c r="G91" s="227" t="s">
        <v>3970</v>
      </c>
      <c r="H91" s="367"/>
    </row>
    <row r="92" spans="1:8">
      <c r="A92" s="370">
        <v>2</v>
      </c>
      <c r="B92" s="380"/>
      <c r="C92" s="359" t="s">
        <v>3901</v>
      </c>
      <c r="D92" s="359" t="s">
        <v>3710</v>
      </c>
      <c r="E92" s="381" t="s">
        <v>3919</v>
      </c>
      <c r="F92" s="371" t="s">
        <v>79</v>
      </c>
      <c r="G92" s="227" t="s">
        <v>3970</v>
      </c>
      <c r="H92" s="227"/>
    </row>
    <row r="93" spans="1:8" ht="30">
      <c r="A93" s="370">
        <v>3</v>
      </c>
      <c r="B93" s="380"/>
      <c r="C93" s="359" t="s">
        <v>3920</v>
      </c>
      <c r="D93" s="359" t="s">
        <v>3921</v>
      </c>
      <c r="E93" s="358"/>
      <c r="F93" s="371" t="s">
        <v>79</v>
      </c>
      <c r="G93" s="227" t="s">
        <v>3970</v>
      </c>
      <c r="H93" s="227"/>
    </row>
    <row r="94" spans="1:8">
      <c r="A94" s="370">
        <v>4</v>
      </c>
      <c r="B94" s="380"/>
      <c r="C94" s="359" t="s">
        <v>3922</v>
      </c>
      <c r="D94" s="359" t="s">
        <v>3923</v>
      </c>
      <c r="E94" s="358"/>
      <c r="F94" s="371" t="s">
        <v>79</v>
      </c>
      <c r="G94" s="227" t="s">
        <v>3970</v>
      </c>
      <c r="H94" s="227"/>
    </row>
    <row r="95" spans="1:8">
      <c r="A95" s="370">
        <v>5</v>
      </c>
      <c r="B95" s="380"/>
      <c r="C95" s="359" t="s">
        <v>3924</v>
      </c>
      <c r="D95" s="359" t="s">
        <v>3925</v>
      </c>
      <c r="E95" s="358"/>
      <c r="F95" s="371" t="s">
        <v>79</v>
      </c>
      <c r="G95" s="227" t="s">
        <v>3970</v>
      </c>
      <c r="H95" s="227"/>
    </row>
    <row r="96" spans="1:8">
      <c r="A96" s="370">
        <v>6</v>
      </c>
      <c r="B96" s="380"/>
      <c r="C96" s="359" t="s">
        <v>3903</v>
      </c>
      <c r="D96" s="359" t="s">
        <v>3904</v>
      </c>
      <c r="E96" s="358"/>
      <c r="F96" s="371" t="s">
        <v>79</v>
      </c>
      <c r="G96" s="227" t="s">
        <v>3970</v>
      </c>
      <c r="H96" s="227"/>
    </row>
    <row r="98" spans="1:8">
      <c r="A98" s="369" t="s">
        <v>419</v>
      </c>
      <c r="B98" s="434" t="s">
        <v>3926</v>
      </c>
      <c r="C98" s="435"/>
      <c r="D98" s="362"/>
      <c r="E98" s="362"/>
      <c r="F98" s="362"/>
      <c r="G98" s="362"/>
      <c r="H98" s="362"/>
    </row>
    <row r="99" spans="1:8">
      <c r="A99" s="436" t="s">
        <v>3635</v>
      </c>
      <c r="B99" s="438" t="s">
        <v>3690</v>
      </c>
      <c r="C99" s="404" t="s">
        <v>93</v>
      </c>
      <c r="D99" s="404" t="s">
        <v>94</v>
      </c>
      <c r="E99" s="404" t="s">
        <v>3567</v>
      </c>
      <c r="F99" s="440" t="s">
        <v>3568</v>
      </c>
      <c r="G99" s="441"/>
      <c r="H99" s="442"/>
    </row>
    <row r="100" spans="1:8">
      <c r="A100" s="437"/>
      <c r="B100" s="439"/>
      <c r="C100" s="439"/>
      <c r="D100" s="439"/>
      <c r="E100" s="439"/>
      <c r="F100" s="76" t="s">
        <v>98</v>
      </c>
      <c r="G100" s="76" t="s">
        <v>99</v>
      </c>
      <c r="H100" s="76" t="s">
        <v>100</v>
      </c>
    </row>
    <row r="101" spans="1:8" ht="45">
      <c r="A101" s="370">
        <v>1</v>
      </c>
      <c r="B101" s="380" t="s">
        <v>3701</v>
      </c>
      <c r="C101" s="359" t="s">
        <v>3899</v>
      </c>
      <c r="D101" s="359" t="s">
        <v>3900</v>
      </c>
      <c r="E101" s="358"/>
      <c r="F101" s="371" t="s">
        <v>79</v>
      </c>
      <c r="G101" s="227" t="s">
        <v>3970</v>
      </c>
      <c r="H101" s="367"/>
    </row>
    <row r="102" spans="1:8" ht="30">
      <c r="A102" s="370">
        <v>2</v>
      </c>
      <c r="B102" s="380" t="s">
        <v>3927</v>
      </c>
      <c r="C102" s="359" t="s">
        <v>3901</v>
      </c>
      <c r="D102" s="359" t="s">
        <v>3710</v>
      </c>
      <c r="E102" s="381" t="s">
        <v>3928</v>
      </c>
      <c r="F102" s="371" t="s">
        <v>79</v>
      </c>
      <c r="G102" s="227" t="s">
        <v>3970</v>
      </c>
      <c r="H102" s="227"/>
    </row>
    <row r="103" spans="1:8" ht="30">
      <c r="A103" s="370">
        <v>3</v>
      </c>
      <c r="B103" s="380"/>
      <c r="C103" s="359" t="s">
        <v>3920</v>
      </c>
      <c r="D103" s="359" t="s">
        <v>3921</v>
      </c>
      <c r="E103" s="358"/>
      <c r="F103" s="371" t="s">
        <v>79</v>
      </c>
      <c r="G103" s="227" t="s">
        <v>3970</v>
      </c>
      <c r="H103" s="227"/>
    </row>
    <row r="104" spans="1:8">
      <c r="A104" s="370">
        <v>4</v>
      </c>
      <c r="B104" s="380"/>
      <c r="C104" s="359" t="s">
        <v>3922</v>
      </c>
      <c r="D104" s="359" t="s">
        <v>3929</v>
      </c>
      <c r="E104" s="358"/>
      <c r="F104" s="371" t="s">
        <v>79</v>
      </c>
      <c r="G104" s="227" t="s">
        <v>3970</v>
      </c>
      <c r="H104" s="227"/>
    </row>
    <row r="105" spans="1:8">
      <c r="A105" s="370">
        <v>5</v>
      </c>
      <c r="B105" s="380"/>
      <c r="C105" s="359" t="s">
        <v>3924</v>
      </c>
      <c r="D105" s="359" t="s">
        <v>3925</v>
      </c>
      <c r="E105" s="358"/>
      <c r="F105" s="371" t="s">
        <v>79</v>
      </c>
      <c r="G105" s="227" t="s">
        <v>3970</v>
      </c>
      <c r="H105" s="227"/>
    </row>
    <row r="106" spans="1:8">
      <c r="A106" s="370">
        <v>6</v>
      </c>
      <c r="B106" s="380"/>
      <c r="C106" s="359" t="s">
        <v>3903</v>
      </c>
      <c r="D106" s="359" t="s">
        <v>3904</v>
      </c>
      <c r="E106" s="358"/>
      <c r="F106" s="371" t="s">
        <v>79</v>
      </c>
      <c r="G106" s="227" t="s">
        <v>3970</v>
      </c>
      <c r="H106" s="227"/>
    </row>
    <row r="109" spans="1:8">
      <c r="A109" s="366" t="s">
        <v>3699</v>
      </c>
      <c r="B109" s="443" t="s">
        <v>3930</v>
      </c>
      <c r="C109" s="444"/>
      <c r="D109" s="365"/>
      <c r="E109" s="365"/>
      <c r="F109" s="365"/>
      <c r="G109" s="365"/>
      <c r="H109" s="365"/>
    </row>
    <row r="111" spans="1:8">
      <c r="A111" s="369" t="s">
        <v>90</v>
      </c>
      <c r="B111" s="434" t="s">
        <v>3931</v>
      </c>
      <c r="C111" s="435"/>
      <c r="D111" s="362"/>
      <c r="E111" s="362"/>
      <c r="F111" s="362"/>
      <c r="G111" s="362"/>
      <c r="H111" s="362"/>
    </row>
    <row r="112" spans="1:8">
      <c r="A112" s="436" t="s">
        <v>3635</v>
      </c>
      <c r="B112" s="438" t="s">
        <v>3690</v>
      </c>
      <c r="C112" s="404" t="s">
        <v>93</v>
      </c>
      <c r="D112" s="404" t="s">
        <v>94</v>
      </c>
      <c r="E112" s="404" t="s">
        <v>3567</v>
      </c>
      <c r="F112" s="440" t="s">
        <v>3568</v>
      </c>
      <c r="G112" s="441"/>
      <c r="H112" s="442"/>
    </row>
    <row r="113" spans="1:8">
      <c r="A113" s="437"/>
      <c r="B113" s="439"/>
      <c r="C113" s="439"/>
      <c r="D113" s="439"/>
      <c r="E113" s="439"/>
      <c r="F113" s="76" t="s">
        <v>98</v>
      </c>
      <c r="G113" s="76" t="s">
        <v>99</v>
      </c>
      <c r="H113" s="76" t="s">
        <v>100</v>
      </c>
    </row>
    <row r="114" spans="1:8" ht="45">
      <c r="A114" s="370">
        <v>1</v>
      </c>
      <c r="B114" s="380" t="s">
        <v>3701</v>
      </c>
      <c r="C114" s="359" t="s">
        <v>3899</v>
      </c>
      <c r="D114" s="359" t="s">
        <v>3900</v>
      </c>
      <c r="E114" s="358"/>
      <c r="F114" s="371" t="s">
        <v>79</v>
      </c>
      <c r="G114" s="227" t="s">
        <v>3970</v>
      </c>
      <c r="H114" s="367"/>
    </row>
    <row r="115" spans="1:8">
      <c r="A115" s="370">
        <v>2</v>
      </c>
      <c r="B115" s="380"/>
      <c r="C115" s="359" t="s">
        <v>3932</v>
      </c>
      <c r="D115" s="359" t="s">
        <v>3934</v>
      </c>
      <c r="E115" s="358"/>
      <c r="F115" s="371" t="s">
        <v>79</v>
      </c>
      <c r="G115" s="227" t="s">
        <v>3970</v>
      </c>
      <c r="H115" s="227"/>
    </row>
    <row r="116" spans="1:8">
      <c r="A116" s="370">
        <v>3</v>
      </c>
      <c r="B116" s="380"/>
      <c r="C116" s="359" t="s">
        <v>3933</v>
      </c>
      <c r="D116" s="359" t="s">
        <v>3935</v>
      </c>
      <c r="E116" s="358" t="s">
        <v>3936</v>
      </c>
      <c r="F116" s="371" t="s">
        <v>79</v>
      </c>
      <c r="G116" s="227" t="s">
        <v>3970</v>
      </c>
      <c r="H116" s="227"/>
    </row>
    <row r="117" spans="1:8">
      <c r="A117" s="370">
        <v>4</v>
      </c>
      <c r="B117" s="380"/>
      <c r="C117" s="359" t="s">
        <v>3883</v>
      </c>
      <c r="D117" s="359" t="s">
        <v>3937</v>
      </c>
      <c r="E117" s="358" t="s">
        <v>3936</v>
      </c>
      <c r="F117" s="371" t="s">
        <v>79</v>
      </c>
      <c r="G117" s="227" t="s">
        <v>3970</v>
      </c>
      <c r="H117" s="227"/>
    </row>
    <row r="118" spans="1:8">
      <c r="A118" s="370">
        <v>5</v>
      </c>
      <c r="B118" s="380"/>
      <c r="C118" s="359" t="s">
        <v>3903</v>
      </c>
      <c r="D118" s="359" t="s">
        <v>3904</v>
      </c>
      <c r="E118" s="358"/>
      <c r="F118" s="371" t="s">
        <v>79</v>
      </c>
      <c r="G118" s="227" t="s">
        <v>3970</v>
      </c>
      <c r="H118" s="227"/>
    </row>
    <row r="120" spans="1:8">
      <c r="A120" s="369" t="s">
        <v>119</v>
      </c>
      <c r="B120" s="434" t="s">
        <v>3938</v>
      </c>
      <c r="C120" s="435"/>
      <c r="D120" s="362"/>
      <c r="E120" s="362"/>
      <c r="F120" s="362"/>
      <c r="G120" s="362"/>
      <c r="H120" s="362"/>
    </row>
    <row r="121" spans="1:8">
      <c r="A121" s="436" t="s">
        <v>3635</v>
      </c>
      <c r="B121" s="438" t="s">
        <v>3690</v>
      </c>
      <c r="C121" s="404" t="s">
        <v>93</v>
      </c>
      <c r="D121" s="404" t="s">
        <v>94</v>
      </c>
      <c r="E121" s="404" t="s">
        <v>3567</v>
      </c>
      <c r="F121" s="440" t="s">
        <v>3568</v>
      </c>
      <c r="G121" s="441"/>
      <c r="H121" s="442"/>
    </row>
    <row r="122" spans="1:8">
      <c r="A122" s="437"/>
      <c r="B122" s="439"/>
      <c r="C122" s="439"/>
      <c r="D122" s="439"/>
      <c r="E122" s="439"/>
      <c r="F122" s="76" t="s">
        <v>98</v>
      </c>
      <c r="G122" s="76" t="s">
        <v>99</v>
      </c>
      <c r="H122" s="76" t="s">
        <v>100</v>
      </c>
    </row>
    <row r="123" spans="1:8" ht="45">
      <c r="A123" s="370">
        <v>1</v>
      </c>
      <c r="B123" s="380" t="s">
        <v>3701</v>
      </c>
      <c r="C123" s="359" t="s">
        <v>3899</v>
      </c>
      <c r="D123" s="359" t="s">
        <v>3900</v>
      </c>
      <c r="E123" s="358"/>
      <c r="F123" s="371" t="s">
        <v>79</v>
      </c>
      <c r="G123" s="227" t="s">
        <v>3970</v>
      </c>
      <c r="H123" s="367"/>
    </row>
    <row r="124" spans="1:8">
      <c r="A124" s="370">
        <v>2</v>
      </c>
      <c r="B124" s="380"/>
      <c r="C124" s="359" t="s">
        <v>3939</v>
      </c>
      <c r="D124" s="359" t="s">
        <v>3940</v>
      </c>
      <c r="E124" s="358"/>
      <c r="F124" s="371" t="s">
        <v>79</v>
      </c>
      <c r="G124" s="227" t="s">
        <v>3970</v>
      </c>
      <c r="H124" s="227"/>
    </row>
    <row r="125" spans="1:8">
      <c r="A125" s="370">
        <v>3</v>
      </c>
      <c r="B125" s="380"/>
      <c r="C125" s="359" t="s">
        <v>3933</v>
      </c>
      <c r="D125" s="359" t="s">
        <v>3941</v>
      </c>
      <c r="E125" s="358" t="s">
        <v>3942</v>
      </c>
      <c r="F125" s="371" t="s">
        <v>79</v>
      </c>
      <c r="G125" s="227" t="s">
        <v>3970</v>
      </c>
      <c r="H125" s="227"/>
    </row>
    <row r="126" spans="1:8">
      <c r="A126" s="370">
        <v>4</v>
      </c>
      <c r="B126" s="380"/>
      <c r="C126" s="359" t="s">
        <v>3883</v>
      </c>
      <c r="D126" s="359" t="s">
        <v>3937</v>
      </c>
      <c r="E126" s="358" t="s">
        <v>3942</v>
      </c>
      <c r="F126" s="371" t="s">
        <v>79</v>
      </c>
      <c r="G126" s="227" t="s">
        <v>3970</v>
      </c>
      <c r="H126" s="227"/>
    </row>
    <row r="127" spans="1:8">
      <c r="A127" s="370">
        <v>5</v>
      </c>
      <c r="B127" s="380"/>
      <c r="C127" s="359" t="s">
        <v>3903</v>
      </c>
      <c r="D127" s="359" t="s">
        <v>3904</v>
      </c>
      <c r="E127" s="358"/>
      <c r="F127" s="371" t="s">
        <v>79</v>
      </c>
      <c r="G127" s="227" t="s">
        <v>3970</v>
      </c>
      <c r="H127" s="227"/>
    </row>
    <row r="129" spans="1:8">
      <c r="A129" s="369" t="s">
        <v>134</v>
      </c>
      <c r="B129" s="434" t="s">
        <v>3943</v>
      </c>
      <c r="C129" s="435"/>
      <c r="D129" s="362"/>
      <c r="E129" s="362"/>
      <c r="F129" s="362"/>
      <c r="G129" s="362"/>
      <c r="H129" s="362"/>
    </row>
    <row r="130" spans="1:8">
      <c r="A130" s="436" t="s">
        <v>3635</v>
      </c>
      <c r="B130" s="438" t="s">
        <v>3690</v>
      </c>
      <c r="C130" s="404" t="s">
        <v>93</v>
      </c>
      <c r="D130" s="404" t="s">
        <v>94</v>
      </c>
      <c r="E130" s="404" t="s">
        <v>3567</v>
      </c>
      <c r="F130" s="440" t="s">
        <v>3568</v>
      </c>
      <c r="G130" s="441"/>
      <c r="H130" s="442"/>
    </row>
    <row r="131" spans="1:8">
      <c r="A131" s="437"/>
      <c r="B131" s="439"/>
      <c r="C131" s="439"/>
      <c r="D131" s="439"/>
      <c r="E131" s="439"/>
      <c r="F131" s="76" t="s">
        <v>98</v>
      </c>
      <c r="G131" s="76" t="s">
        <v>99</v>
      </c>
      <c r="H131" s="76" t="s">
        <v>100</v>
      </c>
    </row>
    <row r="132" spans="1:8" ht="45">
      <c r="A132" s="370">
        <v>1</v>
      </c>
      <c r="B132" s="380" t="s">
        <v>3701</v>
      </c>
      <c r="C132" s="359" t="s">
        <v>3899</v>
      </c>
      <c r="D132" s="359" t="s">
        <v>3900</v>
      </c>
      <c r="E132" s="358"/>
      <c r="F132" s="371" t="s">
        <v>79</v>
      </c>
      <c r="G132" s="227" t="s">
        <v>3970</v>
      </c>
      <c r="H132" s="367"/>
    </row>
    <row r="133" spans="1:8">
      <c r="A133" s="370">
        <v>2</v>
      </c>
      <c r="B133" s="380"/>
      <c r="C133" s="359" t="s">
        <v>3944</v>
      </c>
      <c r="D133" s="359" t="s">
        <v>3945</v>
      </c>
      <c r="E133" s="358"/>
      <c r="F133" s="371" t="s">
        <v>79</v>
      </c>
      <c r="G133" s="227" t="s">
        <v>3970</v>
      </c>
      <c r="H133" s="227"/>
    </row>
    <row r="134" spans="1:8" ht="30">
      <c r="A134" s="370">
        <v>3</v>
      </c>
      <c r="B134" s="380"/>
      <c r="C134" s="359" t="s">
        <v>3933</v>
      </c>
      <c r="D134" s="359" t="s">
        <v>3946</v>
      </c>
      <c r="E134" s="358" t="s">
        <v>3947</v>
      </c>
      <c r="F134" s="371" t="s">
        <v>79</v>
      </c>
      <c r="G134" s="227" t="s">
        <v>3970</v>
      </c>
      <c r="H134" s="227"/>
    </row>
    <row r="135" spans="1:8">
      <c r="A135" s="370">
        <v>4</v>
      </c>
      <c r="B135" s="380"/>
      <c r="C135" s="359" t="s">
        <v>3883</v>
      </c>
      <c r="D135" s="359" t="s">
        <v>3937</v>
      </c>
      <c r="E135" s="358" t="s">
        <v>3947</v>
      </c>
      <c r="F135" s="371" t="s">
        <v>79</v>
      </c>
      <c r="G135" s="227" t="s">
        <v>3970</v>
      </c>
      <c r="H135" s="227"/>
    </row>
    <row r="136" spans="1:8">
      <c r="A136" s="370">
        <v>5</v>
      </c>
      <c r="B136" s="380"/>
      <c r="C136" s="359" t="s">
        <v>3903</v>
      </c>
      <c r="D136" s="359" t="s">
        <v>3904</v>
      </c>
      <c r="E136" s="358"/>
      <c r="F136" s="371" t="s">
        <v>79</v>
      </c>
      <c r="G136" s="227" t="s">
        <v>3970</v>
      </c>
      <c r="H136" s="227"/>
    </row>
    <row r="138" spans="1:8">
      <c r="A138" s="369" t="s">
        <v>139</v>
      </c>
      <c r="B138" s="434" t="s">
        <v>3948</v>
      </c>
      <c r="C138" s="435"/>
      <c r="D138" s="362"/>
      <c r="E138" s="362"/>
      <c r="F138" s="362"/>
      <c r="G138" s="362"/>
      <c r="H138" s="362"/>
    </row>
    <row r="139" spans="1:8">
      <c r="A139" s="436" t="s">
        <v>3635</v>
      </c>
      <c r="B139" s="438" t="s">
        <v>3690</v>
      </c>
      <c r="C139" s="404" t="s">
        <v>93</v>
      </c>
      <c r="D139" s="404" t="s">
        <v>94</v>
      </c>
      <c r="E139" s="404" t="s">
        <v>3567</v>
      </c>
      <c r="F139" s="440" t="s">
        <v>3568</v>
      </c>
      <c r="G139" s="441"/>
      <c r="H139" s="442"/>
    </row>
    <row r="140" spans="1:8">
      <c r="A140" s="437"/>
      <c r="B140" s="439"/>
      <c r="C140" s="439"/>
      <c r="D140" s="439"/>
      <c r="E140" s="439"/>
      <c r="F140" s="76" t="s">
        <v>98</v>
      </c>
      <c r="G140" s="76" t="s">
        <v>99</v>
      </c>
      <c r="H140" s="76" t="s">
        <v>100</v>
      </c>
    </row>
    <row r="141" spans="1:8" ht="45">
      <c r="A141" s="370">
        <v>1</v>
      </c>
      <c r="B141" s="380" t="s">
        <v>3701</v>
      </c>
      <c r="C141" s="359" t="s">
        <v>3899</v>
      </c>
      <c r="D141" s="359" t="s">
        <v>3900</v>
      </c>
      <c r="E141" s="358"/>
      <c r="F141" s="371" t="s">
        <v>79</v>
      </c>
      <c r="G141" s="227" t="s">
        <v>3970</v>
      </c>
      <c r="H141" s="367"/>
    </row>
    <row r="142" spans="1:8">
      <c r="A142" s="370">
        <v>2</v>
      </c>
      <c r="B142" s="380"/>
      <c r="C142" s="359" t="s">
        <v>3949</v>
      </c>
      <c r="D142" s="359" t="s">
        <v>3950</v>
      </c>
      <c r="E142" s="358"/>
      <c r="F142" s="371" t="s">
        <v>79</v>
      </c>
      <c r="G142" s="227" t="s">
        <v>3970</v>
      </c>
      <c r="H142" s="227"/>
    </row>
    <row r="143" spans="1:8">
      <c r="A143" s="370">
        <v>3</v>
      </c>
      <c r="B143" s="380"/>
      <c r="C143" s="359" t="s">
        <v>3951</v>
      </c>
      <c r="D143" s="359" t="s">
        <v>3952</v>
      </c>
      <c r="E143" s="358"/>
      <c r="F143" s="371" t="s">
        <v>79</v>
      </c>
      <c r="G143" s="227" t="s">
        <v>3970</v>
      </c>
      <c r="H143" s="227"/>
    </row>
    <row r="144" spans="1:8">
      <c r="A144" s="370">
        <v>4</v>
      </c>
      <c r="B144" s="380"/>
      <c r="C144" s="359" t="s">
        <v>3953</v>
      </c>
      <c r="D144" s="359" t="s">
        <v>3937</v>
      </c>
      <c r="E144" s="358" t="s">
        <v>3954</v>
      </c>
      <c r="F144" s="371" t="s">
        <v>79</v>
      </c>
      <c r="G144" s="227" t="s">
        <v>3970</v>
      </c>
      <c r="H144" s="227"/>
    </row>
    <row r="145" spans="1:8">
      <c r="A145" s="370">
        <v>5</v>
      </c>
      <c r="B145" s="380"/>
      <c r="C145" s="359" t="s">
        <v>3955</v>
      </c>
      <c r="D145" s="359" t="s">
        <v>3956</v>
      </c>
      <c r="E145" s="358" t="s">
        <v>3954</v>
      </c>
      <c r="F145" s="371" t="s">
        <v>79</v>
      </c>
      <c r="G145" s="227" t="s">
        <v>3970</v>
      </c>
      <c r="H145" s="227"/>
    </row>
    <row r="146" spans="1:8">
      <c r="A146" s="370">
        <v>6</v>
      </c>
      <c r="B146" s="380"/>
      <c r="C146" s="359" t="s">
        <v>3903</v>
      </c>
      <c r="D146" s="359" t="s">
        <v>3904</v>
      </c>
      <c r="E146" s="358"/>
      <c r="F146" s="371" t="s">
        <v>79</v>
      </c>
      <c r="G146" s="227" t="s">
        <v>3970</v>
      </c>
      <c r="H146" s="227"/>
    </row>
    <row r="148" spans="1:8">
      <c r="A148" s="369" t="s">
        <v>397</v>
      </c>
      <c r="B148" s="434" t="s">
        <v>3957</v>
      </c>
      <c r="C148" s="435"/>
      <c r="D148" s="362"/>
      <c r="E148" s="362"/>
      <c r="F148" s="362"/>
      <c r="G148" s="362"/>
      <c r="H148" s="362"/>
    </row>
    <row r="149" spans="1:8">
      <c r="A149" s="436" t="s">
        <v>3635</v>
      </c>
      <c r="B149" s="438" t="s">
        <v>3690</v>
      </c>
      <c r="C149" s="404" t="s">
        <v>93</v>
      </c>
      <c r="D149" s="404" t="s">
        <v>94</v>
      </c>
      <c r="E149" s="404" t="s">
        <v>3567</v>
      </c>
      <c r="F149" s="440" t="s">
        <v>3568</v>
      </c>
      <c r="G149" s="441"/>
      <c r="H149" s="442"/>
    </row>
    <row r="150" spans="1:8">
      <c r="A150" s="437"/>
      <c r="B150" s="439"/>
      <c r="C150" s="439"/>
      <c r="D150" s="439"/>
      <c r="E150" s="439"/>
      <c r="F150" s="76" t="s">
        <v>98</v>
      </c>
      <c r="G150" s="76" t="s">
        <v>99</v>
      </c>
      <c r="H150" s="76" t="s">
        <v>100</v>
      </c>
    </row>
    <row r="151" spans="1:8" ht="45">
      <c r="A151" s="370">
        <v>1</v>
      </c>
      <c r="B151" s="380" t="s">
        <v>3701</v>
      </c>
      <c r="C151" s="359" t="s">
        <v>3899</v>
      </c>
      <c r="D151" s="359" t="s">
        <v>3900</v>
      </c>
      <c r="E151" s="358"/>
      <c r="F151" s="371" t="s">
        <v>79</v>
      </c>
      <c r="G151" s="227" t="s">
        <v>3970</v>
      </c>
      <c r="H151" s="367"/>
    </row>
    <row r="152" spans="1:8">
      <c r="A152" s="370">
        <v>2</v>
      </c>
      <c r="B152" s="380"/>
      <c r="C152" s="359" t="s">
        <v>3962</v>
      </c>
      <c r="D152" s="359" t="s">
        <v>3963</v>
      </c>
      <c r="E152" s="358"/>
      <c r="F152" s="371" t="s">
        <v>79</v>
      </c>
      <c r="G152" s="227" t="s">
        <v>3970</v>
      </c>
      <c r="H152" s="227"/>
    </row>
    <row r="153" spans="1:8">
      <c r="A153" s="370">
        <v>3</v>
      </c>
      <c r="B153" s="380"/>
      <c r="C153" s="359" t="s">
        <v>3958</v>
      </c>
      <c r="D153" s="359" t="s">
        <v>3959</v>
      </c>
      <c r="E153" s="379" t="s">
        <v>3964</v>
      </c>
      <c r="F153" s="371" t="s">
        <v>79</v>
      </c>
      <c r="G153" s="227" t="s">
        <v>3970</v>
      </c>
      <c r="H153" s="227"/>
    </row>
    <row r="154" spans="1:8">
      <c r="A154" s="370">
        <v>4</v>
      </c>
      <c r="B154" s="380"/>
      <c r="C154" s="359" t="s">
        <v>3960</v>
      </c>
      <c r="D154" s="359" t="s">
        <v>3961</v>
      </c>
      <c r="E154" s="358"/>
      <c r="F154" s="371" t="s">
        <v>79</v>
      </c>
      <c r="G154" s="227" t="s">
        <v>3970</v>
      </c>
      <c r="H154" s="227"/>
    </row>
    <row r="155" spans="1:8">
      <c r="A155" s="370">
        <v>5</v>
      </c>
      <c r="B155" s="380"/>
      <c r="C155" s="359" t="s">
        <v>3903</v>
      </c>
      <c r="D155" s="359" t="s">
        <v>3904</v>
      </c>
      <c r="E155" s="358"/>
      <c r="F155" s="371" t="s">
        <v>79</v>
      </c>
      <c r="G155" s="227" t="s">
        <v>3970</v>
      </c>
      <c r="H155" s="227"/>
    </row>
    <row r="157" spans="1:8">
      <c r="A157" s="369" t="s">
        <v>402</v>
      </c>
      <c r="B157" s="434" t="s">
        <v>3965</v>
      </c>
      <c r="C157" s="435"/>
      <c r="D157" s="362"/>
      <c r="E157" s="362"/>
      <c r="F157" s="362"/>
      <c r="G157" s="362"/>
      <c r="H157" s="362"/>
    </row>
    <row r="158" spans="1:8">
      <c r="A158" s="436" t="s">
        <v>3635</v>
      </c>
      <c r="B158" s="438" t="s">
        <v>3690</v>
      </c>
      <c r="C158" s="404" t="s">
        <v>93</v>
      </c>
      <c r="D158" s="404" t="s">
        <v>94</v>
      </c>
      <c r="E158" s="404" t="s">
        <v>3567</v>
      </c>
      <c r="F158" s="440" t="s">
        <v>3568</v>
      </c>
      <c r="G158" s="441"/>
      <c r="H158" s="442"/>
    </row>
    <row r="159" spans="1:8">
      <c r="A159" s="437"/>
      <c r="B159" s="439"/>
      <c r="C159" s="439"/>
      <c r="D159" s="439"/>
      <c r="E159" s="439"/>
      <c r="F159" s="76" t="s">
        <v>98</v>
      </c>
      <c r="G159" s="76" t="s">
        <v>99</v>
      </c>
      <c r="H159" s="76" t="s">
        <v>100</v>
      </c>
    </row>
    <row r="160" spans="1:8" ht="45">
      <c r="A160" s="370">
        <v>1</v>
      </c>
      <c r="B160" s="380" t="s">
        <v>3701</v>
      </c>
      <c r="C160" s="359" t="s">
        <v>3899</v>
      </c>
      <c r="D160" s="359" t="s">
        <v>3900</v>
      </c>
      <c r="E160" s="358"/>
      <c r="F160" s="371" t="s">
        <v>79</v>
      </c>
      <c r="G160" s="227" t="s">
        <v>3970</v>
      </c>
      <c r="H160" s="367"/>
    </row>
    <row r="161" spans="1:8">
      <c r="A161" s="370">
        <v>2</v>
      </c>
      <c r="B161" s="380"/>
      <c r="C161" s="359" t="s">
        <v>3966</v>
      </c>
      <c r="D161" s="359" t="s">
        <v>3963</v>
      </c>
      <c r="E161" s="358"/>
      <c r="F161" s="371" t="s">
        <v>79</v>
      </c>
      <c r="G161" s="227" t="s">
        <v>3970</v>
      </c>
      <c r="H161" s="227"/>
    </row>
    <row r="162" spans="1:8">
      <c r="A162" s="370">
        <v>3</v>
      </c>
      <c r="B162" s="380"/>
      <c r="C162" s="359" t="s">
        <v>3953</v>
      </c>
      <c r="D162" s="359" t="s">
        <v>3937</v>
      </c>
      <c r="E162" s="381" t="s">
        <v>3968</v>
      </c>
      <c r="F162" s="371" t="s">
        <v>79</v>
      </c>
      <c r="G162" s="227" t="s">
        <v>3970</v>
      </c>
      <c r="H162" s="227"/>
    </row>
    <row r="163" spans="1:8">
      <c r="A163" s="370">
        <v>4</v>
      </c>
      <c r="B163" s="380"/>
      <c r="C163" s="359" t="s">
        <v>3967</v>
      </c>
      <c r="D163" s="359" t="s">
        <v>3959</v>
      </c>
      <c r="E163" s="379" t="s">
        <v>3964</v>
      </c>
      <c r="F163" s="371" t="s">
        <v>79</v>
      </c>
      <c r="G163" s="227" t="s">
        <v>3970</v>
      </c>
      <c r="H163" s="227"/>
    </row>
    <row r="164" spans="1:8">
      <c r="A164" s="370">
        <v>5</v>
      </c>
      <c r="B164" s="380"/>
      <c r="C164" s="359" t="s">
        <v>3960</v>
      </c>
      <c r="D164" s="359" t="s">
        <v>3961</v>
      </c>
      <c r="E164" s="358"/>
      <c r="F164" s="371" t="s">
        <v>79</v>
      </c>
      <c r="G164" s="227" t="s">
        <v>3970</v>
      </c>
      <c r="H164" s="227"/>
    </row>
    <row r="165" spans="1:8">
      <c r="A165" s="370">
        <v>6</v>
      </c>
      <c r="B165" s="380"/>
      <c r="C165" s="359" t="s">
        <v>3903</v>
      </c>
      <c r="D165" s="359" t="s">
        <v>3904</v>
      </c>
      <c r="E165" s="358"/>
      <c r="F165" s="371" t="s">
        <v>79</v>
      </c>
      <c r="G165" s="227" t="s">
        <v>3970</v>
      </c>
      <c r="H165" s="227"/>
    </row>
  </sheetData>
  <mergeCells count="140">
    <mergeCell ref="B70:C70"/>
    <mergeCell ref="A71:A72"/>
    <mergeCell ref="B71:B72"/>
    <mergeCell ref="C71:C72"/>
    <mergeCell ref="D71:D72"/>
    <mergeCell ref="E71:E72"/>
    <mergeCell ref="F71:H71"/>
    <mergeCell ref="B138:C138"/>
    <mergeCell ref="A139:A140"/>
    <mergeCell ref="B139:B140"/>
    <mergeCell ref="C139:C140"/>
    <mergeCell ref="D139:D140"/>
    <mergeCell ref="E139:E140"/>
    <mergeCell ref="F139:H139"/>
    <mergeCell ref="B80:C80"/>
    <mergeCell ref="A81:A82"/>
    <mergeCell ref="B81:B82"/>
    <mergeCell ref="B98:C98"/>
    <mergeCell ref="A99:A100"/>
    <mergeCell ref="B99:B100"/>
    <mergeCell ref="C99:C100"/>
    <mergeCell ref="D99:D100"/>
    <mergeCell ref="E81:E82"/>
    <mergeCell ref="F81:H81"/>
    <mergeCell ref="A58:A59"/>
    <mergeCell ref="B58:B59"/>
    <mergeCell ref="C58:C59"/>
    <mergeCell ref="D58:D59"/>
    <mergeCell ref="E58:E59"/>
    <mergeCell ref="F58:H58"/>
    <mergeCell ref="B64:C64"/>
    <mergeCell ref="A65:A66"/>
    <mergeCell ref="B65:B66"/>
    <mergeCell ref="C65:C66"/>
    <mergeCell ref="D65:D66"/>
    <mergeCell ref="E65:E66"/>
    <mergeCell ref="F65:H65"/>
    <mergeCell ref="B50:C50"/>
    <mergeCell ref="B52:C52"/>
    <mergeCell ref="A53:A54"/>
    <mergeCell ref="B53:B54"/>
    <mergeCell ref="C53:C54"/>
    <mergeCell ref="D53:D54"/>
    <mergeCell ref="E53:E54"/>
    <mergeCell ref="F53:H53"/>
    <mergeCell ref="B57:C57"/>
    <mergeCell ref="E38:E39"/>
    <mergeCell ref="F38:H38"/>
    <mergeCell ref="B43:C43"/>
    <mergeCell ref="A44:A45"/>
    <mergeCell ref="B44:B45"/>
    <mergeCell ref="C44:C45"/>
    <mergeCell ref="D44:D45"/>
    <mergeCell ref="E44:E45"/>
    <mergeCell ref="F44:H44"/>
    <mergeCell ref="E23:E24"/>
    <mergeCell ref="F23:H23"/>
    <mergeCell ref="B31:C31"/>
    <mergeCell ref="A32:A33"/>
    <mergeCell ref="B32:B33"/>
    <mergeCell ref="C32:C33"/>
    <mergeCell ref="D32:D33"/>
    <mergeCell ref="E32:E33"/>
    <mergeCell ref="F32:H32"/>
    <mergeCell ref="E11:E12"/>
    <mergeCell ref="F11:H11"/>
    <mergeCell ref="B17:C17"/>
    <mergeCell ref="A18:A19"/>
    <mergeCell ref="B18:B19"/>
    <mergeCell ref="C18:C19"/>
    <mergeCell ref="D18:D19"/>
    <mergeCell ref="E18:E19"/>
    <mergeCell ref="F18:H18"/>
    <mergeCell ref="D11:D12"/>
    <mergeCell ref="B22:C22"/>
    <mergeCell ref="A23:A24"/>
    <mergeCell ref="B23:B24"/>
    <mergeCell ref="C23:C24"/>
    <mergeCell ref="D23:D24"/>
    <mergeCell ref="B37:C37"/>
    <mergeCell ref="A38:A39"/>
    <mergeCell ref="B38:B39"/>
    <mergeCell ref="C38:C39"/>
    <mergeCell ref="D38:D39"/>
    <mergeCell ref="A2:C2"/>
    <mergeCell ref="A3:C3"/>
    <mergeCell ref="A4:C4"/>
    <mergeCell ref="A5:C5"/>
    <mergeCell ref="B8:C8"/>
    <mergeCell ref="B10:C10"/>
    <mergeCell ref="A11:A12"/>
    <mergeCell ref="B11:B12"/>
    <mergeCell ref="C11:C12"/>
    <mergeCell ref="B88:C88"/>
    <mergeCell ref="A89:A90"/>
    <mergeCell ref="B89:B90"/>
    <mergeCell ref="C89:C90"/>
    <mergeCell ref="D89:D90"/>
    <mergeCell ref="E89:E90"/>
    <mergeCell ref="F89:H89"/>
    <mergeCell ref="C81:C82"/>
    <mergeCell ref="D81:D82"/>
    <mergeCell ref="B120:C120"/>
    <mergeCell ref="A121:A122"/>
    <mergeCell ref="B121:B122"/>
    <mergeCell ref="C121:C122"/>
    <mergeCell ref="D121:D122"/>
    <mergeCell ref="E99:E100"/>
    <mergeCell ref="F99:H99"/>
    <mergeCell ref="B109:C109"/>
    <mergeCell ref="B111:C111"/>
    <mergeCell ref="A112:A113"/>
    <mergeCell ref="B112:B113"/>
    <mergeCell ref="C112:C113"/>
    <mergeCell ref="D112:D113"/>
    <mergeCell ref="E112:E113"/>
    <mergeCell ref="F112:H112"/>
    <mergeCell ref="E121:E122"/>
    <mergeCell ref="F121:H121"/>
    <mergeCell ref="B129:C129"/>
    <mergeCell ref="A130:A131"/>
    <mergeCell ref="B130:B131"/>
    <mergeCell ref="C130:C131"/>
    <mergeCell ref="D130:D131"/>
    <mergeCell ref="E130:E131"/>
    <mergeCell ref="F130:H130"/>
    <mergeCell ref="B157:C157"/>
    <mergeCell ref="A158:A159"/>
    <mergeCell ref="B158:B159"/>
    <mergeCell ref="C158:C159"/>
    <mergeCell ref="D158:D159"/>
    <mergeCell ref="E158:E159"/>
    <mergeCell ref="F158:H158"/>
    <mergeCell ref="B148:C148"/>
    <mergeCell ref="A149:A150"/>
    <mergeCell ref="B149:B150"/>
    <mergeCell ref="C149:C150"/>
    <mergeCell ref="D149:D150"/>
    <mergeCell ref="E149:E150"/>
    <mergeCell ref="F149:H149"/>
  </mergeCells>
  <conditionalFormatting sqref="I5 E1">
    <cfRule type="cellIs" dxfId="133" priority="115" operator="equal">
      <formula>"Failed"</formula>
    </cfRule>
  </conditionalFormatting>
  <conditionalFormatting sqref="I5 E1">
    <cfRule type="cellIs" dxfId="132" priority="117" operator="equal">
      <formula>"NEED TESTING"</formula>
    </cfRule>
  </conditionalFormatting>
  <conditionalFormatting sqref="I5 E1">
    <cfRule type="cellIs" dxfId="131" priority="118" operator="equal">
      <formula>"Success"</formula>
    </cfRule>
  </conditionalFormatting>
  <conditionalFormatting sqref="F9">
    <cfRule type="cellIs" dxfId="130" priority="113" operator="equal">
      <formula>"Success"</formula>
    </cfRule>
  </conditionalFormatting>
  <conditionalFormatting sqref="F9">
    <cfRule type="cellIs" dxfId="129" priority="114" operator="equal">
      <formula>"Success"</formula>
    </cfRule>
  </conditionalFormatting>
  <conditionalFormatting sqref="F11:F15">
    <cfRule type="cellIs" dxfId="128" priority="73" operator="equal">
      <formula>"Failed"</formula>
    </cfRule>
  </conditionalFormatting>
  <conditionalFormatting sqref="F11:F15">
    <cfRule type="cellIs" dxfId="127" priority="74" operator="equal">
      <formula>"Success"</formula>
    </cfRule>
  </conditionalFormatting>
  <conditionalFormatting sqref="F11:F15">
    <cfRule type="cellIs" dxfId="126" priority="75" operator="equal">
      <formula>"Failed"</formula>
    </cfRule>
  </conditionalFormatting>
  <conditionalFormatting sqref="F11:F15">
    <cfRule type="cellIs" dxfId="125" priority="76" operator="equal">
      <formula>"Success"</formula>
    </cfRule>
  </conditionalFormatting>
  <conditionalFormatting sqref="F18:F20">
    <cfRule type="cellIs" dxfId="124" priority="69" operator="equal">
      <formula>"Failed"</formula>
    </cfRule>
  </conditionalFormatting>
  <conditionalFormatting sqref="F18:F20">
    <cfRule type="cellIs" dxfId="123" priority="70" operator="equal">
      <formula>"Success"</formula>
    </cfRule>
  </conditionalFormatting>
  <conditionalFormatting sqref="F18:F20">
    <cfRule type="cellIs" dxfId="122" priority="71" operator="equal">
      <formula>"Failed"</formula>
    </cfRule>
  </conditionalFormatting>
  <conditionalFormatting sqref="F18:F20">
    <cfRule type="cellIs" dxfId="121" priority="72" operator="equal">
      <formula>"Success"</formula>
    </cfRule>
  </conditionalFormatting>
  <conditionalFormatting sqref="F23:F29">
    <cfRule type="cellIs" dxfId="120" priority="65" operator="equal">
      <formula>"Failed"</formula>
    </cfRule>
  </conditionalFormatting>
  <conditionalFormatting sqref="F23:F29">
    <cfRule type="cellIs" dxfId="119" priority="66" operator="equal">
      <formula>"Success"</formula>
    </cfRule>
  </conditionalFormatting>
  <conditionalFormatting sqref="F23:F29">
    <cfRule type="cellIs" dxfId="118" priority="67" operator="equal">
      <formula>"Failed"</formula>
    </cfRule>
  </conditionalFormatting>
  <conditionalFormatting sqref="F23:F29">
    <cfRule type="cellIs" dxfId="117" priority="68" operator="equal">
      <formula>"Success"</formula>
    </cfRule>
  </conditionalFormatting>
  <conditionalFormatting sqref="F32:F35">
    <cfRule type="cellIs" dxfId="116" priority="61" operator="equal">
      <formula>"Failed"</formula>
    </cfRule>
  </conditionalFormatting>
  <conditionalFormatting sqref="F32:F35">
    <cfRule type="cellIs" dxfId="115" priority="62" operator="equal">
      <formula>"Success"</formula>
    </cfRule>
  </conditionalFormatting>
  <conditionalFormatting sqref="F32:F35">
    <cfRule type="cellIs" dxfId="114" priority="63" operator="equal">
      <formula>"Failed"</formula>
    </cfRule>
  </conditionalFormatting>
  <conditionalFormatting sqref="F32:F35">
    <cfRule type="cellIs" dxfId="113" priority="64" operator="equal">
      <formula>"Success"</formula>
    </cfRule>
  </conditionalFormatting>
  <conditionalFormatting sqref="F38:F41">
    <cfRule type="cellIs" dxfId="112" priority="57" operator="equal">
      <formula>"Failed"</formula>
    </cfRule>
  </conditionalFormatting>
  <conditionalFormatting sqref="F38:F41">
    <cfRule type="cellIs" dxfId="111" priority="58" operator="equal">
      <formula>"Success"</formula>
    </cfRule>
  </conditionalFormatting>
  <conditionalFormatting sqref="F38:F41">
    <cfRule type="cellIs" dxfId="110" priority="59" operator="equal">
      <formula>"Failed"</formula>
    </cfRule>
  </conditionalFormatting>
  <conditionalFormatting sqref="F38:F41">
    <cfRule type="cellIs" dxfId="109" priority="60" operator="equal">
      <formula>"Success"</formula>
    </cfRule>
  </conditionalFormatting>
  <conditionalFormatting sqref="F44:F47">
    <cfRule type="cellIs" dxfId="108" priority="53" operator="equal">
      <formula>"Failed"</formula>
    </cfRule>
  </conditionalFormatting>
  <conditionalFormatting sqref="F44:F47">
    <cfRule type="cellIs" dxfId="107" priority="54" operator="equal">
      <formula>"Success"</formula>
    </cfRule>
  </conditionalFormatting>
  <conditionalFormatting sqref="F44:F47">
    <cfRule type="cellIs" dxfId="106" priority="55" operator="equal">
      <formula>"Failed"</formula>
    </cfRule>
  </conditionalFormatting>
  <conditionalFormatting sqref="F44:F47">
    <cfRule type="cellIs" dxfId="105" priority="56" operator="equal">
      <formula>"Success"</formula>
    </cfRule>
  </conditionalFormatting>
  <conditionalFormatting sqref="F53:F55">
    <cfRule type="cellIs" dxfId="104" priority="49" operator="equal">
      <formula>"Failed"</formula>
    </cfRule>
  </conditionalFormatting>
  <conditionalFormatting sqref="F53:F55">
    <cfRule type="cellIs" dxfId="103" priority="50" operator="equal">
      <formula>"Success"</formula>
    </cfRule>
  </conditionalFormatting>
  <conditionalFormatting sqref="F53:F55">
    <cfRule type="cellIs" dxfId="102" priority="51" operator="equal">
      <formula>"Failed"</formula>
    </cfRule>
  </conditionalFormatting>
  <conditionalFormatting sqref="F53:F55">
    <cfRule type="cellIs" dxfId="101" priority="52" operator="equal">
      <formula>"Success"</formula>
    </cfRule>
  </conditionalFormatting>
  <conditionalFormatting sqref="F58:F62">
    <cfRule type="cellIs" dxfId="100" priority="45" operator="equal">
      <formula>"Failed"</formula>
    </cfRule>
  </conditionalFormatting>
  <conditionalFormatting sqref="F58:F62">
    <cfRule type="cellIs" dxfId="99" priority="46" operator="equal">
      <formula>"Success"</formula>
    </cfRule>
  </conditionalFormatting>
  <conditionalFormatting sqref="F58:F62">
    <cfRule type="cellIs" dxfId="98" priority="47" operator="equal">
      <formula>"Failed"</formula>
    </cfRule>
  </conditionalFormatting>
  <conditionalFormatting sqref="F58:F62">
    <cfRule type="cellIs" dxfId="97" priority="48" operator="equal">
      <formula>"Success"</formula>
    </cfRule>
  </conditionalFormatting>
  <conditionalFormatting sqref="F65:F68">
    <cfRule type="cellIs" dxfId="96" priority="41" operator="equal">
      <formula>"Failed"</formula>
    </cfRule>
  </conditionalFormatting>
  <conditionalFormatting sqref="F65:F68">
    <cfRule type="cellIs" dxfId="95" priority="42" operator="equal">
      <formula>"Success"</formula>
    </cfRule>
  </conditionalFormatting>
  <conditionalFormatting sqref="F65:F68">
    <cfRule type="cellIs" dxfId="94" priority="43" operator="equal">
      <formula>"Failed"</formula>
    </cfRule>
  </conditionalFormatting>
  <conditionalFormatting sqref="F65:F68">
    <cfRule type="cellIs" dxfId="93" priority="44" operator="equal">
      <formula>"Success"</formula>
    </cfRule>
  </conditionalFormatting>
  <conditionalFormatting sqref="F71:F78">
    <cfRule type="cellIs" dxfId="92" priority="37" operator="equal">
      <formula>"Failed"</formula>
    </cfRule>
  </conditionalFormatting>
  <conditionalFormatting sqref="F71:F78">
    <cfRule type="cellIs" dxfId="91" priority="38" operator="equal">
      <formula>"Success"</formula>
    </cfRule>
  </conditionalFormatting>
  <conditionalFormatting sqref="F71:F78">
    <cfRule type="cellIs" dxfId="90" priority="39" operator="equal">
      <formula>"Failed"</formula>
    </cfRule>
  </conditionalFormatting>
  <conditionalFormatting sqref="F71:F78">
    <cfRule type="cellIs" dxfId="89" priority="40" operator="equal">
      <formula>"Success"</formula>
    </cfRule>
  </conditionalFormatting>
  <conditionalFormatting sqref="F81:F86">
    <cfRule type="cellIs" dxfId="88" priority="33" operator="equal">
      <formula>"Failed"</formula>
    </cfRule>
  </conditionalFormatting>
  <conditionalFormatting sqref="F81:F86">
    <cfRule type="cellIs" dxfId="87" priority="34" operator="equal">
      <formula>"Success"</formula>
    </cfRule>
  </conditionalFormatting>
  <conditionalFormatting sqref="F81:F86">
    <cfRule type="cellIs" dxfId="86" priority="35" operator="equal">
      <formula>"Failed"</formula>
    </cfRule>
  </conditionalFormatting>
  <conditionalFormatting sqref="F81:F86">
    <cfRule type="cellIs" dxfId="85" priority="36" operator="equal">
      <formula>"Success"</formula>
    </cfRule>
  </conditionalFormatting>
  <conditionalFormatting sqref="F89:F96">
    <cfRule type="cellIs" dxfId="84" priority="29" operator="equal">
      <formula>"Failed"</formula>
    </cfRule>
  </conditionalFormatting>
  <conditionalFormatting sqref="F89:F96">
    <cfRule type="cellIs" dxfId="83" priority="30" operator="equal">
      <formula>"Success"</formula>
    </cfRule>
  </conditionalFormatting>
  <conditionalFormatting sqref="F89:F96">
    <cfRule type="cellIs" dxfId="82" priority="31" operator="equal">
      <formula>"Failed"</formula>
    </cfRule>
  </conditionalFormatting>
  <conditionalFormatting sqref="F89:F96">
    <cfRule type="cellIs" dxfId="81" priority="32" operator="equal">
      <formula>"Success"</formula>
    </cfRule>
  </conditionalFormatting>
  <conditionalFormatting sqref="F99:F106">
    <cfRule type="cellIs" dxfId="80" priority="25" operator="equal">
      <formula>"Failed"</formula>
    </cfRule>
  </conditionalFormatting>
  <conditionalFormatting sqref="F99:F106">
    <cfRule type="cellIs" dxfId="79" priority="26" operator="equal">
      <formula>"Success"</formula>
    </cfRule>
  </conditionalFormatting>
  <conditionalFormatting sqref="F99:F106">
    <cfRule type="cellIs" dxfId="78" priority="27" operator="equal">
      <formula>"Failed"</formula>
    </cfRule>
  </conditionalFormatting>
  <conditionalFormatting sqref="F99:F106">
    <cfRule type="cellIs" dxfId="77" priority="28" operator="equal">
      <formula>"Success"</formula>
    </cfRule>
  </conditionalFormatting>
  <conditionalFormatting sqref="F112:F118">
    <cfRule type="cellIs" dxfId="76" priority="21" operator="equal">
      <formula>"Failed"</formula>
    </cfRule>
  </conditionalFormatting>
  <conditionalFormatting sqref="F112:F118">
    <cfRule type="cellIs" dxfId="75" priority="22" operator="equal">
      <formula>"Success"</formula>
    </cfRule>
  </conditionalFormatting>
  <conditionalFormatting sqref="F112:F118">
    <cfRule type="cellIs" dxfId="74" priority="23" operator="equal">
      <formula>"Failed"</formula>
    </cfRule>
  </conditionalFormatting>
  <conditionalFormatting sqref="F112:F118">
    <cfRule type="cellIs" dxfId="73" priority="24" operator="equal">
      <formula>"Success"</formula>
    </cfRule>
  </conditionalFormatting>
  <conditionalFormatting sqref="F121:F127">
    <cfRule type="cellIs" dxfId="72" priority="17" operator="equal">
      <formula>"Failed"</formula>
    </cfRule>
  </conditionalFormatting>
  <conditionalFormatting sqref="F121:F127">
    <cfRule type="cellIs" dxfId="71" priority="18" operator="equal">
      <formula>"Success"</formula>
    </cfRule>
  </conditionalFormatting>
  <conditionalFormatting sqref="F121:F127">
    <cfRule type="cellIs" dxfId="70" priority="19" operator="equal">
      <formula>"Failed"</formula>
    </cfRule>
  </conditionalFormatting>
  <conditionalFormatting sqref="F121:F127">
    <cfRule type="cellIs" dxfId="69" priority="20" operator="equal">
      <formula>"Success"</formula>
    </cfRule>
  </conditionalFormatting>
  <conditionalFormatting sqref="F130:F136">
    <cfRule type="cellIs" dxfId="68" priority="13" operator="equal">
      <formula>"Failed"</formula>
    </cfRule>
  </conditionalFormatting>
  <conditionalFormatting sqref="F130:F136">
    <cfRule type="cellIs" dxfId="67" priority="14" operator="equal">
      <formula>"Success"</formula>
    </cfRule>
  </conditionalFormatting>
  <conditionalFormatting sqref="F130:F136">
    <cfRule type="cellIs" dxfId="66" priority="15" operator="equal">
      <formula>"Failed"</formula>
    </cfRule>
  </conditionalFormatting>
  <conditionalFormatting sqref="F130:F136">
    <cfRule type="cellIs" dxfId="65" priority="16" operator="equal">
      <formula>"Success"</formula>
    </cfRule>
  </conditionalFormatting>
  <conditionalFormatting sqref="F139:F146">
    <cfRule type="cellIs" dxfId="64" priority="9" operator="equal">
      <formula>"Failed"</formula>
    </cfRule>
  </conditionalFormatting>
  <conditionalFormatting sqref="F139:F146">
    <cfRule type="cellIs" dxfId="63" priority="10" operator="equal">
      <formula>"Success"</formula>
    </cfRule>
  </conditionalFormatting>
  <conditionalFormatting sqref="F139:F146">
    <cfRule type="cellIs" dxfId="62" priority="11" operator="equal">
      <formula>"Failed"</formula>
    </cfRule>
  </conditionalFormatting>
  <conditionalFormatting sqref="F139:F146">
    <cfRule type="cellIs" dxfId="61" priority="12" operator="equal">
      <formula>"Success"</formula>
    </cfRule>
  </conditionalFormatting>
  <conditionalFormatting sqref="F149:F155">
    <cfRule type="cellIs" dxfId="60" priority="5" operator="equal">
      <formula>"Failed"</formula>
    </cfRule>
  </conditionalFormatting>
  <conditionalFormatting sqref="F149:F155">
    <cfRule type="cellIs" dxfId="59" priority="6" operator="equal">
      <formula>"Success"</formula>
    </cfRule>
  </conditionalFormatting>
  <conditionalFormatting sqref="F149:F155">
    <cfRule type="cellIs" dxfId="58" priority="7" operator="equal">
      <formula>"Failed"</formula>
    </cfRule>
  </conditionalFormatting>
  <conditionalFormatting sqref="F149:F155">
    <cfRule type="cellIs" dxfId="57" priority="8" operator="equal">
      <formula>"Success"</formula>
    </cfRule>
  </conditionalFormatting>
  <conditionalFormatting sqref="F158:F165">
    <cfRule type="cellIs" dxfId="56" priority="1" operator="equal">
      <formula>"Failed"</formula>
    </cfRule>
  </conditionalFormatting>
  <conditionalFormatting sqref="F158:F165">
    <cfRule type="cellIs" dxfId="55" priority="2" operator="equal">
      <formula>"Success"</formula>
    </cfRule>
  </conditionalFormatting>
  <conditionalFormatting sqref="F158:F165">
    <cfRule type="cellIs" dxfId="54" priority="3" operator="equal">
      <formula>"Failed"</formula>
    </cfRule>
  </conditionalFormatting>
  <conditionalFormatting sqref="F158:F165">
    <cfRule type="cellIs" dxfId="53" priority="4" operator="equal">
      <formula>"Success"</formula>
    </cfRule>
  </conditionalFormatting>
  <dataValidations count="2">
    <dataValidation type="list" allowBlank="1" sqref="F13:F15 F20 F25:F29 F34:F35 F40:F41 F46:F47 F55 F60:F62 F67:F68 F73:F78 F83:F86 F91:F96 F101:F106 F114:F118 F123:F127 F132:F136 F141:F146 F151:F155 F160:F165" xr:uid="{A9061786-03B2-4F70-A921-2A18FC42CC91}">
      <formula1>"Success,Failed"</formula1>
    </dataValidation>
    <dataValidation type="custom" allowBlank="1" showDropDown="1" sqref="G151:G155 G13:G15 G20 G25:G29 G34:G35 G40:G41 G46:G47 G55 G60:G62 G67:G68 G73:G78 G83:G86 G91:G96 G101:G106 G114:G118 G123:G127 G132:G136 G141:G146 G160:G165" xr:uid="{F91F057C-5846-4290-BD70-B10F965CEF6A}">
      <formula1>OR(NOT(ISERROR(DATEVALUE(G13))), AND(ISNUMBER(G13), LEFT(CELL("format", G13))="D"))</formula1>
    </dataValidation>
  </dataValidations>
  <pageMargins left="0.7" right="0.7" top="0.75" bottom="0.75" header="0" footer="0"/>
  <pageSetup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8D031-8883-4271-BFA3-2DF7F97688AE}">
  <sheetPr>
    <outlinePr summaryBelow="0" summaryRight="0"/>
  </sheetPr>
  <dimension ref="A1:K40"/>
  <sheetViews>
    <sheetView tabSelected="1" workbookViewId="0">
      <selection activeCell="F36" sqref="F34:F36"/>
    </sheetView>
  </sheetViews>
  <sheetFormatPr defaultColWidth="14.42578125" defaultRowHeight="15"/>
  <cols>
    <col min="1" max="1" width="10.28515625" style="209" customWidth="1"/>
    <col min="2" max="2" width="10.28515625" style="363" customWidth="1"/>
    <col min="3" max="4" width="13.85546875" style="209" customWidth="1"/>
    <col min="5" max="5" width="13.7109375" style="209" customWidth="1"/>
    <col min="6" max="6" width="39.5703125" style="209" customWidth="1"/>
    <col min="7" max="7" width="14.7109375" style="209" customWidth="1"/>
    <col min="8" max="8" width="29.5703125" style="209" customWidth="1"/>
    <col min="9" max="9" width="10.85546875" style="209" customWidth="1"/>
    <col min="10" max="10" width="29.7109375" style="209" customWidth="1"/>
    <col min="11" max="11" width="15.5703125" style="209" customWidth="1"/>
    <col min="12" max="12" width="11" style="209" customWidth="1"/>
    <col min="13" max="13" width="33.5703125" style="209" customWidth="1"/>
    <col min="14" max="23" width="14.42578125" style="209" customWidth="1"/>
    <col min="24" max="16384" width="14.42578125" style="209"/>
  </cols>
  <sheetData>
    <row r="1" spans="1:11">
      <c r="D1" s="54"/>
      <c r="E1" s="55"/>
      <c r="F1" s="56"/>
      <c r="G1" s="57"/>
    </row>
    <row r="2" spans="1:11">
      <c r="A2" s="456" t="s">
        <v>3988</v>
      </c>
      <c r="B2" s="456"/>
      <c r="C2" s="457"/>
      <c r="D2" s="62"/>
      <c r="F2" s="56"/>
    </row>
    <row r="3" spans="1:11">
      <c r="A3" s="458" t="s">
        <v>3637</v>
      </c>
      <c r="B3" s="459"/>
      <c r="C3" s="460"/>
      <c r="D3" s="62"/>
      <c r="F3" s="56"/>
    </row>
    <row r="4" spans="1:11">
      <c r="A4" s="458" t="s">
        <v>3638</v>
      </c>
      <c r="B4" s="459"/>
      <c r="C4" s="460"/>
      <c r="D4" s="56"/>
    </row>
    <row r="5" spans="1:11">
      <c r="A5" s="461" t="s">
        <v>3639</v>
      </c>
      <c r="B5" s="462"/>
      <c r="C5" s="462"/>
      <c r="D5" s="64"/>
      <c r="E5" s="57"/>
      <c r="F5" s="55"/>
      <c r="G5" s="64"/>
      <c r="H5" s="64"/>
      <c r="I5" s="55"/>
      <c r="J5" s="56"/>
      <c r="K5" s="57"/>
    </row>
    <row r="7" spans="1:11">
      <c r="B7" s="443" t="s">
        <v>3973</v>
      </c>
      <c r="C7" s="444"/>
      <c r="D7" s="365"/>
      <c r="E7" s="365"/>
      <c r="F7" s="365"/>
    </row>
    <row r="8" spans="1:11">
      <c r="B8" s="334"/>
      <c r="C8" s="63"/>
      <c r="D8" s="63"/>
      <c r="E8" s="64"/>
      <c r="F8" s="55"/>
      <c r="G8" s="57"/>
      <c r="H8" s="57"/>
    </row>
    <row r="9" spans="1:11">
      <c r="B9" s="434" t="s">
        <v>3989</v>
      </c>
      <c r="C9" s="435"/>
      <c r="D9" s="362"/>
      <c r="E9" s="362"/>
      <c r="F9" s="362"/>
    </row>
    <row r="10" spans="1:11">
      <c r="B10" s="436" t="s">
        <v>84</v>
      </c>
      <c r="C10" s="436" t="s">
        <v>79</v>
      </c>
      <c r="D10" s="436" t="s">
        <v>80</v>
      </c>
      <c r="E10" s="436" t="s">
        <v>3992</v>
      </c>
      <c r="F10" s="436" t="s">
        <v>100</v>
      </c>
    </row>
    <row r="11" spans="1:11">
      <c r="B11" s="437"/>
      <c r="C11" s="437"/>
      <c r="D11" s="437"/>
      <c r="E11" s="437"/>
      <c r="F11" s="437"/>
    </row>
    <row r="12" spans="1:11">
      <c r="B12" s="392" t="s">
        <v>3977</v>
      </c>
      <c r="C12" s="393" t="s">
        <v>3991</v>
      </c>
      <c r="D12" s="393" t="s">
        <v>3993</v>
      </c>
      <c r="E12" s="393" t="s">
        <v>3826</v>
      </c>
      <c r="F12" s="359"/>
    </row>
    <row r="13" spans="1:11">
      <c r="B13" s="392" t="s">
        <v>3978</v>
      </c>
      <c r="C13" s="393" t="s">
        <v>3826</v>
      </c>
      <c r="D13" s="393" t="s">
        <v>3993</v>
      </c>
      <c r="E13" s="393" t="s">
        <v>3828</v>
      </c>
      <c r="F13" s="359"/>
    </row>
    <row r="14" spans="1:11">
      <c r="B14" s="434" t="s">
        <v>3990</v>
      </c>
      <c r="C14" s="435"/>
      <c r="D14" s="362"/>
      <c r="E14" s="362"/>
      <c r="F14" s="362"/>
    </row>
    <row r="15" spans="1:11">
      <c r="B15" s="436" t="s">
        <v>84</v>
      </c>
      <c r="C15" s="436" t="s">
        <v>79</v>
      </c>
      <c r="D15" s="436" t="s">
        <v>80</v>
      </c>
      <c r="E15" s="436" t="s">
        <v>3992</v>
      </c>
      <c r="F15" s="436" t="s">
        <v>100</v>
      </c>
    </row>
    <row r="16" spans="1:11">
      <c r="B16" s="437"/>
      <c r="C16" s="437"/>
      <c r="D16" s="437"/>
      <c r="E16" s="437"/>
      <c r="F16" s="437"/>
    </row>
    <row r="17" spans="2:6">
      <c r="B17" s="392" t="s">
        <v>3976</v>
      </c>
      <c r="C17" s="393" t="s">
        <v>3975</v>
      </c>
      <c r="D17" s="393" t="s">
        <v>3993</v>
      </c>
      <c r="E17" s="393" t="s">
        <v>3993</v>
      </c>
      <c r="F17" s="359"/>
    </row>
    <row r="18" spans="2:6">
      <c r="B18" s="392" t="s">
        <v>3977</v>
      </c>
      <c r="C18" s="393" t="s">
        <v>3826</v>
      </c>
      <c r="D18" s="393" t="s">
        <v>3993</v>
      </c>
      <c r="E18" s="393" t="s">
        <v>3993</v>
      </c>
      <c r="F18" s="359"/>
    </row>
    <row r="19" spans="2:6">
      <c r="B19" s="434" t="s">
        <v>3989</v>
      </c>
      <c r="C19" s="435"/>
      <c r="D19" s="362"/>
      <c r="E19" s="362"/>
      <c r="F19" s="362"/>
    </row>
    <row r="20" spans="2:6">
      <c r="B20" s="436" t="s">
        <v>84</v>
      </c>
      <c r="C20" s="436" t="s">
        <v>79</v>
      </c>
      <c r="D20" s="436" t="s">
        <v>80</v>
      </c>
      <c r="E20" s="436" t="s">
        <v>3992</v>
      </c>
      <c r="F20" s="436" t="s">
        <v>100</v>
      </c>
    </row>
    <row r="21" spans="2:6">
      <c r="B21" s="437"/>
      <c r="C21" s="437"/>
      <c r="D21" s="437"/>
      <c r="E21" s="437"/>
      <c r="F21" s="437"/>
    </row>
    <row r="22" spans="2:6">
      <c r="B22" s="392" t="s">
        <v>3976</v>
      </c>
      <c r="C22" s="393" t="s">
        <v>3974</v>
      </c>
      <c r="D22" s="393" t="s">
        <v>3993</v>
      </c>
      <c r="E22" s="393" t="s">
        <v>3993</v>
      </c>
      <c r="F22" s="359"/>
    </row>
    <row r="23" spans="2:6">
      <c r="B23" s="392" t="s">
        <v>3977</v>
      </c>
      <c r="C23" s="393" t="s">
        <v>3975</v>
      </c>
      <c r="D23" s="393" t="s">
        <v>3993</v>
      </c>
      <c r="E23" s="393" t="s">
        <v>3993</v>
      </c>
      <c r="F23" s="359"/>
    </row>
    <row r="24" spans="2:6">
      <c r="B24" s="392" t="s">
        <v>3978</v>
      </c>
      <c r="C24" s="393" t="s">
        <v>3993</v>
      </c>
      <c r="D24" s="393" t="s">
        <v>3828</v>
      </c>
      <c r="E24" s="393" t="s">
        <v>3828</v>
      </c>
      <c r="F24" s="359" t="s">
        <v>3994</v>
      </c>
    </row>
    <row r="25" spans="2:6">
      <c r="B25" s="209"/>
    </row>
    <row r="26" spans="2:6">
      <c r="B26" s="209"/>
    </row>
    <row r="27" spans="2:6">
      <c r="B27" s="443" t="s">
        <v>3995</v>
      </c>
      <c r="C27" s="444"/>
      <c r="D27" s="365"/>
      <c r="E27" s="365"/>
      <c r="F27" s="365"/>
    </row>
    <row r="28" spans="2:6">
      <c r="B28" s="334"/>
      <c r="C28" s="63"/>
      <c r="D28" s="63"/>
      <c r="E28" s="64"/>
      <c r="F28" s="55"/>
    </row>
    <row r="29" spans="2:6">
      <c r="B29" s="434" t="s">
        <v>3989</v>
      </c>
      <c r="C29" s="435"/>
      <c r="D29" s="362"/>
      <c r="E29" s="362"/>
      <c r="F29" s="362"/>
    </row>
    <row r="30" spans="2:6">
      <c r="B30" s="436" t="s">
        <v>84</v>
      </c>
      <c r="C30" s="436" t="s">
        <v>79</v>
      </c>
      <c r="D30" s="436" t="s">
        <v>80</v>
      </c>
      <c r="E30" s="436" t="s">
        <v>3992</v>
      </c>
      <c r="F30" s="436" t="s">
        <v>100</v>
      </c>
    </row>
    <row r="31" spans="2:6">
      <c r="B31" s="437"/>
      <c r="C31" s="437"/>
      <c r="D31" s="437"/>
      <c r="E31" s="437"/>
      <c r="F31" s="437"/>
    </row>
    <row r="32" spans="2:6">
      <c r="B32" s="392" t="s">
        <v>3977</v>
      </c>
      <c r="C32" s="393" t="s">
        <v>3828</v>
      </c>
      <c r="D32" s="393" t="s">
        <v>3993</v>
      </c>
      <c r="E32" s="393" t="s">
        <v>3828</v>
      </c>
      <c r="F32" s="359"/>
    </row>
    <row r="33" spans="2:6">
      <c r="B33" s="434" t="s">
        <v>3990</v>
      </c>
      <c r="C33" s="435"/>
      <c r="D33" s="362"/>
      <c r="E33" s="362"/>
      <c r="F33" s="362"/>
    </row>
    <row r="34" spans="2:6">
      <c r="B34" s="436" t="s">
        <v>84</v>
      </c>
      <c r="C34" s="436" t="s">
        <v>79</v>
      </c>
      <c r="D34" s="436" t="s">
        <v>80</v>
      </c>
      <c r="E34" s="436" t="s">
        <v>3992</v>
      </c>
      <c r="F34" s="436" t="s">
        <v>100</v>
      </c>
    </row>
    <row r="35" spans="2:6">
      <c r="B35" s="437"/>
      <c r="C35" s="437"/>
      <c r="D35" s="437"/>
      <c r="E35" s="437"/>
      <c r="F35" s="437"/>
    </row>
    <row r="36" spans="2:6">
      <c r="B36" s="392" t="s">
        <v>3976</v>
      </c>
      <c r="C36" s="393" t="s">
        <v>3828</v>
      </c>
      <c r="D36" s="393" t="s">
        <v>3993</v>
      </c>
      <c r="E36" s="393" t="s">
        <v>3828</v>
      </c>
      <c r="F36" s="359"/>
    </row>
    <row r="37" spans="2:6">
      <c r="B37" s="434" t="s">
        <v>3989</v>
      </c>
      <c r="C37" s="435"/>
      <c r="D37" s="362"/>
      <c r="E37" s="362"/>
      <c r="F37" s="362"/>
    </row>
    <row r="38" spans="2:6">
      <c r="B38" s="436" t="s">
        <v>84</v>
      </c>
      <c r="C38" s="436" t="s">
        <v>79</v>
      </c>
      <c r="D38" s="436" t="s">
        <v>80</v>
      </c>
      <c r="E38" s="436" t="s">
        <v>3992</v>
      </c>
      <c r="F38" s="436" t="s">
        <v>100</v>
      </c>
    </row>
    <row r="39" spans="2:6">
      <c r="B39" s="437"/>
      <c r="C39" s="437"/>
      <c r="D39" s="437"/>
      <c r="E39" s="437"/>
      <c r="F39" s="437"/>
    </row>
    <row r="40" spans="2:6">
      <c r="B40" s="392" t="s">
        <v>3976</v>
      </c>
      <c r="C40" s="393" t="s">
        <v>3828</v>
      </c>
      <c r="D40" s="393" t="s">
        <v>3993</v>
      </c>
      <c r="E40" s="393" t="s">
        <v>3828</v>
      </c>
      <c r="F40" s="359"/>
    </row>
  </sheetData>
  <mergeCells count="42">
    <mergeCell ref="E15:E16"/>
    <mergeCell ref="F20:F21"/>
    <mergeCell ref="B19:C19"/>
    <mergeCell ref="B20:B21"/>
    <mergeCell ref="C20:C21"/>
    <mergeCell ref="D20:D21"/>
    <mergeCell ref="E20:E21"/>
    <mergeCell ref="F15:F16"/>
    <mergeCell ref="A2:C2"/>
    <mergeCell ref="A3:C3"/>
    <mergeCell ref="A4:C4"/>
    <mergeCell ref="C10:C11"/>
    <mergeCell ref="A5:C5"/>
    <mergeCell ref="B10:B11"/>
    <mergeCell ref="B7:C7"/>
    <mergeCell ref="B9:C9"/>
    <mergeCell ref="E10:E11"/>
    <mergeCell ref="D10:D11"/>
    <mergeCell ref="F10:F11"/>
    <mergeCell ref="B14:C14"/>
    <mergeCell ref="B15:B16"/>
    <mergeCell ref="C15:C16"/>
    <mergeCell ref="D15:D16"/>
    <mergeCell ref="B27:C27"/>
    <mergeCell ref="B29:C29"/>
    <mergeCell ref="B30:B31"/>
    <mergeCell ref="C30:C31"/>
    <mergeCell ref="D30:D31"/>
    <mergeCell ref="E30:E31"/>
    <mergeCell ref="F30:F31"/>
    <mergeCell ref="B33:C33"/>
    <mergeCell ref="B34:B35"/>
    <mergeCell ref="C34:C35"/>
    <mergeCell ref="D34:D35"/>
    <mergeCell ref="E34:E35"/>
    <mergeCell ref="F34:F35"/>
    <mergeCell ref="F38:F39"/>
    <mergeCell ref="B37:C37"/>
    <mergeCell ref="B38:B39"/>
    <mergeCell ref="C38:C39"/>
    <mergeCell ref="D38:D39"/>
    <mergeCell ref="E38:E39"/>
  </mergeCells>
  <phoneticPr fontId="47" type="noConversion"/>
  <conditionalFormatting sqref="F5 I5 E1">
    <cfRule type="cellIs" dxfId="52" priority="149" operator="equal">
      <formula>"Failed"</formula>
    </cfRule>
  </conditionalFormatting>
  <conditionalFormatting sqref="F5">
    <cfRule type="cellIs" dxfId="51" priority="150" operator="equal">
      <formula>"Need Testing"</formula>
    </cfRule>
  </conditionalFormatting>
  <conditionalFormatting sqref="I5 E1">
    <cfRule type="cellIs" dxfId="50" priority="151" operator="equal">
      <formula>"NEED TESTING"</formula>
    </cfRule>
  </conditionalFormatting>
  <conditionalFormatting sqref="F5 I5 E1 F8">
    <cfRule type="cellIs" dxfId="49" priority="152" operator="equal">
      <formula>"Success"</formula>
    </cfRule>
  </conditionalFormatting>
  <conditionalFormatting sqref="F5">
    <cfRule type="cellIs" dxfId="48" priority="153" operator="equal">
      <formula>"Failed"</formula>
    </cfRule>
  </conditionalFormatting>
  <conditionalFormatting sqref="F5">
    <cfRule type="cellIs" dxfId="47" priority="154" operator="equal">
      <formula>"Need Testing"</formula>
    </cfRule>
  </conditionalFormatting>
  <conditionalFormatting sqref="F5 F8">
    <cfRule type="cellIs" dxfId="46" priority="155" operator="equal">
      <formula>"Success"</formula>
    </cfRule>
  </conditionalFormatting>
  <conditionalFormatting sqref="F28">
    <cfRule type="cellIs" dxfId="45" priority="1" operator="equal">
      <formula>"Success"</formula>
    </cfRule>
  </conditionalFormatting>
  <conditionalFormatting sqref="F28">
    <cfRule type="cellIs" dxfId="44" priority="2" operator="equal">
      <formula>"Success"</formula>
    </cfRule>
  </conditionalFormatting>
  <pageMargins left="0.7" right="0.7" top="0.75" bottom="0.75" header="0" footer="0"/>
  <pageSetup orientation="landscape" r:id="rId1"/>
  <ignoredErrors>
    <ignoredError sqref="C12:E13 C17:E18 C22:E24 D40 B40 D36 B36 B37:E39 D32 B32 B33:E35 C32 C36 E32 C40 E36 E40"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354" t="s">
        <v>3569</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133">
        <f>COUNTIFS(D$6:$D1000, "Success", $A$6:$A1000, "=#TC*")</f>
        <v>0</v>
      </c>
      <c r="D2" s="134">
        <f>COUNTIFS(D$6:$D1000, "Failed", $A$6:$A1000, "=#TC*")</f>
        <v>0</v>
      </c>
      <c r="E2" s="135">
        <f>COUNTIFS(D$6:$D1000, "Need Testing", $A$6:$A1000, "=#TC*")</f>
        <v>0</v>
      </c>
      <c r="F2" s="136">
        <f t="shared" ref="F2:F4" si="0">$G$2-(C2+D2)</f>
        <v>3</v>
      </c>
      <c r="G2" s="397">
        <f>COUNTIF($A:$A, "#TC*")</f>
        <v>3</v>
      </c>
      <c r="H2" s="400">
        <f>COUNTIF($A:$A, "#SC*")</f>
        <v>2</v>
      </c>
      <c r="I2" s="62"/>
      <c r="J2" s="55"/>
      <c r="K2" s="130"/>
      <c r="L2" s="131"/>
      <c r="M2" s="1"/>
      <c r="N2" s="1"/>
      <c r="O2" s="1"/>
      <c r="P2" s="1"/>
      <c r="Q2" s="1"/>
      <c r="R2" s="1"/>
      <c r="S2" s="1"/>
      <c r="T2" s="1"/>
      <c r="U2" s="1"/>
      <c r="V2" s="1"/>
      <c r="W2" s="1"/>
      <c r="X2" s="1"/>
      <c r="Y2" s="1"/>
      <c r="Z2" s="1"/>
    </row>
    <row r="3" spans="1:26">
      <c r="A3" s="126"/>
      <c r="B3" s="132" t="s">
        <v>86</v>
      </c>
      <c r="C3" s="137">
        <f>COUNTIFS(G$6:$G1000, "Success", $A$6:$A1000, "=#TC*")</f>
        <v>1</v>
      </c>
      <c r="D3" s="138">
        <f>COUNTIFS(G$6:$G1000, "Failed", $A$6:$A1000, "=#TC*")</f>
        <v>2</v>
      </c>
      <c r="E3" s="139">
        <f>COUNTIFS(G$6:$G1000, "Need Testing", $A$6:$A1000, "=#TC*")</f>
        <v>0</v>
      </c>
      <c r="F3" s="140">
        <f t="shared" si="0"/>
        <v>0</v>
      </c>
      <c r="G3" s="398"/>
      <c r="H3" s="398"/>
      <c r="I3" s="62"/>
      <c r="J3" s="55"/>
      <c r="K3" s="130"/>
      <c r="L3" s="131"/>
      <c r="M3" s="1"/>
      <c r="N3" s="1"/>
      <c r="O3" s="1"/>
      <c r="P3" s="1"/>
      <c r="Q3" s="1"/>
      <c r="R3" s="1"/>
      <c r="S3" s="1"/>
      <c r="T3" s="1"/>
      <c r="U3" s="1"/>
      <c r="V3" s="1"/>
      <c r="W3" s="1"/>
      <c r="X3" s="1"/>
      <c r="Y3" s="1"/>
      <c r="Z3" s="1"/>
    </row>
    <row r="4" spans="1:26">
      <c r="A4" s="126"/>
      <c r="B4" s="132" t="s">
        <v>87</v>
      </c>
      <c r="C4" s="137">
        <f>COUNTIFS(J$6:$J1000, "Success", $A$6:$A1000, "=#TC*")</f>
        <v>0</v>
      </c>
      <c r="D4" s="138">
        <f>COUNTIFS(J$6:$J1000, "Failed", $A$6:$A1000, "=#TC*")</f>
        <v>0</v>
      </c>
      <c r="E4" s="139">
        <f>COUNTIFS(J$6:$J1000, "Need Testing", $A$6:$A1000, "=#TC*")</f>
        <v>0</v>
      </c>
      <c r="F4" s="140">
        <f t="shared" si="0"/>
        <v>3</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3570</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356" t="s">
        <v>3571</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5" t="s">
        <v>94</v>
      </c>
      <c r="D9" s="394" t="s">
        <v>95</v>
      </c>
      <c r="E9" s="395"/>
      <c r="F9" s="396"/>
      <c r="G9" s="394" t="s">
        <v>96</v>
      </c>
      <c r="H9" s="395"/>
      <c r="I9" s="396"/>
      <c r="J9" s="394" t="s">
        <v>97</v>
      </c>
      <c r="K9" s="395"/>
      <c r="L9" s="396"/>
      <c r="M9" s="1"/>
      <c r="N9" s="1"/>
      <c r="O9" s="1"/>
      <c r="P9" s="1"/>
      <c r="Q9" s="1"/>
      <c r="R9" s="1"/>
      <c r="S9" s="1"/>
      <c r="T9" s="1"/>
      <c r="U9" s="1"/>
      <c r="V9" s="1"/>
      <c r="W9" s="1"/>
      <c r="X9" s="1"/>
      <c r="Y9" s="1"/>
      <c r="Z9" s="1"/>
    </row>
    <row r="10" spans="1:26">
      <c r="A10" s="399"/>
      <c r="B10" s="399"/>
      <c r="C10" s="399"/>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68" t="s">
        <v>3572</v>
      </c>
      <c r="C11" s="357" t="s">
        <v>3573</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9" t="s">
        <v>151</v>
      </c>
      <c r="D13" s="80"/>
      <c r="E13" s="156"/>
      <c r="F13" s="156"/>
      <c r="G13" s="95" t="s">
        <v>79</v>
      </c>
      <c r="H13" s="160" t="s">
        <v>3574</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71" t="s">
        <v>119</v>
      </c>
      <c r="B15" s="356" t="s">
        <v>3575</v>
      </c>
      <c r="C15" s="73" t="s">
        <v>85</v>
      </c>
      <c r="D15" s="401" t="str">
        <f>IF(COUNTIF(D18:D20, "Failed") &gt; 0, "Failed", IF(COUNTA(D18:D20) = 0, "Not Tested", "Success"))</f>
        <v>Not Tested</v>
      </c>
      <c r="E15" s="402"/>
      <c r="F15" s="97" t="s">
        <v>86</v>
      </c>
      <c r="G15" s="401" t="str">
        <f>IF(COUNTIF(G18:G20, "Failed") &gt; 0, "Failed", IF(COUNTIF(G18:G20, "Need Testing") &gt; 0, "Need Testing", IF(COUNTA(G18:G20) = 0, "Not Tested", "Success")))</f>
        <v>Failed</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4" t="s">
        <v>94</v>
      </c>
      <c r="D16" s="408" t="s">
        <v>95</v>
      </c>
      <c r="E16" s="409"/>
      <c r="F16" s="402"/>
      <c r="G16" s="394" t="s">
        <v>96</v>
      </c>
      <c r="H16" s="395"/>
      <c r="I16" s="396"/>
      <c r="J16" s="394" t="s">
        <v>97</v>
      </c>
      <c r="K16" s="395"/>
      <c r="L16" s="396"/>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153" t="s">
        <v>99</v>
      </c>
      <c r="I17" s="76" t="s">
        <v>100</v>
      </c>
      <c r="J17" s="75" t="s">
        <v>98</v>
      </c>
      <c r="K17" s="153" t="s">
        <v>99</v>
      </c>
      <c r="L17" s="153" t="s">
        <v>100</v>
      </c>
      <c r="M17" s="164"/>
      <c r="N17" s="164"/>
      <c r="O17" s="164"/>
      <c r="P17" s="164"/>
      <c r="Q17" s="164"/>
      <c r="R17" s="164"/>
      <c r="S17" s="164"/>
      <c r="T17" s="164"/>
      <c r="U17" s="164"/>
      <c r="V17" s="164"/>
      <c r="W17" s="1"/>
      <c r="X17" s="1"/>
      <c r="Y17" s="1"/>
      <c r="Z17" s="1"/>
    </row>
    <row r="18" spans="1:26" ht="68.25">
      <c r="A18" s="165">
        <v>1</v>
      </c>
      <c r="B18" s="168" t="s">
        <v>3576</v>
      </c>
      <c r="C18" s="169" t="s">
        <v>3577</v>
      </c>
      <c r="D18" s="80"/>
      <c r="E18" s="156"/>
      <c r="F18" s="156"/>
      <c r="G18" s="95"/>
      <c r="H18" s="169"/>
      <c r="I18" s="84"/>
      <c r="J18" s="80"/>
      <c r="K18" s="158"/>
      <c r="L18" s="159"/>
      <c r="M18" s="1"/>
      <c r="N18" s="1"/>
      <c r="O18" s="1"/>
      <c r="P18" s="1"/>
      <c r="Q18" s="1"/>
      <c r="R18" s="1"/>
      <c r="S18" s="1"/>
      <c r="T18" s="1"/>
      <c r="U18" s="1"/>
      <c r="V18" s="1"/>
      <c r="W18" s="1"/>
      <c r="X18" s="1"/>
      <c r="Y18" s="1"/>
      <c r="Z18" s="1"/>
    </row>
    <row r="19" spans="1:26" ht="41.25" customHeight="1">
      <c r="A19" s="165">
        <v>2</v>
      </c>
      <c r="B19" s="168" t="s">
        <v>797</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105" customHeight="1">
      <c r="A20" s="165">
        <v>3</v>
      </c>
      <c r="B20" s="168" t="s">
        <v>150</v>
      </c>
      <c r="C20" s="169" t="s">
        <v>3578</v>
      </c>
      <c r="D20" s="80"/>
      <c r="E20" s="156"/>
      <c r="F20" s="156"/>
      <c r="G20" s="95" t="s">
        <v>80</v>
      </c>
      <c r="H20" s="160" t="s">
        <v>3574</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347" t="s">
        <v>107</v>
      </c>
      <c r="B23" s="355" t="s">
        <v>3579</v>
      </c>
      <c r="C23" s="146"/>
      <c r="D23" s="68"/>
      <c r="E23" s="148"/>
      <c r="F23" s="148"/>
      <c r="G23" s="68"/>
      <c r="H23" s="146"/>
      <c r="I23" s="67"/>
      <c r="J23" s="68"/>
      <c r="K23" s="147"/>
      <c r="L23" s="148"/>
      <c r="M23" s="1"/>
      <c r="N23" s="1"/>
      <c r="O23" s="1"/>
      <c r="P23" s="1"/>
      <c r="Q23" s="1"/>
      <c r="R23" s="1"/>
      <c r="S23" s="1"/>
      <c r="T23" s="1"/>
      <c r="U23" s="1"/>
      <c r="V23" s="1"/>
      <c r="W23" s="1"/>
      <c r="X23" s="1"/>
      <c r="Y23" s="1"/>
      <c r="Z23" s="1"/>
    </row>
    <row r="24" spans="1:26">
      <c r="A24" s="126"/>
      <c r="B24" s="149"/>
      <c r="C24" s="142"/>
      <c r="D24" s="55"/>
      <c r="E24" s="131"/>
      <c r="F24" s="131"/>
      <c r="G24" s="55"/>
      <c r="H24" s="142"/>
      <c r="I24" s="64"/>
      <c r="J24" s="55"/>
      <c r="K24" s="130"/>
      <c r="L24" s="131"/>
      <c r="M24" s="1"/>
      <c r="N24" s="1"/>
      <c r="O24" s="1"/>
      <c r="P24" s="1"/>
      <c r="Q24" s="1"/>
      <c r="R24" s="1"/>
      <c r="S24" s="1"/>
      <c r="T24" s="1"/>
      <c r="U24" s="1"/>
      <c r="V24" s="1"/>
      <c r="W24" s="1"/>
      <c r="X24" s="1"/>
      <c r="Y24" s="1"/>
      <c r="Z24" s="1"/>
    </row>
    <row r="25" spans="1:26">
      <c r="A25" s="349" t="s">
        <v>90</v>
      </c>
      <c r="B25" s="356" t="s">
        <v>3580</v>
      </c>
      <c r="C25" s="73" t="s">
        <v>85</v>
      </c>
      <c r="D25" s="401" t="str">
        <f>IF(COUNTIF(D28:D30, "Failed") &gt; 0, "Failed", IF(COUNTA(D28:D30) = 0, "Not Tested", "Success"))</f>
        <v>Not Tested</v>
      </c>
      <c r="E25" s="402"/>
      <c r="F25" s="151" t="s">
        <v>86</v>
      </c>
      <c r="G25" s="401" t="str">
        <f>IF(COUNTIF(G28:G30, "Failed") &gt; 0, "Failed", IF(COUNTIF(G28:G30, "Need Testing") &gt; 0, "Need Testing", IF(COUNTA(G28:G30) = 0, "Not Tested", "Success")))</f>
        <v>Failed</v>
      </c>
      <c r="H25" s="402"/>
      <c r="I25" s="73" t="s">
        <v>87</v>
      </c>
      <c r="J25" s="401" t="str">
        <f>IF(COUNTIF(J28:J30, "Failed") &gt; 0, "Failed", IF(COUNTIF(J28:J30, "Need Testing") &gt; 0, "Need Testing", IF(COUNTA(J28:J30) = 0, "Not Tested", "Success")))</f>
        <v>Not Tested</v>
      </c>
      <c r="K25" s="402"/>
      <c r="L25" s="152"/>
      <c r="M25" s="1"/>
      <c r="N25" s="1"/>
      <c r="O25" s="1"/>
      <c r="P25" s="1"/>
      <c r="Q25" s="1"/>
      <c r="R25" s="1"/>
      <c r="S25" s="1"/>
      <c r="T25" s="1"/>
      <c r="U25" s="1"/>
      <c r="V25" s="1"/>
      <c r="W25" s="1"/>
      <c r="X25" s="1"/>
      <c r="Y25" s="1"/>
      <c r="Z25" s="1"/>
    </row>
    <row r="26" spans="1:26">
      <c r="A26" s="403" t="s">
        <v>92</v>
      </c>
      <c r="B26" s="404" t="s">
        <v>93</v>
      </c>
      <c r="C26" s="405" t="s">
        <v>94</v>
      </c>
      <c r="D26" s="394" t="s">
        <v>95</v>
      </c>
      <c r="E26" s="395"/>
      <c r="F26" s="396"/>
      <c r="G26" s="394" t="s">
        <v>96</v>
      </c>
      <c r="H26" s="395"/>
      <c r="I26" s="396"/>
      <c r="J26" s="394" t="s">
        <v>97</v>
      </c>
      <c r="K26" s="395"/>
      <c r="L26" s="396"/>
      <c r="M26" s="1"/>
      <c r="N26" s="1"/>
      <c r="O26" s="1"/>
      <c r="P26" s="1"/>
      <c r="Q26" s="1"/>
      <c r="R26" s="1"/>
      <c r="S26" s="1"/>
      <c r="T26" s="1"/>
      <c r="U26" s="1"/>
      <c r="V26" s="1"/>
      <c r="W26" s="1"/>
      <c r="X26" s="1"/>
      <c r="Y26" s="1"/>
      <c r="Z26" s="1"/>
    </row>
    <row r="27" spans="1:26">
      <c r="A27" s="399"/>
      <c r="B27" s="399"/>
      <c r="C27" s="399"/>
      <c r="D27" s="75" t="s">
        <v>98</v>
      </c>
      <c r="E27" s="153" t="s">
        <v>99</v>
      </c>
      <c r="F27" s="153" t="s">
        <v>100</v>
      </c>
      <c r="G27" s="75" t="s">
        <v>98</v>
      </c>
      <c r="H27" s="153" t="s">
        <v>99</v>
      </c>
      <c r="I27" s="76" t="s">
        <v>100</v>
      </c>
      <c r="J27" s="75" t="s">
        <v>98</v>
      </c>
      <c r="K27" s="153" t="s">
        <v>99</v>
      </c>
      <c r="L27" s="153" t="s">
        <v>100</v>
      </c>
      <c r="M27" s="164"/>
      <c r="N27" s="164"/>
      <c r="O27" s="164"/>
      <c r="P27" s="164"/>
      <c r="Q27" s="164"/>
      <c r="R27" s="164"/>
      <c r="S27" s="164"/>
      <c r="T27" s="164"/>
      <c r="U27" s="164"/>
      <c r="V27" s="164"/>
      <c r="W27" s="1"/>
      <c r="X27" s="1"/>
      <c r="Y27" s="1"/>
      <c r="Z27" s="1"/>
    </row>
    <row r="28" spans="1:26" ht="65.25" customHeight="1">
      <c r="A28" s="165">
        <v>1</v>
      </c>
      <c r="B28" s="168" t="s">
        <v>3581</v>
      </c>
      <c r="C28" s="357" t="s">
        <v>3582</v>
      </c>
      <c r="D28" s="80"/>
      <c r="E28" s="156"/>
      <c r="F28" s="156"/>
      <c r="G28" s="95"/>
      <c r="H28" s="169"/>
      <c r="I28" s="84"/>
      <c r="J28" s="80"/>
      <c r="K28" s="158"/>
      <c r="L28" s="159"/>
      <c r="M28" s="1"/>
      <c r="N28" s="1"/>
      <c r="O28" s="1"/>
      <c r="P28" s="1"/>
      <c r="Q28" s="1"/>
      <c r="R28" s="1"/>
      <c r="S28" s="1"/>
      <c r="T28" s="1"/>
      <c r="U28" s="1"/>
      <c r="V28" s="1"/>
      <c r="W28" s="1"/>
      <c r="X28" s="1"/>
      <c r="Y28" s="1"/>
      <c r="Z28" s="1"/>
    </row>
    <row r="29" spans="1:26" ht="27.75" customHeight="1">
      <c r="A29" s="165">
        <v>2</v>
      </c>
      <c r="B29" s="168" t="s">
        <v>797</v>
      </c>
      <c r="C29" s="169" t="s">
        <v>149</v>
      </c>
      <c r="D29" s="80"/>
      <c r="E29" s="156"/>
      <c r="F29" s="156"/>
      <c r="G29" s="95"/>
      <c r="H29" s="169"/>
      <c r="I29" s="84"/>
      <c r="J29" s="80"/>
      <c r="K29" s="158"/>
      <c r="L29" s="159"/>
      <c r="M29" s="1"/>
      <c r="N29" s="1"/>
      <c r="O29" s="1"/>
      <c r="P29" s="1"/>
      <c r="Q29" s="1"/>
      <c r="R29" s="1"/>
      <c r="S29" s="1"/>
      <c r="T29" s="1"/>
      <c r="U29" s="1"/>
      <c r="V29" s="1"/>
      <c r="W29" s="1"/>
      <c r="X29" s="1"/>
      <c r="Y29" s="1"/>
      <c r="Z29" s="1"/>
    </row>
    <row r="30" spans="1:26" ht="93.75" customHeight="1">
      <c r="A30" s="165">
        <v>3</v>
      </c>
      <c r="B30" s="168" t="s">
        <v>2898</v>
      </c>
      <c r="C30" s="169" t="s">
        <v>3583</v>
      </c>
      <c r="D30" s="80"/>
      <c r="E30" s="156"/>
      <c r="F30" s="156"/>
      <c r="G30" s="95" t="s">
        <v>80</v>
      </c>
      <c r="H30" s="160" t="s">
        <v>3574</v>
      </c>
      <c r="I30" s="84"/>
      <c r="J30" s="80"/>
      <c r="K30" s="158"/>
      <c r="L30" s="159"/>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64"/>
      <c r="B34" s="164"/>
      <c r="C34" s="164"/>
      <c r="D34" s="164"/>
      <c r="E34" s="164"/>
      <c r="F34" s="164"/>
      <c r="G34" s="164"/>
      <c r="H34" s="164"/>
      <c r="I34" s="164"/>
      <c r="J34" s="164"/>
      <c r="K34" s="164"/>
      <c r="L34" s="164"/>
      <c r="M34" s="164"/>
      <c r="N34" s="164"/>
      <c r="O34" s="164"/>
      <c r="P34" s="164"/>
      <c r="Q34" s="164"/>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64"/>
      <c r="B41" s="164"/>
      <c r="C41" s="164"/>
      <c r="D41" s="164"/>
      <c r="E41" s="164"/>
      <c r="F41" s="164"/>
      <c r="G41" s="164"/>
      <c r="H41" s="164"/>
      <c r="I41" s="164"/>
      <c r="J41" s="164"/>
      <c r="K41" s="164"/>
      <c r="L41" s="164"/>
      <c r="M41" s="164"/>
      <c r="N41" s="164"/>
      <c r="O41" s="164"/>
      <c r="P41" s="164"/>
      <c r="Q41" s="164"/>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4"/>
      <c r="B51" s="164"/>
      <c r="C51" s="164"/>
      <c r="D51" s="164"/>
      <c r="E51" s="164"/>
      <c r="F51" s="164"/>
      <c r="G51" s="164"/>
      <c r="H51" s="164"/>
      <c r="I51" s="164"/>
      <c r="J51" s="164"/>
      <c r="K51" s="164"/>
      <c r="L51" s="164"/>
      <c r="M51" s="164"/>
      <c r="N51" s="164"/>
      <c r="O51" s="164"/>
      <c r="P51" s="164"/>
      <c r="Q51" s="164"/>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64"/>
      <c r="B76" s="164"/>
      <c r="C76" s="164"/>
      <c r="D76" s="164"/>
      <c r="E76" s="164"/>
      <c r="F76" s="164"/>
      <c r="G76" s="164"/>
      <c r="H76" s="164"/>
      <c r="I76" s="164"/>
      <c r="J76" s="164"/>
      <c r="K76" s="164"/>
      <c r="L76" s="164"/>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A26:A27"/>
    <mergeCell ref="B26:B27"/>
    <mergeCell ref="C26:C27"/>
    <mergeCell ref="G26:I26"/>
    <mergeCell ref="D25:E25"/>
    <mergeCell ref="D26:F26"/>
    <mergeCell ref="J26:L26"/>
    <mergeCell ref="D15:E15"/>
    <mergeCell ref="D16:F16"/>
    <mergeCell ref="G25:H25"/>
    <mergeCell ref="J25:K25"/>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31">
    <cfRule type="cellIs" dxfId="43" priority="1" operator="equal">
      <formula>"Failed"</formula>
    </cfRule>
  </conditionalFormatting>
  <conditionalFormatting sqref="G1:G31">
    <cfRule type="cellIs" dxfId="42" priority="2" operator="equal">
      <formula>"Need Testing"</formula>
    </cfRule>
  </conditionalFormatting>
  <conditionalFormatting sqref="J1:J31">
    <cfRule type="cellIs" dxfId="41" priority="3" operator="equal">
      <formula>"Failed"</formula>
    </cfRule>
  </conditionalFormatting>
  <conditionalFormatting sqref="J1:J31">
    <cfRule type="cellIs" dxfId="40" priority="4" operator="equal">
      <formula>"NEED TESTING"</formula>
    </cfRule>
  </conditionalFormatting>
  <conditionalFormatting sqref="G1:G31">
    <cfRule type="cellIs" dxfId="39" priority="5" operator="equal">
      <formula>"Success"</formula>
    </cfRule>
  </conditionalFormatting>
  <conditionalFormatting sqref="D8:D31">
    <cfRule type="cellIs" dxfId="38" priority="6" operator="equal">
      <formula>"Failed"</formula>
    </cfRule>
  </conditionalFormatting>
  <conditionalFormatting sqref="D1:D31">
    <cfRule type="cellIs" dxfId="37" priority="7" operator="equal">
      <formula>"Success"</formula>
    </cfRule>
  </conditionalFormatting>
  <conditionalFormatting sqref="J1:J31">
    <cfRule type="cellIs" dxfId="36" priority="8" operator="equal">
      <formula>"Success"</formula>
    </cfRule>
  </conditionalFormatting>
  <dataValidations count="3">
    <dataValidation type="list" allowBlank="1" sqref="G11:G13 J11:J13 G18:G20 J18:J20 G28:G30 J28:J30" xr:uid="{00000000-0002-0000-1C00-000000000000}">
      <formula1>"Success,Failed,Need Testing"</formula1>
    </dataValidation>
    <dataValidation type="list" allowBlank="1" sqref="D11:D13 D18:D20 D28:D30" xr:uid="{00000000-0002-0000-1C00-000001000000}">
      <formula1>"Success,Failed"</formula1>
    </dataValidation>
    <dataValidation type="custom" allowBlank="1" showDropDown="1" sqref="E11:E13 K11:K13 H11:H14 E18:E20 H18:H20 K18:K20 E28:E30 K28:K30 H28:H31" xr:uid="{00000000-0002-0000-1C00-000002000000}">
      <formula1>OR(NOT(ISERROR(DATEVALUE(E11))), AND(ISNUMBER(E11), LEFT(CELL("format", E11))="D"))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354" t="s">
        <v>3584</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3</v>
      </c>
      <c r="G2" s="397">
        <f>COUNTIF($A:$A, "#TC*")</f>
        <v>3</v>
      </c>
      <c r="H2" s="400">
        <f>COUNTIF($A:$A, "#SC*")</f>
        <v>1</v>
      </c>
      <c r="I2" s="62"/>
      <c r="J2" s="55"/>
      <c r="K2" s="130"/>
      <c r="L2" s="131"/>
      <c r="M2" s="1"/>
      <c r="N2" s="1"/>
      <c r="O2" s="1"/>
      <c r="P2" s="1"/>
      <c r="Q2" s="1"/>
      <c r="R2" s="1"/>
      <c r="S2" s="1"/>
      <c r="T2" s="1"/>
      <c r="U2" s="1"/>
      <c r="V2" s="1"/>
      <c r="W2" s="1"/>
      <c r="X2" s="1"/>
      <c r="Y2" s="1"/>
      <c r="Z2" s="1"/>
    </row>
    <row r="3" spans="1:26">
      <c r="A3" s="126"/>
      <c r="B3" s="132" t="s">
        <v>86</v>
      </c>
      <c r="C3" s="59">
        <f>COUNTIFS(G$8:G31, "Success", $A$8:$A31, "=#TC*")</f>
        <v>3</v>
      </c>
      <c r="D3" s="60">
        <f>COUNTIFS(G$8:G31, "Failed", $A$8:$A31, "=#TC*")</f>
        <v>0</v>
      </c>
      <c r="E3" s="61">
        <f>COUNTIFS(G$8:G31, "Need Testing", $A$8:$A31, "=#TC*")</f>
        <v>0</v>
      </c>
      <c r="F3" s="59">
        <f t="shared" si="0"/>
        <v>0</v>
      </c>
      <c r="G3" s="398"/>
      <c r="H3" s="398"/>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3</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3570</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356" t="s">
        <v>3375</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5" t="s">
        <v>94</v>
      </c>
      <c r="D9" s="394" t="s">
        <v>95</v>
      </c>
      <c r="E9" s="395"/>
      <c r="F9" s="396"/>
      <c r="G9" s="394" t="s">
        <v>96</v>
      </c>
      <c r="H9" s="395"/>
      <c r="I9" s="396"/>
      <c r="J9" s="394" t="s">
        <v>97</v>
      </c>
      <c r="K9" s="395"/>
      <c r="L9" s="396"/>
      <c r="M9" s="1"/>
      <c r="N9" s="1"/>
      <c r="O9" s="1"/>
      <c r="P9" s="1"/>
      <c r="Q9" s="1"/>
      <c r="R9" s="1"/>
      <c r="S9" s="1"/>
      <c r="T9" s="1"/>
      <c r="U9" s="1"/>
      <c r="V9" s="1"/>
      <c r="W9" s="1"/>
      <c r="X9" s="1"/>
      <c r="Y9" s="1"/>
      <c r="Z9" s="1"/>
    </row>
    <row r="10" spans="1:26">
      <c r="A10" s="399"/>
      <c r="B10" s="399"/>
      <c r="C10" s="399"/>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68" t="s">
        <v>3376</v>
      </c>
      <c r="C11" s="357" t="s">
        <v>1164</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9" t="s">
        <v>3378</v>
      </c>
      <c r="D13" s="80"/>
      <c r="E13" s="156"/>
      <c r="F13" s="156"/>
      <c r="G13" s="95" t="s">
        <v>79</v>
      </c>
      <c r="H13" s="160" t="s">
        <v>3574</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356" t="s">
        <v>3571</v>
      </c>
      <c r="C15" s="73"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5" t="s">
        <v>94</v>
      </c>
      <c r="D16" s="394" t="s">
        <v>95</v>
      </c>
      <c r="E16" s="395"/>
      <c r="F16" s="396"/>
      <c r="G16" s="394" t="s">
        <v>96</v>
      </c>
      <c r="H16" s="395"/>
      <c r="I16" s="396"/>
      <c r="J16" s="394" t="s">
        <v>97</v>
      </c>
      <c r="K16" s="395"/>
      <c r="L16" s="396"/>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68" t="s">
        <v>3585</v>
      </c>
      <c r="C18" s="357" t="s">
        <v>3573</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9" t="s">
        <v>151</v>
      </c>
      <c r="D20" s="80"/>
      <c r="E20" s="156"/>
      <c r="F20" s="156"/>
      <c r="G20" s="95" t="s">
        <v>79</v>
      </c>
      <c r="H20" s="160" t="s">
        <v>3574</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356" t="s">
        <v>3586</v>
      </c>
      <c r="C23" s="73" t="s">
        <v>85</v>
      </c>
      <c r="D23" s="401" t="str">
        <f>IF(COUNTIF(D26:D28, "Failed") &gt; 0, "Failed", IF(COUNTA(D26:D28) = 0, "Not Tested", "Success"))</f>
        <v>Not Tested</v>
      </c>
      <c r="E23" s="402"/>
      <c r="F23" s="97" t="s">
        <v>86</v>
      </c>
      <c r="G23" s="401" t="str">
        <f>IF(COUNTIF(G26:G28, "Failed") &gt; 0, "Failed", IF(COUNTIF(G26:G28, "Need Testing") &gt; 0, "Need Testing", IF(COUNTA(G26:G28) = 0, "Not Tested", "Success")))</f>
        <v>Success</v>
      </c>
      <c r="H23" s="402"/>
      <c r="I23" s="73" t="s">
        <v>87</v>
      </c>
      <c r="J23" s="401" t="str">
        <f>IF(COUNTIF(J26:J28, "Failed") &gt; 0, "Failed", IF(COUNTIF(J26:J28, "Need Testing") &gt; 0, "Need Testing", IF(COUNTA(J26:J28) = 0, "Not Tested", "Success")))</f>
        <v>Not Tested</v>
      </c>
      <c r="K23" s="402"/>
      <c r="L23" s="152"/>
      <c r="M23" s="1"/>
      <c r="N23" s="1"/>
      <c r="O23" s="1"/>
      <c r="P23" s="1"/>
      <c r="Q23" s="1"/>
      <c r="R23" s="1"/>
      <c r="S23" s="1"/>
      <c r="T23" s="1"/>
      <c r="U23" s="1"/>
      <c r="V23" s="1"/>
      <c r="W23" s="1"/>
      <c r="X23" s="1"/>
      <c r="Y23" s="1"/>
      <c r="Z23" s="1"/>
    </row>
    <row r="24" spans="1:26">
      <c r="A24" s="403" t="s">
        <v>92</v>
      </c>
      <c r="B24" s="404" t="s">
        <v>93</v>
      </c>
      <c r="C24" s="404" t="s">
        <v>94</v>
      </c>
      <c r="D24" s="408" t="s">
        <v>95</v>
      </c>
      <c r="E24" s="409"/>
      <c r="F24" s="402"/>
      <c r="G24" s="408" t="s">
        <v>96</v>
      </c>
      <c r="H24" s="409"/>
      <c r="I24" s="402"/>
      <c r="J24" s="408" t="s">
        <v>97</v>
      </c>
      <c r="K24" s="409"/>
      <c r="L24" s="402"/>
      <c r="M24" s="1"/>
      <c r="N24" s="1"/>
      <c r="O24" s="1"/>
      <c r="P24" s="1"/>
      <c r="Q24" s="1"/>
      <c r="R24" s="1"/>
      <c r="S24" s="1"/>
      <c r="T24" s="1"/>
      <c r="U24" s="1"/>
      <c r="V24" s="1"/>
      <c r="W24" s="1"/>
      <c r="X24" s="1"/>
      <c r="Y24" s="1"/>
      <c r="Z24" s="1"/>
    </row>
    <row r="25" spans="1:26">
      <c r="A25" s="399"/>
      <c r="B25" s="399"/>
      <c r="C25" s="399"/>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68" t="s">
        <v>3587</v>
      </c>
      <c r="C26" s="357" t="s">
        <v>1172</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9" t="s">
        <v>3588</v>
      </c>
      <c r="D28" s="80"/>
      <c r="E28" s="156"/>
      <c r="F28" s="156"/>
      <c r="G28" s="95" t="s">
        <v>79</v>
      </c>
      <c r="H28" s="160" t="s">
        <v>3574</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26"/>
      <c r="B31" s="149"/>
      <c r="C31" s="142"/>
      <c r="D31" s="55"/>
      <c r="E31" s="131"/>
      <c r="F31" s="131"/>
      <c r="G31" s="55"/>
      <c r="H31" s="142"/>
      <c r="I31" s="64"/>
      <c r="J31" s="55"/>
      <c r="K31" s="130"/>
      <c r="L31" s="131"/>
      <c r="M31" s="1"/>
      <c r="N31" s="1"/>
      <c r="O31" s="1"/>
      <c r="P31" s="1"/>
      <c r="Q31" s="1"/>
      <c r="R31" s="1"/>
      <c r="S31" s="1"/>
      <c r="T31" s="1"/>
      <c r="U31" s="1"/>
      <c r="V31" s="1"/>
      <c r="W31" s="1"/>
      <c r="X31" s="1"/>
      <c r="Y31" s="1"/>
      <c r="Z31" s="1"/>
    </row>
    <row r="32" spans="1:26">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 r="A34" s="164"/>
      <c r="B34" s="164"/>
      <c r="C34" s="164"/>
      <c r="D34" s="164"/>
      <c r="E34" s="164"/>
      <c r="F34" s="164"/>
      <c r="G34" s="164"/>
      <c r="H34" s="164"/>
      <c r="I34" s="164"/>
      <c r="J34" s="164"/>
      <c r="K34" s="164"/>
      <c r="L34" s="164"/>
      <c r="M34" s="164"/>
      <c r="N34" s="164"/>
      <c r="O34" s="164"/>
      <c r="P34" s="164"/>
      <c r="Q34" s="164"/>
      <c r="R34" s="1"/>
      <c r="S34" s="1"/>
      <c r="T34" s="1"/>
      <c r="U34" s="1"/>
      <c r="V34" s="1"/>
      <c r="W34" s="1"/>
      <c r="X34" s="1"/>
      <c r="Y34" s="1"/>
      <c r="Z34" s="1"/>
    </row>
    <row r="35" spans="1:26" ht="2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64"/>
      <c r="B41" s="164"/>
      <c r="C41" s="164"/>
      <c r="D41" s="164"/>
      <c r="E41" s="164"/>
      <c r="F41" s="164"/>
      <c r="G41" s="164"/>
      <c r="H41" s="164"/>
      <c r="I41" s="164"/>
      <c r="J41" s="164"/>
      <c r="K41" s="164"/>
      <c r="L41" s="164"/>
      <c r="M41" s="164"/>
      <c r="N41" s="164"/>
      <c r="O41" s="164"/>
      <c r="P41" s="164"/>
      <c r="Q41" s="164"/>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64"/>
      <c r="B51" s="164"/>
      <c r="C51" s="164"/>
      <c r="D51" s="164"/>
      <c r="E51" s="164"/>
      <c r="F51" s="164"/>
      <c r="G51" s="164"/>
      <c r="H51" s="164"/>
      <c r="I51" s="164"/>
      <c r="J51" s="164"/>
      <c r="K51" s="164"/>
      <c r="L51" s="164"/>
      <c r="M51" s="164"/>
      <c r="N51" s="164"/>
      <c r="O51" s="164"/>
      <c r="P51" s="164"/>
      <c r="Q51" s="164"/>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6.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6.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64"/>
      <c r="B76" s="164"/>
      <c r="C76" s="164"/>
      <c r="D76" s="164"/>
      <c r="E76" s="164"/>
      <c r="F76" s="164"/>
      <c r="G76" s="164"/>
      <c r="H76" s="164"/>
      <c r="I76" s="164"/>
      <c r="J76" s="164"/>
      <c r="K76" s="164"/>
      <c r="L76" s="164"/>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6.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6.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A24:A25"/>
    <mergeCell ref="B24:B25"/>
    <mergeCell ref="C24:C25"/>
    <mergeCell ref="D23:E23"/>
    <mergeCell ref="D24:F24"/>
    <mergeCell ref="G24:I24"/>
    <mergeCell ref="J24:L24"/>
    <mergeCell ref="D15:E15"/>
    <mergeCell ref="D16:F16"/>
    <mergeCell ref="G23:H23"/>
    <mergeCell ref="J23:K23"/>
    <mergeCell ref="D9:F9"/>
    <mergeCell ref="G15:H15"/>
    <mergeCell ref="J15:K15"/>
    <mergeCell ref="A16:A17"/>
    <mergeCell ref="B16:B17"/>
    <mergeCell ref="C16:C17"/>
    <mergeCell ref="A9:A10"/>
    <mergeCell ref="B9:B10"/>
    <mergeCell ref="C9:C10"/>
    <mergeCell ref="G16:I16"/>
    <mergeCell ref="J16:L16"/>
    <mergeCell ref="G9:I9"/>
    <mergeCell ref="J9:L9"/>
    <mergeCell ref="G2:G4"/>
    <mergeCell ref="H2:H4"/>
    <mergeCell ref="G8:H8"/>
    <mergeCell ref="J8:K8"/>
    <mergeCell ref="D8:E8"/>
  </mergeCells>
  <conditionalFormatting sqref="G1:G14 J1:J14 D8:D14 D21:D31 G21:G31 J21:J28 J30:J31 I29">
    <cfRule type="cellIs" dxfId="35" priority="1" operator="equal">
      <formula>"Failed"</formula>
    </cfRule>
  </conditionalFormatting>
  <conditionalFormatting sqref="G1:G14 G21:G31">
    <cfRule type="cellIs" dxfId="34" priority="2" operator="equal">
      <formula>"Need Testing"</formula>
    </cfRule>
  </conditionalFormatting>
  <conditionalFormatting sqref="J1:J14 J21:J28 J30:J31 I29">
    <cfRule type="cellIs" dxfId="33" priority="3" operator="equal">
      <formula>"NEED TESTING"</formula>
    </cfRule>
  </conditionalFormatting>
  <conditionalFormatting sqref="G1:G14 D1:D14 J1:J14 D21:D31 G21:G31 J21:J28 J30:J31 I29">
    <cfRule type="cellIs" dxfId="32" priority="4" operator="equal">
      <formula>"Success"</formula>
    </cfRule>
  </conditionalFormatting>
  <conditionalFormatting sqref="G16:G20 J16:J20 D16:D20">
    <cfRule type="cellIs" dxfId="31" priority="5" operator="equal">
      <formula>"Failed"</formula>
    </cfRule>
  </conditionalFormatting>
  <conditionalFormatting sqref="G16:G20">
    <cfRule type="cellIs" dxfId="30" priority="6" operator="equal">
      <formula>"Need Testing"</formula>
    </cfRule>
  </conditionalFormatting>
  <conditionalFormatting sqref="J16:J20">
    <cfRule type="cellIs" dxfId="29" priority="7" operator="equal">
      <formula>"NEED TESTING"</formula>
    </cfRule>
  </conditionalFormatting>
  <conditionalFormatting sqref="G16:G20 D16:D20 J16:J20">
    <cfRule type="cellIs" dxfId="28" priority="8" operator="equal">
      <formula>"Success"</formula>
    </cfRule>
  </conditionalFormatting>
  <conditionalFormatting sqref="G15 J15 D15">
    <cfRule type="cellIs" dxfId="27" priority="9" operator="equal">
      <formula>"Failed"</formula>
    </cfRule>
  </conditionalFormatting>
  <conditionalFormatting sqref="G15">
    <cfRule type="cellIs" dxfId="26" priority="10" operator="equal">
      <formula>"Need Testing"</formula>
    </cfRule>
  </conditionalFormatting>
  <conditionalFormatting sqref="J15">
    <cfRule type="cellIs" dxfId="25" priority="11" operator="equal">
      <formula>"NEED TESTING"</formula>
    </cfRule>
  </conditionalFormatting>
  <conditionalFormatting sqref="G15 D15 J15">
    <cfRule type="cellIs" dxfId="24" priority="12" operator="equal">
      <formula>"Success"</formula>
    </cfRule>
  </conditionalFormatting>
  <dataValidations count="3">
    <dataValidation type="list" allowBlank="1" sqref="G11:G13 J11:J13 G18:G20 J18:J20 G26:G28 J26:J28" xr:uid="{00000000-0002-0000-1D00-000000000000}">
      <formula1>"Success,Failed,Need Testing"</formula1>
    </dataValidation>
    <dataValidation type="list" allowBlank="1" sqref="D11:D13 D18:D20 D26:D28" xr:uid="{00000000-0002-0000-1D00-000001000000}">
      <formula1>"Success,Failed"</formula1>
    </dataValidation>
    <dataValidation type="custom" allowBlank="1" showDropDown="1" sqref="E11:E13 K11:K13 H11:H14 E18:E20 K18:K20 H18:H22 E26:E28 H26:H28 K26:K28 H31" xr:uid="{00000000-0002-0000-1D00-000002000000}">
      <formula1>OR(NOT(ISERROR(DATEVALUE(E11))), AND(ISNUMBER(E11), LEFT(CELL("format", E11))="D"))</formula1>
    </dataValidation>
  </dataValidation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Z1000"/>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3589</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11</v>
      </c>
      <c r="G2" s="397">
        <f>COUNTIF($A:$A, "#TC*")</f>
        <v>11</v>
      </c>
      <c r="H2" s="400">
        <f>COUNTIF($A:$A, "#SC*")</f>
        <v>1</v>
      </c>
      <c r="I2" s="62"/>
      <c r="J2" s="55"/>
      <c r="K2" s="130"/>
      <c r="L2" s="131"/>
      <c r="M2" s="1"/>
      <c r="N2" s="1"/>
      <c r="O2" s="1"/>
      <c r="P2" s="1"/>
      <c r="Q2" s="1"/>
      <c r="R2" s="1"/>
      <c r="S2" s="1"/>
      <c r="T2" s="1"/>
      <c r="U2" s="1"/>
      <c r="V2" s="1"/>
      <c r="W2" s="1"/>
      <c r="X2" s="1"/>
      <c r="Y2" s="1"/>
      <c r="Z2" s="1"/>
    </row>
    <row r="3" spans="1:26">
      <c r="A3" s="126"/>
      <c r="B3" s="132" t="s">
        <v>86</v>
      </c>
      <c r="C3" s="59">
        <f>COUNTIFS(G$8:G92, "Success", $A$8:$A92, "=#TC*")</f>
        <v>9</v>
      </c>
      <c r="D3" s="60">
        <f>COUNTIFS(G$8:G92, "Failed", $A$8:$A92, "=#TC*")</f>
        <v>2</v>
      </c>
      <c r="E3" s="61">
        <f>COUNTIFS(G$8:G92, "Need Testing", $A$8:$A92, "=#TC*")</f>
        <v>0</v>
      </c>
      <c r="F3" s="59">
        <f t="shared" si="0"/>
        <v>0</v>
      </c>
      <c r="G3" s="398"/>
      <c r="H3" s="398"/>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11</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3570</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150" t="s">
        <v>3571</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5" t="s">
        <v>94</v>
      </c>
      <c r="D9" s="394" t="s">
        <v>95</v>
      </c>
      <c r="E9" s="395"/>
      <c r="F9" s="396"/>
      <c r="G9" s="394" t="s">
        <v>96</v>
      </c>
      <c r="H9" s="395"/>
      <c r="I9" s="396"/>
      <c r="J9" s="394" t="s">
        <v>97</v>
      </c>
      <c r="K9" s="395"/>
      <c r="L9" s="396"/>
      <c r="M9" s="1"/>
      <c r="N9" s="1"/>
      <c r="O9" s="1"/>
      <c r="P9" s="1"/>
      <c r="Q9" s="1"/>
      <c r="R9" s="1"/>
      <c r="S9" s="1"/>
      <c r="T9" s="1"/>
      <c r="U9" s="1"/>
      <c r="V9" s="1"/>
      <c r="W9" s="1"/>
      <c r="X9" s="1"/>
      <c r="Y9" s="1"/>
      <c r="Z9" s="1"/>
    </row>
    <row r="10" spans="1:26">
      <c r="A10" s="399"/>
      <c r="B10" s="399"/>
      <c r="C10" s="399"/>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54" t="s">
        <v>3585</v>
      </c>
      <c r="C11" s="155" t="s">
        <v>3573</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0" t="s">
        <v>3590</v>
      </c>
      <c r="D13" s="80"/>
      <c r="E13" s="156"/>
      <c r="F13" s="156"/>
      <c r="G13" s="95" t="s">
        <v>79</v>
      </c>
      <c r="H13" s="160" t="s">
        <v>3591</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150" t="s">
        <v>3592</v>
      </c>
      <c r="C15" s="73"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5" t="s">
        <v>94</v>
      </c>
      <c r="D16" s="394" t="s">
        <v>95</v>
      </c>
      <c r="E16" s="395"/>
      <c r="F16" s="396"/>
      <c r="G16" s="394" t="s">
        <v>96</v>
      </c>
      <c r="H16" s="395"/>
      <c r="I16" s="396"/>
      <c r="J16" s="394" t="s">
        <v>97</v>
      </c>
      <c r="K16" s="395"/>
      <c r="L16" s="396"/>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3593</v>
      </c>
      <c r="C18" s="155" t="s">
        <v>1176</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0" t="s">
        <v>3594</v>
      </c>
      <c r="D20" s="80"/>
      <c r="E20" s="156"/>
      <c r="F20" s="156"/>
      <c r="G20" s="95" t="s">
        <v>79</v>
      </c>
      <c r="H20" s="160" t="s">
        <v>3591</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150" t="s">
        <v>3595</v>
      </c>
      <c r="C23" s="73" t="s">
        <v>85</v>
      </c>
      <c r="D23" s="401" t="str">
        <f>IF(COUNTIF(D26:D28, "Failed") &gt; 0, "Failed", IF(COUNTA(D26:D28) = 0, "Not Tested", "Success"))</f>
        <v>Not Tested</v>
      </c>
      <c r="E23" s="402"/>
      <c r="F23" s="97" t="s">
        <v>86</v>
      </c>
      <c r="G23" s="401" t="str">
        <f>IF(COUNTIF(G26:G28, "Failed") &gt; 0, "Failed", IF(COUNTIF(G26:G28, "Need Testing") &gt; 0, "Need Testing", IF(COUNTA(G26:G28) = 0, "Not Tested", "Success")))</f>
        <v>Success</v>
      </c>
      <c r="H23" s="402"/>
      <c r="I23" s="73" t="s">
        <v>87</v>
      </c>
      <c r="J23" s="401" t="str">
        <f>IF(COUNTIF(J26:J28, "Failed") &gt; 0, "Failed", IF(COUNTIF(J26:J28, "Need Testing") &gt; 0, "Need Testing", IF(COUNTA(J26:J28) = 0, "Not Tested", "Success")))</f>
        <v>Not Tested</v>
      </c>
      <c r="K23" s="402"/>
      <c r="L23" s="152"/>
      <c r="M23" s="1"/>
      <c r="N23" s="1"/>
      <c r="O23" s="1"/>
      <c r="P23" s="1"/>
      <c r="Q23" s="1"/>
      <c r="R23" s="1"/>
      <c r="S23" s="1"/>
      <c r="T23" s="1"/>
      <c r="U23" s="1"/>
      <c r="V23" s="1"/>
      <c r="W23" s="1"/>
      <c r="X23" s="1"/>
      <c r="Y23" s="1"/>
      <c r="Z23" s="1"/>
    </row>
    <row r="24" spans="1:26">
      <c r="A24" s="403" t="s">
        <v>92</v>
      </c>
      <c r="B24" s="404" t="s">
        <v>93</v>
      </c>
      <c r="C24" s="404" t="s">
        <v>94</v>
      </c>
      <c r="D24" s="408" t="s">
        <v>95</v>
      </c>
      <c r="E24" s="409"/>
      <c r="F24" s="402"/>
      <c r="G24" s="408" t="s">
        <v>96</v>
      </c>
      <c r="H24" s="409"/>
      <c r="I24" s="402"/>
      <c r="J24" s="408" t="s">
        <v>97</v>
      </c>
      <c r="K24" s="409"/>
      <c r="L24" s="402"/>
      <c r="M24" s="1"/>
      <c r="N24" s="1"/>
      <c r="O24" s="1"/>
      <c r="P24" s="1"/>
      <c r="Q24" s="1"/>
      <c r="R24" s="1"/>
      <c r="S24" s="1"/>
      <c r="T24" s="1"/>
      <c r="U24" s="1"/>
      <c r="V24" s="1"/>
      <c r="W24" s="1"/>
      <c r="X24" s="1"/>
      <c r="Y24" s="1"/>
      <c r="Z24" s="1"/>
    </row>
    <row r="25" spans="1:26">
      <c r="A25" s="399"/>
      <c r="B25" s="399"/>
      <c r="C25" s="399"/>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54" t="s">
        <v>3596</v>
      </c>
      <c r="C26" s="155" t="s">
        <v>1180</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0" t="s">
        <v>3597</v>
      </c>
      <c r="D28" s="80"/>
      <c r="E28" s="156"/>
      <c r="F28" s="156"/>
      <c r="G28" s="95" t="s">
        <v>79</v>
      </c>
      <c r="H28" s="160" t="s">
        <v>3591</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04" t="s">
        <v>139</v>
      </c>
      <c r="B31" s="150" t="s">
        <v>3598</v>
      </c>
      <c r="C31" s="73" t="s">
        <v>85</v>
      </c>
      <c r="D31" s="401" t="str">
        <f>IF(COUNTIF(D34:D36, "Failed") &gt; 0, "Failed", IF(COUNTA(D34:D36) = 0, "Not Tested", "Success"))</f>
        <v>Not Tested</v>
      </c>
      <c r="E31" s="402"/>
      <c r="F31" s="97" t="s">
        <v>86</v>
      </c>
      <c r="G31" s="401" t="str">
        <f>IF(COUNTIF(G34:G36, "Failed") &gt; 0, "Failed", IF(COUNTIF(G34:G36, "Need Testing") &gt; 0, "Need Testing", IF(COUNTA(G34:G36) = 0, "Not Tested", "Success")))</f>
        <v>Success</v>
      </c>
      <c r="H31" s="402"/>
      <c r="I31" s="73" t="s">
        <v>87</v>
      </c>
      <c r="J31" s="401" t="str">
        <f>IF(COUNTIF(J34:J36, "Failed") &gt; 0, "Failed", IF(COUNTIF(J34:J36, "Need Testing") &gt; 0, "Need Testing", IF(COUNTA(J34:J36) = 0, "Not Tested", "Success")))</f>
        <v>Not Tested</v>
      </c>
      <c r="K31" s="402"/>
      <c r="L31" s="152"/>
      <c r="M31" s="1"/>
      <c r="N31" s="1"/>
      <c r="O31" s="1"/>
      <c r="P31" s="1"/>
      <c r="Q31" s="1"/>
      <c r="R31" s="1"/>
      <c r="S31" s="1"/>
      <c r="T31" s="1"/>
      <c r="U31" s="1"/>
      <c r="V31" s="1"/>
      <c r="W31" s="1"/>
      <c r="X31" s="1"/>
      <c r="Y31" s="1"/>
      <c r="Z31" s="1"/>
    </row>
    <row r="32" spans="1:26">
      <c r="A32" s="403" t="s">
        <v>92</v>
      </c>
      <c r="B32" s="404" t="s">
        <v>93</v>
      </c>
      <c r="C32" s="404" t="s">
        <v>94</v>
      </c>
      <c r="D32" s="408" t="s">
        <v>95</v>
      </c>
      <c r="E32" s="409"/>
      <c r="F32" s="402"/>
      <c r="G32" s="408" t="s">
        <v>96</v>
      </c>
      <c r="H32" s="409"/>
      <c r="I32" s="402"/>
      <c r="J32" s="408" t="s">
        <v>97</v>
      </c>
      <c r="K32" s="409"/>
      <c r="L32" s="402"/>
      <c r="M32" s="1"/>
      <c r="N32" s="1"/>
      <c r="O32" s="1"/>
      <c r="P32" s="1"/>
      <c r="Q32" s="1"/>
      <c r="R32" s="1"/>
      <c r="S32" s="1"/>
      <c r="T32" s="1"/>
      <c r="U32" s="1"/>
      <c r="V32" s="1"/>
      <c r="W32" s="1"/>
      <c r="X32" s="1"/>
      <c r="Y32" s="1"/>
      <c r="Z32" s="1"/>
    </row>
    <row r="33" spans="1:26">
      <c r="A33" s="399"/>
      <c r="B33" s="399"/>
      <c r="C33" s="399"/>
      <c r="D33" s="75" t="s">
        <v>98</v>
      </c>
      <c r="E33" s="153" t="s">
        <v>99</v>
      </c>
      <c r="F33" s="153" t="s">
        <v>100</v>
      </c>
      <c r="G33" s="75" t="s">
        <v>98</v>
      </c>
      <c r="H33" s="153" t="s">
        <v>99</v>
      </c>
      <c r="I33" s="76" t="s">
        <v>100</v>
      </c>
      <c r="J33" s="75" t="s">
        <v>98</v>
      </c>
      <c r="K33" s="153" t="s">
        <v>99</v>
      </c>
      <c r="L33" s="153" t="s">
        <v>100</v>
      </c>
      <c r="M33" s="1"/>
      <c r="N33" s="1"/>
      <c r="O33" s="1"/>
      <c r="P33" s="1"/>
      <c r="Q33" s="1"/>
      <c r="R33" s="1"/>
      <c r="S33" s="1"/>
      <c r="T33" s="1"/>
      <c r="U33" s="1"/>
      <c r="V33" s="1"/>
      <c r="W33" s="1"/>
      <c r="X33" s="1"/>
      <c r="Y33" s="1"/>
      <c r="Z33" s="1"/>
    </row>
    <row r="34" spans="1:26" ht="45">
      <c r="A34" s="165">
        <v>1</v>
      </c>
      <c r="B34" s="154" t="s">
        <v>3599</v>
      </c>
      <c r="C34" s="155" t="s">
        <v>1184</v>
      </c>
      <c r="D34" s="80"/>
      <c r="E34" s="156"/>
      <c r="F34" s="156"/>
      <c r="G34" s="95"/>
      <c r="H34" s="169"/>
      <c r="I34" s="84"/>
      <c r="J34" s="80"/>
      <c r="K34" s="158"/>
      <c r="L34" s="159"/>
      <c r="M34" s="164"/>
      <c r="N34" s="164"/>
      <c r="O34" s="164"/>
      <c r="P34" s="164"/>
      <c r="Q34" s="164"/>
      <c r="R34" s="1"/>
      <c r="S34" s="1"/>
      <c r="T34" s="1"/>
      <c r="U34" s="1"/>
      <c r="V34" s="1"/>
      <c r="W34" s="1"/>
      <c r="X34" s="1"/>
      <c r="Y34" s="1"/>
      <c r="Z34" s="1"/>
    </row>
    <row r="35" spans="1:26" ht="22.5" customHeight="1">
      <c r="A35" s="165">
        <v>2</v>
      </c>
      <c r="B35" s="168" t="s">
        <v>148</v>
      </c>
      <c r="C35" s="169" t="s">
        <v>149</v>
      </c>
      <c r="D35" s="80"/>
      <c r="E35" s="156"/>
      <c r="F35" s="156"/>
      <c r="G35" s="95"/>
      <c r="H35" s="169"/>
      <c r="I35" s="84"/>
      <c r="J35" s="80"/>
      <c r="K35" s="158"/>
      <c r="L35" s="159"/>
      <c r="M35" s="1"/>
      <c r="N35" s="1"/>
      <c r="O35" s="1"/>
      <c r="P35" s="1"/>
      <c r="Q35" s="1"/>
      <c r="R35" s="1"/>
      <c r="S35" s="1"/>
      <c r="T35" s="1"/>
      <c r="U35" s="1"/>
      <c r="V35" s="1"/>
      <c r="W35" s="1"/>
      <c r="X35" s="1"/>
      <c r="Y35" s="1"/>
      <c r="Z35" s="1"/>
    </row>
    <row r="36" spans="1:26" ht="22.5" customHeight="1">
      <c r="A36" s="165">
        <v>3</v>
      </c>
      <c r="B36" s="168" t="s">
        <v>150</v>
      </c>
      <c r="C36" s="160" t="s">
        <v>3600</v>
      </c>
      <c r="D36" s="80"/>
      <c r="E36" s="156"/>
      <c r="F36" s="156"/>
      <c r="G36" s="95" t="s">
        <v>79</v>
      </c>
      <c r="H36" s="160" t="s">
        <v>3591</v>
      </c>
      <c r="I36" s="84"/>
      <c r="J36" s="80"/>
      <c r="K36" s="158"/>
      <c r="L36" s="159"/>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04" t="s">
        <v>397</v>
      </c>
      <c r="B39" s="150" t="s">
        <v>1796</v>
      </c>
      <c r="C39" s="73" t="s">
        <v>85</v>
      </c>
      <c r="D39" s="401" t="str">
        <f>IF(COUNTIF(D42:D44, "Failed") &gt; 0, "Failed", IF(COUNTA(D42:D44) = 0, "Not Tested", "Success"))</f>
        <v>Not Tested</v>
      </c>
      <c r="E39" s="402"/>
      <c r="F39" s="97" t="s">
        <v>86</v>
      </c>
      <c r="G39" s="401" t="str">
        <f>IF(COUNTIF(G42:G44, "Failed") &gt; 0, "Failed", IF(COUNTIF(G42:G44, "Need Testing") &gt; 0, "Need Testing", IF(COUNTA(G42:G44) = 0, "Not Tested", "Success")))</f>
        <v>Success</v>
      </c>
      <c r="H39" s="402"/>
      <c r="I39" s="73" t="s">
        <v>87</v>
      </c>
      <c r="J39" s="401" t="str">
        <f>IF(COUNTIF(J42:J44, "Failed") &gt; 0, "Failed", IF(COUNTIF(J42:J44, "Need Testing") &gt; 0, "Need Testing", IF(COUNTA(J42:J44) = 0, "Not Tested", "Success")))</f>
        <v>Not Tested</v>
      </c>
      <c r="K39" s="402"/>
      <c r="L39" s="152"/>
      <c r="M39" s="1"/>
      <c r="N39" s="1"/>
      <c r="O39" s="1"/>
      <c r="P39" s="1"/>
      <c r="Q39" s="1"/>
      <c r="R39" s="1"/>
      <c r="S39" s="1"/>
      <c r="T39" s="1"/>
      <c r="U39" s="1"/>
      <c r="V39" s="1"/>
      <c r="W39" s="1"/>
      <c r="X39" s="1"/>
      <c r="Y39" s="1"/>
      <c r="Z39" s="1"/>
    </row>
    <row r="40" spans="1:26">
      <c r="A40" s="403" t="s">
        <v>92</v>
      </c>
      <c r="B40" s="404" t="s">
        <v>93</v>
      </c>
      <c r="C40" s="404" t="s">
        <v>94</v>
      </c>
      <c r="D40" s="408" t="s">
        <v>95</v>
      </c>
      <c r="E40" s="409"/>
      <c r="F40" s="402"/>
      <c r="G40" s="408" t="s">
        <v>96</v>
      </c>
      <c r="H40" s="409"/>
      <c r="I40" s="402"/>
      <c r="J40" s="408" t="s">
        <v>97</v>
      </c>
      <c r="K40" s="409"/>
      <c r="L40" s="402"/>
      <c r="M40" s="1"/>
      <c r="N40" s="1"/>
      <c r="O40" s="1"/>
      <c r="P40" s="1"/>
      <c r="Q40" s="1"/>
      <c r="R40" s="1"/>
      <c r="S40" s="1"/>
      <c r="T40" s="1"/>
      <c r="U40" s="1"/>
      <c r="V40" s="1"/>
      <c r="W40" s="1"/>
      <c r="X40" s="1"/>
      <c r="Y40" s="1"/>
      <c r="Z40" s="1"/>
    </row>
    <row r="41" spans="1:26">
      <c r="A41" s="399"/>
      <c r="B41" s="399"/>
      <c r="C41" s="399"/>
      <c r="D41" s="75" t="s">
        <v>98</v>
      </c>
      <c r="E41" s="153" t="s">
        <v>99</v>
      </c>
      <c r="F41" s="153" t="s">
        <v>100</v>
      </c>
      <c r="G41" s="75" t="s">
        <v>98</v>
      </c>
      <c r="H41" s="153"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1797</v>
      </c>
      <c r="C42" s="155" t="s">
        <v>1189</v>
      </c>
      <c r="D42" s="80"/>
      <c r="E42" s="156"/>
      <c r="F42" s="156"/>
      <c r="G42" s="95"/>
      <c r="H42" s="169"/>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95"/>
      <c r="H43" s="169"/>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1799</v>
      </c>
      <c r="D44" s="80"/>
      <c r="E44" s="156"/>
      <c r="F44" s="156"/>
      <c r="G44" s="95" t="s">
        <v>79</v>
      </c>
      <c r="H44" s="160" t="s">
        <v>3591</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04" t="s">
        <v>402</v>
      </c>
      <c r="B47" s="150" t="s">
        <v>3601</v>
      </c>
      <c r="C47" s="73" t="s">
        <v>85</v>
      </c>
      <c r="D47" s="401" t="str">
        <f>IF(COUNTIF(D50:D52, "Failed") &gt; 0, "Failed", IF(COUNTA(D50:D52) = 0, "Not Tested", "Success"))</f>
        <v>Not Tested</v>
      </c>
      <c r="E47" s="402"/>
      <c r="F47" s="97" t="s">
        <v>86</v>
      </c>
      <c r="G47" s="401" t="str">
        <f>IF(COUNTIF(G50:G52, "Failed") &gt; 0, "Failed", IF(COUNTIF(G50:G52, "Need Testing") &gt; 0, "Need Testing", IF(COUNTA(G50:G52) = 0, "Not Tested", "Success")))</f>
        <v>Success</v>
      </c>
      <c r="H47" s="402"/>
      <c r="I47" s="73" t="s">
        <v>87</v>
      </c>
      <c r="J47" s="401" t="str">
        <f>IF(COUNTIF(J50:J52, "Failed") &gt; 0, "Failed", IF(COUNTIF(J50:J52, "Need Testing") &gt; 0, "Need Testing", IF(COUNTA(J50:J52) = 0, "Not Tested", "Success")))</f>
        <v>Not Tested</v>
      </c>
      <c r="K47" s="402"/>
      <c r="L47" s="152"/>
      <c r="M47" s="1"/>
      <c r="N47" s="1"/>
      <c r="O47" s="1"/>
      <c r="P47" s="1"/>
      <c r="Q47" s="1"/>
      <c r="R47" s="1"/>
      <c r="S47" s="1"/>
      <c r="T47" s="1"/>
      <c r="U47" s="1"/>
      <c r="V47" s="1"/>
      <c r="W47" s="1"/>
      <c r="X47" s="1"/>
      <c r="Y47" s="1"/>
      <c r="Z47" s="1"/>
    </row>
    <row r="48" spans="1:26">
      <c r="A48" s="403" t="s">
        <v>92</v>
      </c>
      <c r="B48" s="404" t="s">
        <v>93</v>
      </c>
      <c r="C48" s="404" t="s">
        <v>94</v>
      </c>
      <c r="D48" s="408" t="s">
        <v>95</v>
      </c>
      <c r="E48" s="409"/>
      <c r="F48" s="402"/>
      <c r="G48" s="408" t="s">
        <v>96</v>
      </c>
      <c r="H48" s="409"/>
      <c r="I48" s="402"/>
      <c r="J48" s="408" t="s">
        <v>97</v>
      </c>
      <c r="K48" s="409"/>
      <c r="L48" s="402"/>
      <c r="M48" s="1"/>
      <c r="N48" s="1"/>
      <c r="O48" s="1"/>
      <c r="P48" s="1"/>
      <c r="Q48" s="1"/>
      <c r="R48" s="1"/>
      <c r="S48" s="1"/>
      <c r="T48" s="1"/>
      <c r="U48" s="1"/>
      <c r="V48" s="1"/>
      <c r="W48" s="1"/>
      <c r="X48" s="1"/>
      <c r="Y48" s="1"/>
      <c r="Z48" s="1"/>
    </row>
    <row r="49" spans="1:26">
      <c r="A49" s="399"/>
      <c r="B49" s="399"/>
      <c r="C49" s="399"/>
      <c r="D49" s="75" t="s">
        <v>98</v>
      </c>
      <c r="E49" s="153" t="s">
        <v>99</v>
      </c>
      <c r="F49" s="153" t="s">
        <v>100</v>
      </c>
      <c r="G49" s="75" t="s">
        <v>98</v>
      </c>
      <c r="H49" s="153" t="s">
        <v>99</v>
      </c>
      <c r="I49" s="76" t="s">
        <v>100</v>
      </c>
      <c r="J49" s="75" t="s">
        <v>98</v>
      </c>
      <c r="K49" s="153" t="s">
        <v>99</v>
      </c>
      <c r="L49" s="153" t="s">
        <v>100</v>
      </c>
      <c r="M49" s="1"/>
      <c r="N49" s="1"/>
      <c r="O49" s="1"/>
      <c r="P49" s="1"/>
      <c r="Q49" s="1"/>
      <c r="R49" s="1"/>
      <c r="S49" s="1"/>
      <c r="T49" s="1"/>
      <c r="U49" s="1"/>
      <c r="V49" s="1"/>
      <c r="W49" s="1"/>
      <c r="X49" s="1"/>
      <c r="Y49" s="1"/>
      <c r="Z49" s="1"/>
    </row>
    <row r="50" spans="1:26" ht="45">
      <c r="A50" s="165">
        <v>1</v>
      </c>
      <c r="B50" s="154" t="s">
        <v>3602</v>
      </c>
      <c r="C50" s="155" t="s">
        <v>666</v>
      </c>
      <c r="D50" s="80"/>
      <c r="E50" s="156"/>
      <c r="F50" s="156"/>
      <c r="G50" s="95"/>
      <c r="H50" s="169"/>
      <c r="I50" s="84"/>
      <c r="J50" s="80"/>
      <c r="K50" s="158"/>
      <c r="L50" s="159"/>
      <c r="M50" s="1"/>
      <c r="N50" s="1"/>
      <c r="O50" s="1"/>
      <c r="P50" s="1"/>
      <c r="Q50" s="1"/>
      <c r="R50" s="1"/>
      <c r="S50" s="1"/>
      <c r="T50" s="1"/>
      <c r="U50" s="1"/>
      <c r="V50" s="1"/>
      <c r="W50" s="1"/>
      <c r="X50" s="1"/>
      <c r="Y50" s="1"/>
      <c r="Z50" s="1"/>
    </row>
    <row r="51" spans="1:26" ht="30">
      <c r="A51" s="165">
        <v>2</v>
      </c>
      <c r="B51" s="168" t="s">
        <v>148</v>
      </c>
      <c r="C51" s="169" t="s">
        <v>149</v>
      </c>
      <c r="D51" s="80"/>
      <c r="E51" s="156"/>
      <c r="F51" s="156"/>
      <c r="G51" s="95"/>
      <c r="H51" s="169"/>
      <c r="I51" s="84"/>
      <c r="J51" s="80"/>
      <c r="K51" s="158"/>
      <c r="L51" s="159"/>
      <c r="M51" s="164"/>
      <c r="N51" s="164"/>
      <c r="O51" s="164"/>
      <c r="P51" s="164"/>
      <c r="Q51" s="164"/>
      <c r="R51" s="1"/>
      <c r="S51" s="1"/>
      <c r="T51" s="1"/>
      <c r="U51" s="1"/>
      <c r="V51" s="1"/>
      <c r="W51" s="1"/>
      <c r="X51" s="1"/>
      <c r="Y51" s="1"/>
      <c r="Z51" s="1"/>
    </row>
    <row r="52" spans="1:26" ht="45">
      <c r="A52" s="165">
        <v>3</v>
      </c>
      <c r="B52" s="168" t="s">
        <v>150</v>
      </c>
      <c r="C52" s="160" t="s">
        <v>3603</v>
      </c>
      <c r="D52" s="80"/>
      <c r="E52" s="156"/>
      <c r="F52" s="156"/>
      <c r="G52" s="95" t="s">
        <v>79</v>
      </c>
      <c r="H52" s="160" t="s">
        <v>3591</v>
      </c>
      <c r="I52" s="84"/>
      <c r="J52" s="80"/>
      <c r="K52" s="158"/>
      <c r="L52" s="159"/>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04" t="s">
        <v>419</v>
      </c>
      <c r="B55" s="150" t="s">
        <v>3604</v>
      </c>
      <c r="C55" s="73" t="s">
        <v>85</v>
      </c>
      <c r="D55" s="401" t="str">
        <f>IF(COUNTIF(D58:D60, "Failed") &gt; 0, "Failed", IF(COUNTA(D58:D60) = 0, "Not Tested", "Success"))</f>
        <v>Not Tested</v>
      </c>
      <c r="E55" s="402"/>
      <c r="F55" s="97" t="s">
        <v>86</v>
      </c>
      <c r="G55" s="401" t="str">
        <f>IF(COUNTIF(G58:G60, "Failed") &gt; 0, "Failed", IF(COUNTIF(G58:G60, "Need Testing") &gt; 0, "Need Testing", IF(COUNTA(G58:G60) = 0, "Not Tested", "Success")))</f>
        <v>Success</v>
      </c>
      <c r="H55" s="402"/>
      <c r="I55" s="73" t="s">
        <v>87</v>
      </c>
      <c r="J55" s="401" t="str">
        <f>IF(COUNTIF(J58:J60, "Failed") &gt; 0, "Failed", IF(COUNTIF(J58:J60, "Need Testing") &gt; 0, "Need Testing", IF(COUNTA(J58:J60) = 0, "Not Tested", "Success")))</f>
        <v>Not Tested</v>
      </c>
      <c r="K55" s="402"/>
      <c r="L55" s="152"/>
      <c r="M55" s="1"/>
      <c r="N55" s="1"/>
      <c r="O55" s="1"/>
      <c r="P55" s="1"/>
      <c r="Q55" s="1"/>
      <c r="R55" s="1"/>
      <c r="S55" s="1"/>
      <c r="T55" s="1"/>
      <c r="U55" s="1"/>
      <c r="V55" s="1"/>
      <c r="W55" s="1"/>
      <c r="X55" s="1"/>
      <c r="Y55" s="1"/>
      <c r="Z55" s="1"/>
    </row>
    <row r="56" spans="1:26">
      <c r="A56" s="403" t="s">
        <v>92</v>
      </c>
      <c r="B56" s="404" t="s">
        <v>93</v>
      </c>
      <c r="C56" s="404" t="s">
        <v>94</v>
      </c>
      <c r="D56" s="408" t="s">
        <v>95</v>
      </c>
      <c r="E56" s="409"/>
      <c r="F56" s="402"/>
      <c r="G56" s="408" t="s">
        <v>96</v>
      </c>
      <c r="H56" s="409"/>
      <c r="I56" s="402"/>
      <c r="J56" s="408" t="s">
        <v>97</v>
      </c>
      <c r="K56" s="409"/>
      <c r="L56" s="402"/>
      <c r="M56" s="1"/>
      <c r="N56" s="1"/>
      <c r="O56" s="1"/>
      <c r="P56" s="1"/>
      <c r="Q56" s="1"/>
      <c r="R56" s="1"/>
      <c r="S56" s="1"/>
      <c r="T56" s="1"/>
      <c r="U56" s="1"/>
      <c r="V56" s="1"/>
      <c r="W56" s="1"/>
      <c r="X56" s="1"/>
      <c r="Y56" s="1"/>
      <c r="Z56" s="1"/>
    </row>
    <row r="57" spans="1:26">
      <c r="A57" s="399"/>
      <c r="B57" s="399"/>
      <c r="C57" s="399"/>
      <c r="D57" s="75" t="s">
        <v>98</v>
      </c>
      <c r="E57" s="153" t="s">
        <v>99</v>
      </c>
      <c r="F57" s="153" t="s">
        <v>100</v>
      </c>
      <c r="G57" s="75" t="s">
        <v>98</v>
      </c>
      <c r="H57" s="153" t="s">
        <v>99</v>
      </c>
      <c r="I57" s="76" t="s">
        <v>100</v>
      </c>
      <c r="J57" s="75" t="s">
        <v>98</v>
      </c>
      <c r="K57" s="153" t="s">
        <v>99</v>
      </c>
      <c r="L57" s="153" t="s">
        <v>100</v>
      </c>
      <c r="M57" s="1"/>
      <c r="N57" s="1"/>
      <c r="O57" s="1"/>
      <c r="P57" s="1"/>
      <c r="Q57" s="1"/>
      <c r="R57" s="1"/>
      <c r="S57" s="1"/>
      <c r="T57" s="1"/>
      <c r="U57" s="1"/>
      <c r="V57" s="1"/>
      <c r="W57" s="1"/>
      <c r="X57" s="1"/>
      <c r="Y57" s="1"/>
      <c r="Z57" s="1"/>
    </row>
    <row r="58" spans="1:26" ht="45">
      <c r="A58" s="165">
        <v>1</v>
      </c>
      <c r="B58" s="154" t="s">
        <v>3605</v>
      </c>
      <c r="C58" s="155" t="s">
        <v>1194</v>
      </c>
      <c r="D58" s="80"/>
      <c r="E58" s="156"/>
      <c r="F58" s="156"/>
      <c r="G58" s="95"/>
      <c r="H58" s="169"/>
      <c r="I58" s="84"/>
      <c r="J58" s="80"/>
      <c r="K58" s="158"/>
      <c r="L58" s="159"/>
      <c r="M58" s="1"/>
      <c r="N58" s="1"/>
      <c r="O58" s="1"/>
      <c r="P58" s="1"/>
      <c r="Q58" s="1"/>
      <c r="R58" s="1"/>
      <c r="S58" s="1"/>
      <c r="T58" s="1"/>
      <c r="U58" s="1"/>
      <c r="V58" s="1"/>
      <c r="W58" s="1"/>
      <c r="X58" s="1"/>
      <c r="Y58" s="1"/>
      <c r="Z58" s="1"/>
    </row>
    <row r="59" spans="1:26" ht="30">
      <c r="A59" s="165">
        <v>2</v>
      </c>
      <c r="B59" s="168" t="s">
        <v>148</v>
      </c>
      <c r="C59" s="169" t="s">
        <v>149</v>
      </c>
      <c r="D59" s="80"/>
      <c r="E59" s="156"/>
      <c r="F59" s="156"/>
      <c r="G59" s="95"/>
      <c r="H59" s="169"/>
      <c r="I59" s="84"/>
      <c r="J59" s="80"/>
      <c r="K59" s="158"/>
      <c r="L59" s="159"/>
      <c r="M59" s="1"/>
      <c r="N59" s="1"/>
      <c r="O59" s="1"/>
      <c r="P59" s="1"/>
      <c r="Q59" s="1"/>
      <c r="R59" s="1"/>
      <c r="S59" s="1"/>
      <c r="T59" s="1"/>
      <c r="U59" s="1"/>
      <c r="V59" s="1"/>
      <c r="W59" s="1"/>
      <c r="X59" s="1"/>
      <c r="Y59" s="1"/>
      <c r="Z59" s="1"/>
    </row>
    <row r="60" spans="1:26" ht="45">
      <c r="A60" s="165">
        <v>3</v>
      </c>
      <c r="B60" s="168" t="s">
        <v>150</v>
      </c>
      <c r="C60" s="160" t="s">
        <v>3606</v>
      </c>
      <c r="D60" s="80"/>
      <c r="E60" s="156"/>
      <c r="F60" s="156"/>
      <c r="G60" s="95" t="s">
        <v>79</v>
      </c>
      <c r="H60" s="160" t="s">
        <v>3591</v>
      </c>
      <c r="I60" s="84"/>
      <c r="J60" s="80"/>
      <c r="K60" s="158"/>
      <c r="L60" s="159"/>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64"/>
      <c r="B62" s="164"/>
      <c r="C62" s="164"/>
      <c r="D62" s="164"/>
      <c r="E62" s="164"/>
      <c r="F62" s="164"/>
      <c r="G62" s="164"/>
      <c r="H62" s="164"/>
      <c r="I62" s="164"/>
      <c r="J62" s="164"/>
      <c r="K62" s="164"/>
      <c r="L62" s="164"/>
      <c r="M62" s="164"/>
      <c r="N62" s="164"/>
      <c r="O62" s="164"/>
      <c r="P62" s="164"/>
      <c r="Q62" s="164"/>
      <c r="R62" s="1"/>
      <c r="S62" s="1"/>
      <c r="T62" s="1"/>
      <c r="U62" s="1"/>
      <c r="V62" s="1"/>
      <c r="W62" s="1"/>
      <c r="X62" s="1"/>
      <c r="Y62" s="1"/>
      <c r="Z62" s="1"/>
    </row>
    <row r="63" spans="1:26">
      <c r="A63" s="104" t="s">
        <v>431</v>
      </c>
      <c r="B63" s="150" t="s">
        <v>3607</v>
      </c>
      <c r="C63" s="73" t="s">
        <v>85</v>
      </c>
      <c r="D63" s="401" t="str">
        <f>IF(COUNTIF(D66:D68, "Failed") &gt; 0, "Failed", IF(COUNTA(D66:D68) = 0, "Not Tested", "Success"))</f>
        <v>Not Tested</v>
      </c>
      <c r="E63" s="402"/>
      <c r="F63" s="97" t="s">
        <v>86</v>
      </c>
      <c r="G63" s="401" t="str">
        <f>IF(COUNTIF(G66:G68, "Failed") &gt; 0, "Failed", IF(COUNTIF(G66:G68, "Need Testing") &gt; 0, "Need Testing", IF(COUNTA(G66:G68) = 0, "Not Tested", "Success")))</f>
        <v>Success</v>
      </c>
      <c r="H63" s="402"/>
      <c r="I63" s="73" t="s">
        <v>87</v>
      </c>
      <c r="J63" s="401" t="str">
        <f>IF(COUNTIF(J66:J68, "Failed") &gt; 0, "Failed", IF(COUNTIF(J66:J68, "Need Testing") &gt; 0, "Need Testing", IF(COUNTA(J66:J68) = 0, "Not Tested", "Success")))</f>
        <v>Not Tested</v>
      </c>
      <c r="K63" s="402"/>
      <c r="L63" s="152"/>
      <c r="M63" s="1"/>
      <c r="N63" s="1"/>
      <c r="O63" s="1"/>
      <c r="P63" s="1"/>
      <c r="Q63" s="1"/>
      <c r="R63" s="1"/>
      <c r="S63" s="1"/>
      <c r="T63" s="1"/>
      <c r="U63" s="1"/>
      <c r="V63" s="1"/>
      <c r="W63" s="1"/>
      <c r="X63" s="1"/>
      <c r="Y63" s="1"/>
      <c r="Z63" s="1"/>
    </row>
    <row r="64" spans="1:26">
      <c r="A64" s="403" t="s">
        <v>92</v>
      </c>
      <c r="B64" s="404" t="s">
        <v>93</v>
      </c>
      <c r="C64" s="404" t="s">
        <v>94</v>
      </c>
      <c r="D64" s="408" t="s">
        <v>95</v>
      </c>
      <c r="E64" s="409"/>
      <c r="F64" s="402"/>
      <c r="G64" s="408" t="s">
        <v>96</v>
      </c>
      <c r="H64" s="409"/>
      <c r="I64" s="402"/>
      <c r="J64" s="408" t="s">
        <v>97</v>
      </c>
      <c r="K64" s="409"/>
      <c r="L64" s="402"/>
      <c r="M64" s="1"/>
      <c r="N64" s="1"/>
      <c r="O64" s="1"/>
      <c r="P64" s="1"/>
      <c r="Q64" s="1"/>
      <c r="R64" s="1"/>
      <c r="S64" s="1"/>
      <c r="T64" s="1"/>
      <c r="U64" s="1"/>
      <c r="V64" s="1"/>
      <c r="W64" s="1"/>
      <c r="X64" s="1"/>
      <c r="Y64" s="1"/>
      <c r="Z64" s="1"/>
    </row>
    <row r="65" spans="1:26" ht="26.25" customHeight="1">
      <c r="A65" s="399"/>
      <c r="B65" s="399"/>
      <c r="C65" s="399"/>
      <c r="D65" s="75" t="s">
        <v>98</v>
      </c>
      <c r="E65" s="153" t="s">
        <v>99</v>
      </c>
      <c r="F65" s="153" t="s">
        <v>100</v>
      </c>
      <c r="G65" s="75" t="s">
        <v>98</v>
      </c>
      <c r="H65" s="153" t="s">
        <v>99</v>
      </c>
      <c r="I65" s="76" t="s">
        <v>100</v>
      </c>
      <c r="J65" s="75" t="s">
        <v>98</v>
      </c>
      <c r="K65" s="153" t="s">
        <v>99</v>
      </c>
      <c r="L65" s="153" t="s">
        <v>100</v>
      </c>
      <c r="M65" s="1"/>
      <c r="N65" s="1"/>
      <c r="O65" s="1"/>
      <c r="P65" s="1"/>
      <c r="Q65" s="1"/>
      <c r="R65" s="1"/>
      <c r="S65" s="1"/>
      <c r="T65" s="1"/>
      <c r="U65" s="1"/>
      <c r="V65" s="1"/>
      <c r="W65" s="1"/>
      <c r="X65" s="1"/>
      <c r="Y65" s="1"/>
      <c r="Z65" s="1"/>
    </row>
    <row r="66" spans="1:26" ht="45">
      <c r="A66" s="165">
        <v>1</v>
      </c>
      <c r="B66" s="154" t="s">
        <v>3608</v>
      </c>
      <c r="C66" s="155" t="s">
        <v>3609</v>
      </c>
      <c r="D66" s="80"/>
      <c r="E66" s="156"/>
      <c r="F66" s="156"/>
      <c r="G66" s="95"/>
      <c r="H66" s="169"/>
      <c r="I66" s="84"/>
      <c r="J66" s="80"/>
      <c r="K66" s="158"/>
      <c r="L66" s="159"/>
      <c r="M66" s="1"/>
      <c r="N66" s="1"/>
      <c r="O66" s="1"/>
      <c r="P66" s="1"/>
      <c r="Q66" s="1"/>
      <c r="R66" s="1"/>
      <c r="S66" s="1"/>
      <c r="T66" s="1"/>
      <c r="U66" s="1"/>
      <c r="V66" s="1"/>
      <c r="W66" s="1"/>
      <c r="X66" s="1"/>
      <c r="Y66" s="1"/>
      <c r="Z66" s="1"/>
    </row>
    <row r="67" spans="1:26" ht="30">
      <c r="A67" s="165">
        <v>2</v>
      </c>
      <c r="B67" s="168" t="s">
        <v>148</v>
      </c>
      <c r="C67" s="169" t="s">
        <v>149</v>
      </c>
      <c r="D67" s="80"/>
      <c r="E67" s="156"/>
      <c r="F67" s="156"/>
      <c r="G67" s="95"/>
      <c r="H67" s="169"/>
      <c r="I67" s="84"/>
      <c r="J67" s="80"/>
      <c r="K67" s="158"/>
      <c r="L67" s="159"/>
      <c r="M67" s="1"/>
      <c r="N67" s="1"/>
      <c r="O67" s="1"/>
      <c r="P67" s="1"/>
      <c r="Q67" s="1"/>
      <c r="R67" s="1"/>
      <c r="S67" s="1"/>
      <c r="T67" s="1"/>
      <c r="U67" s="1"/>
      <c r="V67" s="1"/>
      <c r="W67" s="1"/>
      <c r="X67" s="1"/>
      <c r="Y67" s="1"/>
      <c r="Z67" s="1"/>
    </row>
    <row r="68" spans="1:26" ht="60">
      <c r="A68" s="165">
        <v>3</v>
      </c>
      <c r="B68" s="168" t="s">
        <v>150</v>
      </c>
      <c r="C68" s="160" t="s">
        <v>3610</v>
      </c>
      <c r="D68" s="80"/>
      <c r="E68" s="156"/>
      <c r="F68" s="156"/>
      <c r="G68" s="95" t="s">
        <v>79</v>
      </c>
      <c r="H68" s="160" t="s">
        <v>3591</v>
      </c>
      <c r="I68" s="84"/>
      <c r="J68" s="80"/>
      <c r="K68" s="158"/>
      <c r="L68" s="159"/>
      <c r="M68" s="1"/>
      <c r="N68" s="1"/>
      <c r="O68" s="1"/>
      <c r="P68" s="1"/>
      <c r="Q68" s="1"/>
      <c r="R68" s="1"/>
      <c r="S68" s="1"/>
      <c r="T68" s="1"/>
      <c r="U68" s="1"/>
      <c r="V68" s="1"/>
      <c r="W68" s="1"/>
      <c r="X68" s="1"/>
      <c r="Y68" s="1"/>
      <c r="Z68" s="1"/>
    </row>
    <row r="69" spans="1:26">
      <c r="A69" s="164"/>
      <c r="B69" s="164"/>
      <c r="C69" s="164"/>
      <c r="D69" s="164"/>
      <c r="E69" s="164"/>
      <c r="F69" s="164"/>
      <c r="G69" s="164"/>
      <c r="H69" s="164"/>
      <c r="I69" s="164"/>
      <c r="J69" s="164"/>
      <c r="K69" s="164"/>
      <c r="L69" s="164"/>
      <c r="M69" s="164"/>
      <c r="N69" s="164"/>
      <c r="O69" s="164"/>
      <c r="P69" s="164"/>
      <c r="Q69" s="164"/>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04" t="s">
        <v>434</v>
      </c>
      <c r="B71" s="150" t="s">
        <v>3611</v>
      </c>
      <c r="C71" s="73" t="s">
        <v>85</v>
      </c>
      <c r="D71" s="401" t="str">
        <f>IF(COUNTIF(D74:D76, "Failed") &gt; 0, "Failed", IF(COUNTA(D74:D76) = 0, "Not Tested", "Success"))</f>
        <v>Not Tested</v>
      </c>
      <c r="E71" s="402"/>
      <c r="F71" s="97" t="s">
        <v>86</v>
      </c>
      <c r="G71" s="401" t="str">
        <f>IF(COUNTIF(G74:G76, "Failed") &gt; 0, "Failed", IF(COUNTIF(G74:G76, "Need Testing") &gt; 0, "Need Testing", IF(COUNTA(G74:G76) = 0, "Not Tested", "Success")))</f>
        <v>Success</v>
      </c>
      <c r="H71" s="402"/>
      <c r="I71" s="73" t="s">
        <v>87</v>
      </c>
      <c r="J71" s="401" t="str">
        <f>IF(COUNTIF(J74:J76, "Failed") &gt; 0, "Failed", IF(COUNTIF(J74:J76, "Need Testing") &gt; 0, "Need Testing", IF(COUNTA(J74:J76) = 0, "Not Tested", "Success")))</f>
        <v>Not Tested</v>
      </c>
      <c r="K71" s="402"/>
      <c r="L71" s="152"/>
      <c r="M71" s="1"/>
      <c r="N71" s="1"/>
      <c r="O71" s="1"/>
      <c r="P71" s="1"/>
      <c r="Q71" s="1"/>
      <c r="R71" s="1"/>
      <c r="S71" s="1"/>
      <c r="T71" s="1"/>
      <c r="U71" s="1"/>
      <c r="V71" s="1"/>
      <c r="W71" s="1"/>
      <c r="X71" s="1"/>
      <c r="Y71" s="1"/>
      <c r="Z71" s="1"/>
    </row>
    <row r="72" spans="1:26" ht="26.25" customHeight="1">
      <c r="A72" s="403" t="s">
        <v>92</v>
      </c>
      <c r="B72" s="404" t="s">
        <v>93</v>
      </c>
      <c r="C72" s="404" t="s">
        <v>94</v>
      </c>
      <c r="D72" s="408" t="s">
        <v>95</v>
      </c>
      <c r="E72" s="409"/>
      <c r="F72" s="402"/>
      <c r="G72" s="408" t="s">
        <v>96</v>
      </c>
      <c r="H72" s="409"/>
      <c r="I72" s="402"/>
      <c r="J72" s="408" t="s">
        <v>97</v>
      </c>
      <c r="K72" s="409"/>
      <c r="L72" s="402"/>
      <c r="M72" s="1"/>
      <c r="N72" s="1"/>
      <c r="O72" s="1"/>
      <c r="P72" s="1"/>
      <c r="Q72" s="1"/>
      <c r="R72" s="1"/>
      <c r="S72" s="1"/>
      <c r="T72" s="1"/>
      <c r="U72" s="1"/>
      <c r="V72" s="1"/>
      <c r="W72" s="1"/>
      <c r="X72" s="1"/>
      <c r="Y72" s="1"/>
      <c r="Z72" s="1"/>
    </row>
    <row r="73" spans="1:26">
      <c r="A73" s="399"/>
      <c r="B73" s="399"/>
      <c r="C73" s="399"/>
      <c r="D73" s="75" t="s">
        <v>98</v>
      </c>
      <c r="E73" s="153" t="s">
        <v>99</v>
      </c>
      <c r="F73" s="153" t="s">
        <v>100</v>
      </c>
      <c r="G73" s="75" t="s">
        <v>98</v>
      </c>
      <c r="H73" s="153" t="s">
        <v>99</v>
      </c>
      <c r="I73" s="76" t="s">
        <v>100</v>
      </c>
      <c r="J73" s="75" t="s">
        <v>98</v>
      </c>
      <c r="K73" s="153" t="s">
        <v>99</v>
      </c>
      <c r="L73" s="153" t="s">
        <v>100</v>
      </c>
      <c r="M73" s="1"/>
      <c r="N73" s="1"/>
      <c r="O73" s="1"/>
      <c r="P73" s="1"/>
      <c r="Q73" s="1"/>
      <c r="R73" s="1"/>
      <c r="S73" s="1"/>
      <c r="T73" s="1"/>
      <c r="U73" s="1"/>
      <c r="V73" s="1"/>
      <c r="W73" s="1"/>
      <c r="X73" s="1"/>
      <c r="Y73" s="1"/>
      <c r="Z73" s="1"/>
    </row>
    <row r="74" spans="1:26" ht="45">
      <c r="A74" s="165">
        <v>1</v>
      </c>
      <c r="B74" s="154" t="s">
        <v>3612</v>
      </c>
      <c r="C74" s="155" t="s">
        <v>1203</v>
      </c>
      <c r="D74" s="80"/>
      <c r="E74" s="156"/>
      <c r="F74" s="156"/>
      <c r="G74" s="95"/>
      <c r="H74" s="169"/>
      <c r="I74" s="84"/>
      <c r="J74" s="80"/>
      <c r="K74" s="158"/>
      <c r="L74" s="159"/>
      <c r="M74" s="1"/>
      <c r="N74" s="1"/>
      <c r="O74" s="1"/>
      <c r="P74" s="1"/>
      <c r="Q74" s="1"/>
      <c r="R74" s="1"/>
      <c r="S74" s="1"/>
      <c r="T74" s="1"/>
      <c r="U74" s="1"/>
      <c r="V74" s="1"/>
      <c r="W74" s="1"/>
      <c r="X74" s="1"/>
      <c r="Y74" s="1"/>
      <c r="Z74" s="1"/>
    </row>
    <row r="75" spans="1:26" ht="30">
      <c r="A75" s="165">
        <v>2</v>
      </c>
      <c r="B75" s="168" t="s">
        <v>148</v>
      </c>
      <c r="C75" s="169" t="s">
        <v>149</v>
      </c>
      <c r="D75" s="80"/>
      <c r="E75" s="156"/>
      <c r="F75" s="156"/>
      <c r="G75" s="95"/>
      <c r="H75" s="169"/>
      <c r="I75" s="84"/>
      <c r="J75" s="80"/>
      <c r="K75" s="158"/>
      <c r="L75" s="159"/>
      <c r="M75" s="1"/>
      <c r="N75" s="1"/>
      <c r="O75" s="1"/>
      <c r="P75" s="1"/>
      <c r="Q75" s="1"/>
      <c r="R75" s="1"/>
      <c r="S75" s="1"/>
      <c r="T75" s="1"/>
      <c r="U75" s="1"/>
      <c r="V75" s="1"/>
      <c r="W75" s="1"/>
      <c r="X75" s="1"/>
      <c r="Y75" s="1"/>
      <c r="Z75" s="1"/>
    </row>
    <row r="76" spans="1:26" ht="45">
      <c r="A76" s="165">
        <v>3</v>
      </c>
      <c r="B76" s="168" t="s">
        <v>150</v>
      </c>
      <c r="C76" s="160" t="s">
        <v>3613</v>
      </c>
      <c r="D76" s="80"/>
      <c r="E76" s="156"/>
      <c r="F76" s="156"/>
      <c r="G76" s="95" t="s">
        <v>79</v>
      </c>
      <c r="H76" s="160" t="s">
        <v>3591</v>
      </c>
      <c r="I76" s="84"/>
      <c r="J76" s="80"/>
      <c r="K76" s="158"/>
      <c r="L76" s="159"/>
      <c r="M76" s="164"/>
      <c r="N76" s="164"/>
      <c r="O76" s="164"/>
      <c r="P76" s="164"/>
      <c r="Q76" s="164"/>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04" t="s">
        <v>443</v>
      </c>
      <c r="B79" s="150" t="s">
        <v>3614</v>
      </c>
      <c r="C79" s="73" t="s">
        <v>85</v>
      </c>
      <c r="D79" s="401" t="str">
        <f>IF(COUNTIF(D82:D84, "Failed") &gt; 0, "Failed", IF(COUNTA(D82:D84) = 0, "Not Tested", "Success"))</f>
        <v>Not Tested</v>
      </c>
      <c r="E79" s="402"/>
      <c r="F79" s="97" t="s">
        <v>86</v>
      </c>
      <c r="G79" s="401" t="str">
        <f>IF(COUNTIF(G82:G84, "Failed") &gt; 0, "Failed", IF(COUNTIF(G82:G84, "Need Testing") &gt; 0, "Need Testing", IF(COUNTA(G82:G84) = 0, "Not Tested", "Success")))</f>
        <v>Failed</v>
      </c>
      <c r="H79" s="402"/>
      <c r="I79" s="73" t="s">
        <v>87</v>
      </c>
      <c r="J79" s="401" t="str">
        <f>IF(COUNTIF(J82:J84, "Failed") &gt; 0, "Failed", IF(COUNTIF(J82:J84, "Need Testing") &gt; 0, "Need Testing", IF(COUNTA(J82:J84) = 0, "Not Tested", "Success")))</f>
        <v>Not Tested</v>
      </c>
      <c r="K79" s="402"/>
      <c r="L79" s="152"/>
      <c r="M79" s="1"/>
      <c r="N79" s="1"/>
      <c r="O79" s="1"/>
      <c r="P79" s="1"/>
      <c r="Q79" s="1"/>
      <c r="R79" s="1"/>
      <c r="S79" s="1"/>
      <c r="T79" s="1"/>
      <c r="U79" s="1"/>
      <c r="V79" s="1"/>
      <c r="W79" s="1"/>
      <c r="X79" s="1"/>
      <c r="Y79" s="1"/>
      <c r="Z79" s="1"/>
    </row>
    <row r="80" spans="1:26">
      <c r="A80" s="403" t="s">
        <v>92</v>
      </c>
      <c r="B80" s="404" t="s">
        <v>93</v>
      </c>
      <c r="C80" s="404" t="s">
        <v>94</v>
      </c>
      <c r="D80" s="408" t="s">
        <v>95</v>
      </c>
      <c r="E80" s="409"/>
      <c r="F80" s="402"/>
      <c r="G80" s="408" t="s">
        <v>96</v>
      </c>
      <c r="H80" s="409"/>
      <c r="I80" s="402"/>
      <c r="J80" s="408" t="s">
        <v>97</v>
      </c>
      <c r="K80" s="409"/>
      <c r="L80" s="402"/>
      <c r="M80" s="1"/>
      <c r="N80" s="1"/>
      <c r="O80" s="1"/>
      <c r="P80" s="1"/>
      <c r="Q80" s="1"/>
      <c r="R80" s="1"/>
      <c r="S80" s="1"/>
      <c r="T80" s="1"/>
      <c r="U80" s="1"/>
      <c r="V80" s="1"/>
      <c r="W80" s="1"/>
      <c r="X80" s="1"/>
      <c r="Y80" s="1"/>
      <c r="Z80" s="1"/>
    </row>
    <row r="81" spans="1:26">
      <c r="A81" s="399"/>
      <c r="B81" s="399"/>
      <c r="C81" s="399"/>
      <c r="D81" s="75" t="s">
        <v>98</v>
      </c>
      <c r="E81" s="153" t="s">
        <v>99</v>
      </c>
      <c r="F81" s="153" t="s">
        <v>100</v>
      </c>
      <c r="G81" s="75" t="s">
        <v>98</v>
      </c>
      <c r="H81" s="153" t="s">
        <v>99</v>
      </c>
      <c r="I81" s="76" t="s">
        <v>100</v>
      </c>
      <c r="J81" s="75" t="s">
        <v>98</v>
      </c>
      <c r="K81" s="153" t="s">
        <v>99</v>
      </c>
      <c r="L81" s="153" t="s">
        <v>100</v>
      </c>
      <c r="M81" s="1"/>
      <c r="N81" s="1"/>
      <c r="O81" s="1"/>
      <c r="P81" s="1"/>
      <c r="Q81" s="1"/>
      <c r="R81" s="1"/>
      <c r="S81" s="1"/>
      <c r="T81" s="1"/>
      <c r="U81" s="1"/>
      <c r="V81" s="1"/>
      <c r="W81" s="1"/>
      <c r="X81" s="1"/>
      <c r="Y81" s="1"/>
      <c r="Z81" s="1"/>
    </row>
    <row r="82" spans="1:26" ht="45">
      <c r="A82" s="165">
        <v>1</v>
      </c>
      <c r="B82" s="154" t="s">
        <v>3615</v>
      </c>
      <c r="C82" s="155" t="s">
        <v>3616</v>
      </c>
      <c r="D82" s="80"/>
      <c r="E82" s="156"/>
      <c r="F82" s="156"/>
      <c r="G82" s="95"/>
      <c r="H82" s="169"/>
      <c r="I82" s="84"/>
      <c r="J82" s="80"/>
      <c r="K82" s="158"/>
      <c r="L82" s="159"/>
      <c r="M82" s="1"/>
      <c r="N82" s="1"/>
      <c r="O82" s="1"/>
      <c r="P82" s="1"/>
      <c r="Q82" s="1"/>
      <c r="R82" s="1"/>
      <c r="S82" s="1"/>
      <c r="T82" s="1"/>
      <c r="U82" s="1"/>
      <c r="V82" s="1"/>
      <c r="W82" s="1"/>
      <c r="X82" s="1"/>
      <c r="Y82" s="1"/>
      <c r="Z82" s="1"/>
    </row>
    <row r="83" spans="1:26" ht="30">
      <c r="A83" s="165">
        <v>2</v>
      </c>
      <c r="B83" s="168" t="s">
        <v>148</v>
      </c>
      <c r="C83" s="169" t="s">
        <v>149</v>
      </c>
      <c r="D83" s="80"/>
      <c r="E83" s="156"/>
      <c r="F83" s="156"/>
      <c r="G83" s="95"/>
      <c r="H83" s="169"/>
      <c r="I83" s="84"/>
      <c r="J83" s="80"/>
      <c r="K83" s="158"/>
      <c r="L83" s="159"/>
      <c r="M83" s="1"/>
      <c r="N83" s="1"/>
      <c r="O83" s="1"/>
      <c r="P83" s="1"/>
      <c r="Q83" s="1"/>
      <c r="R83" s="1"/>
      <c r="S83" s="1"/>
      <c r="T83" s="1"/>
      <c r="U83" s="1"/>
      <c r="V83" s="1"/>
      <c r="W83" s="1"/>
      <c r="X83" s="1"/>
      <c r="Y83" s="1"/>
      <c r="Z83" s="1"/>
    </row>
    <row r="84" spans="1:26" ht="45">
      <c r="A84" s="165">
        <v>3</v>
      </c>
      <c r="B84" s="168" t="s">
        <v>150</v>
      </c>
      <c r="C84" s="160" t="s">
        <v>3617</v>
      </c>
      <c r="D84" s="80"/>
      <c r="E84" s="156"/>
      <c r="F84" s="156"/>
      <c r="G84" s="82" t="s">
        <v>80</v>
      </c>
      <c r="H84" s="160" t="s">
        <v>3591</v>
      </c>
      <c r="I84" s="84"/>
      <c r="J84" s="80"/>
      <c r="K84" s="158"/>
      <c r="L84" s="159"/>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64"/>
      <c r="B86" s="164"/>
      <c r="C86" s="164"/>
      <c r="D86" s="164"/>
      <c r="E86" s="164"/>
      <c r="F86" s="164"/>
      <c r="G86" s="164"/>
      <c r="H86" s="164"/>
      <c r="I86" s="164"/>
      <c r="J86" s="164"/>
      <c r="K86" s="164"/>
      <c r="L86" s="164"/>
      <c r="M86" s="164"/>
      <c r="N86" s="164"/>
      <c r="O86" s="164"/>
      <c r="P86" s="164"/>
      <c r="Q86" s="164"/>
      <c r="R86" s="1"/>
      <c r="S86" s="1"/>
      <c r="T86" s="1"/>
      <c r="U86" s="1"/>
      <c r="V86" s="1"/>
      <c r="W86" s="1"/>
      <c r="X86" s="1"/>
      <c r="Y86" s="1"/>
      <c r="Z86" s="1"/>
    </row>
    <row r="87" spans="1:26">
      <c r="A87" s="104" t="s">
        <v>448</v>
      </c>
      <c r="B87" s="150" t="s">
        <v>3618</v>
      </c>
      <c r="C87" s="73" t="s">
        <v>85</v>
      </c>
      <c r="D87" s="401" t="str">
        <f>IF(COUNTIF(D90:D92, "Failed") &gt; 0, "Failed", IF(COUNTA(D90:D92) = 0, "Not Tested", "Success"))</f>
        <v>Not Tested</v>
      </c>
      <c r="E87" s="402"/>
      <c r="F87" s="97" t="s">
        <v>86</v>
      </c>
      <c r="G87" s="401" t="str">
        <f>IF(COUNTIF(G90:G92, "Failed") &gt; 0, "Failed", IF(COUNTIF(G90:G92, "Need Testing") &gt; 0, "Need Testing", IF(COUNTA(G90:G92) = 0, "Not Tested", "Success")))</f>
        <v>Failed</v>
      </c>
      <c r="H87" s="402"/>
      <c r="I87" s="73" t="s">
        <v>87</v>
      </c>
      <c r="J87" s="401" t="str">
        <f>IF(COUNTIF(J90:J92, "Failed") &gt; 0, "Failed", IF(COUNTIF(J90:J92, "Need Testing") &gt; 0, "Need Testing", IF(COUNTA(J90:J92) = 0, "Not Tested", "Success")))</f>
        <v>Not Tested</v>
      </c>
      <c r="K87" s="402"/>
      <c r="L87" s="152"/>
      <c r="M87" s="1"/>
      <c r="N87" s="1"/>
      <c r="O87" s="1"/>
      <c r="P87" s="1"/>
      <c r="Q87" s="1"/>
      <c r="R87" s="1"/>
      <c r="S87" s="1"/>
      <c r="T87" s="1"/>
      <c r="U87" s="1"/>
      <c r="V87" s="1"/>
      <c r="W87" s="1"/>
      <c r="X87" s="1"/>
      <c r="Y87" s="1"/>
      <c r="Z87" s="1"/>
    </row>
    <row r="88" spans="1:26">
      <c r="A88" s="403" t="s">
        <v>92</v>
      </c>
      <c r="B88" s="404" t="s">
        <v>93</v>
      </c>
      <c r="C88" s="404" t="s">
        <v>94</v>
      </c>
      <c r="D88" s="408" t="s">
        <v>95</v>
      </c>
      <c r="E88" s="409"/>
      <c r="F88" s="402"/>
      <c r="G88" s="408" t="s">
        <v>96</v>
      </c>
      <c r="H88" s="409"/>
      <c r="I88" s="402"/>
      <c r="J88" s="408" t="s">
        <v>97</v>
      </c>
      <c r="K88" s="409"/>
      <c r="L88" s="402"/>
      <c r="M88" s="1"/>
      <c r="N88" s="1"/>
      <c r="O88" s="1"/>
      <c r="P88" s="1"/>
      <c r="Q88" s="1"/>
      <c r="R88" s="1"/>
      <c r="S88" s="1"/>
      <c r="T88" s="1"/>
      <c r="U88" s="1"/>
      <c r="V88" s="1"/>
      <c r="W88" s="1"/>
      <c r="X88" s="1"/>
      <c r="Y88" s="1"/>
      <c r="Z88" s="1"/>
    </row>
    <row r="89" spans="1:26" ht="26.25" customHeight="1">
      <c r="A89" s="399"/>
      <c r="B89" s="399"/>
      <c r="C89" s="399"/>
      <c r="D89" s="75" t="s">
        <v>98</v>
      </c>
      <c r="E89" s="153" t="s">
        <v>99</v>
      </c>
      <c r="F89" s="153" t="s">
        <v>100</v>
      </c>
      <c r="G89" s="75" t="s">
        <v>98</v>
      </c>
      <c r="H89" s="153" t="s">
        <v>99</v>
      </c>
      <c r="I89" s="76" t="s">
        <v>100</v>
      </c>
      <c r="J89" s="75" t="s">
        <v>98</v>
      </c>
      <c r="K89" s="153" t="s">
        <v>99</v>
      </c>
      <c r="L89" s="153" t="s">
        <v>100</v>
      </c>
      <c r="M89" s="1"/>
      <c r="N89" s="1"/>
      <c r="O89" s="1"/>
      <c r="P89" s="1"/>
      <c r="Q89" s="1"/>
      <c r="R89" s="1"/>
      <c r="S89" s="1"/>
      <c r="T89" s="1"/>
      <c r="U89" s="1"/>
      <c r="V89" s="1"/>
      <c r="W89" s="1"/>
      <c r="X89" s="1"/>
      <c r="Y89" s="1"/>
      <c r="Z89" s="1"/>
    </row>
    <row r="90" spans="1:26" ht="45">
      <c r="A90" s="165">
        <v>1</v>
      </c>
      <c r="B90" s="154" t="s">
        <v>3619</v>
      </c>
      <c r="C90" s="155" t="s">
        <v>3620</v>
      </c>
      <c r="D90" s="80"/>
      <c r="E90" s="156"/>
      <c r="F90" s="156"/>
      <c r="G90" s="95"/>
      <c r="H90" s="169"/>
      <c r="I90" s="84"/>
      <c r="J90" s="80"/>
      <c r="K90" s="158"/>
      <c r="L90" s="159"/>
      <c r="M90" s="1"/>
      <c r="N90" s="1"/>
      <c r="O90" s="1"/>
      <c r="P90" s="1"/>
      <c r="Q90" s="1"/>
      <c r="R90" s="1"/>
      <c r="S90" s="1"/>
      <c r="T90" s="1"/>
      <c r="U90" s="1"/>
      <c r="V90" s="1"/>
      <c r="W90" s="1"/>
      <c r="X90" s="1"/>
      <c r="Y90" s="1"/>
      <c r="Z90" s="1"/>
    </row>
    <row r="91" spans="1:26" ht="30">
      <c r="A91" s="165">
        <v>2</v>
      </c>
      <c r="B91" s="168" t="s">
        <v>148</v>
      </c>
      <c r="C91" s="169" t="s">
        <v>149</v>
      </c>
      <c r="D91" s="80"/>
      <c r="E91" s="156"/>
      <c r="F91" s="156"/>
      <c r="G91" s="95"/>
      <c r="H91" s="169"/>
      <c r="I91" s="84"/>
      <c r="J91" s="80"/>
      <c r="K91" s="158"/>
      <c r="L91" s="159"/>
      <c r="M91" s="1"/>
      <c r="N91" s="1"/>
      <c r="O91" s="1"/>
      <c r="P91" s="1"/>
      <c r="Q91" s="1"/>
      <c r="R91" s="1"/>
      <c r="S91" s="1"/>
      <c r="T91" s="1"/>
      <c r="U91" s="1"/>
      <c r="V91" s="1"/>
      <c r="W91" s="1"/>
      <c r="X91" s="1"/>
      <c r="Y91" s="1"/>
      <c r="Z91" s="1"/>
    </row>
    <row r="92" spans="1:26" ht="60">
      <c r="A92" s="165">
        <v>3</v>
      </c>
      <c r="B92" s="168" t="s">
        <v>150</v>
      </c>
      <c r="C92" s="160" t="s">
        <v>3621</v>
      </c>
      <c r="D92" s="80"/>
      <c r="E92" s="156"/>
      <c r="F92" s="156"/>
      <c r="G92" s="82" t="s">
        <v>80</v>
      </c>
      <c r="H92" s="160" t="s">
        <v>3591</v>
      </c>
      <c r="I92" s="84"/>
      <c r="J92" s="80"/>
      <c r="K92" s="158"/>
      <c r="L92" s="159"/>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64"/>
      <c r="B96" s="164"/>
      <c r="C96" s="164"/>
      <c r="D96" s="164"/>
      <c r="E96" s="164"/>
      <c r="F96" s="164"/>
      <c r="G96" s="164"/>
      <c r="H96" s="164"/>
      <c r="I96" s="164"/>
      <c r="J96" s="164"/>
      <c r="K96" s="164"/>
      <c r="L96" s="164"/>
      <c r="M96" s="164"/>
      <c r="N96" s="164"/>
      <c r="O96" s="164"/>
      <c r="P96" s="164"/>
      <c r="Q96" s="164"/>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64"/>
      <c r="B102" s="164"/>
      <c r="C102" s="164"/>
      <c r="D102" s="164"/>
      <c r="E102" s="164"/>
      <c r="F102" s="164"/>
      <c r="G102" s="164"/>
      <c r="H102" s="164"/>
      <c r="I102" s="164"/>
      <c r="J102" s="164"/>
      <c r="K102" s="164"/>
      <c r="L102" s="164"/>
      <c r="M102" s="164"/>
      <c r="N102" s="164"/>
      <c r="O102" s="164"/>
      <c r="P102" s="164"/>
      <c r="Q102" s="164"/>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64"/>
      <c r="B111" s="164"/>
      <c r="C111" s="164"/>
      <c r="D111" s="164"/>
      <c r="E111" s="164"/>
      <c r="F111" s="164"/>
      <c r="G111" s="164"/>
      <c r="H111" s="164"/>
      <c r="I111" s="164"/>
      <c r="J111" s="164"/>
      <c r="K111" s="164"/>
      <c r="L111" s="164"/>
      <c r="M111" s="164"/>
      <c r="N111" s="164"/>
      <c r="O111" s="164"/>
      <c r="P111" s="164"/>
      <c r="Q111" s="164"/>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64"/>
      <c r="B119" s="164"/>
      <c r="C119" s="164"/>
      <c r="D119" s="164"/>
      <c r="E119" s="164"/>
      <c r="F119" s="164"/>
      <c r="G119" s="164"/>
      <c r="H119" s="164"/>
      <c r="I119" s="164"/>
      <c r="J119" s="164"/>
      <c r="K119" s="164"/>
      <c r="L119" s="164"/>
      <c r="M119" s="164"/>
      <c r="N119" s="164"/>
      <c r="O119" s="164"/>
      <c r="P119" s="164"/>
      <c r="Q119" s="164"/>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1">
    <mergeCell ref="A48:A49"/>
    <mergeCell ref="B48:B49"/>
    <mergeCell ref="C48:C49"/>
    <mergeCell ref="D48:F48"/>
    <mergeCell ref="G88:I88"/>
    <mergeCell ref="J88:L88"/>
    <mergeCell ref="D87:E87"/>
    <mergeCell ref="G87:H87"/>
    <mergeCell ref="J87:K87"/>
    <mergeCell ref="A88:A89"/>
    <mergeCell ref="B88:B89"/>
    <mergeCell ref="C88:C89"/>
    <mergeCell ref="D88:F88"/>
    <mergeCell ref="G80:I80"/>
    <mergeCell ref="J80:L80"/>
    <mergeCell ref="D79:E79"/>
    <mergeCell ref="G79:H79"/>
    <mergeCell ref="J79:K79"/>
    <mergeCell ref="A80:A81"/>
    <mergeCell ref="B80:B81"/>
    <mergeCell ref="C80:C81"/>
    <mergeCell ref="D80:F80"/>
    <mergeCell ref="G72:I72"/>
    <mergeCell ref="J72:L72"/>
    <mergeCell ref="A32:A33"/>
    <mergeCell ref="B32:B33"/>
    <mergeCell ref="C32:C33"/>
    <mergeCell ref="G40:I40"/>
    <mergeCell ref="J40:L40"/>
    <mergeCell ref="D39:E39"/>
    <mergeCell ref="G39:H39"/>
    <mergeCell ref="J39:K39"/>
    <mergeCell ref="A40:A41"/>
    <mergeCell ref="B40:B41"/>
    <mergeCell ref="C40:C41"/>
    <mergeCell ref="D40:F40"/>
    <mergeCell ref="D32:F32"/>
    <mergeCell ref="G32:I32"/>
    <mergeCell ref="J32:L32"/>
    <mergeCell ref="A24:A25"/>
    <mergeCell ref="B24:B25"/>
    <mergeCell ref="C24:C25"/>
    <mergeCell ref="D23:E23"/>
    <mergeCell ref="D24:F24"/>
    <mergeCell ref="G31:H31"/>
    <mergeCell ref="J31:K31"/>
    <mergeCell ref="G24:I24"/>
    <mergeCell ref="J24:L24"/>
    <mergeCell ref="D31:E31"/>
    <mergeCell ref="D71:E71"/>
    <mergeCell ref="G71:H71"/>
    <mergeCell ref="J71:K71"/>
    <mergeCell ref="A72:A73"/>
    <mergeCell ref="B72:B73"/>
    <mergeCell ref="C72:C73"/>
    <mergeCell ref="D72:F72"/>
    <mergeCell ref="A56:A57"/>
    <mergeCell ref="B56:B57"/>
    <mergeCell ref="C56:C57"/>
    <mergeCell ref="D56:F56"/>
    <mergeCell ref="G64:I64"/>
    <mergeCell ref="J64:L64"/>
    <mergeCell ref="D63:E63"/>
    <mergeCell ref="G63:H63"/>
    <mergeCell ref="J63:K63"/>
    <mergeCell ref="A64:A65"/>
    <mergeCell ref="B64:B65"/>
    <mergeCell ref="C64:C65"/>
    <mergeCell ref="D64:F64"/>
    <mergeCell ref="G56:I56"/>
    <mergeCell ref="J56:L56"/>
    <mergeCell ref="D55:E55"/>
    <mergeCell ref="G55:H55"/>
    <mergeCell ref="J55:K55"/>
    <mergeCell ref="G48:I48"/>
    <mergeCell ref="J48:L48"/>
    <mergeCell ref="D47:E47"/>
    <mergeCell ref="G47:H47"/>
    <mergeCell ref="J47:K47"/>
    <mergeCell ref="G16:I16"/>
    <mergeCell ref="J16:L16"/>
    <mergeCell ref="G23:H23"/>
    <mergeCell ref="J23:K23"/>
    <mergeCell ref="G15:H15"/>
    <mergeCell ref="J15:K15"/>
    <mergeCell ref="A16:A17"/>
    <mergeCell ref="B16:B17"/>
    <mergeCell ref="C16:C17"/>
    <mergeCell ref="D15:E15"/>
    <mergeCell ref="D16:F16"/>
    <mergeCell ref="G9:I9"/>
    <mergeCell ref="J9:L9"/>
    <mergeCell ref="G2:G4"/>
    <mergeCell ref="H2:H4"/>
    <mergeCell ref="G8:H8"/>
    <mergeCell ref="J8:K8"/>
    <mergeCell ref="A9:A10"/>
    <mergeCell ref="B9:B10"/>
    <mergeCell ref="C9:C10"/>
    <mergeCell ref="D8:E8"/>
    <mergeCell ref="D9:F9"/>
  </mergeCells>
  <conditionalFormatting sqref="G1:G14 J1:J14 D8:D14 D21:D36 G21:G36 J21:J28 I29 J30:J36 D39:D44 G39:G44 J39:J44 D47:D52 G47:G52 J47:J52 D55:D60 G55:G60 J55:J60 D63:D68 G63:G68 J63:J68 D71:D76 G71:G76 J71:J76 D79:D84 G79:G84 J79:J84 D87:D92 G87:G92 J87:J92">
    <cfRule type="cellIs" dxfId="23" priority="1" operator="equal">
      <formula>"Failed"</formula>
    </cfRule>
  </conditionalFormatting>
  <conditionalFormatting sqref="G1:G14 G21:G36 G39:G44 G47:G52 G55:G60 G63:G68 G71:G76 G79:G84 G87:G92">
    <cfRule type="cellIs" dxfId="22" priority="2" operator="equal">
      <formula>"Need Testing"</formula>
    </cfRule>
  </conditionalFormatting>
  <conditionalFormatting sqref="J1:J14 J21:J28 I29 J30:J36 J39:J44 J47:J52 J55:J60 J63:J68 J71:J76 J79:J84 J87:J92">
    <cfRule type="cellIs" dxfId="21" priority="3" operator="equal">
      <formula>"NEED TESTING"</formula>
    </cfRule>
  </conditionalFormatting>
  <conditionalFormatting sqref="D1:D14 G1:G14 J1:J14 D21:D36 G21:G36 J21:J28 I29 J30:J36 D39:D44 G39:G44 J39:J44 D47:D52 G47:G52 J47:J52 D55:D60 G55:G60 J55:J60 D63:D68 G63:G68 J63:J68 D71:D76 G71:G76 J71:J76 D79:D84 G79:G84 J79:J84 D87:D92 G87:G92 J87:J92">
    <cfRule type="cellIs" dxfId="20" priority="4" operator="equal">
      <formula>"Success"</formula>
    </cfRule>
  </conditionalFormatting>
  <conditionalFormatting sqref="G16:G20 J16:J20 D16:D20">
    <cfRule type="cellIs" dxfId="19" priority="5" operator="equal">
      <formula>"Failed"</formula>
    </cfRule>
  </conditionalFormatting>
  <conditionalFormatting sqref="G16:G20">
    <cfRule type="cellIs" dxfId="18" priority="6" operator="equal">
      <formula>"Need Testing"</formula>
    </cfRule>
  </conditionalFormatting>
  <conditionalFormatting sqref="J16:J20">
    <cfRule type="cellIs" dxfId="17" priority="7" operator="equal">
      <formula>"NEED TESTING"</formula>
    </cfRule>
  </conditionalFormatting>
  <conditionalFormatting sqref="G16:G20 D16:D20 J16:J20">
    <cfRule type="cellIs" dxfId="16" priority="8" operator="equal">
      <formula>"Success"</formula>
    </cfRule>
  </conditionalFormatting>
  <conditionalFormatting sqref="G15 J15 D15">
    <cfRule type="cellIs" dxfId="15" priority="9" operator="equal">
      <formula>"Failed"</formula>
    </cfRule>
  </conditionalFormatting>
  <conditionalFormatting sqref="G15">
    <cfRule type="cellIs" dxfId="14" priority="10" operator="equal">
      <formula>"Need Testing"</formula>
    </cfRule>
  </conditionalFormatting>
  <conditionalFormatting sqref="J15">
    <cfRule type="cellIs" dxfId="13" priority="11" operator="equal">
      <formula>"NEED TESTING"</formula>
    </cfRule>
  </conditionalFormatting>
  <conditionalFormatting sqref="G15 D15 J15">
    <cfRule type="cellIs" dxfId="12" priority="12" operator="equal">
      <formula>"Success"</formula>
    </cfRule>
  </conditionalFormatting>
  <dataValidations count="3">
    <dataValidation type="list" allowBlank="1" sqref="G11:G13 J11:J13 G18:G20 J18:J20 G26:G28 J26:J28 G34:G36 J34:J36 G42:G44 J42:J44 G50:G52 J50:J52 G58:G60 J58:J60 G66:G68 J66:J68 G74:G76 J74:J76 G82:G84 J82:J84 G90:G92 J90:J92" xr:uid="{00000000-0002-0000-1E00-000000000000}">
      <formula1>"Success,Failed,Need Testing"</formula1>
    </dataValidation>
    <dataValidation type="list" allowBlank="1" sqref="D11:D13 D18:D20 D26:D28 D34:D36 D42:D44 D50:D52 D58:D60 D66:D68 D74:D76 D82:D84 D90:D92" xr:uid="{00000000-0002-0000-1E00-000001000000}">
      <formula1>"Success,Failed"</formula1>
    </dataValidation>
    <dataValidation type="custom" allowBlank="1" showDropDown="1" sqref="E11:E13 K11:K13 H11:H14 E18:E20 K18:K20 H18:H22 E26:E28 H26:H28 K26:K28 E34:E36 H34:H36 K34:K36 E42:E44 H42:H44 K42:K44 E50:E52 H50:H52 K50:K52 E58:E60 H58:H60 K58:K60 E66:E68 H66:H68 K66:K68 E74:E76 H74:H76 K74:K76 E82:E84 H82:H84 K82:K84 E90:E92 H90:H92 K90:K92" xr:uid="{00000000-0002-0000-1E00-000002000000}">
      <formula1>OR(NOT(ISERROR(DATEVALUE(E11))), AND(ISNUMBER(E11), LEFT(CELL("format", E11))="D"))</formula1>
    </dataValidation>
  </dataValidation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Z962"/>
  <sheetViews>
    <sheetView workbookViewId="0"/>
  </sheetViews>
  <sheetFormatPr defaultColWidth="14.42578125" defaultRowHeight="15" customHeight="1"/>
  <cols>
    <col min="1" max="1" width="9.5703125" customWidth="1"/>
    <col min="2" max="2" width="32.28515625" customWidth="1"/>
    <col min="3" max="3" width="32.7109375" customWidth="1"/>
    <col min="4" max="4" width="11.7109375" customWidth="1"/>
    <col min="5" max="5" width="10.85546875" customWidth="1"/>
    <col min="6" max="6" width="29.28515625" customWidth="1"/>
    <col min="7" max="7" width="15.5703125" customWidth="1"/>
    <col min="8" max="8" width="10.85546875" customWidth="1"/>
    <col min="9" max="9" width="29.7109375" customWidth="1"/>
    <col min="10" max="10" width="15.5703125" customWidth="1"/>
    <col min="11" max="11" width="11" customWidth="1"/>
    <col min="12" max="12" width="33.5703125" customWidth="1"/>
    <col min="13" max="22" width="14.42578125" customWidth="1"/>
  </cols>
  <sheetData>
    <row r="1" spans="1:26">
      <c r="A1" s="126"/>
      <c r="B1" s="127" t="s">
        <v>3622</v>
      </c>
      <c r="C1" s="128" t="s">
        <v>79</v>
      </c>
      <c r="D1" s="52" t="s">
        <v>80</v>
      </c>
      <c r="E1" s="128" t="s">
        <v>81</v>
      </c>
      <c r="F1" s="128" t="s">
        <v>82</v>
      </c>
      <c r="G1" s="129" t="s">
        <v>83</v>
      </c>
      <c r="H1" s="128" t="s">
        <v>84</v>
      </c>
      <c r="I1" s="54"/>
      <c r="J1" s="55"/>
      <c r="K1" s="130"/>
      <c r="L1" s="131"/>
      <c r="M1" s="1"/>
      <c r="N1" s="1"/>
      <c r="O1" s="1"/>
      <c r="P1" s="1"/>
      <c r="Q1" s="1"/>
      <c r="R1" s="1"/>
      <c r="S1" s="1"/>
      <c r="T1" s="1"/>
      <c r="U1" s="1"/>
      <c r="V1" s="1"/>
      <c r="W1" s="1"/>
      <c r="X1" s="1"/>
      <c r="Y1" s="1"/>
      <c r="Z1" s="1"/>
    </row>
    <row r="2" spans="1:26">
      <c r="A2" s="126"/>
      <c r="B2" s="132" t="s">
        <v>85</v>
      </c>
      <c r="C2" s="59">
        <f>COUNTIFS(D$8:D31, "Success", $A$8:$A31, "=#TC*")</f>
        <v>0</v>
      </c>
      <c r="D2" s="60">
        <f>COUNTIFS(D$8:D31, "Failed", $A$8:$A31, "=#TC*")</f>
        <v>0</v>
      </c>
      <c r="E2" s="230">
        <v>0</v>
      </c>
      <c r="F2" s="59">
        <f t="shared" ref="F2:F4" si="0">$G$2-(C2+D2)</f>
        <v>6</v>
      </c>
      <c r="G2" s="397">
        <f>COUNTIF($A:$A, "#TC*")</f>
        <v>6</v>
      </c>
      <c r="H2" s="400">
        <f>COUNTIF($A:$A, "#SC*")</f>
        <v>1</v>
      </c>
      <c r="I2" s="62"/>
      <c r="J2" s="55"/>
      <c r="K2" s="130"/>
      <c r="L2" s="131"/>
      <c r="M2" s="1"/>
      <c r="N2" s="1"/>
      <c r="O2" s="1"/>
      <c r="P2" s="1"/>
      <c r="Q2" s="1"/>
      <c r="R2" s="1"/>
      <c r="S2" s="1"/>
      <c r="T2" s="1"/>
      <c r="U2" s="1"/>
      <c r="V2" s="1"/>
      <c r="W2" s="1"/>
      <c r="X2" s="1"/>
      <c r="Y2" s="1"/>
      <c r="Z2" s="1"/>
    </row>
    <row r="3" spans="1:26">
      <c r="A3" s="126"/>
      <c r="B3" s="132" t="s">
        <v>86</v>
      </c>
      <c r="C3" s="59">
        <f>COUNTIFS(G$8:G54, "Success", $A$8:$A54, "=#TC*")</f>
        <v>6</v>
      </c>
      <c r="D3" s="60">
        <f>COUNTIFS(G$8:G54, "Failed", $A$8:$A54, "=#TC*")</f>
        <v>0</v>
      </c>
      <c r="E3" s="61">
        <f>COUNTIFS(G$8:G54, "Need Testing", $A$8:$A54, "=#TC*")</f>
        <v>0</v>
      </c>
      <c r="F3" s="59">
        <f t="shared" si="0"/>
        <v>0</v>
      </c>
      <c r="G3" s="398"/>
      <c r="H3" s="398"/>
      <c r="I3" s="62"/>
      <c r="J3" s="55"/>
      <c r="K3" s="130"/>
      <c r="L3" s="131"/>
      <c r="M3" s="1"/>
      <c r="N3" s="1"/>
      <c r="O3" s="1"/>
      <c r="P3" s="1"/>
      <c r="Q3" s="1"/>
      <c r="R3" s="1"/>
      <c r="S3" s="1"/>
      <c r="T3" s="1"/>
      <c r="U3" s="1"/>
      <c r="V3" s="1"/>
      <c r="W3" s="1"/>
      <c r="X3" s="1"/>
      <c r="Y3" s="1"/>
      <c r="Z3" s="1"/>
    </row>
    <row r="4" spans="1:26">
      <c r="A4" s="126"/>
      <c r="B4" s="132" t="s">
        <v>87</v>
      </c>
      <c r="C4" s="59">
        <f>COUNTIFS(J$8:J31, "Success", $A$8:$A31, "=#TC*")</f>
        <v>0</v>
      </c>
      <c r="D4" s="60">
        <f>COUNTIFS(J$8:J31, "Failed", $A$8:$A31, "=#TC*")</f>
        <v>0</v>
      </c>
      <c r="E4" s="61">
        <f>COUNTIFS(J$8:J31, "Need Testing", $A$8:$A31, "=#TC*")</f>
        <v>0</v>
      </c>
      <c r="F4" s="59">
        <f t="shared" si="0"/>
        <v>6</v>
      </c>
      <c r="G4" s="399"/>
      <c r="H4" s="399"/>
      <c r="I4" s="62"/>
      <c r="J4" s="55"/>
      <c r="K4" s="130"/>
      <c r="L4" s="131"/>
      <c r="M4" s="1"/>
      <c r="N4" s="1"/>
      <c r="O4" s="1"/>
      <c r="P4" s="1"/>
      <c r="Q4" s="1"/>
      <c r="R4" s="1"/>
      <c r="S4" s="1"/>
      <c r="T4" s="1"/>
      <c r="U4" s="1"/>
      <c r="V4" s="1"/>
      <c r="W4" s="1"/>
      <c r="X4" s="1"/>
      <c r="Y4" s="1"/>
      <c r="Z4" s="1"/>
    </row>
    <row r="5" spans="1:26">
      <c r="A5" s="126"/>
      <c r="B5" s="149"/>
      <c r="C5" s="142"/>
      <c r="D5" s="55"/>
      <c r="E5" s="131"/>
      <c r="F5" s="131"/>
      <c r="G5" s="55"/>
      <c r="H5" s="142"/>
      <c r="I5" s="64"/>
      <c r="J5" s="55"/>
      <c r="K5" s="130"/>
      <c r="L5" s="131"/>
      <c r="M5" s="1"/>
      <c r="N5" s="1"/>
      <c r="O5" s="1"/>
      <c r="P5" s="1"/>
      <c r="Q5" s="1"/>
      <c r="R5" s="1"/>
      <c r="S5" s="1"/>
      <c r="T5" s="1"/>
      <c r="U5" s="1"/>
      <c r="V5" s="1"/>
      <c r="W5" s="1"/>
      <c r="X5" s="1"/>
      <c r="Y5" s="1"/>
      <c r="Z5" s="1"/>
    </row>
    <row r="6" spans="1:26">
      <c r="A6" s="347" t="s">
        <v>88</v>
      </c>
      <c r="B6" s="355" t="s">
        <v>3570</v>
      </c>
      <c r="C6" s="146"/>
      <c r="D6" s="68"/>
      <c r="E6" s="148"/>
      <c r="F6" s="148"/>
      <c r="G6" s="68"/>
      <c r="H6" s="146"/>
      <c r="I6" s="67"/>
      <c r="J6" s="68"/>
      <c r="K6" s="147"/>
      <c r="L6" s="148"/>
      <c r="M6" s="1"/>
      <c r="N6" s="1"/>
      <c r="O6" s="1"/>
      <c r="P6" s="1"/>
      <c r="Q6" s="1"/>
      <c r="R6" s="1"/>
      <c r="S6" s="1"/>
      <c r="T6" s="1"/>
      <c r="U6" s="1"/>
      <c r="V6" s="1"/>
      <c r="W6" s="1"/>
      <c r="X6" s="1"/>
      <c r="Y6" s="1"/>
      <c r="Z6" s="1"/>
    </row>
    <row r="7" spans="1:26">
      <c r="A7" s="126"/>
      <c r="B7" s="149"/>
      <c r="C7" s="142"/>
      <c r="D7" s="55"/>
      <c r="E7" s="131"/>
      <c r="F7" s="131"/>
      <c r="G7" s="55"/>
      <c r="H7" s="142"/>
      <c r="I7" s="64"/>
      <c r="J7" s="55"/>
      <c r="K7" s="130"/>
      <c r="L7" s="131"/>
      <c r="M7" s="1"/>
      <c r="N7" s="1"/>
      <c r="O7" s="1"/>
      <c r="P7" s="1"/>
      <c r="Q7" s="1"/>
      <c r="R7" s="1"/>
      <c r="S7" s="1"/>
      <c r="T7" s="1"/>
      <c r="U7" s="1"/>
      <c r="V7" s="1"/>
      <c r="W7" s="1"/>
      <c r="X7" s="1"/>
      <c r="Y7" s="1"/>
      <c r="Z7" s="1"/>
    </row>
    <row r="8" spans="1:26">
      <c r="A8" s="349" t="s">
        <v>90</v>
      </c>
      <c r="B8" s="150" t="s">
        <v>3571</v>
      </c>
      <c r="C8" s="73" t="s">
        <v>85</v>
      </c>
      <c r="D8" s="401" t="str">
        <f>IF(COUNTIF(D11:D13, "Failed") &gt; 0, "Failed", IF(COUNTA(D11:D13) = 0, "Not Tested", "Success"))</f>
        <v>Not Tested</v>
      </c>
      <c r="E8" s="402"/>
      <c r="F8" s="151" t="s">
        <v>86</v>
      </c>
      <c r="G8" s="401" t="str">
        <f>IF(COUNTIF(G11:G13, "Failed") &gt; 0, "Failed", IF(COUNTIF(G11:G13, "Need Testing") &gt; 0, "Need Testing", IF(COUNTA(G11:G13) = 0, "Not Tested", "Success")))</f>
        <v>Success</v>
      </c>
      <c r="H8" s="402"/>
      <c r="I8" s="73" t="s">
        <v>87</v>
      </c>
      <c r="J8" s="401" t="str">
        <f>IF(COUNTIF(J11:J13, "Failed") &gt; 0, "Failed", IF(COUNTIF(J11:J13, "Need Testing") &gt; 0, "Need Testing", IF(COUNTA(J11:J13) = 0, "Not Tested", "Success")))</f>
        <v>Not Tested</v>
      </c>
      <c r="K8" s="402"/>
      <c r="L8" s="152"/>
      <c r="M8" s="1"/>
      <c r="N8" s="1"/>
      <c r="O8" s="1"/>
      <c r="P8" s="1"/>
      <c r="Q8" s="1"/>
      <c r="R8" s="1"/>
      <c r="S8" s="1"/>
      <c r="T8" s="1"/>
      <c r="U8" s="1"/>
      <c r="V8" s="1"/>
      <c r="W8" s="1"/>
      <c r="X8" s="1"/>
      <c r="Y8" s="1"/>
      <c r="Z8" s="1"/>
    </row>
    <row r="9" spans="1:26">
      <c r="A9" s="403" t="s">
        <v>92</v>
      </c>
      <c r="B9" s="404" t="s">
        <v>93</v>
      </c>
      <c r="C9" s="405" t="s">
        <v>94</v>
      </c>
      <c r="D9" s="394" t="s">
        <v>95</v>
      </c>
      <c r="E9" s="395"/>
      <c r="F9" s="396"/>
      <c r="G9" s="394" t="s">
        <v>96</v>
      </c>
      <c r="H9" s="395"/>
      <c r="I9" s="396"/>
      <c r="J9" s="394" t="s">
        <v>97</v>
      </c>
      <c r="K9" s="395"/>
      <c r="L9" s="396"/>
      <c r="M9" s="1"/>
      <c r="N9" s="1"/>
      <c r="O9" s="1"/>
      <c r="P9" s="1"/>
      <c r="Q9" s="1"/>
      <c r="R9" s="1"/>
      <c r="S9" s="1"/>
      <c r="T9" s="1"/>
      <c r="U9" s="1"/>
      <c r="V9" s="1"/>
      <c r="W9" s="1"/>
      <c r="X9" s="1"/>
      <c r="Y9" s="1"/>
      <c r="Z9" s="1"/>
    </row>
    <row r="10" spans="1:26">
      <c r="A10" s="399"/>
      <c r="B10" s="399"/>
      <c r="C10" s="399"/>
      <c r="D10" s="75" t="s">
        <v>98</v>
      </c>
      <c r="E10" s="153" t="s">
        <v>99</v>
      </c>
      <c r="F10" s="153" t="s">
        <v>100</v>
      </c>
      <c r="G10" s="75" t="s">
        <v>98</v>
      </c>
      <c r="H10" s="153" t="s">
        <v>99</v>
      </c>
      <c r="I10" s="76" t="s">
        <v>100</v>
      </c>
      <c r="J10" s="75" t="s">
        <v>98</v>
      </c>
      <c r="K10" s="153" t="s">
        <v>99</v>
      </c>
      <c r="L10" s="153" t="s">
        <v>100</v>
      </c>
      <c r="M10" s="164"/>
      <c r="N10" s="164"/>
      <c r="O10" s="164"/>
      <c r="P10" s="164"/>
      <c r="Q10" s="164"/>
      <c r="R10" s="164"/>
      <c r="S10" s="164"/>
      <c r="T10" s="164"/>
      <c r="U10" s="164"/>
      <c r="V10" s="164"/>
      <c r="W10" s="1"/>
      <c r="X10" s="1"/>
      <c r="Y10" s="1"/>
      <c r="Z10" s="1"/>
    </row>
    <row r="11" spans="1:26" ht="45">
      <c r="A11" s="165">
        <v>1</v>
      </c>
      <c r="B11" s="154" t="s">
        <v>3585</v>
      </c>
      <c r="C11" s="155" t="s">
        <v>3573</v>
      </c>
      <c r="D11" s="80"/>
      <c r="E11" s="156"/>
      <c r="F11" s="156"/>
      <c r="G11" s="95"/>
      <c r="H11" s="169"/>
      <c r="I11" s="84"/>
      <c r="J11" s="80"/>
      <c r="K11" s="158"/>
      <c r="L11" s="159"/>
      <c r="M11" s="1"/>
      <c r="N11" s="1"/>
      <c r="O11" s="1"/>
      <c r="P11" s="1"/>
      <c r="Q11" s="1"/>
      <c r="R11" s="1"/>
      <c r="S11" s="1"/>
      <c r="T11" s="1"/>
      <c r="U11" s="1"/>
      <c r="V11" s="1"/>
      <c r="W11" s="1"/>
      <c r="X11" s="1"/>
      <c r="Y11" s="1"/>
      <c r="Z11" s="1"/>
    </row>
    <row r="12" spans="1:26" ht="35.25" customHeight="1">
      <c r="A12" s="165">
        <v>2</v>
      </c>
      <c r="B12" s="168" t="s">
        <v>797</v>
      </c>
      <c r="C12" s="169" t="s">
        <v>149</v>
      </c>
      <c r="D12" s="80"/>
      <c r="E12" s="156"/>
      <c r="F12" s="156"/>
      <c r="G12" s="95"/>
      <c r="H12" s="169"/>
      <c r="I12" s="84"/>
      <c r="J12" s="80"/>
      <c r="K12" s="158"/>
      <c r="L12" s="159"/>
      <c r="M12" s="1"/>
      <c r="N12" s="1"/>
      <c r="O12" s="1"/>
      <c r="P12" s="1"/>
      <c r="Q12" s="1"/>
      <c r="R12" s="1"/>
      <c r="S12" s="1"/>
      <c r="T12" s="1"/>
      <c r="U12" s="1"/>
      <c r="V12" s="1"/>
      <c r="W12" s="1"/>
      <c r="X12" s="1"/>
      <c r="Y12" s="1"/>
      <c r="Z12" s="1"/>
    </row>
    <row r="13" spans="1:26" ht="79.5" customHeight="1">
      <c r="A13" s="165">
        <v>3</v>
      </c>
      <c r="B13" s="168" t="s">
        <v>150</v>
      </c>
      <c r="C13" s="160" t="s">
        <v>3590</v>
      </c>
      <c r="D13" s="80"/>
      <c r="E13" s="156"/>
      <c r="F13" s="156"/>
      <c r="G13" s="82" t="s">
        <v>79</v>
      </c>
      <c r="H13" s="160" t="s">
        <v>3591</v>
      </c>
      <c r="I13" s="84"/>
      <c r="J13" s="80"/>
      <c r="K13" s="158"/>
      <c r="L13" s="159"/>
      <c r="M13" s="1"/>
      <c r="N13" s="1"/>
      <c r="O13" s="1"/>
      <c r="P13" s="1"/>
      <c r="Q13" s="1"/>
      <c r="R13" s="1"/>
      <c r="S13" s="1"/>
      <c r="T13" s="1"/>
      <c r="U13" s="1"/>
      <c r="V13" s="1"/>
      <c r="W13" s="1"/>
      <c r="X13" s="1"/>
      <c r="Y13" s="1"/>
      <c r="Z13" s="1"/>
    </row>
    <row r="14" spans="1:26">
      <c r="A14" s="126"/>
      <c r="B14" s="149"/>
      <c r="C14" s="142"/>
      <c r="D14" s="55"/>
      <c r="E14" s="131"/>
      <c r="F14" s="131"/>
      <c r="G14" s="55"/>
      <c r="H14" s="142"/>
      <c r="I14" s="64"/>
      <c r="J14" s="55"/>
      <c r="K14" s="130"/>
      <c r="L14" s="131"/>
      <c r="M14" s="1"/>
      <c r="N14" s="1"/>
      <c r="O14" s="1"/>
      <c r="P14" s="1"/>
      <c r="Q14" s="1"/>
      <c r="R14" s="1"/>
      <c r="S14" s="1"/>
      <c r="T14" s="1"/>
      <c r="U14" s="1"/>
      <c r="V14" s="1"/>
      <c r="W14" s="1"/>
      <c r="X14" s="1"/>
      <c r="Y14" s="1"/>
      <c r="Z14" s="1"/>
    </row>
    <row r="15" spans="1:26">
      <c r="A15" s="349" t="s">
        <v>119</v>
      </c>
      <c r="B15" s="150" t="s">
        <v>3623</v>
      </c>
      <c r="C15" s="73" t="s">
        <v>85</v>
      </c>
      <c r="D15" s="401" t="str">
        <f>IF(COUNTIF(D18:D20, "Failed") &gt; 0, "Failed", IF(COUNTA(D18:D20) = 0, "Not Tested", "Success"))</f>
        <v>Not Tested</v>
      </c>
      <c r="E15" s="402"/>
      <c r="F15" s="151" t="s">
        <v>86</v>
      </c>
      <c r="G15" s="401" t="str">
        <f>IF(COUNTIF(G18:G20, "Failed") &gt; 0, "Failed", IF(COUNTIF(G18:G20, "Need Testing") &gt; 0, "Need Testing", IF(COUNTA(G18:G20) = 0, "Not Tested", "Success")))</f>
        <v>Success</v>
      </c>
      <c r="H15" s="402"/>
      <c r="I15" s="73" t="s">
        <v>87</v>
      </c>
      <c r="J15" s="401" t="str">
        <f>IF(COUNTIF(J18:J20, "Failed") &gt; 0, "Failed", IF(COUNTIF(J18:J20, "Need Testing") &gt; 0, "Need Testing", IF(COUNTA(J18:J20) = 0, "Not Tested", "Success")))</f>
        <v>Not Tested</v>
      </c>
      <c r="K15" s="402"/>
      <c r="L15" s="152"/>
      <c r="M15" s="1"/>
      <c r="N15" s="1"/>
      <c r="O15" s="1"/>
      <c r="P15" s="1"/>
      <c r="Q15" s="1"/>
      <c r="R15" s="1"/>
      <c r="S15" s="1"/>
      <c r="T15" s="1"/>
      <c r="U15" s="1"/>
      <c r="V15" s="1"/>
      <c r="W15" s="1"/>
      <c r="X15" s="1"/>
      <c r="Y15" s="1"/>
      <c r="Z15" s="1"/>
    </row>
    <row r="16" spans="1:26">
      <c r="A16" s="403" t="s">
        <v>92</v>
      </c>
      <c r="B16" s="404" t="s">
        <v>93</v>
      </c>
      <c r="C16" s="405" t="s">
        <v>94</v>
      </c>
      <c r="D16" s="394" t="s">
        <v>95</v>
      </c>
      <c r="E16" s="395"/>
      <c r="F16" s="396"/>
      <c r="G16" s="394" t="s">
        <v>96</v>
      </c>
      <c r="H16" s="395"/>
      <c r="I16" s="396"/>
      <c r="J16" s="394" t="s">
        <v>97</v>
      </c>
      <c r="K16" s="395"/>
      <c r="L16" s="396"/>
      <c r="M16" s="1"/>
      <c r="N16" s="1"/>
      <c r="O16" s="1"/>
      <c r="P16" s="1"/>
      <c r="Q16" s="1"/>
      <c r="R16" s="1"/>
      <c r="S16" s="1"/>
      <c r="T16" s="1"/>
      <c r="U16" s="1"/>
      <c r="V16" s="1"/>
      <c r="W16" s="1"/>
      <c r="X16" s="1"/>
      <c r="Y16" s="1"/>
      <c r="Z16" s="1"/>
    </row>
    <row r="17" spans="1:26">
      <c r="A17" s="399"/>
      <c r="B17" s="399"/>
      <c r="C17" s="399"/>
      <c r="D17" s="75" t="s">
        <v>98</v>
      </c>
      <c r="E17" s="153" t="s">
        <v>99</v>
      </c>
      <c r="F17" s="153" t="s">
        <v>100</v>
      </c>
      <c r="G17" s="75" t="s">
        <v>98</v>
      </c>
      <c r="H17" s="153" t="s">
        <v>99</v>
      </c>
      <c r="I17" s="76" t="s">
        <v>100</v>
      </c>
      <c r="J17" s="75" t="s">
        <v>98</v>
      </c>
      <c r="K17" s="153" t="s">
        <v>99</v>
      </c>
      <c r="L17" s="153" t="s">
        <v>100</v>
      </c>
      <c r="M17" s="1"/>
      <c r="N17" s="1"/>
      <c r="O17" s="1"/>
      <c r="P17" s="1"/>
      <c r="Q17" s="1"/>
      <c r="R17" s="1"/>
      <c r="S17" s="1"/>
      <c r="T17" s="1"/>
      <c r="U17" s="1"/>
      <c r="V17" s="1"/>
      <c r="W17" s="1"/>
      <c r="X17" s="1"/>
      <c r="Y17" s="1"/>
      <c r="Z17" s="1"/>
    </row>
    <row r="18" spans="1:26" ht="45">
      <c r="A18" s="165">
        <v>1</v>
      </c>
      <c r="B18" s="154" t="s">
        <v>1147</v>
      </c>
      <c r="C18" s="155" t="s">
        <v>1148</v>
      </c>
      <c r="D18" s="80"/>
      <c r="E18" s="156"/>
      <c r="F18" s="156"/>
      <c r="G18" s="95"/>
      <c r="H18" s="169"/>
      <c r="I18" s="84"/>
      <c r="J18" s="80"/>
      <c r="K18" s="158"/>
      <c r="L18" s="159"/>
      <c r="M18" s="1"/>
      <c r="N18" s="1"/>
      <c r="O18" s="1"/>
      <c r="P18" s="1"/>
      <c r="Q18" s="1"/>
      <c r="R18" s="1"/>
      <c r="S18" s="1"/>
      <c r="T18" s="1"/>
      <c r="U18" s="1"/>
      <c r="V18" s="1"/>
      <c r="W18" s="1"/>
      <c r="X18" s="1"/>
      <c r="Y18" s="1"/>
      <c r="Z18" s="1"/>
    </row>
    <row r="19" spans="1:26" ht="30">
      <c r="A19" s="165">
        <v>2</v>
      </c>
      <c r="B19" s="168" t="s">
        <v>148</v>
      </c>
      <c r="C19" s="169" t="s">
        <v>149</v>
      </c>
      <c r="D19" s="80"/>
      <c r="E19" s="156"/>
      <c r="F19" s="156"/>
      <c r="G19" s="95"/>
      <c r="H19" s="169"/>
      <c r="I19" s="84"/>
      <c r="J19" s="80"/>
      <c r="K19" s="158"/>
      <c r="L19" s="159"/>
      <c r="M19" s="1"/>
      <c r="N19" s="1"/>
      <c r="O19" s="1"/>
      <c r="P19" s="1"/>
      <c r="Q19" s="1"/>
      <c r="R19" s="1"/>
      <c r="S19" s="1"/>
      <c r="T19" s="1"/>
      <c r="U19" s="1"/>
      <c r="V19" s="1"/>
      <c r="W19" s="1"/>
      <c r="X19" s="1"/>
      <c r="Y19" s="1"/>
      <c r="Z19" s="1"/>
    </row>
    <row r="20" spans="1:26" ht="45">
      <c r="A20" s="165">
        <v>3</v>
      </c>
      <c r="B20" s="168" t="s">
        <v>150</v>
      </c>
      <c r="C20" s="160" t="s">
        <v>3624</v>
      </c>
      <c r="D20" s="80"/>
      <c r="E20" s="156"/>
      <c r="F20" s="156"/>
      <c r="G20" s="95" t="s">
        <v>79</v>
      </c>
      <c r="H20" s="160" t="s">
        <v>3591</v>
      </c>
      <c r="I20" s="84"/>
      <c r="J20" s="80"/>
      <c r="K20" s="158"/>
      <c r="L20" s="159"/>
      <c r="M20" s="1"/>
      <c r="N20" s="1"/>
      <c r="O20" s="1"/>
      <c r="P20" s="1"/>
      <c r="Q20" s="1"/>
      <c r="R20" s="1"/>
      <c r="S20" s="1"/>
      <c r="T20" s="1"/>
      <c r="U20" s="1"/>
      <c r="V20" s="1"/>
      <c r="W20" s="1"/>
      <c r="X20" s="1"/>
      <c r="Y20" s="1"/>
      <c r="Z20" s="1"/>
    </row>
    <row r="21" spans="1:26">
      <c r="A21" s="126"/>
      <c r="B21" s="149"/>
      <c r="C21" s="142"/>
      <c r="D21" s="55"/>
      <c r="E21" s="131"/>
      <c r="F21" s="131"/>
      <c r="G21" s="55"/>
      <c r="H21" s="142"/>
      <c r="I21" s="64"/>
      <c r="J21" s="55"/>
      <c r="K21" s="130"/>
      <c r="L21" s="131"/>
      <c r="M21" s="1"/>
      <c r="N21" s="1"/>
      <c r="O21" s="1"/>
      <c r="P21" s="1"/>
      <c r="Q21" s="1"/>
      <c r="R21" s="1"/>
      <c r="S21" s="1"/>
      <c r="T21" s="1"/>
      <c r="U21" s="1"/>
      <c r="V21" s="1"/>
      <c r="W21" s="1"/>
      <c r="X21" s="1"/>
      <c r="Y21" s="1"/>
      <c r="Z21" s="1"/>
    </row>
    <row r="22" spans="1:26">
      <c r="A22" s="126"/>
      <c r="B22" s="149"/>
      <c r="C22" s="142"/>
      <c r="D22" s="55"/>
      <c r="E22" s="131"/>
      <c r="F22" s="131"/>
      <c r="G22" s="55"/>
      <c r="H22" s="142"/>
      <c r="I22" s="64"/>
      <c r="J22" s="55"/>
      <c r="K22" s="130"/>
      <c r="L22" s="131"/>
      <c r="M22" s="1"/>
      <c r="N22" s="1"/>
      <c r="O22" s="1"/>
      <c r="P22" s="1"/>
      <c r="Q22" s="1"/>
      <c r="R22" s="1"/>
      <c r="S22" s="1"/>
      <c r="T22" s="1"/>
      <c r="U22" s="1"/>
      <c r="V22" s="1"/>
      <c r="W22" s="1"/>
      <c r="X22" s="1"/>
      <c r="Y22" s="1"/>
      <c r="Z22" s="1"/>
    </row>
    <row r="23" spans="1:26">
      <c r="A23" s="71" t="s">
        <v>134</v>
      </c>
      <c r="B23" s="150" t="s">
        <v>3625</v>
      </c>
      <c r="C23" s="73" t="s">
        <v>85</v>
      </c>
      <c r="D23" s="401" t="str">
        <f>IF(COUNTIF(D26:D28, "Failed") &gt; 0, "Failed", IF(COUNTA(D26:D28) = 0, "Not Tested", "Success"))</f>
        <v>Not Tested</v>
      </c>
      <c r="E23" s="402"/>
      <c r="F23" s="97" t="s">
        <v>86</v>
      </c>
      <c r="G23" s="401" t="str">
        <f>IF(COUNTIF(G26:G28, "Failed") &gt; 0, "Failed", IF(COUNTIF(G26:G28, "Need Testing") &gt; 0, "Need Testing", IF(COUNTA(G26:G28) = 0, "Not Tested", "Success")))</f>
        <v>Success</v>
      </c>
      <c r="H23" s="402"/>
      <c r="I23" s="73" t="s">
        <v>87</v>
      </c>
      <c r="J23" s="401" t="str">
        <f>IF(COUNTIF(J26:J28, "Failed") &gt; 0, "Failed", IF(COUNTIF(J26:J28, "Need Testing") &gt; 0, "Need Testing", IF(COUNTA(J26:J28) = 0, "Not Tested", "Success")))</f>
        <v>Not Tested</v>
      </c>
      <c r="K23" s="402"/>
      <c r="L23" s="152"/>
      <c r="M23" s="1"/>
      <c r="N23" s="1"/>
      <c r="O23" s="1"/>
      <c r="P23" s="1"/>
      <c r="Q23" s="1"/>
      <c r="R23" s="1"/>
      <c r="S23" s="1"/>
      <c r="T23" s="1"/>
      <c r="U23" s="1"/>
      <c r="V23" s="1"/>
      <c r="W23" s="1"/>
      <c r="X23" s="1"/>
      <c r="Y23" s="1"/>
      <c r="Z23" s="1"/>
    </row>
    <row r="24" spans="1:26">
      <c r="A24" s="403" t="s">
        <v>92</v>
      </c>
      <c r="B24" s="404" t="s">
        <v>93</v>
      </c>
      <c r="C24" s="404" t="s">
        <v>94</v>
      </c>
      <c r="D24" s="408" t="s">
        <v>95</v>
      </c>
      <c r="E24" s="409"/>
      <c r="F24" s="402"/>
      <c r="G24" s="408" t="s">
        <v>96</v>
      </c>
      <c r="H24" s="409"/>
      <c r="I24" s="402"/>
      <c r="J24" s="408" t="s">
        <v>97</v>
      </c>
      <c r="K24" s="409"/>
      <c r="L24" s="402"/>
      <c r="M24" s="1"/>
      <c r="N24" s="1"/>
      <c r="O24" s="1"/>
      <c r="P24" s="1"/>
      <c r="Q24" s="1"/>
      <c r="R24" s="1"/>
      <c r="S24" s="1"/>
      <c r="T24" s="1"/>
      <c r="U24" s="1"/>
      <c r="V24" s="1"/>
      <c r="W24" s="1"/>
      <c r="X24" s="1"/>
      <c r="Y24" s="1"/>
      <c r="Z24" s="1"/>
    </row>
    <row r="25" spans="1:26">
      <c r="A25" s="399"/>
      <c r="B25" s="399"/>
      <c r="C25" s="399"/>
      <c r="D25" s="75" t="s">
        <v>98</v>
      </c>
      <c r="E25" s="153" t="s">
        <v>99</v>
      </c>
      <c r="F25" s="153" t="s">
        <v>100</v>
      </c>
      <c r="G25" s="75" t="s">
        <v>98</v>
      </c>
      <c r="H25" s="153" t="s">
        <v>99</v>
      </c>
      <c r="I25" s="76" t="s">
        <v>100</v>
      </c>
      <c r="J25" s="75" t="s">
        <v>98</v>
      </c>
      <c r="K25" s="153" t="s">
        <v>99</v>
      </c>
      <c r="L25" s="153" t="s">
        <v>100</v>
      </c>
      <c r="M25" s="164"/>
      <c r="N25" s="164"/>
      <c r="O25" s="164"/>
      <c r="P25" s="164"/>
      <c r="Q25" s="164"/>
      <c r="R25" s="164"/>
      <c r="S25" s="164"/>
      <c r="T25" s="164"/>
      <c r="U25" s="164"/>
      <c r="V25" s="164"/>
      <c r="W25" s="1"/>
      <c r="X25" s="1"/>
      <c r="Y25" s="1"/>
      <c r="Z25" s="1"/>
    </row>
    <row r="26" spans="1:26" ht="45">
      <c r="A26" s="165">
        <v>1</v>
      </c>
      <c r="B26" s="154" t="s">
        <v>1151</v>
      </c>
      <c r="C26" s="155" t="s">
        <v>1152</v>
      </c>
      <c r="D26" s="80"/>
      <c r="E26" s="156"/>
      <c r="F26" s="156"/>
      <c r="G26" s="95"/>
      <c r="H26" s="169"/>
      <c r="I26" s="84"/>
      <c r="J26" s="80"/>
      <c r="K26" s="158"/>
      <c r="L26" s="159"/>
      <c r="M26" s="1"/>
      <c r="N26" s="1"/>
      <c r="O26" s="1"/>
      <c r="P26" s="1"/>
      <c r="Q26" s="1"/>
      <c r="R26" s="1"/>
      <c r="S26" s="1"/>
      <c r="T26" s="1"/>
      <c r="U26" s="1"/>
      <c r="V26" s="1"/>
      <c r="W26" s="1"/>
      <c r="X26" s="1"/>
      <c r="Y26" s="1"/>
      <c r="Z26" s="1"/>
    </row>
    <row r="27" spans="1:26" ht="41.25" customHeight="1">
      <c r="A27" s="165">
        <v>2</v>
      </c>
      <c r="B27" s="168" t="s">
        <v>148</v>
      </c>
      <c r="C27" s="169" t="s">
        <v>149</v>
      </c>
      <c r="D27" s="80"/>
      <c r="E27" s="156"/>
      <c r="F27" s="156"/>
      <c r="G27" s="95"/>
      <c r="H27" s="169"/>
      <c r="I27" s="84"/>
      <c r="J27" s="80"/>
      <c r="K27" s="158"/>
      <c r="L27" s="159"/>
      <c r="M27" s="1"/>
      <c r="N27" s="1"/>
      <c r="O27" s="1"/>
      <c r="P27" s="1"/>
      <c r="Q27" s="1"/>
      <c r="R27" s="1"/>
      <c r="S27" s="1"/>
      <c r="T27" s="1"/>
      <c r="U27" s="1"/>
      <c r="V27" s="1"/>
      <c r="W27" s="1"/>
      <c r="X27" s="1"/>
      <c r="Y27" s="1"/>
      <c r="Z27" s="1"/>
    </row>
    <row r="28" spans="1:26" ht="105" customHeight="1">
      <c r="A28" s="165">
        <v>3</v>
      </c>
      <c r="B28" s="168" t="s">
        <v>150</v>
      </c>
      <c r="C28" s="160" t="s">
        <v>3626</v>
      </c>
      <c r="D28" s="80"/>
      <c r="E28" s="156"/>
      <c r="F28" s="156"/>
      <c r="G28" s="95" t="s">
        <v>79</v>
      </c>
      <c r="H28" s="160" t="s">
        <v>3591</v>
      </c>
      <c r="I28" s="84"/>
      <c r="J28" s="80"/>
      <c r="K28" s="158"/>
      <c r="L28" s="159"/>
      <c r="M28" s="1"/>
      <c r="N28" s="1"/>
      <c r="O28" s="1"/>
      <c r="P28" s="1"/>
      <c r="Q28" s="1"/>
      <c r="R28" s="1"/>
      <c r="S28" s="1"/>
      <c r="T28" s="1"/>
      <c r="U28" s="1"/>
      <c r="V28" s="1"/>
      <c r="W28" s="1"/>
      <c r="X28" s="1"/>
      <c r="Y28" s="1"/>
      <c r="Z28" s="1"/>
    </row>
    <row r="29" spans="1:26">
      <c r="A29" s="126"/>
      <c r="B29" s="149"/>
      <c r="C29" s="142"/>
      <c r="D29" s="55"/>
      <c r="E29" s="131"/>
      <c r="F29" s="131"/>
      <c r="G29" s="142"/>
      <c r="H29" s="64"/>
      <c r="I29" s="55"/>
      <c r="J29" s="130"/>
      <c r="K29" s="131"/>
      <c r="L29" s="1"/>
      <c r="M29" s="1"/>
      <c r="N29" s="1"/>
      <c r="O29" s="1"/>
      <c r="P29" s="1"/>
      <c r="Q29" s="1"/>
      <c r="R29" s="1"/>
      <c r="S29" s="1"/>
      <c r="T29" s="1"/>
      <c r="U29" s="1"/>
      <c r="V29" s="1"/>
      <c r="W29" s="1"/>
      <c r="X29" s="1"/>
      <c r="Y29" s="1"/>
      <c r="Z29" s="1"/>
    </row>
    <row r="30" spans="1:26">
      <c r="A30" s="126"/>
      <c r="B30" s="149"/>
      <c r="C30" s="142"/>
      <c r="D30" s="55"/>
      <c r="E30" s="131"/>
      <c r="F30" s="131"/>
      <c r="G30" s="55"/>
      <c r="H30" s="142"/>
      <c r="I30" s="64"/>
      <c r="J30" s="55"/>
      <c r="K30" s="130"/>
      <c r="L30" s="131"/>
      <c r="M30" s="1"/>
      <c r="N30" s="1"/>
      <c r="O30" s="1"/>
      <c r="P30" s="1"/>
      <c r="Q30" s="1"/>
      <c r="R30" s="1"/>
      <c r="S30" s="1"/>
      <c r="T30" s="1"/>
      <c r="U30" s="1"/>
      <c r="V30" s="1"/>
      <c r="W30" s="1"/>
      <c r="X30" s="1"/>
      <c r="Y30" s="1"/>
      <c r="Z30" s="1"/>
    </row>
    <row r="31" spans="1:26">
      <c r="A31" s="104" t="s">
        <v>139</v>
      </c>
      <c r="B31" s="150" t="s">
        <v>3627</v>
      </c>
      <c r="C31" s="73" t="s">
        <v>85</v>
      </c>
      <c r="D31" s="401" t="str">
        <f>IF(COUNTIF(D34:D36, "Failed") &gt; 0, "Failed", IF(COUNTA(D34:D36) = 0, "Not Tested", "Success"))</f>
        <v>Not Tested</v>
      </c>
      <c r="E31" s="402"/>
      <c r="F31" s="97" t="s">
        <v>86</v>
      </c>
      <c r="G31" s="401" t="str">
        <f>IF(COUNTIF(G34:G36, "Failed") &gt; 0, "Failed", IF(COUNTIF(G34:G36, "Need Testing") &gt; 0, "Need Testing", IF(COUNTA(G34:G36) = 0, "Not Tested", "Success")))</f>
        <v>Success</v>
      </c>
      <c r="H31" s="402"/>
      <c r="I31" s="73" t="s">
        <v>87</v>
      </c>
      <c r="J31" s="401" t="str">
        <f>IF(COUNTIF(J34:J36, "Failed") &gt; 0, "Failed", IF(COUNTIF(J34:J36, "Need Testing") &gt; 0, "Need Testing", IF(COUNTA(J34:J36) = 0, "Not Tested", "Success")))</f>
        <v>Not Tested</v>
      </c>
      <c r="K31" s="402"/>
      <c r="L31" s="152"/>
      <c r="M31" s="1"/>
      <c r="N31" s="1"/>
      <c r="O31" s="1"/>
      <c r="P31" s="1"/>
      <c r="Q31" s="1"/>
      <c r="R31" s="1"/>
      <c r="S31" s="1"/>
      <c r="T31" s="1"/>
      <c r="U31" s="1"/>
      <c r="V31" s="1"/>
      <c r="W31" s="1"/>
      <c r="X31" s="1"/>
      <c r="Y31" s="1"/>
      <c r="Z31" s="1"/>
    </row>
    <row r="32" spans="1:26">
      <c r="A32" s="403" t="s">
        <v>92</v>
      </c>
      <c r="B32" s="404" t="s">
        <v>93</v>
      </c>
      <c r="C32" s="404" t="s">
        <v>94</v>
      </c>
      <c r="D32" s="408" t="s">
        <v>95</v>
      </c>
      <c r="E32" s="409"/>
      <c r="F32" s="402"/>
      <c r="G32" s="408" t="s">
        <v>96</v>
      </c>
      <c r="H32" s="409"/>
      <c r="I32" s="402"/>
      <c r="J32" s="408" t="s">
        <v>97</v>
      </c>
      <c r="K32" s="409"/>
      <c r="L32" s="402"/>
      <c r="M32" s="1"/>
      <c r="N32" s="1"/>
      <c r="O32" s="1"/>
      <c r="P32" s="1"/>
      <c r="Q32" s="1"/>
      <c r="R32" s="1"/>
      <c r="S32" s="1"/>
      <c r="T32" s="1"/>
      <c r="U32" s="1"/>
      <c r="V32" s="1"/>
      <c r="W32" s="1"/>
      <c r="X32" s="1"/>
      <c r="Y32" s="1"/>
      <c r="Z32" s="1"/>
    </row>
    <row r="33" spans="1:26">
      <c r="A33" s="399"/>
      <c r="B33" s="399"/>
      <c r="C33" s="399"/>
      <c r="D33" s="75" t="s">
        <v>98</v>
      </c>
      <c r="E33" s="153" t="s">
        <v>99</v>
      </c>
      <c r="F33" s="153" t="s">
        <v>100</v>
      </c>
      <c r="G33" s="75" t="s">
        <v>98</v>
      </c>
      <c r="H33" s="153" t="s">
        <v>99</v>
      </c>
      <c r="I33" s="76" t="s">
        <v>100</v>
      </c>
      <c r="J33" s="75" t="s">
        <v>98</v>
      </c>
      <c r="K33" s="153" t="s">
        <v>99</v>
      </c>
      <c r="L33" s="153" t="s">
        <v>100</v>
      </c>
      <c r="M33" s="1"/>
      <c r="N33" s="1"/>
      <c r="O33" s="1"/>
      <c r="P33" s="1"/>
      <c r="Q33" s="1"/>
      <c r="R33" s="1"/>
      <c r="S33" s="1"/>
      <c r="T33" s="1"/>
      <c r="U33" s="1"/>
      <c r="V33" s="1"/>
      <c r="W33" s="1"/>
      <c r="X33" s="1"/>
      <c r="Y33" s="1"/>
      <c r="Z33" s="1"/>
    </row>
    <row r="34" spans="1:26" ht="45">
      <c r="A34" s="165">
        <v>1</v>
      </c>
      <c r="B34" s="154" t="s">
        <v>1155</v>
      </c>
      <c r="C34" s="155" t="s">
        <v>1156</v>
      </c>
      <c r="D34" s="80"/>
      <c r="E34" s="156"/>
      <c r="F34" s="156"/>
      <c r="G34" s="95"/>
      <c r="H34" s="169"/>
      <c r="I34" s="84"/>
      <c r="J34" s="80"/>
      <c r="K34" s="158"/>
      <c r="L34" s="159"/>
      <c r="M34" s="164"/>
      <c r="N34" s="164"/>
      <c r="O34" s="164"/>
      <c r="P34" s="164"/>
      <c r="Q34" s="164"/>
      <c r="R34" s="1"/>
      <c r="S34" s="1"/>
      <c r="T34" s="1"/>
      <c r="U34" s="1"/>
      <c r="V34" s="1"/>
      <c r="W34" s="1"/>
      <c r="X34" s="1"/>
      <c r="Y34" s="1"/>
      <c r="Z34" s="1"/>
    </row>
    <row r="35" spans="1:26" ht="22.5" customHeight="1">
      <c r="A35" s="165">
        <v>2</v>
      </c>
      <c r="B35" s="168" t="s">
        <v>148</v>
      </c>
      <c r="C35" s="169" t="s">
        <v>149</v>
      </c>
      <c r="D35" s="80"/>
      <c r="E35" s="156"/>
      <c r="F35" s="156"/>
      <c r="G35" s="95"/>
      <c r="H35" s="169"/>
      <c r="I35" s="84"/>
      <c r="J35" s="80"/>
      <c r="K35" s="158"/>
      <c r="L35" s="159"/>
      <c r="M35" s="1"/>
      <c r="N35" s="1"/>
      <c r="O35" s="1"/>
      <c r="P35" s="1"/>
      <c r="Q35" s="1"/>
      <c r="R35" s="1"/>
      <c r="S35" s="1"/>
      <c r="T35" s="1"/>
      <c r="U35" s="1"/>
      <c r="V35" s="1"/>
      <c r="W35" s="1"/>
      <c r="X35" s="1"/>
      <c r="Y35" s="1"/>
      <c r="Z35" s="1"/>
    </row>
    <row r="36" spans="1:26" ht="22.5" customHeight="1">
      <c r="A36" s="165">
        <v>3</v>
      </c>
      <c r="B36" s="168" t="s">
        <v>150</v>
      </c>
      <c r="C36" s="160" t="s">
        <v>3628</v>
      </c>
      <c r="D36" s="80"/>
      <c r="E36" s="156"/>
      <c r="F36" s="156"/>
      <c r="G36" s="95" t="s">
        <v>79</v>
      </c>
      <c r="H36" s="160" t="s">
        <v>3591</v>
      </c>
      <c r="I36" s="84"/>
      <c r="J36" s="80"/>
      <c r="K36" s="158"/>
      <c r="L36" s="159"/>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04" t="s">
        <v>397</v>
      </c>
      <c r="B39" s="150" t="s">
        <v>3629</v>
      </c>
      <c r="C39" s="73" t="s">
        <v>85</v>
      </c>
      <c r="D39" s="401" t="str">
        <f>IF(COUNTIF(D42:D44, "Failed") &gt; 0, "Failed", IF(COUNTA(D42:D44) = 0, "Not Tested", "Success"))</f>
        <v>Not Tested</v>
      </c>
      <c r="E39" s="402"/>
      <c r="F39" s="97" t="s">
        <v>86</v>
      </c>
      <c r="G39" s="401" t="str">
        <f>IF(COUNTIF(G42:G44, "Failed") &gt; 0, "Failed", IF(COUNTIF(G42:G44, "Need Testing") &gt; 0, "Need Testing", IF(COUNTA(G42:G44) = 0, "Not Tested", "Success")))</f>
        <v>Success</v>
      </c>
      <c r="H39" s="402"/>
      <c r="I39" s="73" t="s">
        <v>87</v>
      </c>
      <c r="J39" s="401" t="str">
        <f>IF(COUNTIF(J42:J44, "Failed") &gt; 0, "Failed", IF(COUNTIF(J42:J44, "Need Testing") &gt; 0, "Need Testing", IF(COUNTA(J42:J44) = 0, "Not Tested", "Success")))</f>
        <v>Not Tested</v>
      </c>
      <c r="K39" s="402"/>
      <c r="L39" s="152"/>
      <c r="M39" s="1"/>
      <c r="N39" s="1"/>
      <c r="O39" s="1"/>
      <c r="P39" s="1"/>
      <c r="Q39" s="1"/>
      <c r="R39" s="1"/>
      <c r="S39" s="1"/>
      <c r="T39" s="1"/>
      <c r="U39" s="1"/>
      <c r="V39" s="1"/>
      <c r="W39" s="1"/>
      <c r="X39" s="1"/>
      <c r="Y39" s="1"/>
      <c r="Z39" s="1"/>
    </row>
    <row r="40" spans="1:26">
      <c r="A40" s="403" t="s">
        <v>92</v>
      </c>
      <c r="B40" s="404" t="s">
        <v>93</v>
      </c>
      <c r="C40" s="404" t="s">
        <v>94</v>
      </c>
      <c r="D40" s="408" t="s">
        <v>95</v>
      </c>
      <c r="E40" s="409"/>
      <c r="F40" s="402"/>
      <c r="G40" s="408" t="s">
        <v>96</v>
      </c>
      <c r="H40" s="409"/>
      <c r="I40" s="402"/>
      <c r="J40" s="408" t="s">
        <v>97</v>
      </c>
      <c r="K40" s="409"/>
      <c r="L40" s="402"/>
      <c r="M40" s="1"/>
      <c r="N40" s="1"/>
      <c r="O40" s="1"/>
      <c r="P40" s="1"/>
      <c r="Q40" s="1"/>
      <c r="R40" s="1"/>
      <c r="S40" s="1"/>
      <c r="T40" s="1"/>
      <c r="U40" s="1"/>
      <c r="V40" s="1"/>
      <c r="W40" s="1"/>
      <c r="X40" s="1"/>
      <c r="Y40" s="1"/>
      <c r="Z40" s="1"/>
    </row>
    <row r="41" spans="1:26">
      <c r="A41" s="399"/>
      <c r="B41" s="399"/>
      <c r="C41" s="399"/>
      <c r="D41" s="75" t="s">
        <v>98</v>
      </c>
      <c r="E41" s="153" t="s">
        <v>99</v>
      </c>
      <c r="F41" s="153" t="s">
        <v>100</v>
      </c>
      <c r="G41" s="75" t="s">
        <v>98</v>
      </c>
      <c r="H41" s="153" t="s">
        <v>99</v>
      </c>
      <c r="I41" s="76" t="s">
        <v>100</v>
      </c>
      <c r="J41" s="75" t="s">
        <v>98</v>
      </c>
      <c r="K41" s="153" t="s">
        <v>99</v>
      </c>
      <c r="L41" s="153" t="s">
        <v>100</v>
      </c>
      <c r="M41" s="164"/>
      <c r="N41" s="164"/>
      <c r="O41" s="164"/>
      <c r="P41" s="164"/>
      <c r="Q41" s="164"/>
      <c r="R41" s="1"/>
      <c r="S41" s="1"/>
      <c r="T41" s="1"/>
      <c r="U41" s="1"/>
      <c r="V41" s="1"/>
      <c r="W41" s="1"/>
      <c r="X41" s="1"/>
      <c r="Y41" s="1"/>
      <c r="Z41" s="1"/>
    </row>
    <row r="42" spans="1:26" ht="45">
      <c r="A42" s="165">
        <v>1</v>
      </c>
      <c r="B42" s="154" t="s">
        <v>3630</v>
      </c>
      <c r="C42" s="155" t="s">
        <v>3631</v>
      </c>
      <c r="D42" s="80"/>
      <c r="E42" s="156"/>
      <c r="F42" s="156"/>
      <c r="G42" s="95"/>
      <c r="H42" s="169"/>
      <c r="I42" s="84"/>
      <c r="J42" s="80"/>
      <c r="K42" s="158"/>
      <c r="L42" s="159"/>
      <c r="M42" s="1"/>
      <c r="N42" s="1"/>
      <c r="O42" s="1"/>
      <c r="P42" s="1"/>
      <c r="Q42" s="1"/>
      <c r="R42" s="1"/>
      <c r="S42" s="1"/>
      <c r="T42" s="1"/>
      <c r="U42" s="1"/>
      <c r="V42" s="1"/>
      <c r="W42" s="1"/>
      <c r="X42" s="1"/>
      <c r="Y42" s="1"/>
      <c r="Z42" s="1"/>
    </row>
    <row r="43" spans="1:26" ht="30">
      <c r="A43" s="165">
        <v>2</v>
      </c>
      <c r="B43" s="168" t="s">
        <v>148</v>
      </c>
      <c r="C43" s="169" t="s">
        <v>149</v>
      </c>
      <c r="D43" s="80"/>
      <c r="E43" s="156"/>
      <c r="F43" s="156"/>
      <c r="G43" s="95"/>
      <c r="H43" s="169"/>
      <c r="I43" s="84"/>
      <c r="J43" s="80"/>
      <c r="K43" s="158"/>
      <c r="L43" s="159"/>
      <c r="M43" s="1"/>
      <c r="N43" s="1"/>
      <c r="O43" s="1"/>
      <c r="P43" s="1"/>
      <c r="Q43" s="1"/>
      <c r="R43" s="1"/>
      <c r="S43" s="1"/>
      <c r="T43" s="1"/>
      <c r="U43" s="1"/>
      <c r="V43" s="1"/>
      <c r="W43" s="1"/>
      <c r="X43" s="1"/>
      <c r="Y43" s="1"/>
      <c r="Z43" s="1"/>
    </row>
    <row r="44" spans="1:26" ht="12" customHeight="1">
      <c r="A44" s="165">
        <v>3</v>
      </c>
      <c r="B44" s="168" t="s">
        <v>150</v>
      </c>
      <c r="C44" s="160" t="s">
        <v>3632</v>
      </c>
      <c r="D44" s="80"/>
      <c r="E44" s="156"/>
      <c r="F44" s="156"/>
      <c r="G44" s="95" t="s">
        <v>79</v>
      </c>
      <c r="H44" s="160" t="s">
        <v>3591</v>
      </c>
      <c r="I44" s="84"/>
      <c r="J44" s="80"/>
      <c r="K44" s="158"/>
      <c r="L44" s="159"/>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04" t="s">
        <v>402</v>
      </c>
      <c r="B47" s="150" t="s">
        <v>1201</v>
      </c>
      <c r="C47" s="73" t="s">
        <v>85</v>
      </c>
      <c r="D47" s="401" t="str">
        <f>IF(COUNTIF(D50:D52, "Failed") &gt; 0, "Failed", IF(COUNTA(D50:D52) = 0, "Not Tested", "Success"))</f>
        <v>Not Tested</v>
      </c>
      <c r="E47" s="402"/>
      <c r="F47" s="97" t="s">
        <v>86</v>
      </c>
      <c r="G47" s="401" t="str">
        <f>IF(COUNTIF(G50:G52, "Failed") &gt; 0, "Failed", IF(COUNTIF(G50:G52, "Need Testing") &gt; 0, "Need Testing", IF(COUNTA(G50:G52) = 0, "Not Tested", "Success")))</f>
        <v>Success</v>
      </c>
      <c r="H47" s="402"/>
      <c r="I47" s="73" t="s">
        <v>87</v>
      </c>
      <c r="J47" s="401" t="str">
        <f>IF(COUNTIF(J50:J52, "Failed") &gt; 0, "Failed", IF(COUNTIF(J50:J52, "Need Testing") &gt; 0, "Need Testing", IF(COUNTA(J50:J52) = 0, "Not Tested", "Success")))</f>
        <v>Not Tested</v>
      </c>
      <c r="K47" s="402"/>
      <c r="L47" s="152"/>
      <c r="M47" s="1"/>
      <c r="N47" s="1"/>
      <c r="O47" s="1"/>
      <c r="P47" s="1"/>
      <c r="Q47" s="1"/>
      <c r="R47" s="1"/>
      <c r="S47" s="1"/>
      <c r="T47" s="1"/>
      <c r="U47" s="1"/>
      <c r="V47" s="1"/>
      <c r="W47" s="1"/>
      <c r="X47" s="1"/>
      <c r="Y47" s="1"/>
      <c r="Z47" s="1"/>
    </row>
    <row r="48" spans="1:26">
      <c r="A48" s="403" t="s">
        <v>92</v>
      </c>
      <c r="B48" s="404" t="s">
        <v>93</v>
      </c>
      <c r="C48" s="404" t="s">
        <v>94</v>
      </c>
      <c r="D48" s="408" t="s">
        <v>95</v>
      </c>
      <c r="E48" s="409"/>
      <c r="F48" s="402"/>
      <c r="G48" s="408" t="s">
        <v>96</v>
      </c>
      <c r="H48" s="409"/>
      <c r="I48" s="402"/>
      <c r="J48" s="408" t="s">
        <v>97</v>
      </c>
      <c r="K48" s="409"/>
      <c r="L48" s="402"/>
      <c r="M48" s="1"/>
      <c r="N48" s="1"/>
      <c r="O48" s="1"/>
      <c r="P48" s="1"/>
      <c r="Q48" s="1"/>
      <c r="R48" s="1"/>
      <c r="S48" s="1"/>
      <c r="T48" s="1"/>
      <c r="U48" s="1"/>
      <c r="V48" s="1"/>
      <c r="W48" s="1"/>
      <c r="X48" s="1"/>
      <c r="Y48" s="1"/>
      <c r="Z48" s="1"/>
    </row>
    <row r="49" spans="1:26">
      <c r="A49" s="399"/>
      <c r="B49" s="399"/>
      <c r="C49" s="399"/>
      <c r="D49" s="75" t="s">
        <v>98</v>
      </c>
      <c r="E49" s="153" t="s">
        <v>99</v>
      </c>
      <c r="F49" s="153" t="s">
        <v>100</v>
      </c>
      <c r="G49" s="75" t="s">
        <v>98</v>
      </c>
      <c r="H49" s="153" t="s">
        <v>99</v>
      </c>
      <c r="I49" s="76" t="s">
        <v>100</v>
      </c>
      <c r="J49" s="75" t="s">
        <v>98</v>
      </c>
      <c r="K49" s="153" t="s">
        <v>99</v>
      </c>
      <c r="L49" s="153" t="s">
        <v>100</v>
      </c>
      <c r="M49" s="1"/>
      <c r="N49" s="1"/>
      <c r="O49" s="1"/>
      <c r="P49" s="1"/>
      <c r="Q49" s="1"/>
      <c r="R49" s="1"/>
      <c r="S49" s="1"/>
      <c r="T49" s="1"/>
      <c r="U49" s="1"/>
      <c r="V49" s="1"/>
      <c r="W49" s="1"/>
      <c r="X49" s="1"/>
      <c r="Y49" s="1"/>
      <c r="Z49" s="1"/>
    </row>
    <row r="50" spans="1:26" ht="45">
      <c r="A50" s="165">
        <v>1</v>
      </c>
      <c r="B50" s="154" t="s">
        <v>3633</v>
      </c>
      <c r="C50" s="155" t="s">
        <v>601</v>
      </c>
      <c r="D50" s="80"/>
      <c r="E50" s="156"/>
      <c r="F50" s="156"/>
      <c r="G50" s="95"/>
      <c r="H50" s="169"/>
      <c r="I50" s="84"/>
      <c r="J50" s="80"/>
      <c r="K50" s="158"/>
      <c r="L50" s="159"/>
      <c r="M50" s="1"/>
      <c r="N50" s="1"/>
      <c r="O50" s="1"/>
      <c r="P50" s="1"/>
      <c r="Q50" s="1"/>
      <c r="R50" s="1"/>
      <c r="S50" s="1"/>
      <c r="T50" s="1"/>
      <c r="U50" s="1"/>
      <c r="V50" s="1"/>
      <c r="W50" s="1"/>
      <c r="X50" s="1"/>
      <c r="Y50" s="1"/>
      <c r="Z50" s="1"/>
    </row>
    <row r="51" spans="1:26" ht="30">
      <c r="A51" s="165">
        <v>2</v>
      </c>
      <c r="B51" s="168" t="s">
        <v>148</v>
      </c>
      <c r="C51" s="169" t="s">
        <v>149</v>
      </c>
      <c r="D51" s="80"/>
      <c r="E51" s="156"/>
      <c r="F51" s="156"/>
      <c r="G51" s="95"/>
      <c r="H51" s="169"/>
      <c r="I51" s="84"/>
      <c r="J51" s="80"/>
      <c r="K51" s="158"/>
      <c r="L51" s="159"/>
      <c r="M51" s="164"/>
      <c r="N51" s="164"/>
      <c r="O51" s="164"/>
      <c r="P51" s="164"/>
      <c r="Q51" s="164"/>
      <c r="R51" s="1"/>
      <c r="S51" s="1"/>
      <c r="T51" s="1"/>
      <c r="U51" s="1"/>
      <c r="V51" s="1"/>
      <c r="W51" s="1"/>
      <c r="X51" s="1"/>
      <c r="Y51" s="1"/>
      <c r="Z51" s="1"/>
    </row>
    <row r="52" spans="1:26" ht="45">
      <c r="A52" s="165">
        <v>3</v>
      </c>
      <c r="B52" s="168" t="s">
        <v>150</v>
      </c>
      <c r="C52" s="160" t="s">
        <v>3634</v>
      </c>
      <c r="D52" s="80"/>
      <c r="E52" s="156"/>
      <c r="F52" s="156"/>
      <c r="G52" s="95" t="s">
        <v>79</v>
      </c>
      <c r="H52" s="160" t="s">
        <v>3591</v>
      </c>
      <c r="I52" s="84"/>
      <c r="J52" s="80"/>
      <c r="K52" s="158"/>
      <c r="L52" s="159"/>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64"/>
      <c r="B58" s="164"/>
      <c r="C58" s="164"/>
      <c r="D58" s="164"/>
      <c r="E58" s="164"/>
      <c r="F58" s="164"/>
      <c r="G58" s="164"/>
      <c r="H58" s="164"/>
      <c r="I58" s="164"/>
      <c r="J58" s="164"/>
      <c r="K58" s="164"/>
      <c r="L58" s="164"/>
      <c r="M58" s="164"/>
      <c r="N58" s="164"/>
      <c r="O58" s="164"/>
      <c r="P58" s="164"/>
      <c r="Q58" s="164"/>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64"/>
      <c r="B64" s="164"/>
      <c r="C64" s="164"/>
      <c r="D64" s="164"/>
      <c r="E64" s="164"/>
      <c r="F64" s="164"/>
      <c r="G64" s="164"/>
      <c r="H64" s="164"/>
      <c r="I64" s="164"/>
      <c r="J64" s="164"/>
      <c r="K64" s="164"/>
      <c r="L64" s="164"/>
      <c r="M64" s="164"/>
      <c r="N64" s="164"/>
      <c r="O64" s="164"/>
      <c r="P64" s="164"/>
      <c r="Q64" s="164"/>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64"/>
      <c r="B73" s="164"/>
      <c r="C73" s="164"/>
      <c r="D73" s="164"/>
      <c r="E73" s="164"/>
      <c r="F73" s="164"/>
      <c r="G73" s="164"/>
      <c r="H73" s="164"/>
      <c r="I73" s="164"/>
      <c r="J73" s="164"/>
      <c r="K73" s="164"/>
      <c r="L73" s="164"/>
      <c r="M73" s="164"/>
      <c r="N73" s="164"/>
      <c r="O73" s="164"/>
      <c r="P73" s="164"/>
      <c r="Q73" s="164"/>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64"/>
      <c r="B81" s="164"/>
      <c r="C81" s="164"/>
      <c r="D81" s="164"/>
      <c r="E81" s="164"/>
      <c r="F81" s="164"/>
      <c r="G81" s="164"/>
      <c r="H81" s="164"/>
      <c r="I81" s="164"/>
      <c r="J81" s="164"/>
      <c r="K81" s="164"/>
      <c r="L81" s="164"/>
      <c r="M81" s="164"/>
      <c r="N81" s="164"/>
      <c r="O81" s="164"/>
      <c r="P81" s="164"/>
      <c r="Q81" s="164"/>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sheetData>
  <mergeCells count="56">
    <mergeCell ref="D8:E8"/>
    <mergeCell ref="D9:F9"/>
    <mergeCell ref="G15:H15"/>
    <mergeCell ref="J15:K15"/>
    <mergeCell ref="A16:A17"/>
    <mergeCell ref="B16:B17"/>
    <mergeCell ref="C16:C17"/>
    <mergeCell ref="A9:A10"/>
    <mergeCell ref="B9:B10"/>
    <mergeCell ref="C9:C10"/>
    <mergeCell ref="G16:I16"/>
    <mergeCell ref="J16:L16"/>
    <mergeCell ref="G9:I9"/>
    <mergeCell ref="J9:L9"/>
    <mergeCell ref="D15:E15"/>
    <mergeCell ref="D16:F16"/>
    <mergeCell ref="G2:G4"/>
    <mergeCell ref="H2:H4"/>
    <mergeCell ref="G8:H8"/>
    <mergeCell ref="J8:K8"/>
    <mergeCell ref="J48:L48"/>
    <mergeCell ref="J40:L40"/>
    <mergeCell ref="G23:H23"/>
    <mergeCell ref="J23:K23"/>
    <mergeCell ref="G24:I24"/>
    <mergeCell ref="J24:L24"/>
    <mergeCell ref="J47:K47"/>
    <mergeCell ref="G48:I48"/>
    <mergeCell ref="G40:I40"/>
    <mergeCell ref="G47:H47"/>
    <mergeCell ref="A48:A49"/>
    <mergeCell ref="B48:B49"/>
    <mergeCell ref="C48:C49"/>
    <mergeCell ref="D48:F48"/>
    <mergeCell ref="A40:A41"/>
    <mergeCell ref="B40:B41"/>
    <mergeCell ref="C40:C41"/>
    <mergeCell ref="D40:F40"/>
    <mergeCell ref="D47:E47"/>
    <mergeCell ref="D39:E39"/>
    <mergeCell ref="G39:H39"/>
    <mergeCell ref="J39:K39"/>
    <mergeCell ref="G31:H31"/>
    <mergeCell ref="J31:K31"/>
    <mergeCell ref="G32:I32"/>
    <mergeCell ref="J32:L32"/>
    <mergeCell ref="A32:A33"/>
    <mergeCell ref="B32:B33"/>
    <mergeCell ref="C32:C33"/>
    <mergeCell ref="D31:E31"/>
    <mergeCell ref="D32:F32"/>
    <mergeCell ref="A24:A25"/>
    <mergeCell ref="B24:B25"/>
    <mergeCell ref="C24:C25"/>
    <mergeCell ref="D23:E23"/>
    <mergeCell ref="D24:F24"/>
  </mergeCells>
  <conditionalFormatting sqref="G1:G14 J1:J14 D8:D14 D21:D36 G21:G36 J21:J28 I29 J30:J36 D39:D44 G39:G44 J39:J44 D47:D52 G47:G52 J47:J52">
    <cfRule type="cellIs" dxfId="11" priority="1" operator="equal">
      <formula>"Failed"</formula>
    </cfRule>
  </conditionalFormatting>
  <conditionalFormatting sqref="G1:G14 G21:G36 G39:G44 G47:G52">
    <cfRule type="cellIs" dxfId="10" priority="2" operator="equal">
      <formula>"Need Testing"</formula>
    </cfRule>
  </conditionalFormatting>
  <conditionalFormatting sqref="J1:J14 J21:J28 I29 J30:J36 J39:J44 J47:J52">
    <cfRule type="cellIs" dxfId="9" priority="3" operator="equal">
      <formula>"NEED TESTING"</formula>
    </cfRule>
  </conditionalFormatting>
  <conditionalFormatting sqref="D1:D14 G1:G14 J1:J14 D21:D36 G21:G36 J21:J28 I29 J30:J36 D39:D44 G39:G44 J39:J44 D47:D52 G47:G52 J47:J52">
    <cfRule type="cellIs" dxfId="8" priority="4" operator="equal">
      <formula>"Success"</formula>
    </cfRule>
  </conditionalFormatting>
  <conditionalFormatting sqref="G16:G20 J16:J20 D16:D20">
    <cfRule type="cellIs" dxfId="7" priority="5" operator="equal">
      <formula>"Failed"</formula>
    </cfRule>
  </conditionalFormatting>
  <conditionalFormatting sqref="G16:G20">
    <cfRule type="cellIs" dxfId="6" priority="6" operator="equal">
      <formula>"Need Testing"</formula>
    </cfRule>
  </conditionalFormatting>
  <conditionalFormatting sqref="J16:J20">
    <cfRule type="cellIs" dxfId="5" priority="7" operator="equal">
      <formula>"NEED TESTING"</formula>
    </cfRule>
  </conditionalFormatting>
  <conditionalFormatting sqref="G16:G20 D16:D20 J16:J20">
    <cfRule type="cellIs" dxfId="4" priority="8" operator="equal">
      <formula>"Success"</formula>
    </cfRule>
  </conditionalFormatting>
  <conditionalFormatting sqref="G15 J15 D15">
    <cfRule type="cellIs" dxfId="3" priority="9" operator="equal">
      <formula>"Failed"</formula>
    </cfRule>
  </conditionalFormatting>
  <conditionalFormatting sqref="G15">
    <cfRule type="cellIs" dxfId="2" priority="10" operator="equal">
      <formula>"Need Testing"</formula>
    </cfRule>
  </conditionalFormatting>
  <conditionalFormatting sqref="J15">
    <cfRule type="cellIs" dxfId="1" priority="11" operator="equal">
      <formula>"NEED TESTING"</formula>
    </cfRule>
  </conditionalFormatting>
  <conditionalFormatting sqref="G15 D15 J15">
    <cfRule type="cellIs" dxfId="0" priority="12" operator="equal">
      <formula>"Success"</formula>
    </cfRule>
  </conditionalFormatting>
  <dataValidations count="3">
    <dataValidation type="list" allowBlank="1" sqref="G11:G13 J11:J13 G18:G20 J18:J20 G26:G28 J26:J28 G34:G36 J34:J36 G42:G44 J42:J44 G50:G52 J50:J52" xr:uid="{00000000-0002-0000-1F00-000000000000}">
      <formula1>"Success,Failed,Need Testing"</formula1>
    </dataValidation>
    <dataValidation type="list" allowBlank="1" sqref="D11:D13 D18:D20 D26:D28 D34:D36 D42:D44 D50:D52" xr:uid="{00000000-0002-0000-1F00-000001000000}">
      <formula1>"Success,Failed"</formula1>
    </dataValidation>
    <dataValidation type="custom" allowBlank="1" showDropDown="1" sqref="E11:E13 K11:K13 H11:H14 E18:E20 K18:K20 H18:H22 E26:E28 H26:H28 K26:K28 E34:E36 H34:H36 K34:K36 E42:E44 H42:H44 K42:K44 E50:E52 H50:H52 K50:K52" xr:uid="{00000000-0002-0000-1F00-000002000000}">
      <formula1>OR(NOT(ISERROR(DATEVALUE(E11))), AND(ISNUMBER(E11), LEFT(CELL("format", E11))="D"))</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REGRESSION</vt:lpstr>
      <vt:lpstr>POS Management</vt:lpstr>
      <vt:lpstr>Cash Management</vt:lpstr>
      <vt:lpstr>Production Management</vt:lpstr>
      <vt:lpstr>Delivery Order Management</vt:lpstr>
      <vt:lpstr>Store Management</vt:lpstr>
      <vt:lpstr>Studio Management</vt:lpstr>
      <vt:lpstr>Warehouse Management</vt:lpstr>
      <vt:lpstr>Approval Management</vt:lpstr>
      <vt:lpstr>Promo Management</vt:lpstr>
      <vt:lpstr>Price Management</vt:lpstr>
      <vt:lpstr>Voucher Management</vt:lpstr>
      <vt:lpstr>Product Studio</vt:lpstr>
      <vt:lpstr>Product Printing</vt:lpstr>
      <vt:lpstr>Product Merchandise</vt:lpstr>
      <vt:lpstr>Marketing Management</vt:lpstr>
      <vt:lpstr>ERP Management</vt:lpstr>
      <vt:lpstr>Customer Management</vt:lpstr>
      <vt:lpstr>User Management</vt:lpstr>
      <vt:lpstr>Employee Management</vt:lpstr>
      <vt:lpstr>General Setting</vt:lpstr>
      <vt:lpstr>General Setting - Finance Setti</vt:lpstr>
      <vt:lpstr>Board</vt:lpstr>
      <vt:lpstr>Group Chat</vt:lpstr>
      <vt:lpstr>Blast</vt:lpstr>
      <vt:lpstr>Reporting</vt:lpstr>
      <vt:lpstr>Queue Type</vt:lpstr>
      <vt:lpstr>Queue Category</vt:lpstr>
      <vt:lpstr>Camera</vt:lpstr>
      <vt:lpstr>Studio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Ramadhan Hidayat</dc:creator>
  <cp:lastModifiedBy>acer</cp:lastModifiedBy>
  <dcterms:created xsi:type="dcterms:W3CDTF">2022-01-06T15:37:15Z</dcterms:created>
  <dcterms:modified xsi:type="dcterms:W3CDTF">2022-02-18T10:28:04Z</dcterms:modified>
</cp:coreProperties>
</file>