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ramas\OneDrive\Desktop\practical sem 2\excel paractical\"/>
    </mc:Choice>
  </mc:AlternateContent>
  <xr:revisionPtr revIDLastSave="0" documentId="13_ncr:1_{4C8C727F-86D9-43DD-A841-E033D268651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17" i="1"/>
  <c r="C18" i="1"/>
  <c r="C19" i="1"/>
  <c r="C20" i="1"/>
  <c r="C21" i="1"/>
  <c r="C22" i="1"/>
  <c r="C23" i="1"/>
  <c r="C24" i="1"/>
  <c r="C25" i="1"/>
  <c r="C26" i="1"/>
  <c r="C17" i="1"/>
  <c r="B18" i="1"/>
  <c r="B19" i="1"/>
  <c r="B20" i="1"/>
  <c r="B21" i="1"/>
  <c r="B22" i="1"/>
  <c r="B23" i="1"/>
  <c r="B24" i="1"/>
  <c r="B25" i="1"/>
  <c r="B26" i="1"/>
  <c r="B17" i="1"/>
  <c r="C14" i="1"/>
  <c r="C13" i="1"/>
</calcChain>
</file>

<file path=xl/sharedStrings.xml><?xml version="1.0" encoding="utf-8"?>
<sst xmlns="http://schemas.openxmlformats.org/spreadsheetml/2006/main" count="16" uniqueCount="16">
  <si>
    <t>Name : Ramashish kumar</t>
  </si>
  <si>
    <t>Group A</t>
  </si>
  <si>
    <t>Roll no : 24056765001</t>
  </si>
  <si>
    <t>Practical : 13</t>
  </si>
  <si>
    <t>n=</t>
  </si>
  <si>
    <t>α=</t>
  </si>
  <si>
    <t>mean=</t>
  </si>
  <si>
    <t>variance=</t>
  </si>
  <si>
    <r>
      <rPr>
        <sz val="11"/>
        <color theme="1"/>
        <rFont val="Calibri"/>
        <family val="2"/>
      </rPr>
      <t>α</t>
    </r>
    <r>
      <rPr>
        <vertAlign val="superscript"/>
        <sz val="11"/>
        <color theme="1"/>
        <rFont val="Calibri"/>
        <family val="2"/>
      </rPr>
      <t>2</t>
    </r>
  </si>
  <si>
    <r>
      <t>σ</t>
    </r>
    <r>
      <rPr>
        <b/>
        <vertAlign val="subscript"/>
        <sz val="11"/>
        <color theme="1"/>
        <rFont val="Calibri"/>
        <family val="2"/>
      </rPr>
      <t>1</t>
    </r>
    <r>
      <rPr>
        <b/>
        <sz val="11"/>
        <color theme="1"/>
        <rFont val="Calibri"/>
        <family val="2"/>
      </rPr>
      <t>²</t>
    </r>
  </si>
  <si>
    <t>Left Probability</t>
  </si>
  <si>
    <t>Right Probability</t>
  </si>
  <si>
    <t>Power</t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</si>
  <si>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16,0.975</t>
    </r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</si>
  <si>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16,0.025</t>
    </r>
  </si>
  <si>
    <r>
      <t>ω = { x :ns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/σ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&lt; χ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vertAlign val="subscript"/>
        <sz val="11"/>
        <color theme="1"/>
        <rFont val="Calibri"/>
        <family val="2"/>
        <scheme val="minor"/>
      </rPr>
      <t>n,1-α</t>
    </r>
    <r>
      <rPr>
        <b/>
        <sz val="11"/>
        <color theme="1"/>
        <rFont val="Calibri"/>
        <family val="2"/>
        <scheme val="minor"/>
      </rPr>
      <t xml:space="preserve"> or ns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/σ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&lt; χ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vertAlign val="subscript"/>
        <sz val="11"/>
        <color theme="1"/>
        <rFont val="Calibri"/>
        <family val="2"/>
        <scheme val="minor"/>
      </rPr>
      <t>n,α</t>
    </r>
    <r>
      <rPr>
        <b/>
        <sz val="11"/>
        <color theme="1"/>
        <rFont val="Calibri"/>
        <family val="2"/>
        <scheme val="minor"/>
      </rPr>
      <t>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</si>
</sst>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Sheet1!$A$17:$A$26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</c:numCache>
            </c:numRef>
          </c:cat>
          <c:val>
            <c:numRef>
              <c:f>Sheet1!$D$17:$D$26</c:f>
              <c:numCache>
                <c:formatCode>General</c:formatCode>
                <c:ptCount val="10"/>
                <c:pt idx="0">
                  <c:v>0.38753198312814391</c:v>
                </c:pt>
                <c:pt idx="1">
                  <c:v>0.22326208627835267</c:v>
                </c:pt>
                <c:pt idx="2">
                  <c:v>0.12709197294200894</c:v>
                </c:pt>
                <c:pt idx="3">
                  <c:v>7.514532234983233E-2</c:v>
                </c:pt>
                <c:pt idx="4">
                  <c:v>5.1896604054004564E-2</c:v>
                </c:pt>
                <c:pt idx="5">
                  <c:v>6.6186712413299015E-2</c:v>
                </c:pt>
                <c:pt idx="6">
                  <c:v>9.816245174143709E-2</c:v>
                </c:pt>
                <c:pt idx="7">
                  <c:v>0.14324050650715239</c:v>
                </c:pt>
                <c:pt idx="8">
                  <c:v>0.19817508357508021</c:v>
                </c:pt>
                <c:pt idx="9">
                  <c:v>0.2595111620878971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C-4D9C-AE27-0D169A5C7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660975"/>
        <c:axId val="1369661455"/>
      </c:lineChart>
      <c:catAx>
        <c:axId val="136966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el-GR" baseline="-25000"/>
                  <a:t>1</a:t>
                </a:r>
                <a:r>
                  <a:rPr lang="el-GR"/>
                  <a:t>²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61455"/>
        <c:crosses val="autoZero"/>
        <c:auto val="1"/>
        <c:lblAlgn val="ctr"/>
        <c:lblOffset val="100"/>
        <c:noMultiLvlLbl val="0"/>
      </c:catAx>
      <c:valAx>
        <c:axId val="1369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6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21430</xdr:colOff>
      <xdr:row>27</xdr:row>
      <xdr:rowOff>76199</xdr:rowOff>
    </xdr:from>
    <xdr:to>
      <xdr:col>5</xdr:col>
      <xdr:colOff>566737</xdr:colOff>
      <xdr:row>38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80B5A3-1817-A5E9-5000-18F5CCBFB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K30" sqref="K30"/>
    </sheetView>
  </sheetViews>
  <sheetFormatPr defaultRowHeight="14.25" x14ac:dyDescent="0.45"/>
  <cols>
    <col min="2" max="2" width="10.19921875" customWidth="1"/>
    <col min="3" max="3" width="9.73046875" customWidth="1"/>
  </cols>
  <sheetData>
    <row r="1" spans="1:6" x14ac:dyDescent="0.45">
      <c r="A1" s="1" t="s">
        <v>3</v>
      </c>
      <c r="B1" s="1"/>
      <c r="C1" s="1"/>
    </row>
    <row r="2" spans="1:6" x14ac:dyDescent="0.45">
      <c r="A2" s="1" t="s">
        <v>0</v>
      </c>
      <c r="B2" s="1"/>
      <c r="C2" s="1"/>
    </row>
    <row r="3" spans="1:6" x14ac:dyDescent="0.45">
      <c r="A3" s="1" t="s">
        <v>1</v>
      </c>
      <c r="B3" s="1"/>
      <c r="C3" s="1"/>
    </row>
    <row r="4" spans="1:6" x14ac:dyDescent="0.45">
      <c r="A4" s="1" t="s">
        <v>2</v>
      </c>
      <c r="B4" s="1"/>
      <c r="C4" s="1"/>
    </row>
    <row r="7" spans="1:6" x14ac:dyDescent="0.45">
      <c r="C7" s="10" t="s">
        <v>4</v>
      </c>
      <c r="D7" s="2">
        <v>16</v>
      </c>
      <c r="E7" s="10" t="s">
        <v>6</v>
      </c>
      <c r="F7" s="2">
        <v>0</v>
      </c>
    </row>
    <row r="8" spans="1:6" ht="15.75" x14ac:dyDescent="0.45">
      <c r="C8" s="11" t="s">
        <v>5</v>
      </c>
      <c r="D8" s="2">
        <v>0.05</v>
      </c>
      <c r="E8" s="10" t="s">
        <v>7</v>
      </c>
      <c r="F8" s="3" t="s">
        <v>8</v>
      </c>
    </row>
    <row r="11" spans="1:6" ht="16.5" x14ac:dyDescent="0.55000000000000004">
      <c r="B11" s="1" t="s">
        <v>15</v>
      </c>
    </row>
    <row r="13" spans="1:6" ht="16.5" x14ac:dyDescent="0.55000000000000004">
      <c r="B13" s="9" t="s">
        <v>13</v>
      </c>
      <c r="C13">
        <f>_xlfn.CHISQ.INV(0.025,16)</f>
        <v>6.9076643534970019</v>
      </c>
    </row>
    <row r="14" spans="1:6" ht="16.5" x14ac:dyDescent="0.55000000000000004">
      <c r="B14" s="9" t="s">
        <v>14</v>
      </c>
      <c r="C14">
        <f>_xlfn.CHISQ.INV.RT(0.025,16)</f>
        <v>28.84535072340476</v>
      </c>
    </row>
    <row r="16" spans="1:6" ht="28.5" x14ac:dyDescent="0.45">
      <c r="A16" s="4" t="s">
        <v>9</v>
      </c>
      <c r="B16" s="6" t="s">
        <v>10</v>
      </c>
      <c r="C16" s="6" t="s">
        <v>11</v>
      </c>
      <c r="D16" s="7" t="s">
        <v>12</v>
      </c>
    </row>
    <row r="17" spans="1:4" x14ac:dyDescent="0.45">
      <c r="A17" s="5">
        <v>0.5</v>
      </c>
      <c r="B17" s="8">
        <f>_xlfn.CHISQ.DIST($C$13/A17,16,TRUE)</f>
        <v>0.38753070742087997</v>
      </c>
      <c r="C17" s="8">
        <f>1-_xlfn.CHISQ.DIST($C$14/A17,16,TRUE)</f>
        <v>1.2757072639368872E-6</v>
      </c>
      <c r="D17" s="8">
        <f>B17+C17</f>
        <v>0.38753198312814391</v>
      </c>
    </row>
    <row r="18" spans="1:4" x14ac:dyDescent="0.45">
      <c r="A18" s="5">
        <v>0.6</v>
      </c>
      <c r="B18" s="8">
        <f t="shared" ref="B18:B26" si="0">_xlfn.CHISQ.DIST($C$13/A18,16,TRUE)</f>
        <v>0.22321586745675828</v>
      </c>
      <c r="C18" s="8">
        <f t="shared" ref="C18:C26" si="1">1-_xlfn.CHISQ.DIST($C$14/A18,16,TRUE)</f>
        <v>4.6218821594390391E-5</v>
      </c>
      <c r="D18" s="8">
        <f t="shared" ref="D18:D26" si="2">B18+C18</f>
        <v>0.22326208627835267</v>
      </c>
    </row>
    <row r="19" spans="1:4" x14ac:dyDescent="0.45">
      <c r="A19" s="5">
        <v>0.7</v>
      </c>
      <c r="B19" s="8">
        <f t="shared" si="0"/>
        <v>0.12657456578019879</v>
      </c>
      <c r="C19" s="8">
        <f t="shared" si="1"/>
        <v>5.1740716181014612E-4</v>
      </c>
      <c r="D19" s="8">
        <f t="shared" si="2"/>
        <v>0.12709197294200894</v>
      </c>
    </row>
    <row r="20" spans="1:4" x14ac:dyDescent="0.45">
      <c r="A20" s="5">
        <v>0.8</v>
      </c>
      <c r="B20" s="8">
        <f t="shared" si="0"/>
        <v>7.2303842903575541E-2</v>
      </c>
      <c r="C20" s="8">
        <f t="shared" si="1"/>
        <v>2.8414794462567894E-3</v>
      </c>
      <c r="D20" s="8">
        <f t="shared" si="2"/>
        <v>7.514532234983233E-2</v>
      </c>
    </row>
    <row r="21" spans="1:4" x14ac:dyDescent="0.45">
      <c r="A21" s="5">
        <v>0.9</v>
      </c>
      <c r="B21" s="8">
        <f t="shared" si="0"/>
        <v>4.2046768897755188E-2</v>
      </c>
      <c r="C21" s="8">
        <f t="shared" si="1"/>
        <v>9.8498351562493758E-3</v>
      </c>
      <c r="D21" s="8">
        <f t="shared" si="2"/>
        <v>5.1896604054004564E-2</v>
      </c>
    </row>
    <row r="22" spans="1:4" x14ac:dyDescent="0.45">
      <c r="A22" s="5">
        <v>1.1000000000000001</v>
      </c>
      <c r="B22" s="8">
        <f t="shared" si="0"/>
        <v>1.5217211152121301E-2</v>
      </c>
      <c r="C22" s="8">
        <f t="shared" si="1"/>
        <v>5.0969501261177719E-2</v>
      </c>
      <c r="D22" s="8">
        <f t="shared" si="2"/>
        <v>6.6186712413299015E-2</v>
      </c>
    </row>
    <row r="23" spans="1:4" x14ac:dyDescent="0.45">
      <c r="A23" s="5">
        <v>1.2</v>
      </c>
      <c r="B23" s="8">
        <f t="shared" si="0"/>
        <v>9.480136143735305E-3</v>
      </c>
      <c r="C23" s="8">
        <f t="shared" si="1"/>
        <v>8.8682315597701789E-2</v>
      </c>
      <c r="D23" s="8">
        <f t="shared" si="2"/>
        <v>9.816245174143709E-2</v>
      </c>
    </row>
    <row r="24" spans="1:4" x14ac:dyDescent="0.45">
      <c r="A24" s="5">
        <v>1.3</v>
      </c>
      <c r="B24" s="8">
        <f t="shared" si="0"/>
        <v>6.0389617504676115E-3</v>
      </c>
      <c r="C24" s="8">
        <f t="shared" si="1"/>
        <v>0.13720154475668478</v>
      </c>
      <c r="D24" s="8">
        <f t="shared" si="2"/>
        <v>0.14324050650715239</v>
      </c>
    </row>
    <row r="25" spans="1:4" x14ac:dyDescent="0.45">
      <c r="A25" s="5">
        <v>1.4</v>
      </c>
      <c r="B25" s="8">
        <f t="shared" si="0"/>
        <v>3.9284872259149088E-3</v>
      </c>
      <c r="C25" s="8">
        <f t="shared" si="1"/>
        <v>0.1942465963491653</v>
      </c>
      <c r="D25" s="8">
        <f t="shared" si="2"/>
        <v>0.19817508357508021</v>
      </c>
    </row>
    <row r="26" spans="1:4" x14ac:dyDescent="0.45">
      <c r="A26" s="5">
        <v>1.5</v>
      </c>
      <c r="B26" s="8">
        <f t="shared" si="0"/>
        <v>2.6061903971740822E-3</v>
      </c>
      <c r="C26" s="8">
        <f t="shared" si="1"/>
        <v>0.25690497169072302</v>
      </c>
      <c r="D26" s="8">
        <f t="shared" si="2"/>
        <v>0.2595111620878971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Ramashish kumar</dc:creator>
  <cp:lastModifiedBy>Ramashish kumar</cp:lastModifiedBy>
  <cp:lastPrinted>2025-04-21T02:12:17Z</cp:lastPrinted>
  <dcterms:created xsi:type="dcterms:W3CDTF">2015-06-05T18:17:20Z</dcterms:created>
  <dcterms:modified xsi:type="dcterms:W3CDTF">2025-04-21T02:12:27Z</dcterms:modified>
</cp:coreProperties>
</file>