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2"/>
  <workbookPr/>
  <mc:AlternateContent xmlns:mc="http://schemas.openxmlformats.org/markup-compatibility/2006">
    <mc:Choice Requires="x15">
      <x15ac:absPath xmlns:x15ac="http://schemas.microsoft.com/office/spreadsheetml/2010/11/ac" url="/Users/gabrielrambanapasi/Desktop/Security Sceener/Understanding JSE Clusters/Unwanted-Clustering/Clustering/Relative Valuation Models/"/>
    </mc:Choice>
  </mc:AlternateContent>
  <xr:revisionPtr revIDLastSave="0" documentId="13_ncr:1_{2B84C645-58A8-AD42-B070-91A69DD09A62}" xr6:coauthVersionLast="47" xr6:coauthVersionMax="47" xr10:uidLastSave="{00000000-0000-0000-0000-000000000000}"/>
  <bookViews>
    <workbookView xWindow="0" yWindow="760" windowWidth="30240" windowHeight="17940" activeTab="1" xr2:uid="{00000000-000D-0000-FFFF-FFFF00000000}"/>
  </bookViews>
  <sheets>
    <sheet name="Dashboard" sheetId="1" r:id="rId1"/>
    <sheet name="Catalysts" sheetId="2" r:id="rId2"/>
    <sheet name="Valuation Metrics" sheetId="3" r:id="rId3"/>
    <sheet name="DuPont" sheetId="5" r:id="rId4"/>
    <sheet name="Management Gauge " sheetId="4"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1" i="5" l="1"/>
  <c r="F11" i="5"/>
  <c r="E11" i="5"/>
  <c r="D11" i="5"/>
  <c r="C11" i="5"/>
  <c r="B11" i="5"/>
  <c r="B6" i="1"/>
  <c r="B5"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tc={29AAE3D0-3533-2E46-A511-FF11326FD891}</author>
  </authors>
  <commentList>
    <comment ref="A11" authorId="0" shapeId="0" xr:uid="{29AAE3D0-3533-2E46-A511-FF11326FD891}">
      <text>
        <t xml:space="preserve">[Threaded comment]
Your version of Excel allows you to read this threaded comment; however, any edits to it will get removed if the file is opened in a newer version of Excel. Learn more: https://go.microsoft.com/fwlink/?linkid=870924
Comment:
    This gives an indication of how well the company is doing relative to equity. It’s the return thats due to equity holders. We now just break down the source of their return overtime to narrow down what we should focus on if we see some challenges
</t>
      </text>
    </comment>
  </commentList>
</comments>
</file>

<file path=xl/sharedStrings.xml><?xml version="1.0" encoding="utf-8"?>
<sst xmlns="http://schemas.openxmlformats.org/spreadsheetml/2006/main" count="51" uniqueCount="46">
  <si>
    <t>Metric</t>
  </si>
  <si>
    <t>Value</t>
  </si>
  <si>
    <t>Current Price</t>
  </si>
  <si>
    <t>Target Price</t>
  </si>
  <si>
    <t>P/E Ratio</t>
  </si>
  <si>
    <t>15x</t>
  </si>
  <si>
    <t>EV/EBITDA</t>
  </si>
  <si>
    <t>10x</t>
  </si>
  <si>
    <t>Recommendation</t>
  </si>
  <si>
    <t>Catalyst</t>
  </si>
  <si>
    <t>Timeline</t>
  </si>
  <si>
    <t>Impact on Revenue</t>
  </si>
  <si>
    <t>Notes</t>
  </si>
  <si>
    <t>New Product Launch</t>
  </si>
  <si>
    <t>Q2 2025</t>
  </si>
  <si>
    <t>High</t>
  </si>
  <si>
    <t>Expected to add 10% revenue.</t>
  </si>
  <si>
    <t>Market Expansion</t>
  </si>
  <si>
    <t>Q4 2025</t>
  </si>
  <si>
    <t>Medium</t>
  </si>
  <si>
    <t>Expanding to APAC.</t>
  </si>
  <si>
    <t>Industry Avg</t>
  </si>
  <si>
    <t>Signal</t>
  </si>
  <si>
    <t>18x</t>
  </si>
  <si>
    <t>Undervalued</t>
  </si>
  <si>
    <t>12x</t>
  </si>
  <si>
    <t>Date</t>
  </si>
  <si>
    <t>Event</t>
  </si>
  <si>
    <t>Stock Price</t>
  </si>
  <si>
    <t>Price Change (%)</t>
  </si>
  <si>
    <t>2023-01-01</t>
  </si>
  <si>
    <t>CEO Appointment</t>
  </si>
  <si>
    <t>+10%</t>
  </si>
  <si>
    <t>2023-04-01</t>
  </si>
  <si>
    <t>Earnings Beat</t>
  </si>
  <si>
    <t>+20%</t>
  </si>
  <si>
    <t xml:space="preserve">DSY </t>
  </si>
  <si>
    <t>Discovery</t>
  </si>
  <si>
    <t xml:space="preserve">Inputs </t>
  </si>
  <si>
    <t xml:space="preserve">Average Total Assets </t>
  </si>
  <si>
    <t xml:space="preserve">EBIT </t>
  </si>
  <si>
    <t xml:space="preserve">Revenue/Sales </t>
  </si>
  <si>
    <t xml:space="preserve">Tax Retention Rate </t>
  </si>
  <si>
    <t xml:space="preserve">ROE </t>
  </si>
  <si>
    <t>Shareholders equity</t>
  </si>
  <si>
    <t>Interest expense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</si>
</sst>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name val="Calibri"/>
      <family val="2"/>
    </font>
    <font>
      <sz val="11"/>
      <color rgb="FF000000"/>
      <name val="Calibri"/>
      <family val="2"/>
      <scheme val="minor"/>
    </font>
    <font>
      <b/>
      <sz val="11"/>
      <color rgb="FF000000"/>
      <name val="Calibri"/>
      <family val="2"/>
      <scheme val="minor"/>
    </font>
    <font>
      <sz val="10"/>
      <color rgb="FF000000"/>
      <name val="Tahoma"/>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5">
    <xf numFmtId="0" fontId="0" fillId="0" borderId="0" xfId="0"/>
    <xf numFmtId="0" fontId="1" fillId="0" borderId="1" xfId="0" applyFont="1" applyBorder="1" applyAlignment="1">
      <alignment horizontal="center" vertical="top"/>
    </xf>
    <xf numFmtId="0" fontId="1" fillId="0" borderId="0" xfId="0" applyFont="1" applyBorder="1" applyAlignment="1">
      <alignment horizontal="center" vertical="top"/>
    </xf>
    <xf numFmtId="0" fontId="2" fillId="0" borderId="0" xfId="0" applyFont="1"/>
    <xf numFmtId="0" fontId="3" fillId="0" borderId="0" xfId="0" applyFon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gabriel rambanapasi" id="{B485F877-6E89-1642-A39D-ADB012245C89}" userId="a309cf8419103831"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A11" dT="2025-01-20T09:23:52.49" personId="{B485F877-6E89-1642-A39D-ADB012245C89}" id="{29AAE3D0-3533-2E46-A511-FF11326FD891}">
    <text xml:space="preserve">This gives an indication of how well the company is doing relative to equity. It’s the return thats due to equity holders. We now just break down the source of their return overtime to narrow down what we should focus on if we see some challenges
</text>
  </threadedComment>
</ThreadedComments>
</file>

<file path=xl/worksheets/_rels/sheet4.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7"/>
  <sheetViews>
    <sheetView workbookViewId="0">
      <selection activeCell="B7" sqref="B7"/>
    </sheetView>
  </sheetViews>
  <sheetFormatPr baseColWidth="10" defaultColWidth="8.83203125" defaultRowHeight="15" x14ac:dyDescent="0.2"/>
  <cols>
    <col min="1" max="1" width="27.6640625" customWidth="1"/>
    <col min="2" max="2" width="24.5" customWidth="1"/>
  </cols>
  <sheetData>
    <row r="1" spans="1:2" x14ac:dyDescent="0.2">
      <c r="A1" t="s">
        <v>36</v>
      </c>
      <c r="B1" t="s">
        <v>37</v>
      </c>
    </row>
    <row r="2" spans="1:2" x14ac:dyDescent="0.2">
      <c r="A2" s="2" t="s">
        <v>0</v>
      </c>
      <c r="B2" s="2" t="s">
        <v>1</v>
      </c>
    </row>
    <row r="3" spans="1:2" x14ac:dyDescent="0.2">
      <c r="A3" t="s">
        <v>2</v>
      </c>
      <c r="B3">
        <v>150</v>
      </c>
    </row>
    <row r="4" spans="1:2" x14ac:dyDescent="0.2">
      <c r="A4" t="s">
        <v>3</v>
      </c>
      <c r="B4">
        <v>180</v>
      </c>
    </row>
    <row r="5" spans="1:2" x14ac:dyDescent="0.2">
      <c r="A5" t="s">
        <v>4</v>
      </c>
      <c r="B5" t="str">
        <f>'Valuation Metrics'!B2</f>
        <v>15x</v>
      </c>
    </row>
    <row r="6" spans="1:2" x14ac:dyDescent="0.2">
      <c r="A6" t="s">
        <v>6</v>
      </c>
      <c r="B6" t="str">
        <f>'Valuation Metrics'!B3</f>
        <v>10x</v>
      </c>
    </row>
    <row r="7" spans="1:2" x14ac:dyDescent="0.2">
      <c r="A7" t="s">
        <v>8</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3"/>
  <sheetViews>
    <sheetView tabSelected="1" workbookViewId="0">
      <selection activeCell="D10" sqref="D10"/>
    </sheetView>
  </sheetViews>
  <sheetFormatPr baseColWidth="10" defaultColWidth="8.83203125" defaultRowHeight="15" x14ac:dyDescent="0.2"/>
  <cols>
    <col min="1" max="1" width="25.5" customWidth="1"/>
    <col min="2" max="2" width="24.83203125" customWidth="1"/>
    <col min="3" max="3" width="22.6640625" customWidth="1"/>
    <col min="4" max="4" width="27.6640625" customWidth="1"/>
  </cols>
  <sheetData>
    <row r="1" spans="1:4" x14ac:dyDescent="0.2">
      <c r="A1" s="1" t="s">
        <v>9</v>
      </c>
      <c r="B1" s="1" t="s">
        <v>10</v>
      </c>
      <c r="C1" s="1" t="s">
        <v>11</v>
      </c>
      <c r="D1" s="1" t="s">
        <v>12</v>
      </c>
    </row>
    <row r="2" spans="1:4" x14ac:dyDescent="0.2">
      <c r="A2" t="s">
        <v>13</v>
      </c>
      <c r="B2" t="s">
        <v>14</v>
      </c>
      <c r="C2" t="s">
        <v>15</v>
      </c>
      <c r="D2" t="s">
        <v>16</v>
      </c>
    </row>
    <row r="3" spans="1:4" x14ac:dyDescent="0.2">
      <c r="A3" t="s">
        <v>17</v>
      </c>
      <c r="B3" t="s">
        <v>18</v>
      </c>
      <c r="C3" t="s">
        <v>19</v>
      </c>
      <c r="D3" t="s">
        <v>20</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3"/>
  <sheetViews>
    <sheetView workbookViewId="0"/>
  </sheetViews>
  <sheetFormatPr baseColWidth="10" defaultColWidth="8.83203125" defaultRowHeight="15" x14ac:dyDescent="0.2"/>
  <cols>
    <col min="1" max="1" width="28.5" customWidth="1"/>
    <col min="2" max="2" width="32.6640625" customWidth="1"/>
    <col min="3" max="3" width="29.1640625" customWidth="1"/>
    <col min="4" max="4" width="23.1640625" customWidth="1"/>
  </cols>
  <sheetData>
    <row r="1" spans="1:4" x14ac:dyDescent="0.2">
      <c r="A1" s="1" t="s">
        <v>0</v>
      </c>
      <c r="B1" s="1" t="s">
        <v>1</v>
      </c>
      <c r="C1" s="1" t="s">
        <v>21</v>
      </c>
      <c r="D1" s="1" t="s">
        <v>22</v>
      </c>
    </row>
    <row r="2" spans="1:4" x14ac:dyDescent="0.2">
      <c r="A2" t="s">
        <v>4</v>
      </c>
      <c r="B2" t="s">
        <v>5</v>
      </c>
      <c r="C2" t="s">
        <v>23</v>
      </c>
      <c r="D2" t="s">
        <v>24</v>
      </c>
    </row>
    <row r="3" spans="1:4" x14ac:dyDescent="0.2">
      <c r="A3" t="s">
        <v>6</v>
      </c>
      <c r="B3" t="s">
        <v>7</v>
      </c>
      <c r="C3" t="s">
        <v>25</v>
      </c>
      <c r="D3" t="s">
        <v>24</v>
      </c>
    </row>
  </sheetData>
  <pageMargins left="0.75" right="0.75" top="1" bottom="1" header="0.5" footer="0.5"/>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F7ABB7-B61A-6646-9C2E-0D443268910C}">
  <dimension ref="A1:G11"/>
  <sheetViews>
    <sheetView workbookViewId="0">
      <selection activeCell="C10" sqref="C10"/>
    </sheetView>
  </sheetViews>
  <sheetFormatPr baseColWidth="10" defaultRowHeight="15" x14ac:dyDescent="0.2"/>
  <cols>
    <col min="1" max="1" width="45.6640625" customWidth="1"/>
    <col min="2" max="2" width="40.5" customWidth="1"/>
    <col min="3" max="3" width="51.5" customWidth="1"/>
    <col min="4" max="4" width="30.6640625" customWidth="1"/>
    <col min="5" max="5" width="30.1640625" customWidth="1"/>
    <col min="6" max="6" width="21.33203125" customWidth="1"/>
    <col min="7" max="7" width="23.6640625" customWidth="1"/>
  </cols>
  <sheetData>
    <row r="1" spans="1:7" x14ac:dyDescent="0.2">
      <c r="A1" s="3"/>
      <c r="B1" s="3"/>
      <c r="C1" s="3"/>
    </row>
    <row r="2" spans="1:7" x14ac:dyDescent="0.2">
      <c r="A2" s="4" t="s">
        <v>38</v>
      </c>
      <c r="B2" s="3">
        <v>2024</v>
      </c>
      <c r="C2" s="3">
        <v>2024</v>
      </c>
      <c r="D2">
        <v>2023</v>
      </c>
      <c r="E2">
        <v>2023</v>
      </c>
      <c r="F2">
        <v>2022</v>
      </c>
      <c r="G2">
        <v>2022</v>
      </c>
    </row>
    <row r="3" spans="1:7" x14ac:dyDescent="0.2">
      <c r="A3" s="3" t="s">
        <v>40</v>
      </c>
      <c r="B3" s="3"/>
      <c r="C3" s="3"/>
    </row>
    <row r="4" spans="1:7" x14ac:dyDescent="0.2">
      <c r="A4" s="3" t="s">
        <v>41</v>
      </c>
    </row>
    <row r="5" spans="1:7" x14ac:dyDescent="0.2">
      <c r="A5" s="3" t="s">
        <v>39</v>
      </c>
    </row>
    <row r="6" spans="1:7" x14ac:dyDescent="0.2">
      <c r="A6" s="3" t="s">
        <v>44</v>
      </c>
    </row>
    <row r="7" spans="1:7" x14ac:dyDescent="0.2">
      <c r="A7" s="3" t="s">
        <v>42</v>
      </c>
    </row>
    <row r="8" spans="1:7" x14ac:dyDescent="0.2">
      <c r="A8" s="3" t="s">
        <v>45</v>
      </c>
    </row>
    <row r="9" spans="1:7" x14ac:dyDescent="0.2">
      <c r="A9" s="3"/>
    </row>
    <row r="11" spans="1:7" x14ac:dyDescent="0.2">
      <c r="A11" s="3" t="s">
        <v>43</v>
      </c>
      <c r="B11" t="e">
        <f>((B3/B4)*(B4/B5-B8/B5))*B5/B6*(1-B7)</f>
        <v>#DIV/0!</v>
      </c>
      <c r="C11" t="e">
        <f t="shared" ref="C11:G11" si="0">((C3/C4)*(C4/C5-C8/C5))*C5/C6*(1-C7)</f>
        <v>#DIV/0!</v>
      </c>
      <c r="D11" t="e">
        <f t="shared" si="0"/>
        <v>#DIV/0!</v>
      </c>
      <c r="E11" t="e">
        <f t="shared" si="0"/>
        <v>#DIV/0!</v>
      </c>
      <c r="F11" t="e">
        <f t="shared" si="0"/>
        <v>#DIV/0!</v>
      </c>
      <c r="G11" t="e">
        <f t="shared" si="0"/>
        <v>#DIV/0!</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3"/>
  <sheetViews>
    <sheetView workbookViewId="0">
      <selection activeCell="D26" sqref="D26"/>
    </sheetView>
  </sheetViews>
  <sheetFormatPr baseColWidth="10" defaultColWidth="8.83203125" defaultRowHeight="15" x14ac:dyDescent="0.2"/>
  <cols>
    <col min="1" max="1" width="25.6640625" customWidth="1"/>
    <col min="2" max="2" width="33.33203125" customWidth="1"/>
    <col min="3" max="3" width="24.33203125" customWidth="1"/>
    <col min="4" max="4" width="36" customWidth="1"/>
  </cols>
  <sheetData>
    <row r="1" spans="1:4" x14ac:dyDescent="0.2">
      <c r="A1" s="1" t="s">
        <v>26</v>
      </c>
      <c r="B1" s="1" t="s">
        <v>27</v>
      </c>
      <c r="C1" s="1" t="s">
        <v>28</v>
      </c>
      <c r="D1" s="1" t="s">
        <v>29</v>
      </c>
    </row>
    <row r="2" spans="1:4" x14ac:dyDescent="0.2">
      <c r="A2" t="s">
        <v>30</v>
      </c>
      <c r="B2" t="s">
        <v>31</v>
      </c>
      <c r="C2">
        <v>100</v>
      </c>
      <c r="D2" t="s">
        <v>32</v>
      </c>
    </row>
    <row r="3" spans="1:4" x14ac:dyDescent="0.2">
      <c r="A3" t="s">
        <v>33</v>
      </c>
      <c r="B3" t="s">
        <v>34</v>
      </c>
      <c r="C3">
        <v>120</v>
      </c>
      <c r="D3" t="s">
        <v>35</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Dashboard</vt:lpstr>
      <vt:lpstr>Catalysts</vt:lpstr>
      <vt:lpstr>Valuation Metrics</vt:lpstr>
      <vt:lpstr>DuPont</vt:lpstr>
      <vt:lpstr>Management Gauge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gabriel rambanapasi</cp:lastModifiedBy>
  <dcterms:created xsi:type="dcterms:W3CDTF">2025-01-20T08:06:42Z</dcterms:created>
  <dcterms:modified xsi:type="dcterms:W3CDTF">2025-01-20T09:29:29Z</dcterms:modified>
</cp:coreProperties>
</file>