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0249566-3BA1-48F2-AF2F-41D619390A9B}" xr6:coauthVersionLast="36" xr6:coauthVersionMax="36" xr10:uidLastSave="{00000000-0000-0000-0000-000000000000}"/>
  <bookViews>
    <workbookView xWindow="0" yWindow="0" windowWidth="19200" windowHeight="6435" activeTab="2" xr2:uid="{00000000-000D-0000-FFFF-FFFF00000000}"/>
  </bookViews>
  <sheets>
    <sheet name="Sheet8" sheetId="8" r:id="rId1"/>
    <sheet name="Sheet10" sheetId="10" r:id="rId2"/>
    <sheet name="Sheet1" sheetId="1" r:id="rId3"/>
  </sheets>
  <calcPr calcId="191029"/>
  <pivotCaches>
    <pivotCache cacheId="35" r:id="rId4"/>
  </pivotCaches>
</workbook>
</file>

<file path=xl/calcChain.xml><?xml version="1.0" encoding="utf-8"?>
<calcChain xmlns="http://schemas.openxmlformats.org/spreadsheetml/2006/main">
  <c r="L5" i="1" l="1"/>
  <c r="L6" i="1"/>
  <c r="L7" i="1"/>
  <c r="K12" i="1"/>
  <c r="K11" i="1"/>
  <c r="L4" i="1"/>
</calcChain>
</file>

<file path=xl/sharedStrings.xml><?xml version="1.0" encoding="utf-8"?>
<sst xmlns="http://schemas.openxmlformats.org/spreadsheetml/2006/main" count="70" uniqueCount="28">
  <si>
    <t>Name</t>
  </si>
  <si>
    <t>Gender</t>
  </si>
  <si>
    <t>Age</t>
  </si>
  <si>
    <t>Class</t>
  </si>
  <si>
    <t>Unit Test 1</t>
  </si>
  <si>
    <t>Unit Test 2</t>
  </si>
  <si>
    <t>Final Test</t>
  </si>
  <si>
    <t>M</t>
  </si>
  <si>
    <t>F</t>
  </si>
  <si>
    <t>rameen</t>
  </si>
  <si>
    <t>laiba</t>
  </si>
  <si>
    <t>inshal</t>
  </si>
  <si>
    <t>rimsha</t>
  </si>
  <si>
    <t>alezay</t>
  </si>
  <si>
    <t>dua</t>
  </si>
  <si>
    <t>aiza</t>
  </si>
  <si>
    <t>enayah</t>
  </si>
  <si>
    <t>Row Labels</t>
  </si>
  <si>
    <t>Grand Total</t>
  </si>
  <si>
    <t>(All)</t>
  </si>
  <si>
    <t>Sum of Final Test</t>
  </si>
  <si>
    <t>munim</t>
  </si>
  <si>
    <t>maaz</t>
  </si>
  <si>
    <t>uzair</t>
  </si>
  <si>
    <t>hadeed</t>
  </si>
  <si>
    <t>inayat</t>
  </si>
  <si>
    <t>qadir</t>
  </si>
  <si>
    <t>muneef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</si>
</sst>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Moiz Usmani" refreshedDate="45878.507007870372" createdVersion="6" refreshedVersion="6" minRefreshableVersion="3" recordCount="15" xr:uid="{BFACCF46-B540-4868-BA91-628EFD073D64}">
  <cacheSource type="worksheet">
    <worksheetSource ref="A1:G16" sheet="Sheet1"/>
  </cacheSource>
  <cacheFields count="7">
    <cacheField name="Name" numFmtId="0">
      <sharedItems count="15">
        <s v="muneef"/>
        <s v="uzair"/>
        <s v="rameen"/>
        <s v="maaz"/>
        <s v="laiba"/>
        <s v="hadeed"/>
        <s v="enayah"/>
        <s v="inayat"/>
        <s v="inshal"/>
        <s v="munim"/>
        <s v="qadir"/>
        <s v="rimsha"/>
        <s v="alezay"/>
        <s v="dua"/>
        <s v="aiz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 count="6">
        <n v="10"/>
        <n v="5"/>
        <n v="8"/>
        <n v="9"/>
        <n v="6"/>
        <n v="7"/>
      </sharedItems>
    </cacheField>
    <cacheField name="Unit Test 1" numFmtId="0">
      <sharedItems containsSemiMixedTypes="0" containsString="0" containsNumber="1" containsInteger="1" minValue="70" maxValue="91" count="9">
        <n v="84"/>
        <n v="82"/>
        <n v="81"/>
        <n v="70"/>
        <n v="88"/>
        <n v="90"/>
        <n v="87"/>
        <n v="91"/>
        <n v="86"/>
      </sharedItems>
    </cacheField>
    <cacheField name="Unit Test 2" numFmtId="0">
      <sharedItems containsSemiMixedTypes="0" containsString="0" containsNumber="1" containsInteger="1" minValue="75" maxValue="96" count="12">
        <n v="79"/>
        <n v="83"/>
        <n v="78"/>
        <n v="75"/>
        <n v="92"/>
        <n v="81"/>
        <n v="86"/>
        <n v="89"/>
        <n v="90"/>
        <n v="80"/>
        <n v="87"/>
        <n v="96"/>
      </sharedItems>
    </cacheField>
    <cacheField name="Final Test" numFmtId="0">
      <sharedItems containsSemiMixedTypes="0" containsString="0" containsNumber="1" containsInteger="1" minValue="79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6"/>
    <x v="0"/>
    <x v="0"/>
    <x v="0"/>
    <n v="81"/>
  </r>
  <r>
    <x v="1"/>
    <x v="0"/>
    <n v="11"/>
    <x v="1"/>
    <x v="1"/>
    <x v="1"/>
    <n v="91"/>
  </r>
  <r>
    <x v="2"/>
    <x v="1"/>
    <n v="15"/>
    <x v="2"/>
    <x v="2"/>
    <x v="2"/>
    <n v="88"/>
  </r>
  <r>
    <x v="3"/>
    <x v="0"/>
    <n v="14"/>
    <x v="2"/>
    <x v="3"/>
    <x v="3"/>
    <n v="79"/>
  </r>
  <r>
    <x v="4"/>
    <x v="1"/>
    <n v="16"/>
    <x v="0"/>
    <x v="4"/>
    <x v="4"/>
    <n v="96"/>
  </r>
  <r>
    <x v="5"/>
    <x v="0"/>
    <n v="16"/>
    <x v="0"/>
    <x v="1"/>
    <x v="5"/>
    <n v="80"/>
  </r>
  <r>
    <x v="6"/>
    <x v="1"/>
    <n v="14"/>
    <x v="2"/>
    <x v="5"/>
    <x v="6"/>
    <n v="89"/>
  </r>
  <r>
    <x v="7"/>
    <x v="0"/>
    <n v="15"/>
    <x v="3"/>
    <x v="6"/>
    <x v="7"/>
    <n v="95"/>
  </r>
  <r>
    <x v="8"/>
    <x v="1"/>
    <n v="17"/>
    <x v="0"/>
    <x v="3"/>
    <x v="8"/>
    <n v="92"/>
  </r>
  <r>
    <x v="9"/>
    <x v="0"/>
    <n v="11"/>
    <x v="4"/>
    <x v="7"/>
    <x v="5"/>
    <n v="95"/>
  </r>
  <r>
    <x v="10"/>
    <x v="0"/>
    <n v="12"/>
    <x v="5"/>
    <x v="8"/>
    <x v="4"/>
    <n v="89"/>
  </r>
  <r>
    <x v="11"/>
    <x v="1"/>
    <n v="16"/>
    <x v="0"/>
    <x v="2"/>
    <x v="9"/>
    <n v="87"/>
  </r>
  <r>
    <x v="12"/>
    <x v="1"/>
    <n v="11"/>
    <x v="4"/>
    <x v="4"/>
    <x v="8"/>
    <n v="92"/>
  </r>
  <r>
    <x v="13"/>
    <x v="1"/>
    <n v="16"/>
    <x v="0"/>
    <x v="3"/>
    <x v="10"/>
    <n v="85"/>
  </r>
  <r>
    <x v="14"/>
    <x v="1"/>
    <n v="14"/>
    <x v="2"/>
    <x v="7"/>
    <x v="11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04DD9-5630-4099-AEC7-233F2F033FD8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14"/>
        <item x="12"/>
        <item x="13"/>
        <item x="6"/>
        <item x="5"/>
        <item x="7"/>
        <item x="8"/>
        <item x="4"/>
        <item x="3"/>
        <item x="9"/>
        <item x="10"/>
        <item x="2"/>
        <item x="11"/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Sum of Final Te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75D0F-3084-4D3B-8A95-1816A8457812}" name="PivotTable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7">
    <pivotField axis="axisRow" showAll="0">
      <items count="16">
        <item x="14"/>
        <item x="12"/>
        <item x="13"/>
        <item x="6"/>
        <item x="5"/>
        <item x="7"/>
        <item x="8"/>
        <item x="4"/>
        <item x="3"/>
        <item x="0"/>
        <item x="9"/>
        <item x="10"/>
        <item x="2"/>
        <item x="11"/>
        <item x="1"/>
        <item t="default"/>
      </items>
    </pivotField>
    <pivotField showAll="0"/>
    <pivotField showAll="0"/>
    <pivotField showAll="0">
      <items count="7">
        <item x="1"/>
        <item x="4"/>
        <item x="5"/>
        <item x="2"/>
        <item x="3"/>
        <item x="0"/>
        <item t="default"/>
      </items>
    </pivotField>
    <pivotField axis="axisPage" showAll="0">
      <items count="10">
        <item x="3"/>
        <item x="2"/>
        <item x="1"/>
        <item x="0"/>
        <item x="8"/>
        <item x="6"/>
        <item x="4"/>
        <item x="5"/>
        <item x="7"/>
        <item t="default"/>
      </items>
    </pivotField>
    <pivotField showAll="0">
      <items count="13">
        <item x="3"/>
        <item x="2"/>
        <item x="0"/>
        <item x="9"/>
        <item x="5"/>
        <item x="1"/>
        <item x="6"/>
        <item x="10"/>
        <item x="7"/>
        <item x="8"/>
        <item x="4"/>
        <item x="11"/>
        <item t="default"/>
      </items>
    </pivotField>
    <pivotField dataField="1" showAll="0"/>
  </pivotFields>
  <rowFields count="1">
    <field x="0"/>
  </rowFields>
  <rowItems count="4">
    <i>
      <x v="2"/>
    </i>
    <i>
      <x v="6"/>
    </i>
    <i>
      <x v="8"/>
    </i>
    <i t="grand">
      <x/>
    </i>
  </rowItems>
  <colItems count="1">
    <i/>
  </colItems>
  <pageFields count="1">
    <pageField fld="4" item="0" hier="-1"/>
  </pageFields>
  <dataFields count="1">
    <dataField name="Sum of Final Te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AAA4-34AB-4A77-8C50-6FB1A76E43C7}">
  <dimension ref="A1:B19"/>
  <sheetViews>
    <sheetView workbookViewId="0">
      <selection activeCell="C8" sqref="C8"/>
    </sheetView>
  </sheetViews>
  <sheetFormatPr defaultRowHeight="14.25" x14ac:dyDescent="0.45"/>
  <cols>
    <col min="1" max="1" width="12.06640625" bestFit="1" customWidth="1"/>
    <col min="2" max="2" width="14.6640625" bestFit="1" customWidth="1"/>
  </cols>
  <sheetData>
    <row r="1" spans="1:2" x14ac:dyDescent="0.45">
      <c r="A1" s="2" t="s">
        <v>1</v>
      </c>
      <c r="B1" t="s">
        <v>19</v>
      </c>
    </row>
    <row r="3" spans="1:2" x14ac:dyDescent="0.45">
      <c r="A3" s="2" t="s">
        <v>17</v>
      </c>
      <c r="B3" t="s">
        <v>20</v>
      </c>
    </row>
    <row r="4" spans="1:2" x14ac:dyDescent="0.45">
      <c r="A4" s="3" t="s">
        <v>15</v>
      </c>
      <c r="B4" s="4">
        <v>98</v>
      </c>
    </row>
    <row r="5" spans="1:2" x14ac:dyDescent="0.45">
      <c r="A5" s="3" t="s">
        <v>13</v>
      </c>
      <c r="B5" s="4">
        <v>92</v>
      </c>
    </row>
    <row r="6" spans="1:2" x14ac:dyDescent="0.45">
      <c r="A6" s="3" t="s">
        <v>14</v>
      </c>
      <c r="B6" s="4">
        <v>85</v>
      </c>
    </row>
    <row r="7" spans="1:2" x14ac:dyDescent="0.45">
      <c r="A7" s="3" t="s">
        <v>16</v>
      </c>
      <c r="B7" s="4">
        <v>89</v>
      </c>
    </row>
    <row r="8" spans="1:2" x14ac:dyDescent="0.45">
      <c r="A8" s="3" t="s">
        <v>24</v>
      </c>
      <c r="B8" s="4">
        <v>80</v>
      </c>
    </row>
    <row r="9" spans="1:2" x14ac:dyDescent="0.45">
      <c r="A9" s="3" t="s">
        <v>25</v>
      </c>
      <c r="B9" s="4">
        <v>95</v>
      </c>
    </row>
    <row r="10" spans="1:2" x14ac:dyDescent="0.45">
      <c r="A10" s="3" t="s">
        <v>11</v>
      </c>
      <c r="B10" s="4">
        <v>92</v>
      </c>
    </row>
    <row r="11" spans="1:2" x14ac:dyDescent="0.45">
      <c r="A11" s="3" t="s">
        <v>10</v>
      </c>
      <c r="B11" s="4">
        <v>96</v>
      </c>
    </row>
    <row r="12" spans="1:2" x14ac:dyDescent="0.45">
      <c r="A12" s="3" t="s">
        <v>22</v>
      </c>
      <c r="B12" s="4">
        <v>79</v>
      </c>
    </row>
    <row r="13" spans="1:2" x14ac:dyDescent="0.45">
      <c r="A13" s="3" t="s">
        <v>21</v>
      </c>
      <c r="B13" s="4">
        <v>95</v>
      </c>
    </row>
    <row r="14" spans="1:2" x14ac:dyDescent="0.45">
      <c r="A14" s="3" t="s">
        <v>26</v>
      </c>
      <c r="B14" s="4">
        <v>89</v>
      </c>
    </row>
    <row r="15" spans="1:2" x14ac:dyDescent="0.45">
      <c r="A15" s="3" t="s">
        <v>9</v>
      </c>
      <c r="B15" s="4">
        <v>88</v>
      </c>
    </row>
    <row r="16" spans="1:2" x14ac:dyDescent="0.45">
      <c r="A16" s="3" t="s">
        <v>12</v>
      </c>
      <c r="B16" s="4">
        <v>87</v>
      </c>
    </row>
    <row r="17" spans="1:2" x14ac:dyDescent="0.45">
      <c r="A17" s="3" t="s">
        <v>23</v>
      </c>
      <c r="B17" s="4">
        <v>91</v>
      </c>
    </row>
    <row r="18" spans="1:2" x14ac:dyDescent="0.45">
      <c r="A18" s="3" t="s">
        <v>27</v>
      </c>
      <c r="B18" s="4">
        <v>81</v>
      </c>
    </row>
    <row r="19" spans="1:2" x14ac:dyDescent="0.45">
      <c r="A19" s="3" t="s">
        <v>18</v>
      </c>
      <c r="B19" s="4">
        <v>1337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9165-704D-42C7-9364-12C6D444D9C5}">
  <dimension ref="A1:B7"/>
  <sheetViews>
    <sheetView workbookViewId="0">
      <selection activeCell="B4" sqref="B4"/>
    </sheetView>
  </sheetViews>
  <sheetFormatPr defaultRowHeight="14.25" x14ac:dyDescent="0.45"/>
  <cols>
    <col min="1" max="1" width="12.06640625" bestFit="1" customWidth="1"/>
    <col min="2" max="2" width="14.6640625" bestFit="1" customWidth="1"/>
  </cols>
  <sheetData>
    <row r="1" spans="1:2" x14ac:dyDescent="0.45">
      <c r="A1" s="2" t="s">
        <v>4</v>
      </c>
      <c r="B1" s="3">
        <v>70</v>
      </c>
    </row>
    <row r="3" spans="1:2" x14ac:dyDescent="0.45">
      <c r="A3" s="2" t="s">
        <v>17</v>
      </c>
      <c r="B3" t="s">
        <v>20</v>
      </c>
    </row>
    <row r="4" spans="1:2" x14ac:dyDescent="0.45">
      <c r="A4" s="3" t="s">
        <v>14</v>
      </c>
      <c r="B4" s="4">
        <v>85</v>
      </c>
    </row>
    <row r="5" spans="1:2" x14ac:dyDescent="0.45">
      <c r="A5" s="3" t="s">
        <v>11</v>
      </c>
      <c r="B5" s="4">
        <v>92</v>
      </c>
    </row>
    <row r="6" spans="1:2" x14ac:dyDescent="0.45">
      <c r="A6" s="3" t="s">
        <v>22</v>
      </c>
      <c r="B6" s="4">
        <v>79</v>
      </c>
    </row>
    <row r="7" spans="1:2" x14ac:dyDescent="0.45">
      <c r="A7" s="3" t="s">
        <v>18</v>
      </c>
      <c r="B7" s="4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K7" sqref="K7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45">
      <c r="A2" t="s">
        <v>27</v>
      </c>
      <c r="B2" t="s">
        <v>7</v>
      </c>
      <c r="C2">
        <v>16</v>
      </c>
      <c r="D2">
        <v>10</v>
      </c>
      <c r="E2">
        <v>84</v>
      </c>
      <c r="F2">
        <v>79</v>
      </c>
      <c r="G2">
        <v>81</v>
      </c>
    </row>
    <row r="3" spans="1:12" x14ac:dyDescent="0.45">
      <c r="A3" t="s">
        <v>23</v>
      </c>
      <c r="B3" t="s">
        <v>7</v>
      </c>
      <c r="C3">
        <v>11</v>
      </c>
      <c r="D3">
        <v>5</v>
      </c>
      <c r="E3">
        <v>82</v>
      </c>
      <c r="F3">
        <v>83</v>
      </c>
      <c r="G3">
        <v>91</v>
      </c>
      <c r="K3" t="s">
        <v>0</v>
      </c>
      <c r="L3" t="s">
        <v>6</v>
      </c>
    </row>
    <row r="4" spans="1:12" x14ac:dyDescent="0.45">
      <c r="A4" t="s">
        <v>9</v>
      </c>
      <c r="B4" t="s">
        <v>8</v>
      </c>
      <c r="C4">
        <v>15</v>
      </c>
      <c r="D4">
        <v>8</v>
      </c>
      <c r="E4">
        <v>81</v>
      </c>
      <c r="F4">
        <v>78</v>
      </c>
      <c r="G4">
        <v>88</v>
      </c>
      <c r="K4" t="s">
        <v>9</v>
      </c>
      <c r="L4">
        <f>VLOOKUP(A4,A1:G16,7,FALSE)</f>
        <v>88</v>
      </c>
    </row>
    <row r="5" spans="1:12" x14ac:dyDescent="0.45">
      <c r="A5" t="s">
        <v>22</v>
      </c>
      <c r="B5" t="s">
        <v>7</v>
      </c>
      <c r="C5">
        <v>14</v>
      </c>
      <c r="D5">
        <v>8</v>
      </c>
      <c r="E5">
        <v>70</v>
      </c>
      <c r="F5">
        <v>75</v>
      </c>
      <c r="G5">
        <v>79</v>
      </c>
      <c r="K5" t="s">
        <v>22</v>
      </c>
      <c r="L5">
        <f t="shared" ref="L5:L7" si="0">VLOOKUP(A5,A2:G17,7,FALSE)</f>
        <v>79</v>
      </c>
    </row>
    <row r="6" spans="1:12" x14ac:dyDescent="0.45">
      <c r="A6" t="s">
        <v>10</v>
      </c>
      <c r="B6" t="s">
        <v>8</v>
      </c>
      <c r="C6">
        <v>16</v>
      </c>
      <c r="D6">
        <v>10</v>
      </c>
      <c r="E6">
        <v>88</v>
      </c>
      <c r="F6">
        <v>92</v>
      </c>
      <c r="G6">
        <v>96</v>
      </c>
      <c r="K6" t="s">
        <v>10</v>
      </c>
      <c r="L6">
        <f t="shared" si="0"/>
        <v>96</v>
      </c>
    </row>
    <row r="7" spans="1:12" x14ac:dyDescent="0.45">
      <c r="A7" t="s">
        <v>24</v>
      </c>
      <c r="B7" t="s">
        <v>7</v>
      </c>
      <c r="C7">
        <v>16</v>
      </c>
      <c r="D7">
        <v>10</v>
      </c>
      <c r="E7">
        <v>82</v>
      </c>
      <c r="F7">
        <v>81</v>
      </c>
      <c r="G7">
        <v>80</v>
      </c>
      <c r="K7" t="s">
        <v>24</v>
      </c>
      <c r="L7">
        <f t="shared" si="0"/>
        <v>80</v>
      </c>
    </row>
    <row r="8" spans="1:12" x14ac:dyDescent="0.45">
      <c r="A8" t="s">
        <v>16</v>
      </c>
      <c r="B8" t="s">
        <v>8</v>
      </c>
      <c r="C8">
        <v>14</v>
      </c>
      <c r="D8">
        <v>8</v>
      </c>
      <c r="E8">
        <v>90</v>
      </c>
      <c r="F8">
        <v>86</v>
      </c>
      <c r="G8">
        <v>89</v>
      </c>
    </row>
    <row r="9" spans="1:12" x14ac:dyDescent="0.45">
      <c r="A9" t="s">
        <v>25</v>
      </c>
      <c r="B9" t="s">
        <v>7</v>
      </c>
      <c r="C9">
        <v>15</v>
      </c>
      <c r="D9">
        <v>9</v>
      </c>
      <c r="E9">
        <v>87</v>
      </c>
      <c r="F9">
        <v>89</v>
      </c>
      <c r="G9">
        <v>95</v>
      </c>
    </row>
    <row r="10" spans="1:12" x14ac:dyDescent="0.45">
      <c r="A10" t="s">
        <v>11</v>
      </c>
      <c r="B10" t="s">
        <v>8</v>
      </c>
      <c r="C10">
        <v>17</v>
      </c>
      <c r="D10">
        <v>10</v>
      </c>
      <c r="E10">
        <v>70</v>
      </c>
      <c r="F10">
        <v>90</v>
      </c>
      <c r="G10">
        <v>92</v>
      </c>
    </row>
    <row r="11" spans="1:12" x14ac:dyDescent="0.45">
      <c r="A11" t="s">
        <v>21</v>
      </c>
      <c r="B11" t="s">
        <v>7</v>
      </c>
      <c r="C11">
        <v>11</v>
      </c>
      <c r="D11">
        <v>6</v>
      </c>
      <c r="E11">
        <v>91</v>
      </c>
      <c r="F11">
        <v>81</v>
      </c>
      <c r="G11">
        <v>95</v>
      </c>
      <c r="K11" t="str">
        <f>IF(G2&gt;=50, "Pass", "Fail")</f>
        <v>Pass</v>
      </c>
    </row>
    <row r="12" spans="1:12" x14ac:dyDescent="0.45">
      <c r="A12" t="s">
        <v>26</v>
      </c>
      <c r="B12" t="s">
        <v>7</v>
      </c>
      <c r="C12">
        <v>12</v>
      </c>
      <c r="D12">
        <v>7</v>
      </c>
      <c r="E12">
        <v>86</v>
      </c>
      <c r="F12">
        <v>92</v>
      </c>
      <c r="G12">
        <v>89</v>
      </c>
      <c r="K12" t="str">
        <f>IF(G12&gt;=85, "Pass", "Fail")</f>
        <v>Pass</v>
      </c>
    </row>
    <row r="13" spans="1:12" x14ac:dyDescent="0.45">
      <c r="A13" t="s">
        <v>12</v>
      </c>
      <c r="B13" t="s">
        <v>8</v>
      </c>
      <c r="C13">
        <v>16</v>
      </c>
      <c r="D13">
        <v>10</v>
      </c>
      <c r="E13">
        <v>81</v>
      </c>
      <c r="F13">
        <v>80</v>
      </c>
      <c r="G13">
        <v>87</v>
      </c>
    </row>
    <row r="14" spans="1:12" x14ac:dyDescent="0.45">
      <c r="A14" t="s">
        <v>13</v>
      </c>
      <c r="B14" t="s">
        <v>8</v>
      </c>
      <c r="C14">
        <v>11</v>
      </c>
      <c r="D14">
        <v>6</v>
      </c>
      <c r="E14">
        <v>88</v>
      </c>
      <c r="F14">
        <v>90</v>
      </c>
      <c r="G14">
        <v>92</v>
      </c>
    </row>
    <row r="15" spans="1:12" x14ac:dyDescent="0.45">
      <c r="A15" t="s">
        <v>14</v>
      </c>
      <c r="B15" t="s">
        <v>8</v>
      </c>
      <c r="C15">
        <v>16</v>
      </c>
      <c r="D15">
        <v>10</v>
      </c>
      <c r="E15">
        <v>70</v>
      </c>
      <c r="F15">
        <v>87</v>
      </c>
      <c r="G15">
        <v>85</v>
      </c>
    </row>
    <row r="16" spans="1:12" x14ac:dyDescent="0.45">
      <c r="A16" t="s">
        <v>15</v>
      </c>
      <c r="B16" t="s">
        <v>8</v>
      </c>
      <c r="C16">
        <v>14</v>
      </c>
      <c r="D16">
        <v>8</v>
      </c>
      <c r="E16">
        <v>91</v>
      </c>
      <c r="F16">
        <v>96</v>
      </c>
      <c r="G16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Abdul Moiz Usmani</cp:lastModifiedBy>
  <dcterms:created xsi:type="dcterms:W3CDTF">2025-08-09T06:17:25Z</dcterms:created>
  <dcterms:modified xsi:type="dcterms:W3CDTF">2025-08-09T08:13:01Z</dcterms:modified>
</cp:coreProperties>
</file>