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RBS SG\PCR\"/>
    </mc:Choice>
  </mc:AlternateContent>
  <bookViews>
    <workbookView xWindow="0" yWindow="0" windowWidth="20490" windowHeight="9050" tabRatio="493"/>
  </bookViews>
  <sheets>
    <sheet name="WO" sheetId="4" r:id="rId1"/>
    <sheet name="Development" sheetId="19" r:id="rId2"/>
    <sheet name="Testing" sheetId="26" r:id="rId3"/>
  </sheets>
  <externalReferences>
    <externalReference r:id="rId4"/>
  </externalReferences>
  <definedNames>
    <definedName name="Compliance">'[1]Technology Efforts'!$AP$76:$AP$105</definedName>
    <definedName name="Hogan">'[1]Technology Efforts'!$D$75:$D$124</definedName>
    <definedName name="J2EE">'[1]Technology Efforts'!$C$5:$I$12</definedName>
    <definedName name="MainFrame">'[1]Technology Efforts'!$D$73:$I$134</definedName>
    <definedName name="Misc">OFFSET(J2EE,2,1,4,1)</definedName>
    <definedName name="Misc1">OFFSET(MainFrame,2,0,60,1)</definedName>
    <definedName name="_xlnm.Print_Area" localSheetId="0">WO!$B$2:$G$37</definedName>
    <definedName name="Standard">'[1]Technology Efforts'!$D$75:$D$94</definedName>
    <definedName name="Tech">'[1]Technology Efforts'!$D:$D</definedName>
    <definedName name="TechTable">OFFSET('[1]Technology Efforts'!$D$2,MATCH('[1]Initial Estimate'!$B$6,Tech,0)-1,0,IF('[1]Initial Estimate'!$B$6="MainFrame",61,6),6)</definedName>
    <definedName name="TechTable1">OFFSET('[1]Technology Efforts'!$D$2,MATCH('[1]Detailed Estimate'!$B$7,Tech,0)-1,0,IF('[1]Detailed Estimate'!$B$7="MainFrame",61,6),6)</definedName>
    <definedName name="test">OFFSET(J2EE,0,2,1,5)</definedName>
    <definedName name="test1">OFFSET(MainFrame,0,1,1,5)</definedName>
  </definedNames>
  <calcPr calcId="162913"/>
</workbook>
</file>

<file path=xl/calcChain.xml><?xml version="1.0" encoding="utf-8"?>
<calcChain xmlns="http://schemas.openxmlformats.org/spreadsheetml/2006/main">
  <c r="D46" i="4" l="1"/>
  <c r="F18" i="4" l="1"/>
  <c r="D18" i="4"/>
  <c r="D45" i="4" l="1"/>
  <c r="D44" i="4"/>
  <c r="D43" i="4"/>
  <c r="E19" i="4"/>
  <c r="F17" i="4"/>
  <c r="D17" i="4"/>
  <c r="F16" i="4"/>
  <c r="D16" i="4"/>
  <c r="F15" i="4"/>
  <c r="D15" i="4"/>
  <c r="D19" i="4" l="1"/>
  <c r="F19" i="4"/>
</calcChain>
</file>

<file path=xl/sharedStrings.xml><?xml version="1.0" encoding="utf-8"?>
<sst xmlns="http://schemas.openxmlformats.org/spreadsheetml/2006/main" count="86" uniqueCount="71">
  <si>
    <t>#</t>
  </si>
  <si>
    <t>Services</t>
  </si>
  <si>
    <t># of Hours</t>
  </si>
  <si>
    <t># of Mandays</t>
  </si>
  <si>
    <t>Comments</t>
  </si>
  <si>
    <t>Between:</t>
  </si>
  <si>
    <t>And:</t>
  </si>
  <si>
    <t>Cost 
(RM)</t>
  </si>
  <si>
    <t>TOTAL</t>
  </si>
  <si>
    <t>IN SCOPE</t>
  </si>
  <si>
    <t>OUT OF SCOPE</t>
  </si>
  <si>
    <t>Integrated Delivery House</t>
  </si>
  <si>
    <t>20th Floor</t>
  </si>
  <si>
    <t>Menara Maybank</t>
  </si>
  <si>
    <t>100, Jalan Tun Perak</t>
  </si>
  <si>
    <t>50050 Kuala Lumpur</t>
  </si>
  <si>
    <t>To provide development services as stated in the scope section of this quotation. The detail breakdown of the support as follows:</t>
  </si>
  <si>
    <t>Any item not stated as in scope.</t>
  </si>
  <si>
    <t>Project Management</t>
  </si>
  <si>
    <t>Development, Unit Test, Review, SIT/UAT Support</t>
  </si>
  <si>
    <t>UAT execution and UAT management.</t>
  </si>
  <si>
    <t>Host availability and environment readiness both SIT and UAT.</t>
  </si>
  <si>
    <t>Change of Scope and timeline.</t>
  </si>
  <si>
    <t>Cutover support will be under SG PPS support</t>
  </si>
  <si>
    <t>Start
Date</t>
  </si>
  <si>
    <t>End
Date</t>
  </si>
  <si>
    <t>Reviewed By:</t>
  </si>
  <si>
    <t xml:space="preserve">Date: </t>
  </si>
  <si>
    <t>Approved By:</t>
  </si>
  <si>
    <t>Date:</t>
  </si>
  <si>
    <t>Maybank Technology</t>
  </si>
  <si>
    <t>Malayan Banking Berhad</t>
  </si>
  <si>
    <t>1 Ang Mo Kio Street 64</t>
  </si>
  <si>
    <t>Maybank Street Singapore 569083</t>
  </si>
  <si>
    <t>Requirement study, Functional Specification, SIT/UAT Support</t>
  </si>
  <si>
    <t>SIT Test Planning, Execution, Defect Management, UAT Support</t>
  </si>
  <si>
    <t>Fredrik Lum Yoke Fai/
Michelle Soo Wei Yin</t>
  </si>
  <si>
    <t>Cost Estimation</t>
  </si>
  <si>
    <t>Scope</t>
  </si>
  <si>
    <t>Timeline</t>
  </si>
  <si>
    <t>Testing</t>
  </si>
  <si>
    <t>Any other functions not listed in In-Scope</t>
  </si>
  <si>
    <t>TBD</t>
  </si>
  <si>
    <t>Please refer to the Testing tab</t>
  </si>
  <si>
    <t>BA</t>
  </si>
  <si>
    <t>Design &amp; Development</t>
  </si>
  <si>
    <t xml:space="preserve">Scope of Changes: 
1. Writing ISD
</t>
  </si>
  <si>
    <t>Component</t>
  </si>
  <si>
    <t>Assumptions:</t>
  </si>
  <si>
    <t>Prepared by :  Ramesh Raju</t>
  </si>
  <si>
    <t>Scope of Changes: 
RBS Enhancement ATM Card Replacement with Pin Issuance Button</t>
  </si>
  <si>
    <t>Version : 1.0</t>
  </si>
  <si>
    <t>Objective:</t>
  </si>
  <si>
    <t>PCR 952</t>
  </si>
  <si>
    <t>Design and develop stored procedure for user profile create and delete</t>
  </si>
  <si>
    <t>Design and develop stored procedure for use profile modify, suspend and restored</t>
  </si>
  <si>
    <t>Update TAM audit trails for CRUD Operation for stored procedure</t>
  </si>
  <si>
    <t>PCR#952 - IMA centralization and feasibility study on AS400, Unix apps</t>
  </si>
  <si>
    <t>In Scope:</t>
  </si>
  <si>
    <t>&gt; To validate system allow to login TAM (Teller Administrator Module)</t>
  </si>
  <si>
    <t>&gt; To validate system allow to create TAM Operator ID</t>
  </si>
  <si>
    <t>&gt; To validate system allow to enter Email Address in TAM Operator Maintenance</t>
  </si>
  <si>
    <t>&gt; To validate system allow to assign Group in Operator Maintenance</t>
  </si>
  <si>
    <t>&gt; To validate system allwo to assign Drawers in Operator Maintenance</t>
  </si>
  <si>
    <t>&gt; To validate able to assign Host ID in User Mapping</t>
  </si>
  <si>
    <t>&gt; To validate system allow to Tick and Untick the ID Status in User Mapping</t>
  </si>
  <si>
    <t>&gt; To validate system allow to select/tick Officer Type / Teller Type</t>
  </si>
  <si>
    <t>&gt; To validate system allwo to perform Operator Home Branch Maintenance</t>
  </si>
  <si>
    <t>&gt; To validate system allow to login to RBS (Regional Branch Solution)</t>
  </si>
  <si>
    <t>&gt; To validate system allow to perform txns</t>
  </si>
  <si>
    <t>&gt; Assume this is purely Technical CR and there will be no functional changes and impacts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</si>
</sst>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b/>
      <sz val="14"/>
      <color theme="1"/>
      <name val="Trebuchet MS"/>
      <family val="2"/>
    </font>
    <font>
      <sz val="14"/>
      <color theme="1"/>
      <name val="Trebuchet MS"/>
      <family val="2"/>
    </font>
    <font>
      <sz val="12"/>
      <color theme="1"/>
      <name val="Trebuchet MS"/>
      <family val="2"/>
    </font>
    <font>
      <b/>
      <sz val="12"/>
      <color theme="1"/>
      <name val="Trebuchet MS"/>
      <family val="2"/>
    </font>
    <font>
      <b/>
      <sz val="11"/>
      <color theme="1"/>
      <name val="Trebuchet MS"/>
      <family val="2"/>
    </font>
    <font>
      <b/>
      <sz val="10"/>
      <color theme="1"/>
      <name val="Trebuchet MS"/>
      <family val="2"/>
    </font>
    <font>
      <b/>
      <sz val="10"/>
      <color theme="1"/>
      <name val="Calibri"/>
      <family val="2"/>
      <scheme val="minor"/>
    </font>
    <font>
      <sz val="10"/>
      <color theme="1"/>
      <name val="Trebuchet MS"/>
      <family val="2"/>
    </font>
    <font>
      <sz val="10"/>
      <color rgb="FF000000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Trebuchet MS"/>
      <family val="2"/>
    </font>
    <font>
      <b/>
      <sz val="1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/>
  </cellStyleXfs>
  <cellXfs count="95">
    <xf numFmtId="0" fontId="0" fillId="0" borderId="0" xfId="0"/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3" borderId="12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25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0" fillId="0" borderId="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left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left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1" fillId="0" borderId="0" xfId="0" applyFont="1" applyBorder="1" applyAlignment="1">
      <alignment horizontal="center" vertical="center"/>
    </xf>
    <xf numFmtId="0" fontId="9" fillId="0" borderId="19" xfId="0" applyFont="1" applyBorder="1" applyAlignment="1">
      <alignment vertical="top" wrapText="1"/>
    </xf>
    <xf numFmtId="0" fontId="9" fillId="0" borderId="20" xfId="0" applyFont="1" applyBorder="1" applyAlignment="1">
      <alignment vertical="top" wrapText="1"/>
    </xf>
    <xf numFmtId="0" fontId="9" fillId="0" borderId="27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2" fontId="9" fillId="0" borderId="9" xfId="0" applyNumberFormat="1" applyFont="1" applyBorder="1" applyAlignment="1">
      <alignment horizontal="center" vertical="center" wrapText="1"/>
    </xf>
    <xf numFmtId="14" fontId="9" fillId="0" borderId="9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9" fillId="0" borderId="9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1" fontId="9" fillId="0" borderId="9" xfId="0" applyNumberFormat="1" applyFont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9" xfId="0" applyFont="1" applyFill="1" applyBorder="1" applyAlignment="1"/>
    <xf numFmtId="1" fontId="7" fillId="3" borderId="9" xfId="0" applyNumberFormat="1" applyFont="1" applyFill="1" applyBorder="1" applyAlignment="1">
      <alignment horizontal="center" vertical="center"/>
    </xf>
    <xf numFmtId="2" fontId="7" fillId="3" borderId="9" xfId="0" applyNumberFormat="1" applyFont="1" applyFill="1" applyBorder="1" applyAlignment="1">
      <alignment horizontal="center" vertical="center"/>
    </xf>
    <xf numFmtId="4" fontId="7" fillId="3" borderId="9" xfId="0" applyNumberFormat="1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left"/>
    </xf>
    <xf numFmtId="0" fontId="9" fillId="0" borderId="33" xfId="0" applyFont="1" applyBorder="1" applyAlignment="1">
      <alignment horizontal="center" vertical="center"/>
    </xf>
    <xf numFmtId="4" fontId="9" fillId="0" borderId="9" xfId="0" applyNumberFormat="1" applyFont="1" applyBorder="1" applyAlignment="1">
      <alignment horizontal="center" vertical="center"/>
    </xf>
    <xf numFmtId="2" fontId="10" fillId="0" borderId="9" xfId="0" applyNumberFormat="1" applyFont="1" applyBorder="1" applyAlignment="1">
      <alignment horizontal="center" vertical="center"/>
    </xf>
    <xf numFmtId="0" fontId="13" fillId="4" borderId="0" xfId="0" applyFont="1" applyFill="1"/>
    <xf numFmtId="0" fontId="14" fillId="0" borderId="0" xfId="0" applyFont="1"/>
    <xf numFmtId="0" fontId="1" fillId="0" borderId="0" xfId="0" applyFont="1"/>
    <xf numFmtId="0" fontId="12" fillId="0" borderId="9" xfId="1" applyFont="1" applyFill="1" applyBorder="1" applyAlignment="1">
      <alignment horizontal="left" vertical="center" wrapText="1"/>
    </xf>
    <xf numFmtId="0" fontId="15" fillId="0" borderId="0" xfId="0" applyFont="1"/>
    <xf numFmtId="0" fontId="1" fillId="0" borderId="0" xfId="0" applyFont="1" applyAlignment="1">
      <alignment horizontal="left" vertical="top"/>
    </xf>
    <xf numFmtId="0" fontId="4" fillId="0" borderId="4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9" fillId="0" borderId="31" xfId="0" applyFont="1" applyBorder="1" applyAlignment="1">
      <alignment horizontal="left" vertical="top" wrapText="1"/>
    </xf>
    <xf numFmtId="0" fontId="9" fillId="0" borderId="32" xfId="0" applyFont="1" applyBorder="1" applyAlignment="1">
      <alignment horizontal="left" vertical="top" wrapText="1"/>
    </xf>
    <xf numFmtId="0" fontId="4" fillId="0" borderId="6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7" fillId="0" borderId="21" xfId="0" applyFont="1" applyBorder="1" applyAlignment="1">
      <alignment horizontal="left" vertical="center"/>
    </xf>
    <xf numFmtId="0" fontId="8" fillId="0" borderId="22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2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14" fontId="5" fillId="0" borderId="0" xfId="0" applyNumberFormat="1" applyFont="1" applyAlignment="1">
      <alignment wrapText="1"/>
    </xf>
    <xf numFmtId="0" fontId="5" fillId="0" borderId="0" xfId="0" applyFont="1" applyBorder="1" applyAlignment="1">
      <alignment wrapText="1"/>
    </xf>
    <xf numFmtId="0" fontId="9" fillId="0" borderId="24" xfId="0" applyFont="1" applyBorder="1" applyAlignment="1">
      <alignment horizontal="left" vertical="top" wrapText="1"/>
    </xf>
    <xf numFmtId="0" fontId="9" fillId="0" borderId="22" xfId="0" applyFont="1" applyBorder="1" applyAlignment="1">
      <alignment horizontal="left" vertical="top" wrapText="1"/>
    </xf>
    <xf numFmtId="0" fontId="9" fillId="0" borderId="23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wrapText="1"/>
    </xf>
    <xf numFmtId="0" fontId="9" fillId="0" borderId="28" xfId="0" applyFont="1" applyBorder="1" applyAlignment="1">
      <alignment horizontal="left" vertical="top" wrapText="1"/>
    </xf>
    <xf numFmtId="0" fontId="9" fillId="0" borderId="29" xfId="0" applyFont="1" applyBorder="1" applyAlignment="1">
      <alignment horizontal="left" vertical="top" wrapText="1"/>
    </xf>
    <xf numFmtId="0" fontId="9" fillId="0" borderId="30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00092378\Desktop\Estimation%20Template\Integration%20Services%20Estimation_S2B%20MQ%20Con%20-%20%20v0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Guidelines"/>
      <sheetName val="FLOW"/>
      <sheetName val="Project Information"/>
      <sheetName val="Criteria"/>
      <sheetName val="Criteria-Mainframe"/>
      <sheetName val="Criteria-Midrange"/>
      <sheetName val="Criteria-PeopleSoft"/>
      <sheetName val="Questionnaire"/>
      <sheetName val="Initial Estimate"/>
      <sheetName val="Detailed Estimate"/>
      <sheetName val="Resource Calc"/>
      <sheetName val="Sheet3"/>
      <sheetName val="Detailed Effort Estimated"/>
      <sheetName val="Testing Estimate-Mainframe"/>
      <sheetName val="Estimated Cost"/>
      <sheetName val="Technology Efforts"/>
      <sheetName val="Criteria_IS"/>
      <sheetName val="MF Self Service Estimate"/>
      <sheetName val="Version Histo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6">
          <cell r="B6" t="str">
            <v>Others</v>
          </cell>
        </row>
      </sheetData>
      <sheetData sheetId="10">
        <row r="7">
          <cell r="B7" t="str">
            <v>Others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5">
          <cell r="D5" t="str">
            <v>J2EE</v>
          </cell>
          <cell r="E5" t="str">
            <v>VERY SIMPLE</v>
          </cell>
          <cell r="F5" t="str">
            <v>SIMPLE</v>
          </cell>
          <cell r="G5" t="str">
            <v>MEDIUM</v>
          </cell>
          <cell r="H5" t="str">
            <v>COMPLEX</v>
          </cell>
          <cell r="I5" t="str">
            <v>VERY COMPLEX</v>
          </cell>
        </row>
        <row r="6">
          <cell r="C6" t="str">
            <v>Criteria Code</v>
          </cell>
          <cell r="D6" t="str">
            <v>Criteria Description</v>
          </cell>
          <cell r="E6" t="str">
            <v>Mandays</v>
          </cell>
          <cell r="F6" t="str">
            <v>Mandays</v>
          </cell>
          <cell r="G6" t="str">
            <v>Mandays</v>
          </cell>
          <cell r="H6" t="str">
            <v>Mandays</v>
          </cell>
          <cell r="I6" t="str">
            <v>Mandays</v>
          </cell>
        </row>
        <row r="7">
          <cell r="C7" t="str">
            <v>IC</v>
          </cell>
          <cell r="D7" t="str">
            <v>INPUT</v>
          </cell>
          <cell r="E7">
            <v>1</v>
          </cell>
          <cell r="F7">
            <v>3</v>
          </cell>
          <cell r="G7">
            <v>5</v>
          </cell>
          <cell r="H7">
            <v>6</v>
          </cell>
          <cell r="I7">
            <v>9</v>
          </cell>
        </row>
        <row r="8">
          <cell r="C8" t="str">
            <v>OR</v>
          </cell>
          <cell r="D8" t="str">
            <v>OUTPUT</v>
          </cell>
          <cell r="E8">
            <v>1</v>
          </cell>
          <cell r="F8">
            <v>3</v>
          </cell>
          <cell r="G8">
            <v>4</v>
          </cell>
          <cell r="H8">
            <v>6</v>
          </cell>
          <cell r="I8">
            <v>9</v>
          </cell>
        </row>
        <row r="9">
          <cell r="C9" t="str">
            <v>PR</v>
          </cell>
          <cell r="D9" t="str">
            <v>PROCESSING</v>
          </cell>
          <cell r="E9">
            <v>2</v>
          </cell>
          <cell r="F9">
            <v>4</v>
          </cell>
          <cell r="G9">
            <v>6</v>
          </cell>
          <cell r="H9">
            <v>9</v>
          </cell>
          <cell r="I9">
            <v>12</v>
          </cell>
        </row>
        <row r="10">
          <cell r="C10" t="str">
            <v>IF</v>
          </cell>
          <cell r="D10" t="str">
            <v>INTERFACES</v>
          </cell>
          <cell r="E10">
            <v>2</v>
          </cell>
          <cell r="F10">
            <v>3</v>
          </cell>
          <cell r="G10">
            <v>6</v>
          </cell>
          <cell r="H10">
            <v>9</v>
          </cell>
          <cell r="I10">
            <v>12</v>
          </cell>
        </row>
        <row r="19">
          <cell r="D19" t="str">
            <v>.NET</v>
          </cell>
        </row>
        <row r="20">
          <cell r="D20" t="str">
            <v>Criteria Description</v>
          </cell>
        </row>
        <row r="21">
          <cell r="D21" t="str">
            <v xml:space="preserve">INPUT </v>
          </cell>
        </row>
        <row r="22">
          <cell r="D22" t="str">
            <v xml:space="preserve">OUTPUT </v>
          </cell>
        </row>
        <row r="23">
          <cell r="D23" t="str">
            <v xml:space="preserve">PROCESSING  </v>
          </cell>
        </row>
        <row r="24">
          <cell r="D24" t="str">
            <v xml:space="preserve">INTERFACES </v>
          </cell>
        </row>
        <row r="33">
          <cell r="D33" t="str">
            <v>Client Server</v>
          </cell>
        </row>
        <row r="34">
          <cell r="D34" t="str">
            <v>Criteria Description</v>
          </cell>
        </row>
        <row r="35">
          <cell r="D35" t="str">
            <v xml:space="preserve">INPUT </v>
          </cell>
        </row>
        <row r="36">
          <cell r="D36" t="str">
            <v xml:space="preserve">OUTPUT </v>
          </cell>
        </row>
        <row r="37">
          <cell r="D37" t="str">
            <v xml:space="preserve">PROCESSING  </v>
          </cell>
        </row>
        <row r="38">
          <cell r="D38" t="str">
            <v xml:space="preserve">INTERFACES </v>
          </cell>
        </row>
        <row r="46">
          <cell r="D46" t="str">
            <v>PeopleSoft</v>
          </cell>
        </row>
        <row r="47">
          <cell r="D47" t="str">
            <v>Criteria Description</v>
          </cell>
        </row>
        <row r="48">
          <cell r="D48" t="str">
            <v xml:space="preserve">INPUT </v>
          </cell>
        </row>
        <row r="49">
          <cell r="D49" t="str">
            <v xml:space="preserve">OUTPUT </v>
          </cell>
        </row>
        <row r="50">
          <cell r="D50" t="str">
            <v xml:space="preserve">PROCESSING ** </v>
          </cell>
        </row>
        <row r="51">
          <cell r="D51" t="str">
            <v xml:space="preserve">INTERFACES </v>
          </cell>
        </row>
        <row r="57">
          <cell r="D57" t="str">
            <v>Others</v>
          </cell>
        </row>
        <row r="58">
          <cell r="D58" t="str">
            <v>Criteria Description</v>
          </cell>
        </row>
        <row r="59">
          <cell r="D59" t="str">
            <v xml:space="preserve">INPUT </v>
          </cell>
        </row>
        <row r="60">
          <cell r="D60" t="str">
            <v xml:space="preserve">OUTPUT </v>
          </cell>
        </row>
        <row r="61">
          <cell r="D61" t="str">
            <v xml:space="preserve">PROCESSING  </v>
          </cell>
        </row>
        <row r="62">
          <cell r="D62" t="str">
            <v xml:space="preserve">INTERFACES </v>
          </cell>
        </row>
        <row r="73">
          <cell r="D73" t="str">
            <v>MainFrame</v>
          </cell>
          <cell r="E73" t="str">
            <v>VERY SIMPLE</v>
          </cell>
          <cell r="F73" t="str">
            <v>SIMPLE</v>
          </cell>
          <cell r="G73" t="str">
            <v>MEDIUM</v>
          </cell>
          <cell r="H73" t="str">
            <v>COMPLEX</v>
          </cell>
          <cell r="I73" t="str">
            <v>VERY COMPLEX</v>
          </cell>
        </row>
        <row r="74">
          <cell r="D74" t="str">
            <v>Criteria</v>
          </cell>
          <cell r="E74" t="str">
            <v>Mandays</v>
          </cell>
          <cell r="F74" t="str">
            <v>Mandays</v>
          </cell>
          <cell r="G74" t="str">
            <v>Mandays</v>
          </cell>
          <cell r="H74" t="str">
            <v>Mandays</v>
          </cell>
          <cell r="I74" t="str">
            <v>Mandays</v>
          </cell>
        </row>
        <row r="75">
          <cell r="D75" t="str">
            <v>.Standard Online Processing - COB (N)</v>
          </cell>
          <cell r="E75">
            <v>5</v>
          </cell>
          <cell r="F75">
            <v>7</v>
          </cell>
          <cell r="G75">
            <v>10</v>
          </cell>
          <cell r="H75">
            <v>13</v>
          </cell>
          <cell r="I75">
            <v>16</v>
          </cell>
        </row>
        <row r="76">
          <cell r="D76" t="str">
            <v>.Standard Online Processing - COB (E)</v>
          </cell>
          <cell r="E76">
            <v>0.5</v>
          </cell>
          <cell r="F76">
            <v>2.5</v>
          </cell>
          <cell r="G76">
            <v>5</v>
          </cell>
          <cell r="H76">
            <v>8</v>
          </cell>
          <cell r="I76">
            <v>11</v>
          </cell>
          <cell r="AP76" t="str">
            <v>.Standard Online Processing - COB (N)</v>
          </cell>
        </row>
        <row r="77">
          <cell r="D77" t="str">
            <v>.Assembler Online Processing (N)</v>
          </cell>
          <cell r="E77">
            <v>2</v>
          </cell>
          <cell r="F77">
            <v>4</v>
          </cell>
          <cell r="G77">
            <v>8</v>
          </cell>
          <cell r="H77">
            <v>14</v>
          </cell>
          <cell r="I77">
            <v>20</v>
          </cell>
          <cell r="AP77" t="str">
            <v>.Standard Online Processing - COB (E)</v>
          </cell>
        </row>
        <row r="78">
          <cell r="D78" t="str">
            <v>.Assembler Online Processing (E)</v>
          </cell>
          <cell r="E78">
            <v>0.5</v>
          </cell>
          <cell r="F78">
            <v>2.5</v>
          </cell>
          <cell r="G78">
            <v>5</v>
          </cell>
          <cell r="H78">
            <v>7.5</v>
          </cell>
          <cell r="I78">
            <v>10</v>
          </cell>
          <cell r="AP78" t="str">
            <v>.Assembler Online Processing (N)</v>
          </cell>
        </row>
        <row r="79">
          <cell r="D79" t="str">
            <v>.Standard Batch Processing/reporting - COB (N)</v>
          </cell>
          <cell r="E79">
            <v>4</v>
          </cell>
          <cell r="F79">
            <v>6</v>
          </cell>
          <cell r="G79">
            <v>8</v>
          </cell>
          <cell r="H79">
            <v>10</v>
          </cell>
          <cell r="I79">
            <v>13</v>
          </cell>
          <cell r="AP79" t="str">
            <v>.Assembler Online Processing (E)</v>
          </cell>
        </row>
        <row r="80">
          <cell r="D80" t="str">
            <v>.Standard Batch Processing/reporting - COB (E)</v>
          </cell>
          <cell r="E80">
            <v>0.5</v>
          </cell>
          <cell r="F80">
            <v>2</v>
          </cell>
          <cell r="G80">
            <v>5</v>
          </cell>
          <cell r="H80">
            <v>8</v>
          </cell>
          <cell r="I80">
            <v>11</v>
          </cell>
          <cell r="AP80" t="str">
            <v>.Standard Batch Processing/reporting - COB (N)</v>
          </cell>
        </row>
        <row r="81">
          <cell r="D81" t="str">
            <v>.Assembler Batch Processing (N)</v>
          </cell>
          <cell r="E81">
            <v>2</v>
          </cell>
          <cell r="F81">
            <v>4</v>
          </cell>
          <cell r="G81">
            <v>8</v>
          </cell>
          <cell r="H81">
            <v>12</v>
          </cell>
          <cell r="I81">
            <v>16</v>
          </cell>
          <cell r="AP81" t="str">
            <v>.Standard Batch Processing/reporting - COB (E)</v>
          </cell>
        </row>
        <row r="82">
          <cell r="D82" t="str">
            <v>.Assembler Batch Processing (E)</v>
          </cell>
          <cell r="E82">
            <v>0.5</v>
          </cell>
          <cell r="F82">
            <v>2</v>
          </cell>
          <cell r="G82">
            <v>5</v>
          </cell>
          <cell r="H82">
            <v>8</v>
          </cell>
          <cell r="I82">
            <v>11</v>
          </cell>
          <cell r="AP82" t="str">
            <v>.Assembler Batch Processing (N)</v>
          </cell>
        </row>
        <row r="83">
          <cell r="D83" t="str">
            <v>.Report Generator (N)</v>
          </cell>
          <cell r="E83">
            <v>1</v>
          </cell>
          <cell r="F83">
            <v>2</v>
          </cell>
          <cell r="G83">
            <v>4</v>
          </cell>
          <cell r="H83">
            <v>7</v>
          </cell>
          <cell r="I83">
            <v>10</v>
          </cell>
          <cell r="AP83" t="str">
            <v>.Assembler Batch Processing (E)</v>
          </cell>
        </row>
        <row r="84">
          <cell r="D84" t="str">
            <v>.Report Generator (E)</v>
          </cell>
          <cell r="E84">
            <v>0.5</v>
          </cell>
          <cell r="F84">
            <v>1</v>
          </cell>
          <cell r="G84">
            <v>2</v>
          </cell>
          <cell r="H84">
            <v>4</v>
          </cell>
          <cell r="I84">
            <v>7</v>
          </cell>
          <cell r="AP84" t="str">
            <v>.Report Generator (N)</v>
          </cell>
        </row>
        <row r="85">
          <cell r="D85" t="str">
            <v>.Screen (N)</v>
          </cell>
          <cell r="E85">
            <v>2</v>
          </cell>
          <cell r="F85">
            <v>4</v>
          </cell>
          <cell r="G85">
            <v>6</v>
          </cell>
          <cell r="H85">
            <v>8</v>
          </cell>
          <cell r="I85">
            <v>10</v>
          </cell>
          <cell r="AP85" t="str">
            <v>.Report Generator (E)</v>
          </cell>
        </row>
        <row r="86">
          <cell r="D86" t="str">
            <v>.Screen (E)</v>
          </cell>
          <cell r="E86">
            <v>0.5</v>
          </cell>
          <cell r="F86">
            <v>1</v>
          </cell>
          <cell r="G86">
            <v>1.5</v>
          </cell>
          <cell r="H86">
            <v>2</v>
          </cell>
          <cell r="I86">
            <v>2.5</v>
          </cell>
          <cell r="AP86" t="str">
            <v>.Screen (N)</v>
          </cell>
        </row>
        <row r="87">
          <cell r="D87" t="str">
            <v>.File/Table</v>
          </cell>
          <cell r="E87">
            <v>0.2</v>
          </cell>
          <cell r="F87">
            <v>0.5</v>
          </cell>
          <cell r="G87">
            <v>1</v>
          </cell>
          <cell r="H87">
            <v>1.5</v>
          </cell>
          <cell r="I87">
            <v>2</v>
          </cell>
          <cell r="AP87" t="str">
            <v>.Screen (E)</v>
          </cell>
        </row>
        <row r="88">
          <cell r="D88" t="str">
            <v>.Batch job</v>
          </cell>
          <cell r="E88">
            <v>0.2</v>
          </cell>
          <cell r="F88">
            <v>0.5</v>
          </cell>
          <cell r="G88">
            <v>1</v>
          </cell>
          <cell r="H88">
            <v>1.5</v>
          </cell>
          <cell r="I88">
            <v>2</v>
          </cell>
          <cell r="AP88" t="str">
            <v>.File/Table</v>
          </cell>
        </row>
        <row r="89">
          <cell r="D89" t="str">
            <v>.Report distribution</v>
          </cell>
          <cell r="E89">
            <v>0.5</v>
          </cell>
          <cell r="F89">
            <v>0.5</v>
          </cell>
          <cell r="G89">
            <v>0.5</v>
          </cell>
          <cell r="H89">
            <v>0.5</v>
          </cell>
          <cell r="I89">
            <v>0.5</v>
          </cell>
          <cell r="AP89" t="str">
            <v>.Batch job</v>
          </cell>
        </row>
        <row r="90">
          <cell r="D90" t="str">
            <v>.Batch flow setup</v>
          </cell>
          <cell r="E90">
            <v>0.2</v>
          </cell>
          <cell r="F90">
            <v>0.2</v>
          </cell>
          <cell r="G90">
            <v>0.2</v>
          </cell>
          <cell r="H90">
            <v>0.2</v>
          </cell>
          <cell r="I90">
            <v>0.2</v>
          </cell>
          <cell r="AP90" t="str">
            <v>.Report distribution</v>
          </cell>
        </row>
        <row r="91">
          <cell r="D91" t="str">
            <v>.Database setup (N)</v>
          </cell>
          <cell r="E91">
            <v>4</v>
          </cell>
          <cell r="F91">
            <v>8</v>
          </cell>
          <cell r="G91">
            <v>12</v>
          </cell>
          <cell r="H91">
            <v>14</v>
          </cell>
          <cell r="I91">
            <v>17.5</v>
          </cell>
          <cell r="AP91" t="str">
            <v>.Batch flow setup</v>
          </cell>
        </row>
        <row r="92">
          <cell r="D92" t="str">
            <v>.Database Setup (E)</v>
          </cell>
          <cell r="E92">
            <v>1</v>
          </cell>
          <cell r="F92">
            <v>2</v>
          </cell>
          <cell r="G92">
            <v>3</v>
          </cell>
          <cell r="H92">
            <v>3.5</v>
          </cell>
          <cell r="I92">
            <v>4.5</v>
          </cell>
          <cell r="AP92" t="str">
            <v>.Database setup (N)</v>
          </cell>
        </row>
        <row r="93">
          <cell r="D93" t="str">
            <v>.APPS PASS Function Change</v>
          </cell>
          <cell r="E93">
            <v>5</v>
          </cell>
          <cell r="F93">
            <v>10</v>
          </cell>
          <cell r="G93">
            <v>15</v>
          </cell>
          <cell r="H93">
            <v>20</v>
          </cell>
          <cell r="I93">
            <v>25</v>
          </cell>
          <cell r="AP93" t="str">
            <v>.Database Setup (E)</v>
          </cell>
        </row>
        <row r="94">
          <cell r="D94" t="str">
            <v>.APPS PASS Data Change</v>
          </cell>
          <cell r="E94">
            <v>2</v>
          </cell>
          <cell r="F94">
            <v>4</v>
          </cell>
          <cell r="G94">
            <v>6</v>
          </cell>
          <cell r="H94">
            <v>10</v>
          </cell>
          <cell r="I94">
            <v>15</v>
          </cell>
          <cell r="AP94" t="str">
            <v>.APPS PASS Function Change</v>
          </cell>
        </row>
        <row r="95">
          <cell r="D95" t="str">
            <v>.Hogan Program Online-Cobol (N)</v>
          </cell>
          <cell r="E95">
            <v>4</v>
          </cell>
          <cell r="F95">
            <v>6</v>
          </cell>
          <cell r="G95">
            <v>9</v>
          </cell>
          <cell r="H95">
            <v>12</v>
          </cell>
          <cell r="I95">
            <v>15</v>
          </cell>
          <cell r="AP95" t="str">
            <v>.APPS PASS Data Change</v>
          </cell>
        </row>
        <row r="96">
          <cell r="D96" t="str">
            <v>.Hogan Program Online-Cobol (E)</v>
          </cell>
          <cell r="E96">
            <v>1</v>
          </cell>
          <cell r="F96">
            <v>2</v>
          </cell>
          <cell r="G96">
            <v>4</v>
          </cell>
          <cell r="H96">
            <v>7</v>
          </cell>
          <cell r="I96">
            <v>10</v>
          </cell>
          <cell r="AP96" t="str">
            <v>.Compliance standard online processing (N)</v>
          </cell>
        </row>
        <row r="97">
          <cell r="D97" t="str">
            <v>.Hogan Program Online-ASM (N)</v>
          </cell>
          <cell r="E97">
            <v>4</v>
          </cell>
          <cell r="F97">
            <v>8</v>
          </cell>
          <cell r="G97">
            <v>12</v>
          </cell>
          <cell r="H97">
            <v>16</v>
          </cell>
          <cell r="I97">
            <v>20</v>
          </cell>
          <cell r="AP97" t="str">
            <v>.Compliance standard online processing (E)</v>
          </cell>
        </row>
        <row r="98">
          <cell r="D98" t="str">
            <v>.Hogan Program Online-ASM(E)</v>
          </cell>
          <cell r="E98">
            <v>2</v>
          </cell>
          <cell r="F98">
            <v>4</v>
          </cell>
          <cell r="G98">
            <v>6</v>
          </cell>
          <cell r="H98">
            <v>8</v>
          </cell>
          <cell r="I98">
            <v>10</v>
          </cell>
          <cell r="AP98" t="str">
            <v>.Compliance Assembler Online Processing (N)</v>
          </cell>
        </row>
        <row r="99">
          <cell r="D99" t="str">
            <v>.Hogan Program Batch-Cobol (N)</v>
          </cell>
          <cell r="E99">
            <v>3</v>
          </cell>
          <cell r="F99">
            <v>5</v>
          </cell>
          <cell r="G99">
            <v>7</v>
          </cell>
          <cell r="H99">
            <v>9</v>
          </cell>
          <cell r="I99">
            <v>11</v>
          </cell>
          <cell r="AP99" t="str">
            <v>.Compliance Assembler Online Processing(E)</v>
          </cell>
        </row>
        <row r="100">
          <cell r="D100" t="str">
            <v>.Hogan Program Batch-Cobol (E)</v>
          </cell>
          <cell r="E100">
            <v>0.5</v>
          </cell>
          <cell r="F100">
            <v>1</v>
          </cell>
          <cell r="G100">
            <v>2</v>
          </cell>
          <cell r="H100">
            <v>4</v>
          </cell>
          <cell r="I100">
            <v>7</v>
          </cell>
          <cell r="AP100" t="str">
            <v>.Compliance Standard Batch processing (N)</v>
          </cell>
        </row>
        <row r="101">
          <cell r="D101" t="str">
            <v>.Hogan Program Batch-ASM (N)</v>
          </cell>
          <cell r="E101">
            <v>4</v>
          </cell>
          <cell r="F101">
            <v>7</v>
          </cell>
          <cell r="G101">
            <v>10</v>
          </cell>
          <cell r="H101">
            <v>13</v>
          </cell>
          <cell r="I101">
            <v>16</v>
          </cell>
          <cell r="AP101" t="str">
            <v>.Compliance Standard Batch processing (E)</v>
          </cell>
        </row>
        <row r="102">
          <cell r="D102" t="str">
            <v>.Hogan Program Batch-ASM(E)</v>
          </cell>
          <cell r="E102">
            <v>2</v>
          </cell>
          <cell r="F102">
            <v>4</v>
          </cell>
          <cell r="G102">
            <v>6</v>
          </cell>
          <cell r="H102">
            <v>8</v>
          </cell>
          <cell r="I102">
            <v>10</v>
          </cell>
          <cell r="AP102" t="str">
            <v>.Compliance Assembler batch processing (N)</v>
          </cell>
        </row>
        <row r="103">
          <cell r="D103" t="str">
            <v>.Hogan Program Batch-Easytrv (N)</v>
          </cell>
          <cell r="E103">
            <v>1</v>
          </cell>
          <cell r="F103">
            <v>2</v>
          </cell>
          <cell r="G103">
            <v>4</v>
          </cell>
          <cell r="H103">
            <v>6</v>
          </cell>
          <cell r="I103">
            <v>10</v>
          </cell>
          <cell r="AP103" t="str">
            <v>.Compliance Assembler batch processing (E)</v>
          </cell>
        </row>
        <row r="104">
          <cell r="D104" t="str">
            <v>.Hogan Program Batch-Easytrv (E)</v>
          </cell>
          <cell r="E104">
            <v>0.5</v>
          </cell>
          <cell r="F104">
            <v>1</v>
          </cell>
          <cell r="G104">
            <v>2</v>
          </cell>
          <cell r="H104">
            <v>4</v>
          </cell>
          <cell r="I104">
            <v>7</v>
          </cell>
          <cell r="AP104" t="str">
            <v>.Compliance screen (N)</v>
          </cell>
        </row>
        <row r="105">
          <cell r="D105" t="str">
            <v>.Hogan Copybook/DG (N)</v>
          </cell>
          <cell r="E105">
            <v>0.4</v>
          </cell>
          <cell r="F105">
            <v>0.8</v>
          </cell>
          <cell r="G105">
            <v>1.2</v>
          </cell>
          <cell r="H105">
            <v>1.6</v>
          </cell>
          <cell r="I105">
            <v>2</v>
          </cell>
          <cell r="AP105" t="str">
            <v>.Compliance screen (E)</v>
          </cell>
        </row>
        <row r="106">
          <cell r="D106" t="str">
            <v>.Hogan Copybook/DG (E)</v>
          </cell>
          <cell r="E106">
            <v>0.1</v>
          </cell>
          <cell r="F106">
            <v>0.2</v>
          </cell>
          <cell r="G106">
            <v>0.4</v>
          </cell>
          <cell r="H106">
            <v>0.6</v>
          </cell>
          <cell r="I106">
            <v>1</v>
          </cell>
        </row>
        <row r="107">
          <cell r="D107" t="str">
            <v>.Hogan Job/Proc/Parm (N)</v>
          </cell>
          <cell r="E107">
            <v>0.5</v>
          </cell>
          <cell r="F107">
            <v>1</v>
          </cell>
          <cell r="G107">
            <v>1.5</v>
          </cell>
          <cell r="H107">
            <v>2</v>
          </cell>
          <cell r="I107">
            <v>2.5</v>
          </cell>
        </row>
        <row r="108">
          <cell r="D108" t="str">
            <v>.Hogan Job/Proc/Parm (E)</v>
          </cell>
          <cell r="E108">
            <v>0.1</v>
          </cell>
          <cell r="F108">
            <v>0.2</v>
          </cell>
          <cell r="G108">
            <v>0.4</v>
          </cell>
          <cell r="H108">
            <v>0.6</v>
          </cell>
          <cell r="I108">
            <v>0.8</v>
          </cell>
        </row>
        <row r="109">
          <cell r="D109" t="str">
            <v>.Hogan SDB (N)</v>
          </cell>
          <cell r="E109">
            <v>0.4</v>
          </cell>
          <cell r="F109">
            <v>0.4</v>
          </cell>
          <cell r="G109">
            <v>0.4</v>
          </cell>
          <cell r="H109">
            <v>0.4</v>
          </cell>
          <cell r="I109">
            <v>0.4</v>
          </cell>
        </row>
        <row r="110">
          <cell r="D110" t="str">
            <v>.Hogan SDB (E)</v>
          </cell>
          <cell r="E110">
            <v>0.2</v>
          </cell>
          <cell r="F110">
            <v>0.2</v>
          </cell>
          <cell r="G110">
            <v>0.2</v>
          </cell>
          <cell r="H110">
            <v>0.2</v>
          </cell>
          <cell r="I110">
            <v>0.2</v>
          </cell>
        </row>
        <row r="111">
          <cell r="D111" t="str">
            <v>.Hogan HDB (N)</v>
          </cell>
          <cell r="E111">
            <v>2</v>
          </cell>
          <cell r="F111">
            <v>3</v>
          </cell>
          <cell r="G111">
            <v>4</v>
          </cell>
          <cell r="H111">
            <v>5</v>
          </cell>
          <cell r="I111">
            <v>7</v>
          </cell>
        </row>
        <row r="112">
          <cell r="D112" t="str">
            <v>.Hogan HDB (E)</v>
          </cell>
          <cell r="E112">
            <v>1</v>
          </cell>
          <cell r="F112">
            <v>2</v>
          </cell>
          <cell r="G112">
            <v>3</v>
          </cell>
          <cell r="H112">
            <v>4</v>
          </cell>
          <cell r="I112">
            <v>8</v>
          </cell>
        </row>
        <row r="113">
          <cell r="D113" t="str">
            <v>.Hogan Program/Acty def (N)</v>
          </cell>
          <cell r="E113">
            <v>1</v>
          </cell>
          <cell r="F113">
            <v>1.1000000000000001</v>
          </cell>
          <cell r="G113">
            <v>1.2</v>
          </cell>
          <cell r="H113">
            <v>1.3</v>
          </cell>
          <cell r="I113">
            <v>1.4</v>
          </cell>
        </row>
        <row r="114">
          <cell r="D114" t="str">
            <v>.Hogan Program/Acty def (E)</v>
          </cell>
          <cell r="E114">
            <v>0.2</v>
          </cell>
          <cell r="F114">
            <v>0.2</v>
          </cell>
          <cell r="G114">
            <v>0.2</v>
          </cell>
          <cell r="H114">
            <v>0.2</v>
          </cell>
          <cell r="I114">
            <v>0.2</v>
          </cell>
        </row>
        <row r="115">
          <cell r="D115" t="str">
            <v>.Hogan Screen/Map def + FPS (N)</v>
          </cell>
          <cell r="E115">
            <v>2</v>
          </cell>
          <cell r="F115">
            <v>4</v>
          </cell>
          <cell r="G115">
            <v>6</v>
          </cell>
          <cell r="H115">
            <v>8</v>
          </cell>
          <cell r="I115">
            <v>10</v>
          </cell>
        </row>
        <row r="116">
          <cell r="D116" t="str">
            <v>.Hogan Screen/Map def + FPS (E)</v>
          </cell>
          <cell r="E116">
            <v>0.5</v>
          </cell>
          <cell r="F116">
            <v>1</v>
          </cell>
          <cell r="G116">
            <v>1.5</v>
          </cell>
          <cell r="H116">
            <v>2</v>
          </cell>
          <cell r="I116">
            <v>2.5</v>
          </cell>
        </row>
        <row r="117">
          <cell r="D117" t="str">
            <v>.Hogan Transaction def (N)</v>
          </cell>
          <cell r="E117">
            <v>0.5</v>
          </cell>
          <cell r="F117">
            <v>0.6</v>
          </cell>
          <cell r="G117">
            <v>0.7</v>
          </cell>
          <cell r="H117">
            <v>0.8</v>
          </cell>
          <cell r="I117">
            <v>0.9</v>
          </cell>
        </row>
        <row r="118">
          <cell r="D118" t="str">
            <v>.Hogan Transaction def (E)</v>
          </cell>
          <cell r="E118">
            <v>0.2</v>
          </cell>
          <cell r="F118">
            <v>0.2</v>
          </cell>
          <cell r="G118">
            <v>0.2</v>
          </cell>
          <cell r="H118">
            <v>0.2</v>
          </cell>
          <cell r="I118">
            <v>0.2</v>
          </cell>
        </row>
        <row r="119">
          <cell r="D119" t="str">
            <v>.Hogan SPS + Control M (N)</v>
          </cell>
          <cell r="E119">
            <v>4</v>
          </cell>
          <cell r="F119">
            <v>6</v>
          </cell>
          <cell r="G119">
            <v>8</v>
          </cell>
          <cell r="H119">
            <v>10</v>
          </cell>
          <cell r="I119">
            <v>12</v>
          </cell>
        </row>
        <row r="120">
          <cell r="D120" t="str">
            <v>.Hogan SPS + Control M (E)</v>
          </cell>
          <cell r="E120">
            <v>0.5</v>
          </cell>
          <cell r="F120">
            <v>1</v>
          </cell>
          <cell r="G120">
            <v>2</v>
          </cell>
          <cell r="H120">
            <v>4</v>
          </cell>
          <cell r="I120">
            <v>6</v>
          </cell>
        </row>
        <row r="121">
          <cell r="D121" t="str">
            <v>.Hogan Table/PCD (N)</v>
          </cell>
          <cell r="E121">
            <v>2</v>
          </cell>
          <cell r="F121">
            <v>4</v>
          </cell>
          <cell r="G121">
            <v>6</v>
          </cell>
          <cell r="H121">
            <v>8</v>
          </cell>
          <cell r="I121">
            <v>10</v>
          </cell>
        </row>
        <row r="122">
          <cell r="D122" t="str">
            <v>.Hogan Table/PCD (E)</v>
          </cell>
          <cell r="E122">
            <v>0.5</v>
          </cell>
          <cell r="F122">
            <v>1</v>
          </cell>
          <cell r="G122">
            <v>1.5</v>
          </cell>
          <cell r="H122">
            <v>2</v>
          </cell>
          <cell r="I122">
            <v>2.5</v>
          </cell>
        </row>
        <row r="123">
          <cell r="D123" t="str">
            <v>.Hogan EFS (N)</v>
          </cell>
          <cell r="E123">
            <v>3</v>
          </cell>
          <cell r="F123">
            <v>4</v>
          </cell>
          <cell r="G123">
            <v>5</v>
          </cell>
          <cell r="H123">
            <v>6</v>
          </cell>
          <cell r="I123">
            <v>7</v>
          </cell>
        </row>
        <row r="124">
          <cell r="D124" t="str">
            <v>.Hogan EFS (E)</v>
          </cell>
          <cell r="E124">
            <v>0.5</v>
          </cell>
          <cell r="F124">
            <v>1</v>
          </cell>
          <cell r="G124">
            <v>1.5</v>
          </cell>
          <cell r="H124">
            <v>2</v>
          </cell>
          <cell r="I124">
            <v>2.5</v>
          </cell>
        </row>
        <row r="125">
          <cell r="D125" t="str">
            <v>.Compliance standard online processing (N)</v>
          </cell>
          <cell r="E125">
            <v>1</v>
          </cell>
          <cell r="F125">
            <v>1.5</v>
          </cell>
          <cell r="G125">
            <v>2.25</v>
          </cell>
          <cell r="H125">
            <v>3</v>
          </cell>
          <cell r="I125">
            <v>3.75</v>
          </cell>
        </row>
        <row r="126">
          <cell r="D126" t="str">
            <v>.Compliance standard online processing (E)</v>
          </cell>
          <cell r="E126">
            <v>0.25</v>
          </cell>
          <cell r="F126">
            <v>0.5</v>
          </cell>
          <cell r="G126">
            <v>1</v>
          </cell>
          <cell r="H126">
            <v>1.75</v>
          </cell>
          <cell r="I126">
            <v>2.5</v>
          </cell>
        </row>
        <row r="127">
          <cell r="D127" t="str">
            <v>.Compliance Assembler Online Processing (N)</v>
          </cell>
          <cell r="E127">
            <v>1</v>
          </cell>
          <cell r="F127">
            <v>2</v>
          </cell>
          <cell r="G127">
            <v>3</v>
          </cell>
          <cell r="H127">
            <v>4</v>
          </cell>
          <cell r="I127">
            <v>5</v>
          </cell>
        </row>
        <row r="128">
          <cell r="D128" t="str">
            <v>.Compliance Assembler Online Processing(E)</v>
          </cell>
          <cell r="E128">
            <v>0.5</v>
          </cell>
          <cell r="F128">
            <v>1</v>
          </cell>
          <cell r="G128">
            <v>1.5</v>
          </cell>
          <cell r="H128">
            <v>2</v>
          </cell>
          <cell r="I128">
            <v>2.5</v>
          </cell>
        </row>
        <row r="129">
          <cell r="D129" t="str">
            <v>.Compliance Standard Batch processing (N)</v>
          </cell>
          <cell r="E129">
            <v>0.75</v>
          </cell>
          <cell r="F129">
            <v>1.25</v>
          </cell>
          <cell r="G129">
            <v>1.75</v>
          </cell>
          <cell r="H129">
            <v>2.25</v>
          </cell>
          <cell r="I129">
            <v>2.75</v>
          </cell>
        </row>
        <row r="130">
          <cell r="D130" t="str">
            <v>.Compliance Standard Batch processing (E)</v>
          </cell>
          <cell r="E130">
            <v>0.125</v>
          </cell>
          <cell r="F130">
            <v>0.25</v>
          </cell>
          <cell r="G130">
            <v>0.5</v>
          </cell>
          <cell r="H130">
            <v>1</v>
          </cell>
          <cell r="I130">
            <v>1.75</v>
          </cell>
        </row>
        <row r="131">
          <cell r="D131" t="str">
            <v>.Compliance Assembler batch processing (N)</v>
          </cell>
          <cell r="E131">
            <v>1</v>
          </cell>
          <cell r="F131">
            <v>1.75</v>
          </cell>
          <cell r="G131">
            <v>2.5</v>
          </cell>
          <cell r="H131">
            <v>3.25</v>
          </cell>
          <cell r="I131">
            <v>4</v>
          </cell>
        </row>
        <row r="132">
          <cell r="D132" t="str">
            <v>.Compliance Assembler batch processing (E)</v>
          </cell>
          <cell r="E132">
            <v>0.5</v>
          </cell>
          <cell r="F132">
            <v>1</v>
          </cell>
          <cell r="G132">
            <v>1.5</v>
          </cell>
          <cell r="H132">
            <v>2</v>
          </cell>
          <cell r="I132">
            <v>2.5</v>
          </cell>
        </row>
        <row r="133">
          <cell r="D133" t="str">
            <v>.Compliance screen (N)</v>
          </cell>
          <cell r="E133">
            <v>0.5</v>
          </cell>
          <cell r="F133">
            <v>1</v>
          </cell>
          <cell r="G133">
            <v>1.5</v>
          </cell>
          <cell r="H133">
            <v>2</v>
          </cell>
          <cell r="I133">
            <v>2.5</v>
          </cell>
        </row>
        <row r="134">
          <cell r="D134" t="str">
            <v>.Compliance screen (E)</v>
          </cell>
          <cell r="E134">
            <v>0.125</v>
          </cell>
          <cell r="F134">
            <v>0.25</v>
          </cell>
          <cell r="G134">
            <v>0.375</v>
          </cell>
          <cell r="H134">
            <v>0.5</v>
          </cell>
          <cell r="I134">
            <v>0.625</v>
          </cell>
        </row>
      </sheetData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8"/>
  <sheetViews>
    <sheetView showGridLines="0" tabSelected="1" topLeftCell="A9" zoomScale="85" zoomScaleNormal="85" workbookViewId="0">
      <selection activeCell="J15" sqref="J15"/>
    </sheetView>
  </sheetViews>
  <sheetFormatPr defaultColWidth="9.1796875" defaultRowHeight="14.5" x14ac:dyDescent="0.35"/>
  <cols>
    <col min="1" max="1" width="2.54296875" style="1" customWidth="1"/>
    <col min="2" max="2" width="5.7265625" style="27" bestFit="1" customWidth="1"/>
    <col min="3" max="3" width="31.7265625" style="1" customWidth="1"/>
    <col min="4" max="4" width="13.81640625" style="1" bestFit="1" customWidth="1"/>
    <col min="5" max="5" width="11.7265625" style="1" bestFit="1" customWidth="1"/>
    <col min="6" max="6" width="13.7265625" style="1" bestFit="1" customWidth="1"/>
    <col min="7" max="7" width="32.54296875" style="1" customWidth="1"/>
    <col min="8" max="8" width="9.1796875" style="1"/>
    <col min="9" max="9" width="13.453125" style="1" bestFit="1" customWidth="1"/>
    <col min="10" max="10" width="9.1796875" style="1"/>
    <col min="11" max="11" width="9.81640625" style="1" bestFit="1" customWidth="1"/>
    <col min="12" max="13" width="9.1796875" style="1"/>
    <col min="14" max="14" width="59.453125" style="1" customWidth="1"/>
    <col min="15" max="17" width="13.453125" style="1" bestFit="1" customWidth="1"/>
    <col min="18" max="16384" width="9.1796875" style="1"/>
  </cols>
  <sheetData>
    <row r="1" spans="1:14" s="41" customFormat="1" ht="36.75" customHeight="1" thickBot="1" x14ac:dyDescent="0.4">
      <c r="B1" s="71" t="s">
        <v>53</v>
      </c>
      <c r="C1" s="77"/>
      <c r="D1" s="77"/>
      <c r="E1" s="77"/>
      <c r="F1" s="77"/>
      <c r="G1" s="78"/>
    </row>
    <row r="2" spans="1:14" ht="19.5" thickBot="1" x14ac:dyDescent="0.4">
      <c r="B2" s="71" t="s">
        <v>37</v>
      </c>
      <c r="C2" s="72"/>
      <c r="D2" s="72"/>
      <c r="E2" s="72"/>
      <c r="F2" s="72"/>
      <c r="G2" s="73"/>
    </row>
    <row r="4" spans="1:14" ht="15.5" x14ac:dyDescent="0.35">
      <c r="A4" s="2"/>
      <c r="B4" s="82" t="s">
        <v>49</v>
      </c>
      <c r="C4" s="83"/>
      <c r="D4" s="83"/>
      <c r="E4" s="84">
        <v>44995</v>
      </c>
      <c r="F4" s="83"/>
      <c r="G4" s="7" t="s">
        <v>51</v>
      </c>
    </row>
    <row r="5" spans="1:14" ht="15.5" x14ac:dyDescent="0.35">
      <c r="A5" s="2"/>
      <c r="B5" s="29"/>
      <c r="C5" s="2"/>
      <c r="D5" s="2"/>
      <c r="E5" s="2"/>
      <c r="F5" s="2"/>
      <c r="G5" s="2"/>
    </row>
    <row r="6" spans="1:14" ht="16" thickBot="1" x14ac:dyDescent="0.4">
      <c r="A6" s="2"/>
      <c r="B6" s="85" t="s">
        <v>5</v>
      </c>
      <c r="C6" s="83"/>
      <c r="D6" s="83"/>
      <c r="E6" s="9"/>
      <c r="F6" s="85" t="s">
        <v>6</v>
      </c>
      <c r="G6" s="83"/>
    </row>
    <row r="7" spans="1:14" ht="15.5" x14ac:dyDescent="0.35">
      <c r="A7" s="2"/>
      <c r="B7" s="79" t="s">
        <v>11</v>
      </c>
      <c r="C7" s="80"/>
      <c r="D7" s="81"/>
      <c r="E7" s="3"/>
      <c r="F7" s="79" t="s">
        <v>30</v>
      </c>
      <c r="G7" s="81"/>
    </row>
    <row r="8" spans="1:14" ht="15.5" x14ac:dyDescent="0.35">
      <c r="A8" s="2"/>
      <c r="B8" s="60" t="s">
        <v>12</v>
      </c>
      <c r="C8" s="61"/>
      <c r="D8" s="62"/>
      <c r="E8" s="3"/>
      <c r="F8" s="60" t="s">
        <v>31</v>
      </c>
      <c r="G8" s="62"/>
    </row>
    <row r="9" spans="1:14" ht="18" customHeight="1" x14ac:dyDescent="0.35">
      <c r="A9" s="2"/>
      <c r="B9" s="60" t="s">
        <v>13</v>
      </c>
      <c r="C9" s="61"/>
      <c r="D9" s="62"/>
      <c r="E9" s="3"/>
      <c r="F9" s="74" t="s">
        <v>32</v>
      </c>
      <c r="G9" s="75"/>
    </row>
    <row r="10" spans="1:14" ht="15.5" x14ac:dyDescent="0.35">
      <c r="A10" s="2"/>
      <c r="B10" s="60" t="s">
        <v>14</v>
      </c>
      <c r="C10" s="61"/>
      <c r="D10" s="62"/>
      <c r="E10" s="3"/>
      <c r="F10" s="74" t="s">
        <v>33</v>
      </c>
      <c r="G10" s="75"/>
    </row>
    <row r="11" spans="1:14" ht="16" thickBot="1" x14ac:dyDescent="0.4">
      <c r="A11" s="2"/>
      <c r="B11" s="65" t="s">
        <v>15</v>
      </c>
      <c r="C11" s="66"/>
      <c r="D11" s="67"/>
      <c r="E11" s="3"/>
      <c r="F11" s="17"/>
      <c r="G11" s="18"/>
    </row>
    <row r="12" spans="1:14" ht="16" thickBot="1" x14ac:dyDescent="0.4">
      <c r="A12" s="2"/>
      <c r="B12" s="29"/>
      <c r="C12" s="2"/>
      <c r="D12" s="2"/>
      <c r="E12" s="2"/>
      <c r="F12" s="2"/>
      <c r="G12" s="2"/>
    </row>
    <row r="13" spans="1:14" ht="27" x14ac:dyDescent="0.35">
      <c r="A13" s="2"/>
      <c r="B13" s="19" t="s">
        <v>0</v>
      </c>
      <c r="C13" s="20" t="s">
        <v>1</v>
      </c>
      <c r="D13" s="21" t="s">
        <v>2</v>
      </c>
      <c r="E13" s="21" t="s">
        <v>3</v>
      </c>
      <c r="F13" s="21" t="s">
        <v>7</v>
      </c>
      <c r="G13" s="22" t="s">
        <v>4</v>
      </c>
    </row>
    <row r="14" spans="1:14" ht="15.5" x14ac:dyDescent="0.35">
      <c r="A14" s="2"/>
      <c r="B14" s="68" t="s">
        <v>16</v>
      </c>
      <c r="C14" s="69"/>
      <c r="D14" s="69"/>
      <c r="E14" s="69"/>
      <c r="F14" s="69"/>
      <c r="G14" s="70"/>
      <c r="N14" s="10"/>
    </row>
    <row r="15" spans="1:14" ht="33" customHeight="1" x14ac:dyDescent="0.35">
      <c r="A15" s="2"/>
      <c r="B15" s="43">
        <v>1</v>
      </c>
      <c r="C15" s="24" t="s">
        <v>18</v>
      </c>
      <c r="D15" s="44">
        <f>E15*8</f>
        <v>3.6</v>
      </c>
      <c r="E15" s="53">
        <v>0.45</v>
      </c>
      <c r="F15" s="52">
        <f>ROUND(E15*977.5,2)</f>
        <v>439.88</v>
      </c>
      <c r="G15" s="42"/>
      <c r="N15" s="10"/>
    </row>
    <row r="16" spans="1:14" s="10" customFormat="1" ht="33" customHeight="1" x14ac:dyDescent="0.35">
      <c r="A16" s="2"/>
      <c r="B16" s="43">
        <v>2</v>
      </c>
      <c r="C16" s="26" t="s">
        <v>34</v>
      </c>
      <c r="D16" s="44">
        <f>E16*8</f>
        <v>8</v>
      </c>
      <c r="E16" s="53">
        <v>1</v>
      </c>
      <c r="F16" s="52">
        <f>ROUND(E16*977.5,2)</f>
        <v>977.5</v>
      </c>
      <c r="G16" s="42"/>
    </row>
    <row r="17" spans="1:7" s="13" customFormat="1" ht="33" customHeight="1" x14ac:dyDescent="0.35">
      <c r="A17" s="2"/>
      <c r="B17" s="43">
        <v>3</v>
      </c>
      <c r="C17" s="26" t="s">
        <v>19</v>
      </c>
      <c r="D17" s="44">
        <f>E17*8</f>
        <v>58</v>
      </c>
      <c r="E17" s="53">
        <v>7.25</v>
      </c>
      <c r="F17" s="52">
        <f>ROUND(E17*977.5,2)</f>
        <v>7086.88</v>
      </c>
      <c r="G17" s="42"/>
    </row>
    <row r="18" spans="1:7" s="13" customFormat="1" ht="33" customHeight="1" x14ac:dyDescent="0.35">
      <c r="A18" s="2"/>
      <c r="B18" s="43">
        <v>4</v>
      </c>
      <c r="C18" s="26" t="s">
        <v>35</v>
      </c>
      <c r="D18" s="44">
        <f>E18*8</f>
        <v>118.4</v>
      </c>
      <c r="E18" s="53">
        <v>14.8</v>
      </c>
      <c r="F18" s="52">
        <f>ROUND(E18*977.5,2)</f>
        <v>14467</v>
      </c>
      <c r="G18" s="42"/>
    </row>
    <row r="19" spans="1:7" x14ac:dyDescent="0.35">
      <c r="B19" s="45"/>
      <c r="C19" s="46" t="s">
        <v>8</v>
      </c>
      <c r="D19" s="47">
        <f>SUM(D15:D18)</f>
        <v>188</v>
      </c>
      <c r="E19" s="48">
        <f>SUM(E15:E18)</f>
        <v>23.5</v>
      </c>
      <c r="F19" s="49">
        <f>SUM(F15:F18)</f>
        <v>22971.260000000002</v>
      </c>
      <c r="G19" s="50"/>
    </row>
    <row r="20" spans="1:7" ht="15" thickBot="1" x14ac:dyDescent="0.4"/>
    <row r="21" spans="1:7" ht="19.5" thickBot="1" x14ac:dyDescent="0.4">
      <c r="B21" s="71" t="s">
        <v>38</v>
      </c>
      <c r="C21" s="72"/>
      <c r="D21" s="72"/>
      <c r="E21" s="72"/>
      <c r="F21" s="72"/>
      <c r="G21" s="73"/>
    </row>
    <row r="23" spans="1:7" s="13" customFormat="1" ht="15" thickBot="1" x14ac:dyDescent="0.4">
      <c r="B23" s="76" t="s">
        <v>9</v>
      </c>
      <c r="C23" s="76"/>
      <c r="D23" s="76"/>
      <c r="E23" s="76"/>
      <c r="F23" s="76"/>
      <c r="G23" s="76"/>
    </row>
    <row r="24" spans="1:7" s="13" customFormat="1" ht="15" thickBot="1" x14ac:dyDescent="0.4">
      <c r="B24" s="51">
        <v>1</v>
      </c>
      <c r="C24" s="31" t="s">
        <v>44</v>
      </c>
      <c r="D24" s="31"/>
      <c r="E24" s="31"/>
      <c r="F24" s="31"/>
      <c r="G24" s="32"/>
    </row>
    <row r="25" spans="1:7" s="28" customFormat="1" ht="38.25" customHeight="1" thickBot="1" x14ac:dyDescent="0.4">
      <c r="B25" s="33">
        <v>1.1000000000000001</v>
      </c>
      <c r="C25" s="63" t="s">
        <v>46</v>
      </c>
      <c r="D25" s="63"/>
      <c r="E25" s="63"/>
      <c r="F25" s="63"/>
      <c r="G25" s="64"/>
    </row>
    <row r="26" spans="1:7" s="13" customFormat="1" ht="15" thickBot="1" x14ac:dyDescent="0.4">
      <c r="B26" s="51">
        <v>2</v>
      </c>
      <c r="C26" s="31" t="s">
        <v>45</v>
      </c>
      <c r="D26" s="31"/>
      <c r="E26" s="31"/>
      <c r="F26" s="31"/>
      <c r="G26" s="32"/>
    </row>
    <row r="27" spans="1:7" s="13" customFormat="1" ht="49.5" customHeight="1" thickBot="1" x14ac:dyDescent="0.4">
      <c r="B27" s="33">
        <v>2.1</v>
      </c>
      <c r="C27" s="63" t="s">
        <v>50</v>
      </c>
      <c r="D27" s="63"/>
      <c r="E27" s="63"/>
      <c r="F27" s="63"/>
      <c r="G27" s="64"/>
    </row>
    <row r="28" spans="1:7" s="13" customFormat="1" ht="15" thickBot="1" x14ac:dyDescent="0.4">
      <c r="B28" s="51">
        <v>3</v>
      </c>
      <c r="C28" s="31" t="s">
        <v>40</v>
      </c>
      <c r="D28" s="31"/>
      <c r="E28" s="31"/>
      <c r="F28" s="31"/>
      <c r="G28" s="32"/>
    </row>
    <row r="29" spans="1:7" s="13" customFormat="1" ht="15" thickBot="1" x14ac:dyDescent="0.4">
      <c r="B29" s="51">
        <v>3.1</v>
      </c>
      <c r="C29" s="31" t="s">
        <v>43</v>
      </c>
      <c r="D29" s="31"/>
      <c r="E29" s="31"/>
      <c r="F29" s="31"/>
      <c r="G29" s="32"/>
    </row>
    <row r="30" spans="1:7" s="13" customFormat="1" x14ac:dyDescent="0.35">
      <c r="B30" s="30"/>
      <c r="C30" s="11"/>
      <c r="D30" s="12"/>
      <c r="E30" s="12"/>
      <c r="F30" s="12"/>
      <c r="G30" s="12"/>
    </row>
    <row r="31" spans="1:7" s="13" customFormat="1" ht="15" thickBot="1" x14ac:dyDescent="0.4">
      <c r="B31" s="89" t="s">
        <v>10</v>
      </c>
      <c r="C31" s="89"/>
      <c r="D31" s="89"/>
      <c r="E31" s="89"/>
      <c r="F31" s="89"/>
      <c r="G31" s="89"/>
    </row>
    <row r="32" spans="1:7" s="13" customFormat="1" x14ac:dyDescent="0.35">
      <c r="B32" s="34">
        <v>1</v>
      </c>
      <c r="C32" s="90" t="s">
        <v>41</v>
      </c>
      <c r="D32" s="91"/>
      <c r="E32" s="91"/>
      <c r="F32" s="91"/>
      <c r="G32" s="92"/>
    </row>
    <row r="33" spans="1:7" s="13" customFormat="1" x14ac:dyDescent="0.35">
      <c r="B33" s="35">
        <v>2</v>
      </c>
      <c r="C33" s="86" t="s">
        <v>20</v>
      </c>
      <c r="D33" s="87"/>
      <c r="E33" s="87"/>
      <c r="F33" s="87"/>
      <c r="G33" s="88"/>
    </row>
    <row r="34" spans="1:7" s="13" customFormat="1" x14ac:dyDescent="0.35">
      <c r="B34" s="35">
        <v>3</v>
      </c>
      <c r="C34" s="86" t="s">
        <v>21</v>
      </c>
      <c r="D34" s="87"/>
      <c r="E34" s="87"/>
      <c r="F34" s="87"/>
      <c r="G34" s="88"/>
    </row>
    <row r="35" spans="1:7" s="13" customFormat="1" x14ac:dyDescent="0.35">
      <c r="B35" s="36">
        <v>4</v>
      </c>
      <c r="C35" s="86" t="s">
        <v>22</v>
      </c>
      <c r="D35" s="87"/>
      <c r="E35" s="87"/>
      <c r="F35" s="87"/>
      <c r="G35" s="88"/>
    </row>
    <row r="36" spans="1:7" s="13" customFormat="1" ht="15.5" x14ac:dyDescent="0.35">
      <c r="A36" s="2"/>
      <c r="B36" s="23">
        <v>5</v>
      </c>
      <c r="C36" s="86" t="s">
        <v>23</v>
      </c>
      <c r="D36" s="87"/>
      <c r="E36" s="87"/>
      <c r="F36" s="87"/>
      <c r="G36" s="88"/>
    </row>
    <row r="37" spans="1:7" ht="15" thickBot="1" x14ac:dyDescent="0.4">
      <c r="B37" s="37">
        <v>6</v>
      </c>
      <c r="C37" s="93" t="s">
        <v>17</v>
      </c>
      <c r="D37" s="93"/>
      <c r="E37" s="93"/>
      <c r="F37" s="93"/>
      <c r="G37" s="94"/>
    </row>
    <row r="39" spans="1:7" ht="15" thickBot="1" x14ac:dyDescent="0.4"/>
    <row r="40" spans="1:7" ht="19.5" thickBot="1" x14ac:dyDescent="0.4">
      <c r="B40" s="71" t="s">
        <v>39</v>
      </c>
      <c r="C40" s="72"/>
      <c r="D40" s="72"/>
      <c r="E40" s="72"/>
      <c r="F40" s="72"/>
      <c r="G40" s="73"/>
    </row>
    <row r="41" spans="1:7" ht="15" thickBot="1" x14ac:dyDescent="0.4"/>
    <row r="42" spans="1:7" s="13" customFormat="1" ht="31" x14ac:dyDescent="0.35">
      <c r="A42" s="2"/>
      <c r="B42" s="4" t="s">
        <v>0</v>
      </c>
      <c r="C42" s="5" t="s">
        <v>1</v>
      </c>
      <c r="D42" s="6" t="s">
        <v>3</v>
      </c>
      <c r="E42" s="6" t="s">
        <v>24</v>
      </c>
      <c r="F42" s="6" t="s">
        <v>25</v>
      </c>
      <c r="G42" s="8" t="s">
        <v>4</v>
      </c>
    </row>
    <row r="43" spans="1:7" s="13" customFormat="1" ht="15.5" x14ac:dyDescent="0.35">
      <c r="A43" s="2"/>
      <c r="B43" s="23">
        <v>1</v>
      </c>
      <c r="C43" s="24" t="s">
        <v>18</v>
      </c>
      <c r="D43" s="38">
        <f>E15</f>
        <v>0.45</v>
      </c>
      <c r="E43" s="39" t="s">
        <v>42</v>
      </c>
      <c r="F43" s="39" t="s">
        <v>42</v>
      </c>
      <c r="G43" s="25"/>
    </row>
    <row r="44" spans="1:7" s="13" customFormat="1" ht="27" x14ac:dyDescent="0.35">
      <c r="A44" s="2"/>
      <c r="B44" s="23">
        <v>2</v>
      </c>
      <c r="C44" s="26" t="s">
        <v>34</v>
      </c>
      <c r="D44" s="38">
        <f>E16</f>
        <v>1</v>
      </c>
      <c r="E44" s="39" t="s">
        <v>42</v>
      </c>
      <c r="F44" s="39" t="s">
        <v>42</v>
      </c>
      <c r="G44" s="25"/>
    </row>
    <row r="45" spans="1:7" s="13" customFormat="1" ht="27" x14ac:dyDescent="0.35">
      <c r="A45" s="2"/>
      <c r="B45" s="23">
        <v>3</v>
      </c>
      <c r="C45" s="26" t="s">
        <v>19</v>
      </c>
      <c r="D45" s="38">
        <f>E17</f>
        <v>7.25</v>
      </c>
      <c r="E45" s="39" t="s">
        <v>42</v>
      </c>
      <c r="F45" s="39" t="s">
        <v>42</v>
      </c>
      <c r="G45" s="25"/>
    </row>
    <row r="46" spans="1:7" s="13" customFormat="1" ht="27" x14ac:dyDescent="0.35">
      <c r="A46" s="2"/>
      <c r="B46" s="23">
        <v>4</v>
      </c>
      <c r="C46" s="26" t="s">
        <v>35</v>
      </c>
      <c r="D46" s="38">
        <f>E18</f>
        <v>14.8</v>
      </c>
      <c r="E46" s="39" t="s">
        <v>42</v>
      </c>
      <c r="F46" s="39" t="s">
        <v>42</v>
      </c>
      <c r="G46" s="25"/>
    </row>
    <row r="50" spans="3:7" x14ac:dyDescent="0.35">
      <c r="C50" s="14" t="s">
        <v>26</v>
      </c>
      <c r="G50" s="14" t="s">
        <v>28</v>
      </c>
    </row>
    <row r="56" spans="3:7" ht="15" thickBot="1" x14ac:dyDescent="0.4">
      <c r="C56" s="15"/>
      <c r="G56" s="16"/>
    </row>
    <row r="57" spans="3:7" ht="29" x14ac:dyDescent="0.35">
      <c r="C57" s="40" t="s">
        <v>36</v>
      </c>
    </row>
    <row r="58" spans="3:7" x14ac:dyDescent="0.35">
      <c r="C58" s="1" t="s">
        <v>27</v>
      </c>
      <c r="G58" s="1" t="s">
        <v>29</v>
      </c>
    </row>
  </sheetData>
  <mergeCells count="28">
    <mergeCell ref="C27:G27"/>
    <mergeCell ref="B40:G40"/>
    <mergeCell ref="C36:G36"/>
    <mergeCell ref="B31:G31"/>
    <mergeCell ref="C32:G32"/>
    <mergeCell ref="C37:G37"/>
    <mergeCell ref="C33:G33"/>
    <mergeCell ref="C34:G34"/>
    <mergeCell ref="C35:G35"/>
    <mergeCell ref="B1:G1"/>
    <mergeCell ref="B7:D7"/>
    <mergeCell ref="F7:G7"/>
    <mergeCell ref="B2:G2"/>
    <mergeCell ref="B4:D4"/>
    <mergeCell ref="E4:F4"/>
    <mergeCell ref="B6:D6"/>
    <mergeCell ref="F6:G6"/>
    <mergeCell ref="B8:D8"/>
    <mergeCell ref="F8:G8"/>
    <mergeCell ref="C25:G25"/>
    <mergeCell ref="B9:D9"/>
    <mergeCell ref="B10:D10"/>
    <mergeCell ref="B11:D11"/>
    <mergeCell ref="B14:G14"/>
    <mergeCell ref="B21:G21"/>
    <mergeCell ref="F9:G9"/>
    <mergeCell ref="F10:G10"/>
    <mergeCell ref="B23:G23"/>
  </mergeCells>
  <pageMargins left="0.7" right="0.7" top="0.75" bottom="0.75" header="0.3" footer="0.3"/>
  <pageSetup scale="82" fitToHeight="0" orientation="portrait" r:id="rId1"/>
  <rowBreaks count="2" manualBreakCount="2">
    <brk id="19" max="16383" man="1"/>
    <brk id="3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2" sqref="A12"/>
    </sheetView>
  </sheetViews>
  <sheetFormatPr defaultRowHeight="14.5" x14ac:dyDescent="0.35"/>
  <cols>
    <col min="1" max="1" width="83.81640625" customWidth="1"/>
  </cols>
  <sheetData>
    <row r="1" spans="1:1" x14ac:dyDescent="0.35">
      <c r="A1" s="54" t="s">
        <v>47</v>
      </c>
    </row>
    <row r="2" spans="1:1" x14ac:dyDescent="0.35">
      <c r="A2" s="57" t="s">
        <v>54</v>
      </c>
    </row>
    <row r="3" spans="1:1" x14ac:dyDescent="0.35">
      <c r="A3" s="57" t="s">
        <v>55</v>
      </c>
    </row>
    <row r="4" spans="1:1" x14ac:dyDescent="0.35">
      <c r="A4" s="57" t="s">
        <v>56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90" zoomScaleNormal="90" workbookViewId="0">
      <selection activeCell="C7" sqref="C7"/>
    </sheetView>
  </sheetViews>
  <sheetFormatPr defaultColWidth="9.1796875" defaultRowHeight="14.5" x14ac:dyDescent="0.35"/>
  <cols>
    <col min="1" max="1" width="13.54296875" style="56" customWidth="1"/>
    <col min="2" max="2" width="72.26953125" style="56" customWidth="1"/>
    <col min="3" max="3" width="45.453125" style="56" bestFit="1" customWidth="1"/>
    <col min="4" max="4" width="24.81640625" style="59" bestFit="1" customWidth="1"/>
    <col min="5" max="16384" width="9.1796875" style="56"/>
  </cols>
  <sheetData>
    <row r="1" spans="1:4" x14ac:dyDescent="0.35">
      <c r="A1" s="55" t="s">
        <v>52</v>
      </c>
    </row>
    <row r="2" spans="1:4" x14ac:dyDescent="0.35">
      <c r="A2" s="58" t="s">
        <v>57</v>
      </c>
    </row>
    <row r="4" spans="1:4" x14ac:dyDescent="0.35">
      <c r="A4" s="55" t="s">
        <v>58</v>
      </c>
    </row>
    <row r="5" spans="1:4" x14ac:dyDescent="0.35">
      <c r="A5" s="56" t="s">
        <v>59</v>
      </c>
      <c r="D5" s="56"/>
    </row>
    <row r="6" spans="1:4" x14ac:dyDescent="0.35">
      <c r="A6" s="56" t="s">
        <v>60</v>
      </c>
    </row>
    <row r="7" spans="1:4" x14ac:dyDescent="0.35">
      <c r="A7" s="56" t="s">
        <v>61</v>
      </c>
    </row>
    <row r="8" spans="1:4" x14ac:dyDescent="0.35">
      <c r="A8" s="56" t="s">
        <v>62</v>
      </c>
    </row>
    <row r="9" spans="1:4" x14ac:dyDescent="0.35">
      <c r="A9" s="56" t="s">
        <v>63</v>
      </c>
    </row>
    <row r="10" spans="1:4" x14ac:dyDescent="0.35">
      <c r="A10" s="56" t="s">
        <v>64</v>
      </c>
      <c r="D10" s="56"/>
    </row>
    <row r="11" spans="1:4" x14ac:dyDescent="0.35">
      <c r="A11" s="56" t="s">
        <v>65</v>
      </c>
      <c r="D11" s="56"/>
    </row>
    <row r="12" spans="1:4" x14ac:dyDescent="0.35">
      <c r="A12" s="56" t="s">
        <v>66</v>
      </c>
      <c r="D12" s="56"/>
    </row>
    <row r="13" spans="1:4" x14ac:dyDescent="0.35">
      <c r="A13" s="56" t="s">
        <v>67</v>
      </c>
      <c r="D13" s="56"/>
    </row>
    <row r="14" spans="1:4" x14ac:dyDescent="0.35">
      <c r="A14" s="56" t="s">
        <v>68</v>
      </c>
      <c r="D14" s="56"/>
    </row>
    <row r="15" spans="1:4" x14ac:dyDescent="0.35">
      <c r="A15" s="56" t="s">
        <v>69</v>
      </c>
      <c r="D15" s="56"/>
    </row>
    <row r="17" spans="1:1" x14ac:dyDescent="0.35">
      <c r="A17" s="55" t="s">
        <v>48</v>
      </c>
    </row>
    <row r="18" spans="1:1" x14ac:dyDescent="0.35">
      <c r="A18" s="28" t="s">
        <v>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WO</vt:lpstr>
      <vt:lpstr>Development</vt:lpstr>
      <vt:lpstr>Testing</vt:lpstr>
      <vt:lpstr>WO!Print_Area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Fauziah Binti Samsudin</dc:creator>
  <cp:lastModifiedBy>Ramesh Raju Sangaraju</cp:lastModifiedBy>
  <cp:lastPrinted>2015-08-17T09:51:44Z</cp:lastPrinted>
  <dcterms:created xsi:type="dcterms:W3CDTF">2014-05-07T05:36:12Z</dcterms:created>
  <dcterms:modified xsi:type="dcterms:W3CDTF">2023-03-13T02:30:50Z</dcterms:modified>
</cp:coreProperties>
</file>